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S:\Information\Publikationer\Statistik\Lastbilar\2018\Ny mapp\"/>
    </mc:Choice>
  </mc:AlternateContent>
  <xr:revisionPtr revIDLastSave="0" documentId="13_ncr:1_{C3746BB6-56B9-4528-ABD6-D328C6D42205}" xr6:coauthVersionLast="34" xr6:coauthVersionMax="34" xr10:uidLastSave="{00000000-0000-0000-0000-000000000000}"/>
  <bookViews>
    <workbookView xWindow="0" yWindow="0" windowWidth="18870" windowHeight="765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statistiken'!$A$1:$N$122</definedName>
    <definedName name="_xlnm.Print_Area" localSheetId="1">Innehåll_Content!$A$1:$N$37</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1'!$A$1:$H$87</definedName>
    <definedName name="_xlnm.Print_Area" localSheetId="7">'Tabell 2'!$A$1:$Q$49</definedName>
    <definedName name="_xlnm.Print_Area" localSheetId="8">'Tabell 3'!$A$1:$T$43</definedName>
  </definedNames>
  <calcPr calcId="179017"/>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<sst xmlns="http://schemas.openxmlformats.org/spreadsheetml/2006/main" count="1484" uniqueCount="264">
  <si>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</si>
  <si>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</si>
  <si>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</si>
  <si>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</si>
  <si>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</si>
  <si>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</si>
  <si>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</si>
  <si>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</si>
  <si>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</si>
  <si>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</si>
  <si>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</si>
  <si>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</si>
  <si>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</si>
  <si>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</si>
  <si>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</si>
  <si>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</si>
  <si>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</si>
  <si>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</si>
  <si>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</si>
  <si>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</si>
  <si>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</si>
  <si>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</si>
  <si>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</si>
  <si>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</si>
  <si>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</si>
  <si>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</si>
  <si>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</si>
  <si>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</si>
  <si>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</si>
  <si>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</si>
  <si>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</si>
  <si>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</si>
  <si>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</si>
  <si>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</si>
  <si>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</si>
  <si>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</si>
  <si>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</si>
  <si>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</si>
  <si>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</si>
  <si>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</si>
  <si>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</si>
  <si>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</si>
  <si>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</si>
  <si>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</si>
  <si>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</si>
  <si>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</si>
  <si>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</si>
  <si>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</si>
  <si>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</si>
  <si>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</si>
  <si>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</si>
  <si>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</si>
  <si>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</si>
  <si>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</si>
  <si>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</si>
  <si>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</si>
  <si>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</si>
  <si>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</si>
  <si>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</si>
  <si>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</si>
  <si>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</si>
  <si>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</si>
  <si>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</si>
  <si>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</si>
  <si>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</si>
  <si>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</si>
  <si>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</si>
  <si>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</si>
  <si>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</si>
  <si>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</si>
  <si>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</si>
  <si>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</si>
  <si>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</si>
  <si>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</si>
  <si>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</si>
  <si>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</si>
  <si>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</si>
  <si>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</si>
  <si>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</si>
  <si>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</si>
  <si>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</si>
  <si>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</si>
  <si>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</si>
  <si>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</si>
  <si>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</si>
  <si>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</si>
  <si>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</si>
  <si>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</si>
  <si>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</si>
  <si>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</si>
  <si>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</si>
  <si>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</si>
  <si>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</si>
  <si>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</si>
  <si>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</si>
  <si>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</si>
  <si>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</si>
  <si>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</si>
  <si>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</si>
  <si>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</si>
  <si>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</si>
  <si>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</si>
  <si>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</si>
  <si>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</si>
  <si>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</si>
  <si>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</si>
  <si>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</si>
  <si>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</si>
  <si>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</si>
  <si>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</si>
  <si>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</si>
  <si>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</si>
  <si>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</si>
  <si>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</si>
  <si>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</si>
  <si>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</si>
  <si>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</si>
  <si>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</si>
  <si>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</si>
  <si>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</si>
  <si>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</si>
  <si>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</si>
  <si>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</si>
  <si>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</si>
  <si>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</si>
  <si>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</si>
  <si>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</si>
  <si>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</si>
  <si>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</si>
  <si>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</si>
  <si>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</si>
  <si>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</si>
  <si>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</si>
  <si>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</si>
  <si>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</si>
  <si>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</si>
  <si>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</si>
  <si>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</si>
  <si>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</si>
  <si>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</si>
  <si>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</si>
  <si>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</si>
  <si>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</si>
  <si>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</si>
  <si>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</si>
  <si>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</si>
  <si>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</si>
  <si>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</si>
  <si>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</si>
  <si>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</si>
  <si>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</si>
  <si>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</si>
  <si>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</si>
  <si>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</si>
  <si>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</si>
  <si>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</si>
  <si>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</si>
  <si>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</si>
  <si>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</si>
  <si>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</si>
  <si>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</si>
  <si>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</si>
  <si>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</si>
  <si>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</si>
  <si>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</si>
  <si>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</si>
  <si>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</si>
  <si>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</si>
  <si>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</si>
  <si>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</si>
  <si>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</si>
  <si>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</si>
  <si>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</si>
  <si>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</si>
  <si>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</si>
  <si>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</si>
  <si>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</si>
  <si>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</si>
  <si>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</si>
  <si>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</si>
  <si>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</si>
  <si>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</si>
  <si>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</si>
  <si>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</si>
  <si>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</si>
  <si>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</si>
  <si>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</si>
  <si>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</si>
  <si>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</si>
  <si>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</si>
  <si>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</si>
  <si>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</si>
  <si>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</si>
  <si>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</si>
  <si>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</si>
  <si>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</si>
  <si>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</si>
  <si>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</si>
  <si>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</si>
  <si>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</si>
  <si>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</si>
  <si>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</si>
  <si>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</si>
  <si>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</si>
  <si>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</si>
  <si>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</si>
  <si>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</si>
  <si>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</si>
  <si>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</si>
  <si>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</si>
  <si>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</si>
  <si>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</si>
  <si>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</si>
  <si>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</si>
  <si>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</si>
  <si>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</si>
  <si>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</si>
  <si>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Anmärkning: värden i kursiv stil är omräknade värden för 2014 och utgör inte officiell statistik, läs mer under fakta om statistiken.</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</si>
  <si>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</si>
  <si>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</si>
  <si>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</si>
  <si>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</si>
  <si>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</si>
  <si>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</si>
  <si>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t>Kvartal 2</t>
  </si>
  <si>
    <t xml:space="preserve">LASTBILSTRAFIK 2018 kvartal 2                                                                       </t>
  </si>
  <si>
    <t xml:space="preserve">                                   Lastbilstrafik 2018 kvartal 2 - sammanfattning                                                                     </t>
  </si>
  <si>
    <t xml:space="preserve">Swedish national and international road goods transport quarter 2 2018 - Summary                                                                      </t>
  </si>
  <si>
    <t>Tabell 1. Svenska lastbilars godstransporter, andra kvartalet 2018 och 2017.</t>
  </si>
  <si>
    <t>Table 1. Transport of goods by road by Swedish registered lorries, second quarter 2018 and 2017.</t>
  </si>
  <si>
    <t>destination respektive ursprung, andra kvartalet 2018.</t>
  </si>
  <si>
    <t>county and metropolitan areas by destination and origin of the haulage respectively, second quarter 2018.</t>
  </si>
  <si>
    <t>körda kilometer med last, transporterad godsmängd och transportarbete, andra kvartalet 2018.</t>
  </si>
  <si>
    <t>kilometres driven with goods, tonnes and tonne-kilometres, second quarter 2018.</t>
  </si>
  <si>
    <t xml:space="preserve">        Lastbilstrafik 2018   </t>
  </si>
  <si>
    <t>Kv 3 2015</t>
  </si>
  <si>
    <t>Kv 4 2015</t>
  </si>
  <si>
    <t>Kv 1 2016</t>
  </si>
  <si>
    <t>Kv 2 2016</t>
  </si>
  <si>
    <t>Kv 3 2016</t>
  </si>
  <si>
    <t>Kv 4 2016</t>
  </si>
  <si>
    <t>Kv 1 2017</t>
  </si>
  <si>
    <t>Kv 2 2017</t>
  </si>
  <si>
    <t>Kv 3 2017</t>
  </si>
  <si>
    <t>Kv 4 2017</t>
  </si>
  <si>
    <t>Kv 1 2018</t>
  </si>
  <si>
    <t>Kv 2 2018</t>
  </si>
  <si>
    <t>Tidsserier kvartal 2008-2018, Totalt (inrikestrafik och utrikestrafik)</t>
  </si>
  <si>
    <t>Tidsserier kvartal 2008-2018, Inrikestrafik</t>
  </si>
  <si>
    <t>Tidsserier kvartal 2008-2018, Utrikestrafik</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</si>
  <si>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(andra kvartalet 2018)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ca 2900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40,4 procent avseende andra kvartalet år 2018. Det vägda bortfallet är ett mått där hänsyn tas till varierande urvalssannolikheter mellan strata. Det ovägda bortfallet är 39,9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rFont val="Arial"/>
        <family val="2"/>
      </rPr>
      <t>2015 års rapport</t>
    </r>
    <r>
      <rPr>
        <sz val="10"/>
        <rFont val="Arial"/>
        <family val="2"/>
      </rPr>
      <t xml:space="preserve"> finns mer information om detta, se speciellt kapitel B.0 Inledning och avsnitt 2.2.4 om skattningsmetodik. I kvalitetsdeklaration för andra kvartalet 2018 beskrivs detta mer kortfattat, se bland annat avsnitt 2.1.</t>
    </r>
    <r>
      <rPr>
        <sz val="10"/>
        <color rgb="FFFF0000"/>
        <rFont val="Arial"/>
        <family val="2"/>
      </rPr>
      <t xml:space="preserve">
</t>
    </r>
    <r>
      <rPr>
        <sz val="10"/>
        <rFont val="Arial"/>
        <family val="2"/>
      </rPr>
      <t xml:space="preserve">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 pålastade godsmängden ökar med uppskattningsvis sex procent. </t>
    </r>
    <r>
      <rPr>
        <sz val="9"/>
        <rFont val="Arial"/>
        <family val="2"/>
      </rPr>
      <t xml:space="preserve">
</t>
    </r>
  </si>
  <si>
    <r>
      <t xml:space="preserve">Publiceringsdatum: </t>
    </r>
    <r>
      <rPr>
        <sz val="10"/>
        <rFont val="Arial"/>
        <family val="2"/>
      </rPr>
      <t>2018-09-20</t>
    </r>
  </si>
  <si>
    <r>
      <t xml:space="preserve">Samtliga fyra kvartal summeras till årsstatistik. Årsstatistiken fastställs under </t>
    </r>
    <r>
      <rPr>
        <sz val="10"/>
        <rFont val="Arial"/>
        <family val="2"/>
      </rPr>
      <t>maj år 2019.</t>
    </r>
  </si>
  <si>
    <r>
      <t xml:space="preserve">första kvartalet fastställs under </t>
    </r>
    <r>
      <rPr>
        <sz val="10"/>
        <rFont val="Arial"/>
        <family val="2"/>
      </rPr>
      <t>juni år 2018</t>
    </r>
  </si>
  <si>
    <r>
      <t xml:space="preserve">andra kvartalet fastställs under </t>
    </r>
    <r>
      <rPr>
        <sz val="10"/>
        <rFont val="Arial"/>
        <family val="2"/>
      </rPr>
      <t>september år 2018</t>
    </r>
  </si>
  <si>
    <r>
      <t xml:space="preserve">tredje kvartalet fastställs under </t>
    </r>
    <r>
      <rPr>
        <sz val="10"/>
        <rFont val="Arial"/>
        <family val="2"/>
      </rPr>
      <t>januari år 2019</t>
    </r>
  </si>
  <si>
    <r>
      <t xml:space="preserve">fjärde kvartalet fastställs under </t>
    </r>
    <r>
      <rPr>
        <sz val="10"/>
        <rFont val="Arial"/>
        <family val="2"/>
      </rPr>
      <t>mars år 2019</t>
    </r>
  </si>
  <si>
    <r>
      <t xml:space="preserve">                                                          Statistik 2018:28</t>
    </r>
    <r>
      <rPr>
        <b/>
        <sz val="16"/>
        <color indexed="9"/>
        <rFont val="Tahoma"/>
        <family val="2"/>
      </rPr>
      <t xml:space="preserve">   </t>
    </r>
  </si>
  <si>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andra kvartalet 2018. Trafiken beskrivs genom uppgifter om antal transporter, antal kilometer som lastbilarna kört (trafikarbetet), mängd och typ av gods som transporteras samt transportarbetets omfattning mätt i tonkilometer (1). Rapporten presenterar också kvartalsvärden från 2008 och framåt. För en sammanfattande bild av lastbilstrafiken och mer analys av statistiken, se Trafikanalys årsrapporter "Lastbilstrafik" som utkommer årligen i maj månad. ”Lastbilstrafik 2017” publicerades i maj 2018.
De svenskregistrerade lastbilarna utförde sammanlagt 11,3 miljoner transporter inom och utom landets gränser under det andra kvartalet 2018. De kördes sammanlagt 836 miljoner kilometer och den lastade godsmängden uppgick till drygt 123 miljoner ton. För samtliga volymer innebar detta oförändrade nivåer jämfört med samma kvartal föregående år.
Av det sammanlagda antalet transporter utfördes nästan samtliga, 11,2 miljoner, i inrikestrafik. Av inrikestransporterna utfördes i sin tur nio av tio av yrkesmässig trafik (transporter åt andra mot betalning) medan resterande utfördes av firmabilstrafik (grossister och återförsäljare som distribuerar sina egna varor till kunder). Detta är samma fördelning som tidigare kvartal.
Utrikestrafiken utgör alltså en liten del av den svenska lastbilstrafiken, mätt i antal transporter cirka en procent. På total nivå är utrikestrafikens omfattning oförändrad jämfört med föregående år. Dock kan konstateras att när statistiken delas upp i undergrupperna trafik från Sverige till utlandet, trafik från utlandet till Sverige, cabotage (inrikestrafik i ett annat land än Sverige) och tredjelandstrafik (trafik mellan två andra länder än Sverige) så har det skett förändringar. Dels noteras en ökning av antal transporter i tredjelandstrafik och dels en ökning av lastad godsmängd i trafiken från utlandet till Sverige. Även transportarbetet i trafik från utlandet till Sverige ökade. 
Närmare tre fjärdedelar av allt gods som hanteras i inrikestrafiken både lastas och lossas inom samma län. Uppdelat per län kan konstateras att volymerna av lastat och lossat gods är i princip oförändrade jämfört med föregående år. Gävleborgs län uppvisar en minskning av den lossade godsmängden jämfört med motsvarande kvartal 2017, volymerna för övriga län har legat stabilt under samma period. Nästan 30 procent av de transporterade varorna lastades i något av storstadsområdena (det vill säga i trakterna kring Stockholm, Malmö och Göteborg (2)). Även här är volymerna oförändrade jämfört med det andra kvartalet 2017, se Tabell 2.
</t>
  </si>
  <si>
    <t xml:space="preserve">Volymerna för antal transporter med last, körda kilometer med last, transporterad godsmängd och utfört transportarbete i inrikes godstrafik ligger för nästan samtliga varugrupper på samma nivå som motsvarande kvartal föregående år. Undantagen är ”Livsmedel, drycker och tobak” där en ökning i antal transporter med last kan noteras, och gruppen ”Hushållsavfall, annat avfall och returråvara” som uppvisar en ökning i både antal transporter med last och transporterad godsmängd. Se Tabell 3 för mer information. 
En ny metod för beräkning av lastbilstrafikens omfattning implementerades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</si>
  <si>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Transport Analysis is the authority in Sweden responsible for the official statistics on road freight transport. The following report presents the Swedish road goods transports during the second quarter of 2018. It comprises both domestic and international transports. The featured variables describe number of transports, kilometres driven, amount of loaded goods and tonne-kilometres performed (1), length of haul, regional divisions, commodity groups and dangerous goods. The report also contains quarterly statistics from 2008 and forward. For an overall picture of the road goods transports and a more in-depth analysis of the statistics, see the Transport Analysis annual statistical reports "Swedish national and international road goods transport” which is published annually in May. "Swedish national and international road goods transport 2017” was published in May 2018.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A total of 11.3 million transports were carried out, within and outside Swedish borders, by Swedish registered heavy lorries during the second quarter of 2018. In total 836 million kilometres were driven, with altogether 123 million tonnes of loaded goods. These volumes were about the same as those during the second quarter of 2017.
Of the total number of transports performed almost all, 11.2 million,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Nine out of ten of all domestic transport assignments on Swedish roads were classified as transport for hire or reward. This is the same share as previous years 2nd quarter.
International transports thus constitute a small portion of the Swedish road goods transports, measured in number of transports approximately one percent. At a total level the volumes of international transports are about the same as those during the second quarter of 2017. Divided into the sub-categories of traffic from Sweden to abroad, traffic from abroad to Sweden, cabotage (domestic transport in a country other than Sweden) and cross trade (third country traffic/transports between two countries other than Sweden), some changes can however be noted. There has been an increase in number of transports in cross trade and furthermore an increase in goods loaded in traffic from abroad to Sweden. Also there was an increase in tonne-kilometres performed in traffic from abroad to Sweden.
Almost three quarters of the freight transported within Sweden was both loaded and unloaded within the same county. When analyzed county by county, it can be seen that the volumes of loaded and unloaded goods are essentially unchanged compared with the second quarter of the previous year. In Gävleborg County a decrease in goods unloaded can be seen, while the volumes of both goods loaded and unloaded in the remaining counties remain unchanged. Almost 30 percent of all goods transported were loaded within a metropolitan area (i.e. the areas around greater-Stockholm, greater-Malmo and greater-Gothenburg (2)). These volumes are also unchanged compared with the second quarter 2017. See Table 2.
</t>
  </si>
  <si>
    <t xml:space="preserve">Regarding the number of transports with load, kilometres driven with load, amount of goods transported and tonne-kilometres performed, almost no commodity group exhibits changes compared to the same quarter last year. The exceptions are ”Food products, beverages and tobacco” which displays an increase in transports with load, and “Secondary raw materials; municipal wastes and other wastes” which displays an increase in number of transports with load and amount of goods transported. See Table 3 for more information.
A new method for estimating the road freight statistics was implemented in the first quarter of 2015. This means that the statistics in this report are not comparable to publications in the same series regarding reference year 2015 or earlier.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
</t>
  </si>
  <si>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sz val="10"/>
        <color theme="1"/>
        <rFont val="Arial"/>
        <family val="2"/>
      </rPr>
      <t xml:space="preserve">
</t>
    </r>
    <r>
      <rPr>
        <sz val="9"/>
        <rFont val="Arial"/>
        <family val="2"/>
      </rPr>
      <t xml:space="preserve">
</t>
    </r>
  </si>
  <si>
    <r>
      <rPr>
        <b/>
        <sz val="11"/>
        <rFont val="Arial"/>
        <family val="2"/>
      </rPr>
      <t>Administrativa uppgifter</t>
    </r>
    <r>
      <rPr>
        <sz val="11"/>
        <rFont val="Arial"/>
        <family val="2"/>
      </rPr>
      <t xml:space="preserve">
</t>
    </r>
    <r>
      <rPr>
        <sz val="10"/>
        <rFont val="Arial"/>
        <family val="2"/>
      </rPr>
      <t>Trafikanalys är statistikansvarig myndighet för den officiella statistiken inom transport- och kommunikationssektorn. På uppdrag av Trafikanalys produceras statistiken av Statisticon AB.
Undersökningen utförs i enlighet med EU-förordning för statistikredovisning av vägtransporter (EU 70/2012). I enlighet med förordningen kommer 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</si>
</sst>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2"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38">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6" fillId="4" borderId="0" xfId="0" applyFont="1" applyFill="1" applyAlignment="1">
      <alignment vertical="center"/>
    </xf>
    <xf numFmtId="0" fontId="35" fillId="4" borderId="0" xfId="0" applyFont="1" applyFill="1" applyAlignment="1">
      <alignment horizontal="right" vertical="center" wrapText="1"/>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3" fontId="28"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39"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15" fillId="4" borderId="0" xfId="0" applyFont="1" applyFill="1" applyAlignment="1">
      <alignment vertical="top" wrapText="1"/>
    </xf>
    <xf numFmtId="0" fontId="0" fillId="4" borderId="0" xfId="0" applyFill="1" applyAlignment="1">
      <alignment horizontal="center"/>
    </xf>
    <xf numFmtId="0" fontId="40" fillId="5" borderId="0" xfId="7" applyFont="1" applyFill="1" applyAlignment="1"/>
    <xf numFmtId="0" fontId="40" fillId="5" borderId="0" xfId="6" applyFont="1" applyFill="1" applyAlignment="1">
      <alignment horizontal="left"/>
    </xf>
    <xf numFmtId="0" fontId="40" fillId="5" borderId="0" xfId="6" applyFont="1" applyFill="1"/>
    <xf numFmtId="0" fontId="19" fillId="5" borderId="0" xfId="6" applyFont="1" applyFill="1" applyAlignment="1">
      <alignment horizontal="left"/>
    </xf>
    <xf numFmtId="3" fontId="20" fillId="5" borderId="0" xfId="7" applyNumberFormat="1" applyFont="1" applyFill="1" applyAlignment="1">
      <alignment horizontal="right" vertical="center"/>
    </xf>
    <xf numFmtId="3" fontId="41" fillId="5" borderId="0" xfId="7" applyNumberFormat="1" applyFont="1" applyFill="1" applyAlignment="1">
      <alignment horizontal="right" vertical="center"/>
    </xf>
    <xf numFmtId="1" fontId="20" fillId="5" borderId="0" xfId="7" applyNumberFormat="1" applyFont="1" applyFill="1" applyAlignment="1">
      <alignment horizontal="right" vertical="center"/>
    </xf>
    <xf numFmtId="0" fontId="28" fillId="5" borderId="0" xfId="6" applyFont="1" applyFill="1" applyAlignment="1">
      <alignment horizontal="left" vertical="center"/>
    </xf>
    <xf numFmtId="0" fontId="0" fillId="0" borderId="0" xfId="0"/>
    <xf numFmtId="0" fontId="28" fillId="4" borderId="0" xfId="6" applyFont="1" applyFill="1" applyAlignment="1">
      <alignment horizontal="left" vertical="center"/>
    </xf>
    <xf numFmtId="0" fontId="19" fillId="4" borderId="0" xfId="6" applyFont="1" applyFill="1" applyBorder="1" applyAlignment="1">
      <alignment horizontal="left" vertical="center"/>
    </xf>
    <xf numFmtId="0" fontId="23" fillId="4" borderId="0" xfId="6" applyFill="1" applyBorder="1"/>
    <xf numFmtId="0" fontId="19" fillId="4" borderId="0" xfId="6" applyFont="1" applyFill="1" applyBorder="1"/>
    <xf numFmtId="0" fontId="0" fillId="5" borderId="0" xfId="0" applyFont="1" applyFill="1"/>
    <xf numFmtId="0" fontId="0" fillId="0" borderId="0" xfId="0" applyFont="1" applyFill="1"/>
    <xf numFmtId="0" fontId="4"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5" fillId="4" borderId="0" xfId="0" applyFont="1" applyFill="1" applyAlignment="1">
      <alignment vertical="center" wrapText="1"/>
    </xf>
    <xf numFmtId="0" fontId="35" fillId="10" borderId="29" xfId="0" applyFont="1" applyFill="1" applyBorder="1" applyAlignment="1">
      <alignment horizontal="left" vertical="center" wrapText="1"/>
    </xf>
    <xf numFmtId="0" fontId="35" fillId="4" borderId="28" xfId="0" applyFont="1" applyFill="1" applyBorder="1" applyAlignment="1">
      <alignment vertical="center"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35" fillId="10" borderId="0" xfId="0" applyFont="1" applyFill="1" applyAlignment="1">
      <alignment vertical="center" wrapText="1"/>
    </xf>
    <xf numFmtId="0" fontId="17" fillId="4" borderId="28" xfId="0" applyFont="1" applyFill="1" applyBorder="1" applyAlignment="1">
      <alignmen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8" fillId="4" borderId="0" xfId="0" applyFont="1" applyFill="1" applyAlignment="1">
      <alignment horizontal="left" vertical="center" wrapText="1"/>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36" fillId="4" borderId="0" xfId="0" applyFont="1" applyFill="1" applyAlignment="1">
      <alignment horizontal="left" vertical="center" wrapText="1"/>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7" fillId="4" borderId="0" xfId="0" applyFont="1" applyFill="1" applyAlignment="1">
      <alignment horizontal="left" vertical="center"/>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12"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xf numFmtId="0" fontId="19" fillId="4"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9C58-4350-AA1F-95690A0AEA21}"/>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9C58-4350-AA1F-95690A0AEA21}"/>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9C58-4350-AA1F-95690A0AEA21}"/>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9C58-4350-AA1F-95690A0AEA21}"/>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figurer'!$C$4:$C$19</c:f>
              <c:numCache>
                <c:formatCode>#,##0</c:formatCode>
                <c:ptCount val="16"/>
                <c:pt idx="0">
                  <c:v>9815.0616000000009</c:v>
                </c:pt>
                <c:pt idx="1">
                  <c:v>9535.9123999999993</c:v>
                </c:pt>
                <c:pt idx="2">
                  <c:v>8384.4547999999995</c:v>
                </c:pt>
                <c:pt idx="3">
                  <c:v>9996.1224000000002</c:v>
                </c:pt>
                <c:pt idx="4">
                  <c:v>9380.9153999999999</c:v>
                </c:pt>
                <c:pt idx="5">
                  <c:v>10739.079400000001</c:v>
                </c:pt>
                <c:pt idx="6">
                  <c:v>9477.2186000000002</c:v>
                </c:pt>
                <c:pt idx="7">
                  <c:v>11248.733399999999</c:v>
                </c:pt>
                <c:pt idx="8">
                  <c:v>8319.3688000000002</c:v>
                </c:pt>
                <c:pt idx="9">
                  <c:v>10095.3825</c:v>
                </c:pt>
                <c:pt idx="10">
                  <c:v>9704.5262999999995</c:v>
                </c:pt>
                <c:pt idx="11">
                  <c:v>10967.789500000001</c:v>
                </c:pt>
                <c:pt idx="12">
                  <c:v>9679.5787</c:v>
                </c:pt>
                <c:pt idx="13">
                  <c:v>10776.6486</c:v>
                </c:pt>
                <c:pt idx="14">
                  <c:v>11214.704599999999</c:v>
                </c:pt>
                <c:pt idx="15">
                  <c:v>11177.9959</c:v>
                </c:pt>
              </c:numCache>
            </c:numRef>
          </c:val>
          <c:extLst>
            <c:ext xmlns:c16="http://schemas.microsoft.com/office/drawing/2014/chart" uri="{C3380CC4-5D6E-409C-BE32-E72D297353CC}">
              <c16:uniqueId val="{00000008-9C58-4350-AA1F-95690A0AEA21}"/>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9C58-4350-AA1F-95690A0AEA21}"/>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9C58-4350-AA1F-95690A0AEA21}"/>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9C58-4350-AA1F-95690A0AEA21}"/>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9C58-4350-AA1F-95690A0AEA21}"/>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figurer'!$D$4:$D$19</c:f>
              <c:numCache>
                <c:formatCode>#,##0</c:formatCode>
                <c:ptCount val="16"/>
                <c:pt idx="0">
                  <c:v>130.94159999999999</c:v>
                </c:pt>
                <c:pt idx="1">
                  <c:v>114.1036</c:v>
                </c:pt>
                <c:pt idx="2">
                  <c:v>168.65180000000001</c:v>
                </c:pt>
                <c:pt idx="3">
                  <c:v>123.7895</c:v>
                </c:pt>
                <c:pt idx="4">
                  <c:v>107.6739</c:v>
                </c:pt>
                <c:pt idx="5">
                  <c:v>99.466300000000004</c:v>
                </c:pt>
                <c:pt idx="6">
                  <c:v>115.15470000000001</c:v>
                </c:pt>
                <c:pt idx="7">
                  <c:v>136.06</c:v>
                </c:pt>
                <c:pt idx="8">
                  <c:v>145.66419999999999</c:v>
                </c:pt>
                <c:pt idx="9">
                  <c:v>81.785200000000003</c:v>
                </c:pt>
                <c:pt idx="10">
                  <c:v>124.5286</c:v>
                </c:pt>
                <c:pt idx="11">
                  <c:v>108.0107</c:v>
                </c:pt>
                <c:pt idx="12">
                  <c:v>125.27889999999999</c:v>
                </c:pt>
                <c:pt idx="13">
                  <c:v>132.69929999999999</c:v>
                </c:pt>
                <c:pt idx="14">
                  <c:v>101.23090000000001</c:v>
                </c:pt>
                <c:pt idx="15">
                  <c:v>97.116699999999994</c:v>
                </c:pt>
              </c:numCache>
            </c:numRef>
          </c:val>
          <c:extLst>
            <c:ext xmlns:c16="http://schemas.microsoft.com/office/drawing/2014/chart" uri="{C3380CC4-5D6E-409C-BE32-E72D297353CC}">
              <c16:uniqueId val="{00000011-9C58-4350-AA1F-95690A0AEA21}"/>
            </c:ext>
          </c:extLst>
        </c:ser>
        <c:dLbls>
          <c:showLegendKey val="0"/>
          <c:showVal val="0"/>
          <c:showCatName val="0"/>
          <c:showSerName val="0"/>
          <c:showPercent val="0"/>
          <c:showBubbleSize val="0"/>
        </c:dLbls>
        <c:gapWidth val="150"/>
        <c:overlap val="100"/>
        <c:axId val="118185344"/>
        <c:axId val="118199808"/>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9C58-4350-AA1F-95690A0AEA21}"/>
              </c:ext>
            </c:extLst>
          </c:dPt>
          <c:dPt>
            <c:idx val="3"/>
            <c:bubble3D val="0"/>
            <c:extLst>
              <c:ext xmlns:c16="http://schemas.microsoft.com/office/drawing/2014/chart" uri="{C3380CC4-5D6E-409C-BE32-E72D297353CC}">
                <c16:uniqueId val="{00000013-9C58-4350-AA1F-95690A0AEA21}"/>
              </c:ext>
            </c:extLst>
          </c:dPt>
          <c:dPt>
            <c:idx val="4"/>
            <c:bubble3D val="0"/>
            <c:extLst>
              <c:ext xmlns:c16="http://schemas.microsoft.com/office/drawing/2014/chart" uri="{C3380CC4-5D6E-409C-BE32-E72D297353CC}">
                <c16:uniqueId val="{00000014-9C58-4350-AA1F-95690A0AEA21}"/>
              </c:ext>
            </c:extLst>
          </c:dPt>
          <c:dPt>
            <c:idx val="5"/>
            <c:bubble3D val="0"/>
            <c:extLst>
              <c:ext xmlns:c16="http://schemas.microsoft.com/office/drawing/2014/chart" uri="{C3380CC4-5D6E-409C-BE32-E72D297353CC}">
                <c16:uniqueId val="{00000015-9C58-4350-AA1F-95690A0AEA21}"/>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figurer'!$E$4:$E$19</c:f>
              <c:numCache>
                <c:formatCode>#,##0</c:formatCode>
                <c:ptCount val="16"/>
                <c:pt idx="0">
                  <c:v>37269.648500000003</c:v>
                </c:pt>
                <c:pt idx="1">
                  <c:v>37940.190399999999</c:v>
                </c:pt>
                <c:pt idx="2">
                  <c:v>38225.7961</c:v>
                </c:pt>
                <c:pt idx="3">
                  <c:v>38269.037600000003</c:v>
                </c:pt>
                <c:pt idx="4">
                  <c:v>37811.623800000001</c:v>
                </c:pt>
                <c:pt idx="5">
                  <c:v>39000.1535</c:v>
                </c:pt>
                <c:pt idx="6">
                  <c:v>40039.4202</c:v>
                </c:pt>
                <c:pt idx="7">
                  <c:v>41304.301700000004</c:v>
                </c:pt>
                <c:pt idx="8">
                  <c:v>40280.7454</c:v>
                </c:pt>
                <c:pt idx="9">
                  <c:v>39619.367400000003</c:v>
                </c:pt>
                <c:pt idx="10">
                  <c:v>39856.048999999999</c:v>
                </c:pt>
                <c:pt idx="11">
                  <c:v>39547.055899999999</c:v>
                </c:pt>
                <c:pt idx="12">
                  <c:v>40886.880499999999</c:v>
                </c:pt>
                <c:pt idx="13">
                  <c:v>41619.060700000002</c:v>
                </c:pt>
                <c:pt idx="14">
                  <c:v>43105.941299999999</c:v>
                </c:pt>
                <c:pt idx="15">
                  <c:v>43305.253700000001</c:v>
                </c:pt>
              </c:numCache>
            </c:numRef>
          </c:val>
          <c:smooth val="1"/>
          <c:extLst>
            <c:ext xmlns:c16="http://schemas.microsoft.com/office/drawing/2014/chart" uri="{C3380CC4-5D6E-409C-BE32-E72D297353CC}">
              <c16:uniqueId val="{00000016-9C58-4350-AA1F-95690A0AEA21}"/>
            </c:ext>
          </c:extLst>
        </c:ser>
        <c:dLbls>
          <c:showLegendKey val="0"/>
          <c:showVal val="0"/>
          <c:showCatName val="0"/>
          <c:showSerName val="0"/>
          <c:showPercent val="0"/>
          <c:showBubbleSize val="0"/>
        </c:dLbls>
        <c:marker val="1"/>
        <c:smooth val="0"/>
        <c:axId val="118201728"/>
        <c:axId val="118203520"/>
      </c:lineChart>
      <c:catAx>
        <c:axId val="118185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199808"/>
        <c:crosses val="autoZero"/>
        <c:auto val="0"/>
        <c:lblAlgn val="ctr"/>
        <c:lblOffset val="100"/>
        <c:tickLblSkip val="1"/>
        <c:tickMarkSkip val="1"/>
        <c:noMultiLvlLbl val="0"/>
      </c:catAx>
      <c:valAx>
        <c:axId val="118199808"/>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185344"/>
        <c:crosses val="autoZero"/>
        <c:crossBetween val="between"/>
        <c:majorUnit val="2000"/>
        <c:minorUnit val="1000"/>
      </c:valAx>
      <c:catAx>
        <c:axId val="118201728"/>
        <c:scaling>
          <c:orientation val="minMax"/>
        </c:scaling>
        <c:delete val="1"/>
        <c:axPos val="b"/>
        <c:numFmt formatCode="General" sourceLinked="1"/>
        <c:majorTickMark val="out"/>
        <c:minorTickMark val="none"/>
        <c:tickLblPos val="nextTo"/>
        <c:crossAx val="118203520"/>
        <c:crosses val="autoZero"/>
        <c:auto val="0"/>
        <c:lblAlgn val="ctr"/>
        <c:lblOffset val="100"/>
        <c:noMultiLvlLbl val="0"/>
      </c:catAx>
      <c:valAx>
        <c:axId val="118203520"/>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8201728"/>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513-4325-A0B2-2C2D3A463A12}"/>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513-4325-A0B2-2C2D3A463A12}"/>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513-4325-A0B2-2C2D3A463A12}"/>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513-4325-A0B2-2C2D3A463A12}"/>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figurer'!$C$23:$C$38</c:f>
              <c:numCache>
                <c:formatCode>#,##0</c:formatCode>
                <c:ptCount val="16"/>
                <c:pt idx="0">
                  <c:v>753186.46990000003</c:v>
                </c:pt>
                <c:pt idx="1">
                  <c:v>707009.14659999998</c:v>
                </c:pt>
                <c:pt idx="2">
                  <c:v>606106.34510000004</c:v>
                </c:pt>
                <c:pt idx="3">
                  <c:v>768652.26879999996</c:v>
                </c:pt>
                <c:pt idx="4">
                  <c:v>685238.14580000006</c:v>
                </c:pt>
                <c:pt idx="5">
                  <c:v>739740.36690000002</c:v>
                </c:pt>
                <c:pt idx="6">
                  <c:v>658739.70409999997</c:v>
                </c:pt>
                <c:pt idx="7">
                  <c:v>767537.74340000004</c:v>
                </c:pt>
                <c:pt idx="8">
                  <c:v>684470.89760000003</c:v>
                </c:pt>
                <c:pt idx="9">
                  <c:v>698931.9558</c:v>
                </c:pt>
                <c:pt idx="10">
                  <c:v>663241.55350000004</c:v>
                </c:pt>
                <c:pt idx="11">
                  <c:v>806405.16449999996</c:v>
                </c:pt>
                <c:pt idx="12">
                  <c:v>665191.23719999997</c:v>
                </c:pt>
                <c:pt idx="13">
                  <c:v>707142.2317</c:v>
                </c:pt>
                <c:pt idx="14">
                  <c:v>733735.64500000002</c:v>
                </c:pt>
                <c:pt idx="15">
                  <c:v>789369.5736</c:v>
                </c:pt>
              </c:numCache>
            </c:numRef>
          </c:val>
          <c:extLst>
            <c:ext xmlns:c16="http://schemas.microsoft.com/office/drawing/2014/chart" uri="{C3380CC4-5D6E-409C-BE32-E72D297353CC}">
              <c16:uniqueId val="{00000008-C513-4325-A0B2-2C2D3A463A12}"/>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513-4325-A0B2-2C2D3A463A12}"/>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513-4325-A0B2-2C2D3A463A12}"/>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513-4325-A0B2-2C2D3A463A12}"/>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513-4325-A0B2-2C2D3A463A12}"/>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figurer'!$D$23:$D$38</c:f>
              <c:numCache>
                <c:formatCode>#,##0</c:formatCode>
                <c:ptCount val="16"/>
                <c:pt idx="0">
                  <c:v>58648.930899999999</c:v>
                </c:pt>
                <c:pt idx="1">
                  <c:v>47139.877800000002</c:v>
                </c:pt>
                <c:pt idx="2">
                  <c:v>68090.709600000002</c:v>
                </c:pt>
                <c:pt idx="3">
                  <c:v>64627.919699999999</c:v>
                </c:pt>
                <c:pt idx="4">
                  <c:v>61460.096899999997</c:v>
                </c:pt>
                <c:pt idx="5">
                  <c:v>49236.127200000003</c:v>
                </c:pt>
                <c:pt idx="6">
                  <c:v>59431.318399999996</c:v>
                </c:pt>
                <c:pt idx="7">
                  <c:v>61298.277600000001</c:v>
                </c:pt>
                <c:pt idx="8">
                  <c:v>64595.465499999998</c:v>
                </c:pt>
                <c:pt idx="9">
                  <c:v>37219.505100000002</c:v>
                </c:pt>
                <c:pt idx="10">
                  <c:v>59731.403899999998</c:v>
                </c:pt>
                <c:pt idx="11">
                  <c:v>50543.940900000001</c:v>
                </c:pt>
                <c:pt idx="12">
                  <c:v>51996.907899999998</c:v>
                </c:pt>
                <c:pt idx="13">
                  <c:v>66842.192500000005</c:v>
                </c:pt>
                <c:pt idx="14">
                  <c:v>45686.756500000003</c:v>
                </c:pt>
                <c:pt idx="15">
                  <c:v>46210.130499999999</c:v>
                </c:pt>
              </c:numCache>
            </c:numRef>
          </c:val>
          <c:extLst>
            <c:ext xmlns:c16="http://schemas.microsoft.com/office/drawing/2014/chart" uri="{C3380CC4-5D6E-409C-BE32-E72D297353CC}">
              <c16:uniqueId val="{00000011-C513-4325-A0B2-2C2D3A463A12}"/>
            </c:ext>
          </c:extLst>
        </c:ser>
        <c:dLbls>
          <c:showLegendKey val="0"/>
          <c:showVal val="0"/>
          <c:showCatName val="0"/>
          <c:showSerName val="0"/>
          <c:showPercent val="0"/>
          <c:showBubbleSize val="0"/>
        </c:dLbls>
        <c:gapWidth val="150"/>
        <c:overlap val="100"/>
        <c:axId val="140111872"/>
        <c:axId val="140113792"/>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513-4325-A0B2-2C2D3A463A12}"/>
              </c:ext>
            </c:extLst>
          </c:dPt>
          <c:dPt>
            <c:idx val="3"/>
            <c:bubble3D val="0"/>
            <c:extLst>
              <c:ext xmlns:c16="http://schemas.microsoft.com/office/drawing/2014/chart" uri="{C3380CC4-5D6E-409C-BE32-E72D297353CC}">
                <c16:uniqueId val="{00000013-C513-4325-A0B2-2C2D3A463A12}"/>
              </c:ext>
            </c:extLst>
          </c:dPt>
          <c:dPt>
            <c:idx val="4"/>
            <c:bubble3D val="0"/>
            <c:extLst>
              <c:ext xmlns:c16="http://schemas.microsoft.com/office/drawing/2014/chart" uri="{C3380CC4-5D6E-409C-BE32-E72D297353CC}">
                <c16:uniqueId val="{00000014-C513-4325-A0B2-2C2D3A463A12}"/>
              </c:ext>
            </c:extLst>
          </c:dPt>
          <c:dPt>
            <c:idx val="5"/>
            <c:bubble3D val="0"/>
            <c:extLst>
              <c:ext xmlns:c16="http://schemas.microsoft.com/office/drawing/2014/chart" uri="{C3380CC4-5D6E-409C-BE32-E72D297353CC}">
                <c16:uniqueId val="{00000015-C513-4325-A0B2-2C2D3A463A12}"/>
              </c:ext>
            </c:extLst>
          </c:dPt>
          <c:val>
            <c:numRef>
              <c:f>'Data till figurer'!$E$23:$E$38</c:f>
              <c:numCache>
                <c:formatCode>#,##0</c:formatCode>
                <c:ptCount val="16"/>
                <c:pt idx="0">
                  <c:v>3005469.8398000002</c:v>
                </c:pt>
                <c:pt idx="1">
                  <c:v>3031432.9863</c:v>
                </c:pt>
                <c:pt idx="2">
                  <c:v>3021243.6642</c:v>
                </c:pt>
                <c:pt idx="3">
                  <c:v>3073461.6683999998</c:v>
                </c:pt>
                <c:pt idx="4">
                  <c:v>3008324.5103000002</c:v>
                </c:pt>
                <c:pt idx="5">
                  <c:v>3043151.98</c:v>
                </c:pt>
                <c:pt idx="6">
                  <c:v>3087125.9476999999</c:v>
                </c:pt>
                <c:pt idx="7">
                  <c:v>3082681.7803000002</c:v>
                </c:pt>
                <c:pt idx="8">
                  <c:v>3085049.9005999998</c:v>
                </c:pt>
                <c:pt idx="9">
                  <c:v>3032224.8673999999</c:v>
                </c:pt>
                <c:pt idx="10">
                  <c:v>3037026.8023999999</c:v>
                </c:pt>
                <c:pt idx="11">
                  <c:v>3065139.8868</c:v>
                </c:pt>
                <c:pt idx="12">
                  <c:v>3033261.6688999999</c:v>
                </c:pt>
                <c:pt idx="13">
                  <c:v>3071094.6321</c:v>
                </c:pt>
                <c:pt idx="14">
                  <c:v>3127544.0762</c:v>
                </c:pt>
                <c:pt idx="15">
                  <c:v>3106174.6748000002</c:v>
                </c:pt>
              </c:numCache>
            </c:numRef>
          </c:val>
          <c:smooth val="1"/>
          <c:extLst>
            <c:ext xmlns:c16="http://schemas.microsoft.com/office/drawing/2014/chart" uri="{C3380CC4-5D6E-409C-BE32-E72D297353CC}">
              <c16:uniqueId val="{00000016-C513-4325-A0B2-2C2D3A463A12}"/>
            </c:ext>
          </c:extLst>
        </c:ser>
        <c:dLbls>
          <c:showLegendKey val="0"/>
          <c:showVal val="0"/>
          <c:showCatName val="0"/>
          <c:showSerName val="0"/>
          <c:showPercent val="0"/>
          <c:showBubbleSize val="0"/>
        </c:dLbls>
        <c:marker val="1"/>
        <c:smooth val="0"/>
        <c:axId val="140115968"/>
        <c:axId val="140117504"/>
      </c:lineChart>
      <c:catAx>
        <c:axId val="1401118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0113792"/>
        <c:crosses val="autoZero"/>
        <c:auto val="0"/>
        <c:lblAlgn val="ctr"/>
        <c:lblOffset val="100"/>
        <c:tickLblSkip val="1"/>
        <c:tickMarkSkip val="1"/>
        <c:noMultiLvlLbl val="0"/>
      </c:catAx>
      <c:valAx>
        <c:axId val="140113792"/>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0111872"/>
        <c:crosses val="autoZero"/>
        <c:crossBetween val="between"/>
        <c:majorUnit val="100000"/>
      </c:valAx>
      <c:catAx>
        <c:axId val="140115968"/>
        <c:scaling>
          <c:orientation val="minMax"/>
        </c:scaling>
        <c:delete val="1"/>
        <c:axPos val="b"/>
        <c:majorTickMark val="out"/>
        <c:minorTickMark val="none"/>
        <c:tickLblPos val="nextTo"/>
        <c:crossAx val="140117504"/>
        <c:crosses val="autoZero"/>
        <c:auto val="0"/>
        <c:lblAlgn val="ctr"/>
        <c:lblOffset val="100"/>
        <c:noMultiLvlLbl val="0"/>
      </c:catAx>
      <c:valAx>
        <c:axId val="140117504"/>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0115968"/>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9BFE-417E-B4F6-357450A887CF}"/>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9BFE-417E-B4F6-357450A887CF}"/>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9BFE-417E-B4F6-357450A887CF}"/>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9BFE-417E-B4F6-357450A887CF}"/>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figurer'!$H$4:$H$19</c:f>
              <c:numCache>
                <c:formatCode>#,##0</c:formatCode>
                <c:ptCount val="16"/>
                <c:pt idx="0">
                  <c:v>102601.8631</c:v>
                </c:pt>
                <c:pt idx="1">
                  <c:v>89396.936199999996</c:v>
                </c:pt>
                <c:pt idx="2">
                  <c:v>92001.665200000003</c:v>
                </c:pt>
                <c:pt idx="3">
                  <c:v>106860.16650000001</c:v>
                </c:pt>
                <c:pt idx="4">
                  <c:v>99724.405199999994</c:v>
                </c:pt>
                <c:pt idx="5">
                  <c:v>118047.1712</c:v>
                </c:pt>
                <c:pt idx="6">
                  <c:v>105134.5969</c:v>
                </c:pt>
                <c:pt idx="7">
                  <c:v>121988.1918</c:v>
                </c:pt>
                <c:pt idx="8">
                  <c:v>91150.737500000003</c:v>
                </c:pt>
                <c:pt idx="9">
                  <c:v>108621.34209999999</c:v>
                </c:pt>
                <c:pt idx="10">
                  <c:v>105988.77129999999</c:v>
                </c:pt>
                <c:pt idx="11">
                  <c:v>124570.66680000001</c:v>
                </c:pt>
                <c:pt idx="12">
                  <c:v>102018.4222</c:v>
                </c:pt>
                <c:pt idx="13">
                  <c:v>116811.9112</c:v>
                </c:pt>
                <c:pt idx="14">
                  <c:v>120157.2951</c:v>
                </c:pt>
                <c:pt idx="15">
                  <c:v>122240.7452</c:v>
                </c:pt>
              </c:numCache>
            </c:numRef>
          </c:val>
          <c:extLst>
            <c:ext xmlns:c16="http://schemas.microsoft.com/office/drawing/2014/chart" uri="{C3380CC4-5D6E-409C-BE32-E72D297353CC}">
              <c16:uniqueId val="{00000008-9BFE-417E-B4F6-357450A887CF}"/>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9BFE-417E-B4F6-357450A887CF}"/>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9BFE-417E-B4F6-357450A887CF}"/>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9BFE-417E-B4F6-357450A887CF}"/>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9BFE-417E-B4F6-357450A887CF}"/>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figurer'!$I$4:$I$19</c:f>
              <c:numCache>
                <c:formatCode>#,##0</c:formatCode>
                <c:ptCount val="16"/>
                <c:pt idx="0">
                  <c:v>1711.6695999999999</c:v>
                </c:pt>
                <c:pt idx="1">
                  <c:v>1351.8705</c:v>
                </c:pt>
                <c:pt idx="2">
                  <c:v>2046.9297999999999</c:v>
                </c:pt>
                <c:pt idx="3">
                  <c:v>1742.3117</c:v>
                </c:pt>
                <c:pt idx="4">
                  <c:v>1254.6476</c:v>
                </c:pt>
                <c:pt idx="5">
                  <c:v>1187.384</c:v>
                </c:pt>
                <c:pt idx="6">
                  <c:v>1614.4203</c:v>
                </c:pt>
                <c:pt idx="7">
                  <c:v>1864.2717</c:v>
                </c:pt>
                <c:pt idx="8">
                  <c:v>1983.7981</c:v>
                </c:pt>
                <c:pt idx="9">
                  <c:v>1110.4691</c:v>
                </c:pt>
                <c:pt idx="10">
                  <c:v>1468.8281999999999</c:v>
                </c:pt>
                <c:pt idx="11">
                  <c:v>1562.7343000000001</c:v>
                </c:pt>
                <c:pt idx="12">
                  <c:v>1371.7040999999999</c:v>
                </c:pt>
                <c:pt idx="13">
                  <c:v>1658.6496999999999</c:v>
                </c:pt>
                <c:pt idx="14">
                  <c:v>1225.6106</c:v>
                </c:pt>
                <c:pt idx="15">
                  <c:v>1103.4014</c:v>
                </c:pt>
              </c:numCache>
            </c:numRef>
          </c:val>
          <c:extLst>
            <c:ext xmlns:c16="http://schemas.microsoft.com/office/drawing/2014/chart" uri="{C3380CC4-5D6E-409C-BE32-E72D297353CC}">
              <c16:uniqueId val="{00000011-9BFE-417E-B4F6-357450A887CF}"/>
            </c:ext>
          </c:extLst>
        </c:ser>
        <c:dLbls>
          <c:showLegendKey val="0"/>
          <c:showVal val="0"/>
          <c:showCatName val="0"/>
          <c:showSerName val="0"/>
          <c:showPercent val="0"/>
          <c:showBubbleSize val="0"/>
        </c:dLbls>
        <c:gapWidth val="150"/>
        <c:overlap val="100"/>
        <c:axId val="141595008"/>
        <c:axId val="141596928"/>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9BFE-417E-B4F6-357450A887CF}"/>
              </c:ext>
            </c:extLst>
          </c:dPt>
          <c:dPt>
            <c:idx val="3"/>
            <c:bubble3D val="0"/>
            <c:extLst>
              <c:ext xmlns:c16="http://schemas.microsoft.com/office/drawing/2014/chart" uri="{C3380CC4-5D6E-409C-BE32-E72D297353CC}">
                <c16:uniqueId val="{00000013-9BFE-417E-B4F6-357450A887CF}"/>
              </c:ext>
            </c:extLst>
          </c:dPt>
          <c:dPt>
            <c:idx val="4"/>
            <c:bubble3D val="0"/>
            <c:extLst>
              <c:ext xmlns:c16="http://schemas.microsoft.com/office/drawing/2014/chart" uri="{C3380CC4-5D6E-409C-BE32-E72D297353CC}">
                <c16:uniqueId val="{00000014-9BFE-417E-B4F6-357450A887CF}"/>
              </c:ext>
            </c:extLst>
          </c:dPt>
          <c:dPt>
            <c:idx val="5"/>
            <c:bubble3D val="0"/>
            <c:extLst>
              <c:ext xmlns:c16="http://schemas.microsoft.com/office/drawing/2014/chart" uri="{C3380CC4-5D6E-409C-BE32-E72D297353CC}">
                <c16:uniqueId val="{00000015-9BFE-417E-B4F6-357450A887CF}"/>
              </c:ext>
            </c:extLst>
          </c:dPt>
          <c:val>
            <c:numRef>
              <c:f>'Data till figurer'!$J$4:$J$19</c:f>
              <c:numCache>
                <c:formatCode>#,##0</c:formatCode>
                <c:ptCount val="16"/>
                <c:pt idx="0">
                  <c:v>381347.3014</c:v>
                </c:pt>
                <c:pt idx="1">
                  <c:v>381199.74589999998</c:v>
                </c:pt>
                <c:pt idx="2">
                  <c:v>392222.00140000001</c:v>
                </c:pt>
                <c:pt idx="3">
                  <c:v>397713.41239999997</c:v>
                </c:pt>
                <c:pt idx="4">
                  <c:v>394378.9326</c:v>
                </c:pt>
                <c:pt idx="5">
                  <c:v>422864.68109999999</c:v>
                </c:pt>
                <c:pt idx="6">
                  <c:v>435565.10340000002</c:v>
                </c:pt>
                <c:pt idx="7">
                  <c:v>450815.08870000002</c:v>
                </c:pt>
                <c:pt idx="8">
                  <c:v>442970.57150000002</c:v>
                </c:pt>
                <c:pt idx="9">
                  <c:v>433467.82760000002</c:v>
                </c:pt>
                <c:pt idx="10">
                  <c:v>434176.40990000003</c:v>
                </c:pt>
                <c:pt idx="11">
                  <c:v>436457.34749999997</c:v>
                </c:pt>
                <c:pt idx="12">
                  <c:v>446712.93810000003</c:v>
                </c:pt>
                <c:pt idx="13">
                  <c:v>455451.68780000001</c:v>
                </c:pt>
                <c:pt idx="14">
                  <c:v>469376.99410000001</c:v>
                </c:pt>
                <c:pt idx="15">
                  <c:v>466587.73959999997</c:v>
                </c:pt>
              </c:numCache>
            </c:numRef>
          </c:val>
          <c:smooth val="1"/>
          <c:extLst>
            <c:ext xmlns:c16="http://schemas.microsoft.com/office/drawing/2014/chart" uri="{C3380CC4-5D6E-409C-BE32-E72D297353CC}">
              <c16:uniqueId val="{00000016-9BFE-417E-B4F6-357450A887CF}"/>
            </c:ext>
          </c:extLst>
        </c:ser>
        <c:dLbls>
          <c:showLegendKey val="0"/>
          <c:showVal val="0"/>
          <c:showCatName val="0"/>
          <c:showSerName val="0"/>
          <c:showPercent val="0"/>
          <c:showBubbleSize val="0"/>
        </c:dLbls>
        <c:marker val="1"/>
        <c:smooth val="0"/>
        <c:axId val="141603200"/>
        <c:axId val="141604736"/>
      </c:lineChart>
      <c:catAx>
        <c:axId val="141595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1596928"/>
        <c:crosses val="autoZero"/>
        <c:auto val="0"/>
        <c:lblAlgn val="ctr"/>
        <c:lblOffset val="100"/>
        <c:tickLblSkip val="1"/>
        <c:tickMarkSkip val="1"/>
        <c:noMultiLvlLbl val="0"/>
      </c:catAx>
      <c:valAx>
        <c:axId val="141596928"/>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1595008"/>
        <c:crosses val="autoZero"/>
        <c:crossBetween val="between"/>
        <c:majorUnit val="20000"/>
      </c:valAx>
      <c:catAx>
        <c:axId val="141603200"/>
        <c:scaling>
          <c:orientation val="minMax"/>
        </c:scaling>
        <c:delete val="1"/>
        <c:axPos val="b"/>
        <c:majorTickMark val="out"/>
        <c:minorTickMark val="none"/>
        <c:tickLblPos val="nextTo"/>
        <c:crossAx val="141604736"/>
        <c:crosses val="autoZero"/>
        <c:auto val="0"/>
        <c:lblAlgn val="ctr"/>
        <c:lblOffset val="100"/>
        <c:noMultiLvlLbl val="0"/>
      </c:catAx>
      <c:valAx>
        <c:axId val="141604736"/>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1603200"/>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1C67-4281-8709-E7B246E67671}"/>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1C67-4281-8709-E7B246E67671}"/>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1C67-4281-8709-E7B246E67671}"/>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1C67-4281-8709-E7B246E67671}"/>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figurer'!$H$23:$H$38</c:f>
              <c:numCache>
                <c:formatCode>#,##0</c:formatCode>
                <c:ptCount val="16"/>
                <c:pt idx="0">
                  <c:v>11097.3619</c:v>
                </c:pt>
                <c:pt idx="1">
                  <c:v>9261.3166999999994</c:v>
                </c:pt>
                <c:pt idx="2">
                  <c:v>8563.0571999999993</c:v>
                </c:pt>
                <c:pt idx="3">
                  <c:v>10287.6744</c:v>
                </c:pt>
                <c:pt idx="4">
                  <c:v>9178.5012999999999</c:v>
                </c:pt>
                <c:pt idx="5">
                  <c:v>10073.249599999999</c:v>
                </c:pt>
                <c:pt idx="6">
                  <c:v>9196.1448999999993</c:v>
                </c:pt>
                <c:pt idx="7">
                  <c:v>10829.8393</c:v>
                </c:pt>
                <c:pt idx="8">
                  <c:v>9104.3783999999996</c:v>
                </c:pt>
                <c:pt idx="9">
                  <c:v>10142.5388</c:v>
                </c:pt>
                <c:pt idx="10">
                  <c:v>9197.5221999999994</c:v>
                </c:pt>
                <c:pt idx="11">
                  <c:v>11356.6569</c:v>
                </c:pt>
                <c:pt idx="12">
                  <c:v>8538.6628000000001</c:v>
                </c:pt>
                <c:pt idx="13">
                  <c:v>9460.0144</c:v>
                </c:pt>
                <c:pt idx="14">
                  <c:v>9418.7544999999991</c:v>
                </c:pt>
                <c:pt idx="15">
                  <c:v>11047.721799999999</c:v>
                </c:pt>
              </c:numCache>
            </c:numRef>
          </c:val>
          <c:extLst>
            <c:ext xmlns:c16="http://schemas.microsoft.com/office/drawing/2014/chart" uri="{C3380CC4-5D6E-409C-BE32-E72D297353CC}">
              <c16:uniqueId val="{00000008-1C67-4281-8709-E7B246E67671}"/>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1C67-4281-8709-E7B246E67671}"/>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1C67-4281-8709-E7B246E67671}"/>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1C67-4281-8709-E7B246E67671}"/>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1C67-4281-8709-E7B246E67671}"/>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figurer'!$I$23:$I$38</c:f>
              <c:numCache>
                <c:formatCode>#,##0</c:formatCode>
                <c:ptCount val="16"/>
                <c:pt idx="0">
                  <c:v>926.18010000000004</c:v>
                </c:pt>
                <c:pt idx="1">
                  <c:v>687.76350000000002</c:v>
                </c:pt>
                <c:pt idx="2">
                  <c:v>838.79780000000005</c:v>
                </c:pt>
                <c:pt idx="3">
                  <c:v>1003.5267</c:v>
                </c:pt>
                <c:pt idx="4">
                  <c:v>885.56050000000005</c:v>
                </c:pt>
                <c:pt idx="5">
                  <c:v>668.10810000000004</c:v>
                </c:pt>
                <c:pt idx="6">
                  <c:v>975.43430000000001</c:v>
                </c:pt>
                <c:pt idx="7">
                  <c:v>845.92</c:v>
                </c:pt>
                <c:pt idx="8">
                  <c:v>990.85069999999996</c:v>
                </c:pt>
                <c:pt idx="9">
                  <c:v>600.37059999999997</c:v>
                </c:pt>
                <c:pt idx="10">
                  <c:v>791.38670000000002</c:v>
                </c:pt>
                <c:pt idx="11">
                  <c:v>828.04319999999996</c:v>
                </c:pt>
                <c:pt idx="12">
                  <c:v>710.20979999999997</c:v>
                </c:pt>
                <c:pt idx="13">
                  <c:v>965.41629999999998</c:v>
                </c:pt>
                <c:pt idx="14">
                  <c:v>735.44359999999995</c:v>
                </c:pt>
                <c:pt idx="15">
                  <c:v>564.89049999999997</c:v>
                </c:pt>
              </c:numCache>
            </c:numRef>
          </c:val>
          <c:extLst>
            <c:ext xmlns:c16="http://schemas.microsoft.com/office/drawing/2014/chart" uri="{C3380CC4-5D6E-409C-BE32-E72D297353CC}">
              <c16:uniqueId val="{00000011-1C67-4281-8709-E7B246E67671}"/>
            </c:ext>
          </c:extLst>
        </c:ser>
        <c:dLbls>
          <c:showLegendKey val="0"/>
          <c:showVal val="0"/>
          <c:showCatName val="0"/>
          <c:showSerName val="0"/>
          <c:showPercent val="0"/>
          <c:showBubbleSize val="0"/>
        </c:dLbls>
        <c:gapWidth val="150"/>
        <c:overlap val="100"/>
        <c:axId val="143192832"/>
        <c:axId val="143194752"/>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1C67-4281-8709-E7B246E67671}"/>
              </c:ext>
            </c:extLst>
          </c:dPt>
          <c:dPt>
            <c:idx val="3"/>
            <c:bubble3D val="0"/>
            <c:extLst>
              <c:ext xmlns:c16="http://schemas.microsoft.com/office/drawing/2014/chart" uri="{C3380CC4-5D6E-409C-BE32-E72D297353CC}">
                <c16:uniqueId val="{00000013-1C67-4281-8709-E7B246E67671}"/>
              </c:ext>
            </c:extLst>
          </c:dPt>
          <c:dPt>
            <c:idx val="4"/>
            <c:bubble3D val="0"/>
            <c:extLst>
              <c:ext xmlns:c16="http://schemas.microsoft.com/office/drawing/2014/chart" uri="{C3380CC4-5D6E-409C-BE32-E72D297353CC}">
                <c16:uniqueId val="{00000014-1C67-4281-8709-E7B246E67671}"/>
              </c:ext>
            </c:extLst>
          </c:dPt>
          <c:dPt>
            <c:idx val="5"/>
            <c:bubble3D val="0"/>
            <c:extLst>
              <c:ext xmlns:c16="http://schemas.microsoft.com/office/drawing/2014/chart" uri="{C3380CC4-5D6E-409C-BE32-E72D297353CC}">
                <c16:uniqueId val="{00000015-1C67-4281-8709-E7B246E67671}"/>
              </c:ext>
            </c:extLst>
          </c:dPt>
          <c:val>
            <c:numRef>
              <c:f>'Data till figurer'!$J$23:$J$38</c:f>
              <c:numCache>
                <c:formatCode>#,##0</c:formatCode>
                <c:ptCount val="16"/>
                <c:pt idx="0">
                  <c:v>42103.551700000004</c:v>
                </c:pt>
                <c:pt idx="1">
                  <c:v>41955.694199999998</c:v>
                </c:pt>
                <c:pt idx="2">
                  <c:v>42125.193399999996</c:v>
                </c:pt>
                <c:pt idx="3">
                  <c:v>42665.678399999997</c:v>
                </c:pt>
                <c:pt idx="4">
                  <c:v>40706.198100000001</c:v>
                </c:pt>
                <c:pt idx="5">
                  <c:v>41498.475599999998</c:v>
                </c:pt>
                <c:pt idx="6">
                  <c:v>42268.199699999997</c:v>
                </c:pt>
                <c:pt idx="7">
                  <c:v>42652.757899999997</c:v>
                </c:pt>
                <c:pt idx="8">
                  <c:v>42683.925300000003</c:v>
                </c:pt>
                <c:pt idx="9">
                  <c:v>42685.476900000001</c:v>
                </c:pt>
                <c:pt idx="10">
                  <c:v>42502.806600000004</c:v>
                </c:pt>
                <c:pt idx="11">
                  <c:v>43011.747499999998</c:v>
                </c:pt>
                <c:pt idx="12">
                  <c:v>42165.390899999999</c:v>
                </c:pt>
                <c:pt idx="13">
                  <c:v>41847.912300000004</c:v>
                </c:pt>
                <c:pt idx="14">
                  <c:v>42013.201500000003</c:v>
                </c:pt>
                <c:pt idx="15">
                  <c:v>41441.113700000002</c:v>
                </c:pt>
              </c:numCache>
            </c:numRef>
          </c:val>
          <c:smooth val="1"/>
          <c:extLst>
            <c:ext xmlns:c16="http://schemas.microsoft.com/office/drawing/2014/chart" uri="{C3380CC4-5D6E-409C-BE32-E72D297353CC}">
              <c16:uniqueId val="{00000016-1C67-4281-8709-E7B246E67671}"/>
            </c:ext>
          </c:extLst>
        </c:ser>
        <c:dLbls>
          <c:showLegendKey val="0"/>
          <c:showVal val="0"/>
          <c:showCatName val="0"/>
          <c:showSerName val="0"/>
          <c:showPercent val="0"/>
          <c:showBubbleSize val="0"/>
        </c:dLbls>
        <c:marker val="1"/>
        <c:smooth val="0"/>
        <c:axId val="117838592"/>
        <c:axId val="117840128"/>
      </c:lineChart>
      <c:catAx>
        <c:axId val="143192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3194752"/>
        <c:crosses val="autoZero"/>
        <c:auto val="0"/>
        <c:lblAlgn val="ctr"/>
        <c:lblOffset val="100"/>
        <c:tickLblSkip val="1"/>
        <c:tickMarkSkip val="1"/>
        <c:noMultiLvlLbl val="0"/>
      </c:catAx>
      <c:valAx>
        <c:axId val="143194752"/>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3192832"/>
        <c:crosses val="autoZero"/>
        <c:crossBetween val="between"/>
        <c:majorUnit val="2000"/>
      </c:valAx>
      <c:catAx>
        <c:axId val="117838592"/>
        <c:scaling>
          <c:orientation val="minMax"/>
        </c:scaling>
        <c:delete val="1"/>
        <c:axPos val="b"/>
        <c:majorTickMark val="out"/>
        <c:minorTickMark val="none"/>
        <c:tickLblPos val="nextTo"/>
        <c:crossAx val="117840128"/>
        <c:crosses val="autoZero"/>
        <c:auto val="0"/>
        <c:lblAlgn val="ctr"/>
        <c:lblOffset val="100"/>
        <c:noMultiLvlLbl val="0"/>
      </c:catAx>
      <c:valAx>
        <c:axId val="117840128"/>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17838592"/>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B750-4437-9F72-32971A541478}"/>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B750-4437-9F72-32971A541478}"/>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B750-4437-9F72-32971A541478}"/>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B750-4437-9F72-32971A541478}"/>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figurer'!$M$4:$M$19</c:f>
              <c:numCache>
                <c:formatCode>#,##0</c:formatCode>
                <c:ptCount val="16"/>
                <c:pt idx="0">
                  <c:v>437.49029999999999</c:v>
                </c:pt>
                <c:pt idx="1">
                  <c:v>345.99639999999999</c:v>
                </c:pt>
                <c:pt idx="2">
                  <c:v>483.01249999999999</c:v>
                </c:pt>
                <c:pt idx="3">
                  <c:v>553.53639999999996</c:v>
                </c:pt>
                <c:pt idx="4">
                  <c:v>435.87740000000002</c:v>
                </c:pt>
                <c:pt idx="5">
                  <c:v>355.76400000000001</c:v>
                </c:pt>
                <c:pt idx="6">
                  <c:v>457.452</c:v>
                </c:pt>
                <c:pt idx="7">
                  <c:v>410.02019999999999</c:v>
                </c:pt>
                <c:pt idx="8">
                  <c:v>538.42359999999996</c:v>
                </c:pt>
                <c:pt idx="9">
                  <c:v>252.0737</c:v>
                </c:pt>
                <c:pt idx="10">
                  <c:v>444.59289999999999</c:v>
                </c:pt>
                <c:pt idx="11">
                  <c:v>407.4427</c:v>
                </c:pt>
                <c:pt idx="12">
                  <c:v>374.49799999999999</c:v>
                </c:pt>
                <c:pt idx="13">
                  <c:v>564.10069999999996</c:v>
                </c:pt>
                <c:pt idx="14">
                  <c:v>352.46170000000001</c:v>
                </c:pt>
                <c:pt idx="15">
                  <c:v>299.28949999999998</c:v>
                </c:pt>
              </c:numCache>
            </c:numRef>
          </c:val>
          <c:extLst>
            <c:ext xmlns:c16="http://schemas.microsoft.com/office/drawing/2014/chart" uri="{C3380CC4-5D6E-409C-BE32-E72D297353CC}">
              <c16:uniqueId val="{00000008-B750-4437-9F72-32971A541478}"/>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B750-4437-9F72-32971A541478}"/>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B750-4437-9F72-32971A541478}"/>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B750-4437-9F72-32971A541478}"/>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B750-4437-9F72-32971A541478}"/>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figurer'!$N$4:$N$19</c:f>
              <c:numCache>
                <c:formatCode>#,##0</c:formatCode>
                <c:ptCount val="16"/>
                <c:pt idx="0">
                  <c:v>387.2167</c:v>
                </c:pt>
                <c:pt idx="1">
                  <c:v>300.68209999999999</c:v>
                </c:pt>
                <c:pt idx="2">
                  <c:v>328.58010000000002</c:v>
                </c:pt>
                <c:pt idx="3">
                  <c:v>380.62819999999999</c:v>
                </c:pt>
                <c:pt idx="4">
                  <c:v>370.22809999999998</c:v>
                </c:pt>
                <c:pt idx="5">
                  <c:v>296.28230000000002</c:v>
                </c:pt>
                <c:pt idx="6">
                  <c:v>457.58159999999998</c:v>
                </c:pt>
                <c:pt idx="7">
                  <c:v>388.55720000000002</c:v>
                </c:pt>
                <c:pt idx="8">
                  <c:v>360.29160000000002</c:v>
                </c:pt>
                <c:pt idx="9">
                  <c:v>299.33600000000001</c:v>
                </c:pt>
                <c:pt idx="10">
                  <c:v>298.67430000000002</c:v>
                </c:pt>
                <c:pt idx="11">
                  <c:v>316.84519999999998</c:v>
                </c:pt>
                <c:pt idx="12">
                  <c:v>228.3613</c:v>
                </c:pt>
                <c:pt idx="13">
                  <c:v>332.19920000000002</c:v>
                </c:pt>
                <c:pt idx="14">
                  <c:v>341.88249999999999</c:v>
                </c:pt>
                <c:pt idx="15">
                  <c:v>155.4359</c:v>
                </c:pt>
              </c:numCache>
            </c:numRef>
          </c:val>
          <c:extLst>
            <c:ext xmlns:c16="http://schemas.microsoft.com/office/drawing/2014/chart" uri="{C3380CC4-5D6E-409C-BE32-E72D297353CC}">
              <c16:uniqueId val="{00000011-B750-4437-9F72-32971A541478}"/>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B750-4437-9F72-32971A541478}"/>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B750-4437-9F72-32971A541478}"/>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B750-4437-9F72-32971A541478}"/>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B750-4437-9F72-32971A541478}"/>
              </c:ext>
            </c:extLst>
          </c:dPt>
          <c:cat>
            <c:strRef>
              <c:f>'Data till figurer'!$B$4:$B$19</c:f>
              <c:strCache>
                <c:ptCount val="16"/>
                <c:pt idx="0">
                  <c:v>Kv 3 2014</c:v>
                </c:pt>
                <c:pt idx="1">
                  <c:v>Kv 4 2014</c:v>
                </c:pt>
                <c:pt idx="2">
                  <c:v>Kv 1 2015</c:v>
                </c:pt>
                <c:pt idx="3">
                  <c:v>Kv 2 2015</c:v>
                </c:pt>
                <c:pt idx="4">
                  <c:v>Kv 3 2015</c:v>
                </c:pt>
                <c:pt idx="5">
                  <c:v>Kv 4 2015</c:v>
                </c:pt>
                <c:pt idx="6">
                  <c:v>Kv 1 2016</c:v>
                </c:pt>
                <c:pt idx="7">
                  <c:v>Kv 2 2016</c:v>
                </c:pt>
                <c:pt idx="8">
                  <c:v>Kv 3 2016</c:v>
                </c:pt>
                <c:pt idx="9">
                  <c:v>Kv 4 2016</c:v>
                </c:pt>
                <c:pt idx="10">
                  <c:v>Kv 1 2017</c:v>
                </c:pt>
                <c:pt idx="11">
                  <c:v>Kv 2 2017</c:v>
                </c:pt>
                <c:pt idx="12">
                  <c:v>Kv 3 2017</c:v>
                </c:pt>
                <c:pt idx="13">
                  <c:v>Kv 4 2017</c:v>
                </c:pt>
                <c:pt idx="14">
                  <c:v>Kv 1 2018</c:v>
                </c:pt>
                <c:pt idx="15">
                  <c:v>Kv 2 2018</c:v>
                </c:pt>
              </c:strCache>
            </c:strRef>
          </c:cat>
          <c:val>
            <c:numRef>
              <c:f>'Data till figurer'!$O$4:$O$19</c:f>
              <c:numCache>
                <c:formatCode>#,##0</c:formatCode>
                <c:ptCount val="16"/>
                <c:pt idx="0">
                  <c:v>101.47320000000001</c:v>
                </c:pt>
                <c:pt idx="1">
                  <c:v>41.085000000000001</c:v>
                </c:pt>
                <c:pt idx="2">
                  <c:v>27.205200000000001</c:v>
                </c:pt>
                <c:pt idx="3">
                  <c:v>69.362099999999998</c:v>
                </c:pt>
                <c:pt idx="4">
                  <c:v>79.454999999999998</c:v>
                </c:pt>
                <c:pt idx="5">
                  <c:v>16.061800000000002</c:v>
                </c:pt>
                <c:pt idx="6">
                  <c:v>60.400700000000001</c:v>
                </c:pt>
                <c:pt idx="7">
                  <c:v>47.342599999999997</c:v>
                </c:pt>
                <c:pt idx="8">
                  <c:v>92.135499999999993</c:v>
                </c:pt>
                <c:pt idx="9">
                  <c:v>48.960900000000002</c:v>
                </c:pt>
                <c:pt idx="10">
                  <c:v>48.119500000000002</c:v>
                </c:pt>
                <c:pt idx="11">
                  <c:v>103.75530000000001</c:v>
                </c:pt>
                <c:pt idx="12">
                  <c:v>107.3505</c:v>
                </c:pt>
                <c:pt idx="13">
                  <c:v>69.116299999999995</c:v>
                </c:pt>
                <c:pt idx="14">
                  <c:v>41.099400000000003</c:v>
                </c:pt>
                <c:pt idx="15">
                  <c:v>110.1651</c:v>
                </c:pt>
              </c:numCache>
            </c:numRef>
          </c:val>
          <c:extLst>
            <c:ext xmlns:c16="http://schemas.microsoft.com/office/drawing/2014/chart" uri="{C3380CC4-5D6E-409C-BE32-E72D297353CC}">
              <c16:uniqueId val="{0000001A-B750-4437-9F72-32971A541478}"/>
            </c:ext>
          </c:extLst>
        </c:ser>
        <c:dLbls>
          <c:showLegendKey val="0"/>
          <c:showVal val="0"/>
          <c:showCatName val="0"/>
          <c:showSerName val="0"/>
          <c:showPercent val="0"/>
          <c:showBubbleSize val="0"/>
        </c:dLbls>
        <c:gapWidth val="150"/>
        <c:axId val="143101312"/>
        <c:axId val="143103104"/>
      </c:barChart>
      <c:catAx>
        <c:axId val="143101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3103104"/>
        <c:crosses val="autoZero"/>
        <c:auto val="0"/>
        <c:lblAlgn val="ctr"/>
        <c:lblOffset val="100"/>
        <c:tickLblSkip val="1"/>
        <c:tickMarkSkip val="1"/>
        <c:noMultiLvlLbl val="0"/>
      </c:catAx>
      <c:valAx>
        <c:axId val="143103104"/>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43101312"/>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1</xdr:rowOff>
    </xdr:from>
    <xdr:to>
      <xdr:col>10</xdr:col>
      <xdr:colOff>142875</xdr:colOff>
      <xdr:row>10</xdr:row>
      <xdr:rowOff>213756</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657600" y="1704976"/>
          <a:ext cx="2581275" cy="375680"/>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57151</xdr:colOff>
      <xdr:row>6</xdr:row>
      <xdr:rowOff>152400</xdr:rowOff>
    </xdr:from>
    <xdr:to>
      <xdr:col>5</xdr:col>
      <xdr:colOff>19051</xdr:colOff>
      <xdr:row>10</xdr:row>
      <xdr:rowOff>175097</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1" y="1371600"/>
          <a:ext cx="2400300" cy="6703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0.00759</cdr:x>
      <cdr:y>0.95627</cdr:y>
    </cdr:from>
    <cdr:to>
      <cdr:x>0.97032</cdr:x>
      <cdr:y>0.98693</cdr:y>
    </cdr:to>
    <cdr:sp macro="" textlink="">
      <cdr:nvSpPr>
        <cdr:cNvPr id="3" name="textruta 1"/>
        <cdr:cNvSpPr txBox="1"/>
      </cdr:nvSpPr>
      <cdr:spPr>
        <a:xfrm xmlns:a="http://schemas.openxmlformats.org/drawingml/2006/main">
          <a:off x="69850" y="5346700"/>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dr:relSizeAnchor xmlns:cdr="http://schemas.openxmlformats.org/drawingml/2006/chartDrawing">
    <cdr:from>
      <cdr:x>0.85522</cdr:x>
      <cdr:y>0.93411</cdr:y>
    </cdr:from>
    <cdr:to>
      <cdr:x>1</cdr:x>
      <cdr:y>1</cdr:y>
    </cdr:to>
    <cdr:pic>
      <cdr:nvPicPr>
        <cdr:cNvPr id="5" name="Bildobjekt 4">
          <a:extLst xmlns:a="http://schemas.openxmlformats.org/drawingml/2006/main">
            <a:ext uri="{FF2B5EF4-FFF2-40B4-BE49-F238E27FC236}">
              <a16:creationId xmlns:a16="http://schemas.microsoft.com/office/drawing/2014/main" id="{3989D252-96AE-46B4-80E3-4E7894FB2E1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77175" y="5249472"/>
          <a:ext cx="1333500" cy="370278"/>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0.00966</cdr:x>
      <cdr:y>0.95798</cdr:y>
    </cdr:from>
    <cdr:to>
      <cdr:x>0.97239</cdr:x>
      <cdr:y>0.98864</cdr:y>
    </cdr:to>
    <cdr:sp macro="" textlink="">
      <cdr:nvSpPr>
        <cdr:cNvPr id="3" name="textruta 1"/>
        <cdr:cNvSpPr txBox="1"/>
      </cdr:nvSpPr>
      <cdr:spPr>
        <a:xfrm xmlns:a="http://schemas.openxmlformats.org/drawingml/2006/main">
          <a:off x="88900" y="5356225"/>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dr:relSizeAnchor xmlns:cdr="http://schemas.openxmlformats.org/drawingml/2006/chartDrawing">
    <cdr:from>
      <cdr:x>0.85453</cdr:x>
      <cdr:y>0.92429</cdr:y>
    </cdr:from>
    <cdr:to>
      <cdr:x>0.99931</cdr:x>
      <cdr:y>0.99018</cdr:y>
    </cdr:to>
    <cdr:pic>
      <cdr:nvPicPr>
        <cdr:cNvPr id="4" name="Bildobjekt 3">
          <a:extLst xmlns:a="http://schemas.openxmlformats.org/drawingml/2006/main">
            <a:ext uri="{FF2B5EF4-FFF2-40B4-BE49-F238E27FC236}">
              <a16:creationId xmlns:a16="http://schemas.microsoft.com/office/drawing/2014/main" id="{3989D252-96AE-46B4-80E3-4E7894FB2E1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70825" y="5194300"/>
          <a:ext cx="1333500" cy="370278"/>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0.00449</cdr:x>
      <cdr:y>0.95798</cdr:y>
    </cdr:from>
    <cdr:to>
      <cdr:x>0.96722</cdr:x>
      <cdr:y>0.98864</cdr:y>
    </cdr:to>
    <cdr:sp macro="" textlink="">
      <cdr:nvSpPr>
        <cdr:cNvPr id="3" name="textruta 1"/>
        <cdr:cNvSpPr txBox="1"/>
      </cdr:nvSpPr>
      <cdr:spPr>
        <a:xfrm xmlns:a="http://schemas.openxmlformats.org/drawingml/2006/main">
          <a:off x="41275" y="5356225"/>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dr:relSizeAnchor xmlns:cdr="http://schemas.openxmlformats.org/drawingml/2006/chartDrawing">
    <cdr:from>
      <cdr:x>0.85453</cdr:x>
      <cdr:y>0.93411</cdr:y>
    </cdr:from>
    <cdr:to>
      <cdr:x>0.99931</cdr:x>
      <cdr:y>1</cdr:y>
    </cdr:to>
    <cdr:pic>
      <cdr:nvPicPr>
        <cdr:cNvPr id="5" name="Bildobjekt 4">
          <a:extLst xmlns:a="http://schemas.openxmlformats.org/drawingml/2006/main">
            <a:ext uri="{FF2B5EF4-FFF2-40B4-BE49-F238E27FC236}">
              <a16:creationId xmlns:a16="http://schemas.microsoft.com/office/drawing/2014/main" id="{3989D252-96AE-46B4-80E3-4E7894FB2E1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70825" y="5249472"/>
          <a:ext cx="1333500" cy="370278"/>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0.00863</cdr:x>
      <cdr:y>0.95287</cdr:y>
    </cdr:from>
    <cdr:to>
      <cdr:x>0.97136</cdr:x>
      <cdr:y>0.98353</cdr:y>
    </cdr:to>
    <cdr:sp macro="" textlink="">
      <cdr:nvSpPr>
        <cdr:cNvPr id="3" name="textruta 1"/>
        <cdr:cNvSpPr txBox="1"/>
      </cdr:nvSpPr>
      <cdr:spPr>
        <a:xfrm xmlns:a="http://schemas.openxmlformats.org/drawingml/2006/main">
          <a:off x="79375" y="5327650"/>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dr:relSizeAnchor xmlns:cdr="http://schemas.openxmlformats.org/drawingml/2006/chartDrawing">
    <cdr:from>
      <cdr:x>0.82316</cdr:x>
      <cdr:y>0.90169</cdr:y>
    </cdr:from>
    <cdr:to>
      <cdr:x>0.96794</cdr:x>
      <cdr:y>0.96758</cdr:y>
    </cdr:to>
    <cdr:pic>
      <cdr:nvPicPr>
        <cdr:cNvPr id="4" name="Bildobjekt 3">
          <a:extLst xmlns:a="http://schemas.openxmlformats.org/drawingml/2006/main">
            <a:ext uri="{FF2B5EF4-FFF2-40B4-BE49-F238E27FC236}">
              <a16:creationId xmlns:a16="http://schemas.microsoft.com/office/drawing/2014/main" id="{EE7ABDF0-0546-4F95-8BE9-AD96946BAF0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581901" y="5067300"/>
          <a:ext cx="1333500" cy="370278"/>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76200</xdr:colOff>
      <xdr:row>84</xdr:row>
      <xdr:rowOff>104775</xdr:rowOff>
    </xdr:from>
    <xdr:to>
      <xdr:col>1</xdr:col>
      <xdr:colOff>2038350</xdr:colOff>
      <xdr:row>87</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0.00974</cdr:x>
      <cdr:y>0.95995</cdr:y>
    </cdr:from>
    <cdr:to>
      <cdr:x>0.98051</cdr:x>
      <cdr:y>0.9904</cdr:y>
    </cdr:to>
    <cdr:sp macro="" textlink="">
      <cdr:nvSpPr>
        <cdr:cNvPr id="4" name="textruta 1"/>
        <cdr:cNvSpPr txBox="1"/>
      </cdr:nvSpPr>
      <cdr:spPr>
        <a:xfrm xmlns:a="http://schemas.openxmlformats.org/drawingml/2006/main">
          <a:off x="88900" y="5403850"/>
          <a:ext cx="8858228" cy="1714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Anmärkning: värden för 2014  är omräknade och utgör inte officiell statistik, läs mer under fakta om statistiken.</a:t>
          </a:r>
        </a:p>
      </cdr:txBody>
    </cdr:sp>
  </cdr:relSizeAnchor>
  <cdr:relSizeAnchor xmlns:cdr="http://schemas.openxmlformats.org/drawingml/2006/chartDrawing">
    <cdr:from>
      <cdr:x>0.84079</cdr:x>
      <cdr:y>0.92109</cdr:y>
    </cdr:from>
    <cdr:to>
      <cdr:x>0.98647</cdr:x>
      <cdr:y>0.98653</cdr:y>
    </cdr:to>
    <cdr:pic>
      <cdr:nvPicPr>
        <cdr:cNvPr id="5" name="Bildobjekt 4">
          <a:extLst xmlns:a="http://schemas.openxmlformats.org/drawingml/2006/main">
            <a:ext uri="{FF2B5EF4-FFF2-40B4-BE49-F238E27FC236}">
              <a16:creationId xmlns:a16="http://schemas.microsoft.com/office/drawing/2014/main" id="{3989D252-96AE-46B4-80E3-4E7894FB2E1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696200" y="5211372"/>
          <a:ext cx="1333500" cy="370278"/>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0" t="s">
        <v>257</v>
      </c>
      <c r="B1" s="271"/>
      <c r="C1" s="271"/>
      <c r="D1" s="271"/>
      <c r="E1" s="271"/>
      <c r="F1" s="271"/>
      <c r="G1" s="271"/>
      <c r="H1" s="271"/>
      <c r="I1" s="271"/>
      <c r="J1" s="271"/>
      <c r="K1" s="271"/>
      <c r="L1" s="271"/>
      <c r="M1" s="271"/>
      <c r="N1" s="271"/>
      <c r="O1" s="271"/>
      <c r="P1" s="271"/>
      <c r="Q1" s="271"/>
      <c r="R1" s="271"/>
      <c r="S1" s="272"/>
      <c r="T1" s="272"/>
      <c r="U1" s="272"/>
      <c r="V1" s="272"/>
    </row>
    <row r="11" spans="1:22" ht="65.25" customHeight="1" x14ac:dyDescent="0.4">
      <c r="B11" s="5" t="s">
        <v>225</v>
      </c>
    </row>
    <row r="12" spans="1:22" ht="20.25" x14ac:dyDescent="0.3">
      <c r="B12" s="6"/>
    </row>
    <row r="13" spans="1:22" ht="18.75" x14ac:dyDescent="0.3">
      <c r="B13" s="1"/>
    </row>
    <row r="14" spans="1:22" ht="14.25" customHeight="1" x14ac:dyDescent="0.2">
      <c r="B14" s="2" t="s">
        <v>251</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36" t="s">
        <v>137</v>
      </c>
      <c r="C29" s="249"/>
      <c r="D29" s="249"/>
      <c r="E29" s="136" t="s">
        <v>253</v>
      </c>
      <c r="F29" s="249"/>
      <c r="G29" s="249"/>
      <c r="H29" s="249"/>
      <c r="I29" s="249"/>
      <c r="J29" s="250"/>
      <c r="K29" s="250"/>
      <c r="L29" s="250"/>
      <c r="M29" s="249"/>
      <c r="N29" s="8"/>
      <c r="O29" s="8"/>
      <c r="P29" s="8"/>
      <c r="Q29" s="8"/>
      <c r="R29" s="8"/>
    </row>
    <row r="30" spans="1:18" s="9" customFormat="1" x14ac:dyDescent="0.2">
      <c r="A30" s="8"/>
      <c r="B30" s="136"/>
      <c r="C30" s="249"/>
      <c r="D30" s="249"/>
      <c r="E30" s="268" t="s">
        <v>254</v>
      </c>
      <c r="F30" s="250"/>
      <c r="G30" s="250"/>
      <c r="H30" s="250"/>
      <c r="I30" s="250"/>
      <c r="J30" s="250"/>
      <c r="K30" s="250"/>
      <c r="L30" s="250"/>
      <c r="M30" s="249"/>
      <c r="N30" s="8"/>
      <c r="O30" s="8"/>
      <c r="P30" s="8"/>
      <c r="Q30" s="8"/>
      <c r="R30" s="8"/>
    </row>
    <row r="31" spans="1:18" s="9" customFormat="1" x14ac:dyDescent="0.2">
      <c r="A31" s="8"/>
      <c r="B31" s="136"/>
      <c r="C31" s="249"/>
      <c r="D31" s="249"/>
      <c r="E31" s="269" t="s">
        <v>255</v>
      </c>
      <c r="F31" s="250"/>
      <c r="G31" s="250"/>
      <c r="H31" s="250"/>
      <c r="I31" s="250"/>
      <c r="J31" s="250"/>
      <c r="K31" s="250"/>
      <c r="L31" s="250"/>
      <c r="M31" s="249"/>
      <c r="N31" s="8"/>
      <c r="O31" s="8"/>
      <c r="P31" s="8"/>
      <c r="Q31" s="8"/>
      <c r="R31" s="8"/>
    </row>
    <row r="32" spans="1:18" s="9" customFormat="1" x14ac:dyDescent="0.2">
      <c r="A32" s="8"/>
      <c r="B32" s="136"/>
      <c r="C32" s="249"/>
      <c r="D32" s="249"/>
      <c r="E32" s="268" t="s">
        <v>256</v>
      </c>
      <c r="F32" s="250"/>
      <c r="G32" s="250"/>
      <c r="H32" s="250"/>
      <c r="I32" s="250"/>
      <c r="J32" s="250"/>
      <c r="K32" s="250"/>
      <c r="L32" s="250"/>
      <c r="M32" s="249"/>
      <c r="N32" s="8"/>
      <c r="O32" s="8"/>
      <c r="P32" s="8"/>
      <c r="Q32" s="8"/>
      <c r="R32" s="8"/>
    </row>
    <row r="33" spans="1:18" s="9" customFormat="1" x14ac:dyDescent="0.2">
      <c r="A33" s="8"/>
      <c r="B33" s="136"/>
      <c r="C33" s="249"/>
      <c r="D33" s="249"/>
      <c r="E33" s="250"/>
      <c r="F33" s="250"/>
      <c r="G33" s="250"/>
      <c r="H33" s="250"/>
      <c r="I33" s="249"/>
      <c r="J33" s="249"/>
      <c r="K33" s="249"/>
      <c r="L33" s="249"/>
      <c r="M33" s="249"/>
      <c r="N33" s="8"/>
      <c r="O33" s="8"/>
      <c r="P33" s="8"/>
      <c r="Q33" s="8"/>
      <c r="R33" s="8"/>
    </row>
    <row r="34" spans="1:18" s="9" customFormat="1" x14ac:dyDescent="0.2">
      <c r="A34" s="8"/>
      <c r="B34" s="136" t="s">
        <v>252</v>
      </c>
      <c r="C34" s="249"/>
      <c r="D34" s="249"/>
      <c r="E34" s="249"/>
      <c r="F34" s="249"/>
      <c r="G34" s="249"/>
      <c r="H34" s="249"/>
      <c r="I34" s="249"/>
      <c r="J34" s="249"/>
      <c r="K34" s="249"/>
      <c r="L34" s="249"/>
      <c r="M34" s="249"/>
      <c r="N34" s="8"/>
      <c r="O34" s="8"/>
      <c r="P34" s="8"/>
      <c r="Q34" s="8"/>
      <c r="R34" s="8"/>
    </row>
    <row r="35" spans="1:18" s="9" customFormat="1" x14ac:dyDescent="0.2">
      <c r="A35" s="8"/>
      <c r="B35" s="136"/>
      <c r="C35" s="136"/>
      <c r="D35" s="136"/>
      <c r="E35" s="136"/>
      <c r="F35" s="136"/>
      <c r="G35" s="136"/>
      <c r="H35" s="136"/>
      <c r="I35" s="136"/>
      <c r="J35" s="136"/>
      <c r="K35" s="136"/>
      <c r="L35" s="136"/>
      <c r="M35" s="136"/>
      <c r="N35" s="8"/>
      <c r="O35" s="8"/>
      <c r="P35" s="8"/>
      <c r="Q35" s="8"/>
      <c r="R35" s="8"/>
    </row>
    <row r="36" spans="1:18" s="9" customFormat="1" x14ac:dyDescent="0.2">
      <c r="A36" s="8"/>
      <c r="B36" s="273" t="s">
        <v>139</v>
      </c>
      <c r="C36" s="273"/>
      <c r="D36" s="273"/>
      <c r="E36" s="273"/>
      <c r="F36" s="273"/>
      <c r="G36" s="273"/>
      <c r="H36" s="273"/>
      <c r="I36" s="273"/>
      <c r="J36" s="273"/>
      <c r="K36" s="273"/>
      <c r="L36" s="273"/>
      <c r="M36" s="273"/>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heetViews>
  <sheetFormatPr defaultRowHeight="10.5" x14ac:dyDescent="0.15"/>
  <cols>
    <col min="1" max="1" width="4.28515625" style="140" customWidth="1"/>
    <col min="2" max="2" width="9.140625" style="140"/>
    <col min="3" max="10" width="7.7109375" style="140" customWidth="1"/>
    <col min="11" max="11" width="8.42578125" style="140" bestFit="1" customWidth="1"/>
    <col min="12" max="12" width="8.8554687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203</v>
      </c>
      <c r="C3" s="145"/>
      <c r="D3" s="145"/>
      <c r="E3" s="145"/>
      <c r="F3" s="145"/>
      <c r="G3" s="145"/>
      <c r="H3" s="183"/>
      <c r="I3" s="183"/>
      <c r="J3" s="184"/>
      <c r="K3" s="183"/>
      <c r="L3" s="183"/>
      <c r="M3" s="145"/>
      <c r="N3" s="144" t="s">
        <v>203</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25" t="s">
        <v>140</v>
      </c>
      <c r="C5" s="326"/>
      <c r="D5" s="326"/>
      <c r="E5" s="326"/>
      <c r="F5" s="326"/>
      <c r="G5" s="326"/>
      <c r="H5" s="326"/>
      <c r="I5" s="326"/>
      <c r="J5" s="327"/>
      <c r="K5" s="327"/>
      <c r="L5" s="328"/>
      <c r="M5" s="145"/>
      <c r="N5" s="325" t="s">
        <v>141</v>
      </c>
      <c r="O5" s="326"/>
      <c r="P5" s="326"/>
      <c r="Q5" s="326"/>
      <c r="R5" s="326"/>
      <c r="S5" s="326"/>
      <c r="T5" s="326"/>
      <c r="U5" s="326"/>
      <c r="V5" s="327"/>
      <c r="W5" s="327"/>
      <c r="X5" s="328"/>
      <c r="Y5" s="145"/>
      <c r="Z5" s="145"/>
      <c r="AA5" s="145"/>
      <c r="AB5" s="145"/>
      <c r="AC5" s="146"/>
      <c r="AD5" s="146"/>
      <c r="AE5" s="146"/>
    </row>
    <row r="6" spans="2:35" s="154" customFormat="1" ht="21" customHeight="1" x14ac:dyDescent="0.2">
      <c r="B6" s="151"/>
      <c r="C6" s="322" t="s">
        <v>142</v>
      </c>
      <c r="D6" s="323"/>
      <c r="E6" s="322" t="s">
        <v>143</v>
      </c>
      <c r="F6" s="323"/>
      <c r="G6" s="322" t="s">
        <v>144</v>
      </c>
      <c r="H6" s="323"/>
      <c r="I6" s="322" t="s">
        <v>145</v>
      </c>
      <c r="J6" s="323"/>
      <c r="K6" s="322" t="s">
        <v>146</v>
      </c>
      <c r="L6" s="324"/>
      <c r="M6" s="152"/>
      <c r="N6" s="151"/>
      <c r="O6" s="322" t="s">
        <v>142</v>
      </c>
      <c r="P6" s="323"/>
      <c r="Q6" s="322" t="s">
        <v>143</v>
      </c>
      <c r="R6" s="323"/>
      <c r="S6" s="322" t="s">
        <v>144</v>
      </c>
      <c r="T6" s="323"/>
      <c r="U6" s="322" t="s">
        <v>145</v>
      </c>
      <c r="V6" s="323"/>
      <c r="W6" s="322" t="s">
        <v>146</v>
      </c>
      <c r="X6" s="324"/>
      <c r="Y6" s="152"/>
      <c r="Z6" s="152"/>
      <c r="AA6" s="152"/>
      <c r="AB6" s="152"/>
      <c r="AC6" s="153"/>
      <c r="AD6" s="153"/>
      <c r="AE6" s="153"/>
    </row>
    <row r="7" spans="2:35" s="154" customFormat="1" ht="11.25" x14ac:dyDescent="0.2">
      <c r="B7" s="151"/>
      <c r="C7" s="155" t="s">
        <v>147</v>
      </c>
      <c r="D7" s="172" t="s">
        <v>148</v>
      </c>
      <c r="E7" s="156" t="s">
        <v>147</v>
      </c>
      <c r="F7" s="172" t="s">
        <v>148</v>
      </c>
      <c r="G7" s="156" t="s">
        <v>147</v>
      </c>
      <c r="H7" s="172" t="s">
        <v>148</v>
      </c>
      <c r="I7" s="156" t="s">
        <v>147</v>
      </c>
      <c r="J7" s="172" t="s">
        <v>148</v>
      </c>
      <c r="K7" s="156" t="s">
        <v>147</v>
      </c>
      <c r="L7" s="174" t="s">
        <v>148</v>
      </c>
      <c r="M7" s="152"/>
      <c r="N7" s="151"/>
      <c r="O7" s="155"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2008</v>
      </c>
      <c r="C8" s="158">
        <v>9525</v>
      </c>
      <c r="D8" s="181" t="s">
        <v>102</v>
      </c>
      <c r="E8" s="159">
        <v>10297</v>
      </c>
      <c r="F8" s="181" t="s">
        <v>102</v>
      </c>
      <c r="G8" s="159">
        <v>8377</v>
      </c>
      <c r="H8" s="181" t="s">
        <v>102</v>
      </c>
      <c r="I8" s="159">
        <v>9750</v>
      </c>
      <c r="J8" s="181" t="s">
        <v>102</v>
      </c>
      <c r="K8" s="160">
        <v>37949</v>
      </c>
      <c r="L8" s="182" t="s">
        <v>102</v>
      </c>
      <c r="M8" s="167"/>
      <c r="N8" s="157">
        <v>2008</v>
      </c>
      <c r="O8" s="158">
        <v>91905</v>
      </c>
      <c r="P8" s="181" t="s">
        <v>102</v>
      </c>
      <c r="Q8" s="159">
        <v>102270</v>
      </c>
      <c r="R8" s="181" t="s">
        <v>102</v>
      </c>
      <c r="S8" s="159">
        <v>75682</v>
      </c>
      <c r="T8" s="181" t="s">
        <v>102</v>
      </c>
      <c r="U8" s="159">
        <v>97452</v>
      </c>
      <c r="V8" s="181" t="s">
        <v>102</v>
      </c>
      <c r="W8" s="160">
        <v>367309</v>
      </c>
      <c r="X8" s="182" t="s">
        <v>102</v>
      </c>
      <c r="Y8" s="167"/>
      <c r="Z8" s="145"/>
      <c r="AA8" s="145"/>
      <c r="AB8" s="145"/>
      <c r="AC8" s="161"/>
      <c r="AD8" s="146"/>
      <c r="AE8" s="146"/>
    </row>
    <row r="9" spans="2:35" ht="11.25" x14ac:dyDescent="0.2">
      <c r="B9" s="157">
        <v>2009</v>
      </c>
      <c r="C9" s="158">
        <v>8190.7120000000004</v>
      </c>
      <c r="D9" s="181" t="s">
        <v>102</v>
      </c>
      <c r="E9" s="159">
        <v>10449.537</v>
      </c>
      <c r="F9" s="181" t="s">
        <v>102</v>
      </c>
      <c r="G9" s="159">
        <v>8311.3580000000002</v>
      </c>
      <c r="H9" s="181" t="s">
        <v>102</v>
      </c>
      <c r="I9" s="159">
        <v>10733.56</v>
      </c>
      <c r="J9" s="181" t="s">
        <v>102</v>
      </c>
      <c r="K9" s="160">
        <v>37685.165999999997</v>
      </c>
      <c r="L9" s="182" t="s">
        <v>102</v>
      </c>
      <c r="M9" s="167"/>
      <c r="N9" s="157">
        <v>2009</v>
      </c>
      <c r="O9" s="158">
        <v>78038.926000000007</v>
      </c>
      <c r="P9" s="181" t="s">
        <v>102</v>
      </c>
      <c r="Q9" s="159">
        <v>90180.573999999993</v>
      </c>
      <c r="R9" s="181" t="s">
        <v>102</v>
      </c>
      <c r="S9" s="159">
        <v>73339.146999999997</v>
      </c>
      <c r="T9" s="181" t="s">
        <v>102</v>
      </c>
      <c r="U9" s="159">
        <v>92233.285999999993</v>
      </c>
      <c r="V9" s="181" t="s">
        <v>102</v>
      </c>
      <c r="W9" s="160">
        <v>333791.93300000002</v>
      </c>
      <c r="X9" s="182" t="s">
        <v>102</v>
      </c>
      <c r="Y9" s="167"/>
      <c r="Z9" s="145"/>
      <c r="AA9" s="145"/>
      <c r="AB9" s="145"/>
      <c r="AC9" s="161"/>
      <c r="AD9" s="146"/>
      <c r="AE9" s="146"/>
    </row>
    <row r="10" spans="2:35" ht="11.25" x14ac:dyDescent="0.2">
      <c r="B10" s="157">
        <v>2010</v>
      </c>
      <c r="C10" s="158">
        <v>8005.4759999999997</v>
      </c>
      <c r="D10" s="181" t="s">
        <v>102</v>
      </c>
      <c r="E10" s="159">
        <v>10377.933999999999</v>
      </c>
      <c r="F10" s="181" t="s">
        <v>102</v>
      </c>
      <c r="G10" s="159">
        <v>8006.7219999999998</v>
      </c>
      <c r="H10" s="181" t="s">
        <v>102</v>
      </c>
      <c r="I10" s="159">
        <v>8929.17</v>
      </c>
      <c r="J10" s="181" t="s">
        <v>102</v>
      </c>
      <c r="K10" s="160">
        <v>35319.303</v>
      </c>
      <c r="L10" s="182" t="s">
        <v>102</v>
      </c>
      <c r="M10" s="167"/>
      <c r="N10" s="157">
        <v>2010</v>
      </c>
      <c r="O10" s="158">
        <v>69478.032000000007</v>
      </c>
      <c r="P10" s="181" t="s">
        <v>102</v>
      </c>
      <c r="Q10" s="159">
        <v>96668.828999999998</v>
      </c>
      <c r="R10" s="181" t="s">
        <v>102</v>
      </c>
      <c r="S10" s="159">
        <v>75962.014999999999</v>
      </c>
      <c r="T10" s="181" t="s">
        <v>102</v>
      </c>
      <c r="U10" s="159">
        <v>79966.197</v>
      </c>
      <c r="V10" s="181" t="s">
        <v>102</v>
      </c>
      <c r="W10" s="160">
        <v>322075.07299999997</v>
      </c>
      <c r="X10" s="182" t="s">
        <v>102</v>
      </c>
      <c r="Y10" s="167"/>
      <c r="Z10" s="145"/>
      <c r="AA10" s="145"/>
      <c r="AB10" s="145"/>
      <c r="AC10" s="161"/>
      <c r="AD10" s="146"/>
      <c r="AE10" s="146"/>
    </row>
    <row r="11" spans="2:35" ht="11.25" x14ac:dyDescent="0.2">
      <c r="B11" s="157">
        <v>2011</v>
      </c>
      <c r="C11" s="158">
        <v>8806.9860000000008</v>
      </c>
      <c r="D11" s="181" t="s">
        <v>102</v>
      </c>
      <c r="E11" s="159">
        <v>9352.6219999999994</v>
      </c>
      <c r="F11" s="181" t="s">
        <v>102</v>
      </c>
      <c r="G11" s="159">
        <v>7959.0889999999999</v>
      </c>
      <c r="H11" s="181" t="s">
        <v>102</v>
      </c>
      <c r="I11" s="159">
        <v>9046.24</v>
      </c>
      <c r="J11" s="181" t="s">
        <v>102</v>
      </c>
      <c r="K11" s="160">
        <v>35164.936000000002</v>
      </c>
      <c r="L11" s="182" t="s">
        <v>102</v>
      </c>
      <c r="M11" s="167"/>
      <c r="N11" s="157">
        <v>2011</v>
      </c>
      <c r="O11" s="158">
        <v>80519.126999999993</v>
      </c>
      <c r="P11" s="181" t="s">
        <v>102</v>
      </c>
      <c r="Q11" s="159">
        <v>82057.63</v>
      </c>
      <c r="R11" s="181" t="s">
        <v>102</v>
      </c>
      <c r="S11" s="159">
        <v>83032.410999999993</v>
      </c>
      <c r="T11" s="181" t="s">
        <v>102</v>
      </c>
      <c r="U11" s="159">
        <v>85372.224000000002</v>
      </c>
      <c r="V11" s="181" t="s">
        <v>102</v>
      </c>
      <c r="W11" s="160">
        <v>330981.39199999999</v>
      </c>
      <c r="X11" s="182" t="s">
        <v>102</v>
      </c>
      <c r="Y11" s="167"/>
      <c r="Z11" s="145"/>
      <c r="AA11" s="145"/>
      <c r="AB11" s="145"/>
      <c r="AC11" s="161"/>
      <c r="AD11" s="146"/>
      <c r="AE11" s="146"/>
    </row>
    <row r="12" spans="2:35" ht="11.25" x14ac:dyDescent="0.2">
      <c r="B12" s="157">
        <v>2012</v>
      </c>
      <c r="C12" s="179">
        <v>7486.2129999999997</v>
      </c>
      <c r="D12" s="181">
        <v>9612.2109999999993</v>
      </c>
      <c r="E12" s="180">
        <v>8228.5580000000009</v>
      </c>
      <c r="F12" s="181">
        <v>10057.482</v>
      </c>
      <c r="G12" s="180">
        <v>7006.192</v>
      </c>
      <c r="H12" s="181">
        <v>9720.7759999999998</v>
      </c>
      <c r="I12" s="180">
        <v>7157.16</v>
      </c>
      <c r="J12" s="181">
        <v>9495.3590000000004</v>
      </c>
      <c r="K12" s="160">
        <v>29878.123</v>
      </c>
      <c r="L12" s="182">
        <v>38885.826999999997</v>
      </c>
      <c r="M12" s="167"/>
      <c r="N12" s="157">
        <v>2012</v>
      </c>
      <c r="O12" s="179">
        <v>71497.566999999995</v>
      </c>
      <c r="P12" s="181">
        <v>91772.172999999995</v>
      </c>
      <c r="Q12" s="180">
        <v>80157.578999999998</v>
      </c>
      <c r="R12" s="181">
        <v>96861.703999999998</v>
      </c>
      <c r="S12" s="180">
        <v>69764.262000000002</v>
      </c>
      <c r="T12" s="181">
        <v>96132.498000000007</v>
      </c>
      <c r="U12" s="180">
        <v>73505.135999999999</v>
      </c>
      <c r="V12" s="181">
        <v>96529.009000000005</v>
      </c>
      <c r="W12" s="160">
        <v>294924.54499999998</v>
      </c>
      <c r="X12" s="182">
        <v>381295.38400000002</v>
      </c>
      <c r="Y12" s="167"/>
      <c r="Z12" s="145"/>
      <c r="AA12" s="145"/>
      <c r="AB12" s="145"/>
      <c r="AC12" s="161"/>
      <c r="AD12" s="146"/>
      <c r="AE12" s="146"/>
    </row>
    <row r="13" spans="2:35" ht="11.25" x14ac:dyDescent="0.2">
      <c r="B13" s="157">
        <v>2013</v>
      </c>
      <c r="C13" s="179">
        <v>6551.7370000000001</v>
      </c>
      <c r="D13" s="181">
        <v>8226.2649999999994</v>
      </c>
      <c r="E13" s="180">
        <v>7524.4129999999996</v>
      </c>
      <c r="F13" s="181">
        <v>9679.348</v>
      </c>
      <c r="G13" s="180">
        <v>6680.7550000000001</v>
      </c>
      <c r="H13" s="181">
        <v>9918.9179999999997</v>
      </c>
      <c r="I13" s="180">
        <v>7093.1719999999996</v>
      </c>
      <c r="J13" s="181">
        <v>8979.4740000000002</v>
      </c>
      <c r="K13" s="160">
        <v>27850.075000000001</v>
      </c>
      <c r="L13" s="182">
        <v>36804.004999999997</v>
      </c>
      <c r="M13" s="167"/>
      <c r="N13" s="157">
        <v>2013</v>
      </c>
      <c r="O13" s="179">
        <v>68958.584000000003</v>
      </c>
      <c r="P13" s="181">
        <v>86343.115000000005</v>
      </c>
      <c r="Q13" s="180">
        <v>70856.591</v>
      </c>
      <c r="R13" s="181">
        <v>90405.918999999994</v>
      </c>
      <c r="S13" s="180">
        <v>68598.762000000002</v>
      </c>
      <c r="T13" s="181">
        <v>102075.50199999999</v>
      </c>
      <c r="U13" s="180">
        <v>72715.286999999997</v>
      </c>
      <c r="V13" s="181">
        <v>90896.361999999994</v>
      </c>
      <c r="W13" s="160">
        <v>281129.22399999999</v>
      </c>
      <c r="X13" s="182">
        <v>369720.89799999999</v>
      </c>
      <c r="Y13" s="167"/>
      <c r="Z13" s="145"/>
      <c r="AA13" s="145"/>
      <c r="AB13" s="145"/>
      <c r="AC13" s="161"/>
      <c r="AD13" s="146"/>
      <c r="AE13" s="146"/>
    </row>
    <row r="14" spans="2:35" ht="11.25" x14ac:dyDescent="0.2">
      <c r="B14" s="157">
        <v>2014</v>
      </c>
      <c r="C14" s="179">
        <v>6193.0519999999997</v>
      </c>
      <c r="D14" s="181">
        <v>8267.5010000000002</v>
      </c>
      <c r="E14" s="180">
        <v>7349.94</v>
      </c>
      <c r="F14" s="181">
        <v>10076.67</v>
      </c>
      <c r="G14" s="180">
        <v>6197.4110000000001</v>
      </c>
      <c r="H14" s="181">
        <v>9946.0030000000006</v>
      </c>
      <c r="I14" s="180">
        <v>7052.6760000000004</v>
      </c>
      <c r="J14" s="181">
        <v>9650.0159999999996</v>
      </c>
      <c r="K14" s="160">
        <v>26793.079000000002</v>
      </c>
      <c r="L14" s="182">
        <v>37940.19</v>
      </c>
      <c r="M14" s="167"/>
      <c r="N14" s="157">
        <v>2014</v>
      </c>
      <c r="O14" s="179">
        <v>62305.995000000003</v>
      </c>
      <c r="P14" s="181">
        <v>83026.339000000007</v>
      </c>
      <c r="Q14" s="180">
        <v>76309.504000000001</v>
      </c>
      <c r="R14" s="181">
        <v>103111.067</v>
      </c>
      <c r="S14" s="180">
        <v>65498.89</v>
      </c>
      <c r="T14" s="181">
        <v>104313.533</v>
      </c>
      <c r="U14" s="180">
        <v>68196.774999999994</v>
      </c>
      <c r="V14" s="181">
        <v>90748.807000000001</v>
      </c>
      <c r="W14" s="160">
        <v>272311.16399999999</v>
      </c>
      <c r="X14" s="182">
        <v>381199.74599999998</v>
      </c>
      <c r="Y14" s="167"/>
      <c r="Z14" s="145"/>
      <c r="AA14" s="145"/>
      <c r="AB14" s="145"/>
      <c r="AC14" s="161"/>
      <c r="AD14" s="146"/>
      <c r="AE14" s="146"/>
    </row>
    <row r="15" spans="2:35" ht="11.25" x14ac:dyDescent="0.2">
      <c r="B15" s="157">
        <v>2015</v>
      </c>
      <c r="C15" s="179" t="s">
        <v>102</v>
      </c>
      <c r="D15" s="173">
        <v>8553.107</v>
      </c>
      <c r="E15" s="180" t="s">
        <v>102</v>
      </c>
      <c r="F15" s="173">
        <v>10119.912</v>
      </c>
      <c r="G15" s="180" t="s">
        <v>102</v>
      </c>
      <c r="H15" s="173">
        <v>9488.5889999999999</v>
      </c>
      <c r="I15" s="180" t="s">
        <v>102</v>
      </c>
      <c r="J15" s="173">
        <v>10838.546</v>
      </c>
      <c r="K15" s="160" t="s">
        <v>102</v>
      </c>
      <c r="L15" s="175">
        <v>39000.154000000002</v>
      </c>
      <c r="M15" s="167"/>
      <c r="N15" s="157">
        <v>2015</v>
      </c>
      <c r="O15" s="179" t="s">
        <v>102</v>
      </c>
      <c r="P15" s="173">
        <v>94048.595000000001</v>
      </c>
      <c r="Q15" s="180" t="s">
        <v>102</v>
      </c>
      <c r="R15" s="173">
        <v>108602.478</v>
      </c>
      <c r="S15" s="180" t="s">
        <v>102</v>
      </c>
      <c r="T15" s="173">
        <v>100979.053</v>
      </c>
      <c r="U15" s="180" t="s">
        <v>102</v>
      </c>
      <c r="V15" s="173">
        <v>119234.55499999999</v>
      </c>
      <c r="W15" s="160" t="s">
        <v>102</v>
      </c>
      <c r="X15" s="175">
        <v>422864.68099999998</v>
      </c>
      <c r="Y15" s="167"/>
      <c r="Z15" s="145"/>
      <c r="AA15" s="145"/>
      <c r="AB15" s="145"/>
      <c r="AC15" s="161"/>
      <c r="AD15" s="146"/>
      <c r="AE15" s="146"/>
    </row>
    <row r="16" spans="2:35" ht="11.25" x14ac:dyDescent="0.2">
      <c r="B16" s="157">
        <v>2016</v>
      </c>
      <c r="C16" s="179" t="s">
        <v>102</v>
      </c>
      <c r="D16" s="173">
        <v>9592.3729999999996</v>
      </c>
      <c r="E16" s="180" t="s">
        <v>102</v>
      </c>
      <c r="F16" s="173">
        <v>11384.793</v>
      </c>
      <c r="G16" s="180" t="s">
        <v>102</v>
      </c>
      <c r="H16" s="173">
        <v>8465.0329999999994</v>
      </c>
      <c r="I16" s="180" t="s">
        <v>102</v>
      </c>
      <c r="J16" s="173">
        <v>10177.168</v>
      </c>
      <c r="K16" s="160" t="s">
        <v>102</v>
      </c>
      <c r="L16" s="175">
        <v>39619.366999999998</v>
      </c>
      <c r="M16" s="167"/>
      <c r="N16" s="157">
        <v>2016</v>
      </c>
      <c r="O16" s="179" t="s">
        <v>102</v>
      </c>
      <c r="P16" s="173">
        <v>106749.01700000001</v>
      </c>
      <c r="Q16" s="180" t="s">
        <v>102</v>
      </c>
      <c r="R16" s="173">
        <v>123852.463</v>
      </c>
      <c r="S16" s="180" t="s">
        <v>102</v>
      </c>
      <c r="T16" s="173">
        <v>93134.535999999993</v>
      </c>
      <c r="U16" s="180" t="s">
        <v>102</v>
      </c>
      <c r="V16" s="173">
        <v>109731.811</v>
      </c>
      <c r="W16" s="160" t="s">
        <v>102</v>
      </c>
      <c r="X16" s="175">
        <v>433467.82799999998</v>
      </c>
      <c r="Y16" s="167"/>
      <c r="Z16" s="145"/>
      <c r="AA16" s="145"/>
      <c r="AB16" s="145"/>
      <c r="AC16" s="161"/>
      <c r="AD16" s="146"/>
      <c r="AE16" s="146"/>
    </row>
    <row r="17" spans="2:31" ht="11.25" x14ac:dyDescent="0.2">
      <c r="B17" s="157">
        <v>2017</v>
      </c>
      <c r="C17" s="158" t="s">
        <v>102</v>
      </c>
      <c r="D17" s="173">
        <v>9829.0550000000003</v>
      </c>
      <c r="E17" s="159" t="s">
        <v>102</v>
      </c>
      <c r="F17" s="173">
        <v>11075.8</v>
      </c>
      <c r="G17" s="159" t="s">
        <v>102</v>
      </c>
      <c r="H17" s="173">
        <v>9804.8580000000002</v>
      </c>
      <c r="I17" s="159" t="s">
        <v>102</v>
      </c>
      <c r="J17" s="173">
        <v>10909.348</v>
      </c>
      <c r="K17" s="160" t="s">
        <v>102</v>
      </c>
      <c r="L17" s="175">
        <v>41619.061000000002</v>
      </c>
      <c r="M17" s="167"/>
      <c r="N17" s="157">
        <v>2017</v>
      </c>
      <c r="O17" s="158" t="s">
        <v>102</v>
      </c>
      <c r="P17" s="173">
        <v>107457.60000000001</v>
      </c>
      <c r="Q17" s="159" t="s">
        <v>102</v>
      </c>
      <c r="R17" s="173">
        <v>126133.401</v>
      </c>
      <c r="S17" s="159" t="s">
        <v>102</v>
      </c>
      <c r="T17" s="173">
        <v>103390.126</v>
      </c>
      <c r="U17" s="159" t="s">
        <v>102</v>
      </c>
      <c r="V17" s="173">
        <v>118470.561</v>
      </c>
      <c r="W17" s="160" t="s">
        <v>102</v>
      </c>
      <c r="X17" s="175">
        <v>455451.68800000002</v>
      </c>
      <c r="Y17" s="167"/>
      <c r="Z17" s="145"/>
      <c r="AA17" s="145"/>
      <c r="AB17" s="145"/>
      <c r="AC17" s="161"/>
      <c r="AD17" s="146"/>
      <c r="AE17" s="146"/>
    </row>
    <row r="18" spans="2:31" ht="11.25" x14ac:dyDescent="0.2">
      <c r="B18" s="157">
        <v>2018</v>
      </c>
      <c r="C18" s="158" t="s">
        <v>102</v>
      </c>
      <c r="D18" s="173">
        <v>11315.936</v>
      </c>
      <c r="E18" s="159" t="s">
        <v>102</v>
      </c>
      <c r="F18" s="173">
        <v>11275.112999999999</v>
      </c>
      <c r="G18" s="159" t="s">
        <v>102</v>
      </c>
      <c r="H18" s="173" t="s">
        <v>102</v>
      </c>
      <c r="I18" s="159" t="s">
        <v>102</v>
      </c>
      <c r="J18" s="173" t="s">
        <v>102</v>
      </c>
      <c r="K18" s="160" t="s">
        <v>102</v>
      </c>
      <c r="L18" s="175" t="s">
        <v>102</v>
      </c>
      <c r="M18" s="167"/>
      <c r="N18" s="157">
        <v>2018</v>
      </c>
      <c r="O18" s="158" t="s">
        <v>102</v>
      </c>
      <c r="P18" s="173">
        <v>121382.906</v>
      </c>
      <c r="Q18" s="159" t="s">
        <v>102</v>
      </c>
      <c r="R18" s="173">
        <v>123344.147</v>
      </c>
      <c r="S18" s="159" t="s">
        <v>102</v>
      </c>
      <c r="T18" s="173" t="s">
        <v>102</v>
      </c>
      <c r="U18" s="159" t="s">
        <v>102</v>
      </c>
      <c r="V18" s="173" t="s">
        <v>102</v>
      </c>
      <c r="W18" s="160" t="s">
        <v>102</v>
      </c>
      <c r="X18" s="175" t="s">
        <v>102</v>
      </c>
      <c r="Y18" s="167"/>
      <c r="Z18" s="145"/>
      <c r="AA18" s="145"/>
      <c r="AB18" s="145"/>
      <c r="AC18" s="161"/>
      <c r="AD18" s="146"/>
      <c r="AE18" s="146"/>
    </row>
    <row r="19" spans="2:31" ht="15" customHeight="1" x14ac:dyDescent="0.2">
      <c r="B19" s="318" t="s">
        <v>149</v>
      </c>
      <c r="C19" s="319"/>
      <c r="D19" s="319"/>
      <c r="E19" s="319"/>
      <c r="F19" s="319"/>
      <c r="G19" s="319"/>
      <c r="H19" s="319"/>
      <c r="I19" s="319"/>
      <c r="J19" s="320"/>
      <c r="K19" s="320"/>
      <c r="L19" s="321"/>
      <c r="M19" s="145"/>
      <c r="N19" s="318" t="s">
        <v>150</v>
      </c>
      <c r="O19" s="319"/>
      <c r="P19" s="319"/>
      <c r="Q19" s="319"/>
      <c r="R19" s="319"/>
      <c r="S19" s="319"/>
      <c r="T19" s="319"/>
      <c r="U19" s="319"/>
      <c r="V19" s="320"/>
      <c r="W19" s="320"/>
      <c r="X19" s="321"/>
      <c r="Y19" s="145"/>
      <c r="Z19" s="145"/>
      <c r="AA19" s="145"/>
      <c r="AB19" s="145"/>
      <c r="AC19" s="146"/>
      <c r="AD19" s="146"/>
      <c r="AE19" s="146"/>
    </row>
    <row r="20" spans="2:31" ht="21" customHeight="1" x14ac:dyDescent="0.2">
      <c r="B20" s="162"/>
      <c r="C20" s="322" t="s">
        <v>142</v>
      </c>
      <c r="D20" s="323"/>
      <c r="E20" s="322" t="s">
        <v>143</v>
      </c>
      <c r="F20" s="323"/>
      <c r="G20" s="322" t="s">
        <v>144</v>
      </c>
      <c r="H20" s="323"/>
      <c r="I20" s="322" t="s">
        <v>145</v>
      </c>
      <c r="J20" s="323"/>
      <c r="K20" s="322" t="s">
        <v>146</v>
      </c>
      <c r="L20" s="324"/>
      <c r="M20" s="145"/>
      <c r="N20" s="162"/>
      <c r="O20" s="322" t="s">
        <v>142</v>
      </c>
      <c r="P20" s="323"/>
      <c r="Q20" s="322" t="s">
        <v>143</v>
      </c>
      <c r="R20" s="323"/>
      <c r="S20" s="322" t="s">
        <v>144</v>
      </c>
      <c r="T20" s="323"/>
      <c r="U20" s="322" t="s">
        <v>145</v>
      </c>
      <c r="V20" s="323"/>
      <c r="W20" s="322" t="s">
        <v>146</v>
      </c>
      <c r="X20" s="324"/>
      <c r="Y20" s="145"/>
      <c r="Z20" s="145"/>
      <c r="AA20" s="145"/>
      <c r="AB20" s="145"/>
      <c r="AC20" s="146"/>
      <c r="AD20" s="146"/>
      <c r="AE20" s="146"/>
    </row>
    <row r="21" spans="2:31" ht="11.25" x14ac:dyDescent="0.2">
      <c r="B21" s="162"/>
      <c r="C21" s="155" t="s">
        <v>147</v>
      </c>
      <c r="D21" s="172" t="s">
        <v>148</v>
      </c>
      <c r="E21" s="156" t="s">
        <v>147</v>
      </c>
      <c r="F21" s="172" t="s">
        <v>148</v>
      </c>
      <c r="G21" s="156" t="s">
        <v>147</v>
      </c>
      <c r="H21" s="172" t="s">
        <v>148</v>
      </c>
      <c r="I21" s="156" t="s">
        <v>147</v>
      </c>
      <c r="J21" s="172" t="s">
        <v>148</v>
      </c>
      <c r="K21" s="156" t="s">
        <v>147</v>
      </c>
      <c r="L21" s="174" t="s">
        <v>148</v>
      </c>
      <c r="M21" s="145"/>
      <c r="N21" s="162"/>
      <c r="O21" s="155"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2008</v>
      </c>
      <c r="C22" s="158">
        <v>736844</v>
      </c>
      <c r="D22" s="181" t="s">
        <v>102</v>
      </c>
      <c r="E22" s="159">
        <v>788157</v>
      </c>
      <c r="F22" s="181" t="s">
        <v>102</v>
      </c>
      <c r="G22" s="159">
        <v>658489</v>
      </c>
      <c r="H22" s="181" t="s">
        <v>102</v>
      </c>
      <c r="I22" s="159">
        <v>746331</v>
      </c>
      <c r="J22" s="181" t="s">
        <v>102</v>
      </c>
      <c r="K22" s="160">
        <v>2929821</v>
      </c>
      <c r="L22" s="182" t="s">
        <v>102</v>
      </c>
      <c r="M22" s="167"/>
      <c r="N22" s="157">
        <v>2008</v>
      </c>
      <c r="O22" s="158">
        <v>10760</v>
      </c>
      <c r="P22" s="181" t="s">
        <v>102</v>
      </c>
      <c r="Q22" s="159">
        <v>11300</v>
      </c>
      <c r="R22" s="181" t="s">
        <v>102</v>
      </c>
      <c r="S22" s="159">
        <v>9276</v>
      </c>
      <c r="T22" s="181" t="s">
        <v>102</v>
      </c>
      <c r="U22" s="159">
        <v>11031</v>
      </c>
      <c r="V22" s="181" t="s">
        <v>102</v>
      </c>
      <c r="W22" s="160">
        <v>42367</v>
      </c>
      <c r="X22" s="182" t="s">
        <v>102</v>
      </c>
      <c r="Y22" s="167"/>
      <c r="Z22" s="145"/>
      <c r="AA22" s="145"/>
      <c r="AB22" s="145"/>
      <c r="AC22" s="146"/>
      <c r="AD22" s="146"/>
      <c r="AE22" s="146"/>
    </row>
    <row r="23" spans="2:31" ht="11.25" x14ac:dyDescent="0.2">
      <c r="B23" s="157">
        <v>2009</v>
      </c>
      <c r="C23" s="158">
        <v>635817.04399999999</v>
      </c>
      <c r="D23" s="181" t="s">
        <v>102</v>
      </c>
      <c r="E23" s="159">
        <v>659972.90300000005</v>
      </c>
      <c r="F23" s="181" t="s">
        <v>102</v>
      </c>
      <c r="G23" s="159">
        <v>604743.77800000005</v>
      </c>
      <c r="H23" s="181" t="s">
        <v>102</v>
      </c>
      <c r="I23" s="159">
        <v>741152.51800000004</v>
      </c>
      <c r="J23" s="181" t="s">
        <v>102</v>
      </c>
      <c r="K23" s="160">
        <v>2641686.2420000001</v>
      </c>
      <c r="L23" s="182" t="s">
        <v>102</v>
      </c>
      <c r="M23" s="167"/>
      <c r="N23" s="157">
        <v>2009</v>
      </c>
      <c r="O23" s="158">
        <v>8659.3269999999993</v>
      </c>
      <c r="P23" s="181" t="s">
        <v>102</v>
      </c>
      <c r="Q23" s="159">
        <v>8665.2060000000001</v>
      </c>
      <c r="R23" s="181" t="s">
        <v>102</v>
      </c>
      <c r="S23" s="159">
        <v>7989.5069999999996</v>
      </c>
      <c r="T23" s="181" t="s">
        <v>102</v>
      </c>
      <c r="U23" s="159">
        <v>9727.0529999999999</v>
      </c>
      <c r="V23" s="181" t="s">
        <v>102</v>
      </c>
      <c r="W23" s="160">
        <v>35041.093000000001</v>
      </c>
      <c r="X23" s="182" t="s">
        <v>102</v>
      </c>
      <c r="Y23" s="167"/>
      <c r="Z23" s="145"/>
      <c r="AA23" s="145"/>
      <c r="AB23" s="145"/>
      <c r="AC23" s="146"/>
      <c r="AD23" s="146"/>
      <c r="AE23" s="146"/>
    </row>
    <row r="24" spans="2:31" ht="11.25" x14ac:dyDescent="0.2">
      <c r="B24" s="157">
        <v>2010</v>
      </c>
      <c r="C24" s="158">
        <v>602476.95700000005</v>
      </c>
      <c r="D24" s="181" t="s">
        <v>102</v>
      </c>
      <c r="E24" s="159">
        <v>773288.36699999997</v>
      </c>
      <c r="F24" s="181" t="s">
        <v>102</v>
      </c>
      <c r="G24" s="159">
        <v>644689.93999999994</v>
      </c>
      <c r="H24" s="181" t="s">
        <v>102</v>
      </c>
      <c r="I24" s="159">
        <v>717937.60699999996</v>
      </c>
      <c r="J24" s="181" t="s">
        <v>102</v>
      </c>
      <c r="K24" s="160">
        <v>2738392.8709999998</v>
      </c>
      <c r="L24" s="182" t="s">
        <v>102</v>
      </c>
      <c r="M24" s="167"/>
      <c r="N24" s="157">
        <v>2010</v>
      </c>
      <c r="O24" s="158">
        <v>7958.3119999999999</v>
      </c>
      <c r="P24" s="181" t="s">
        <v>102</v>
      </c>
      <c r="Q24" s="159">
        <v>10327.555</v>
      </c>
      <c r="R24" s="181" t="s">
        <v>102</v>
      </c>
      <c r="S24" s="159">
        <v>8218.8179999999993</v>
      </c>
      <c r="T24" s="181" t="s">
        <v>102</v>
      </c>
      <c r="U24" s="159">
        <v>9768.4650000000001</v>
      </c>
      <c r="V24" s="181" t="s">
        <v>102</v>
      </c>
      <c r="W24" s="160">
        <v>36273.148999999998</v>
      </c>
      <c r="X24" s="182" t="s">
        <v>102</v>
      </c>
      <c r="Y24" s="167"/>
      <c r="Z24" s="145"/>
      <c r="AA24" s="145"/>
      <c r="AB24" s="145"/>
      <c r="AC24" s="146"/>
      <c r="AD24" s="146"/>
      <c r="AE24" s="146"/>
    </row>
    <row r="25" spans="2:31" ht="11.25" x14ac:dyDescent="0.2">
      <c r="B25" s="157">
        <v>2011</v>
      </c>
      <c r="C25" s="158">
        <v>674639.46900000004</v>
      </c>
      <c r="D25" s="181" t="s">
        <v>102</v>
      </c>
      <c r="E25" s="159">
        <v>712042.37899999996</v>
      </c>
      <c r="F25" s="181" t="s">
        <v>102</v>
      </c>
      <c r="G25" s="159">
        <v>580981.43400000001</v>
      </c>
      <c r="H25" s="181" t="s">
        <v>102</v>
      </c>
      <c r="I25" s="159">
        <v>701446.82200000004</v>
      </c>
      <c r="J25" s="181" t="s">
        <v>102</v>
      </c>
      <c r="K25" s="160">
        <v>2669110.1039999998</v>
      </c>
      <c r="L25" s="182" t="s">
        <v>102</v>
      </c>
      <c r="M25" s="167"/>
      <c r="N25" s="157">
        <v>2011</v>
      </c>
      <c r="O25" s="158">
        <v>9616.5130000000008</v>
      </c>
      <c r="P25" s="181" t="s">
        <v>102</v>
      </c>
      <c r="Q25" s="159">
        <v>9820.07</v>
      </c>
      <c r="R25" s="181" t="s">
        <v>102</v>
      </c>
      <c r="S25" s="159">
        <v>8070.9849999999997</v>
      </c>
      <c r="T25" s="181" t="s">
        <v>102</v>
      </c>
      <c r="U25" s="159">
        <v>9438.5280000000002</v>
      </c>
      <c r="V25" s="181" t="s">
        <v>102</v>
      </c>
      <c r="W25" s="160">
        <v>36946.095999999998</v>
      </c>
      <c r="X25" s="182" t="s">
        <v>102</v>
      </c>
      <c r="Y25" s="167"/>
      <c r="Z25" s="145"/>
      <c r="AA25" s="145"/>
      <c r="AB25" s="145"/>
      <c r="AC25" s="146"/>
      <c r="AD25" s="146"/>
      <c r="AE25" s="146"/>
    </row>
    <row r="26" spans="2:31" ht="11.25" x14ac:dyDescent="0.2">
      <c r="B26" s="157">
        <v>2012</v>
      </c>
      <c r="C26" s="179">
        <v>591968.97199999995</v>
      </c>
      <c r="D26" s="181">
        <v>720694.60199999996</v>
      </c>
      <c r="E26" s="180">
        <v>657547.68400000001</v>
      </c>
      <c r="F26" s="181">
        <v>789877.71900000004</v>
      </c>
      <c r="G26" s="180">
        <v>581631.201</v>
      </c>
      <c r="H26" s="181">
        <v>770021.16599999997</v>
      </c>
      <c r="I26" s="180">
        <v>614004.27599999995</v>
      </c>
      <c r="J26" s="181">
        <v>758451.85600000003</v>
      </c>
      <c r="K26" s="160">
        <v>2445152.1329999999</v>
      </c>
      <c r="L26" s="182">
        <v>3039045.3429999999</v>
      </c>
      <c r="M26" s="167"/>
      <c r="N26" s="157">
        <v>2012</v>
      </c>
      <c r="O26" s="179">
        <v>8155.4620000000004</v>
      </c>
      <c r="P26" s="181">
        <v>9815.4719999999998</v>
      </c>
      <c r="Q26" s="180">
        <v>8805.4860000000008</v>
      </c>
      <c r="R26" s="181">
        <v>10441.644</v>
      </c>
      <c r="S26" s="180">
        <v>7939.3410000000003</v>
      </c>
      <c r="T26" s="181">
        <v>10408.011</v>
      </c>
      <c r="U26" s="180">
        <v>8577.5300000000007</v>
      </c>
      <c r="V26" s="181">
        <v>10346.163</v>
      </c>
      <c r="W26" s="160">
        <v>33477.819000000003</v>
      </c>
      <c r="X26" s="182">
        <v>41011.29</v>
      </c>
      <c r="Y26" s="167"/>
      <c r="Z26" s="145"/>
      <c r="AA26" s="145"/>
      <c r="AB26" s="145"/>
      <c r="AC26" s="146"/>
      <c r="AD26" s="146"/>
      <c r="AE26" s="146"/>
    </row>
    <row r="27" spans="2:31" ht="11.25" x14ac:dyDescent="0.2">
      <c r="B27" s="157">
        <v>2013</v>
      </c>
      <c r="C27" s="179">
        <v>601332.16099999996</v>
      </c>
      <c r="D27" s="181">
        <v>736734.21</v>
      </c>
      <c r="E27" s="180">
        <v>649569.21699999995</v>
      </c>
      <c r="F27" s="181">
        <v>809163.223</v>
      </c>
      <c r="G27" s="180">
        <v>558922.63300000003</v>
      </c>
      <c r="H27" s="181">
        <v>785943.12600000005</v>
      </c>
      <c r="I27" s="180">
        <v>607886.97</v>
      </c>
      <c r="J27" s="181">
        <v>728185.87800000003</v>
      </c>
      <c r="K27" s="160">
        <v>2417710.9819999998</v>
      </c>
      <c r="L27" s="182">
        <v>3060026.4369999999</v>
      </c>
      <c r="M27" s="167"/>
      <c r="N27" s="157">
        <v>2013</v>
      </c>
      <c r="O27" s="179">
        <v>8403.973</v>
      </c>
      <c r="P27" s="181">
        <v>10230.651</v>
      </c>
      <c r="Q27" s="180">
        <v>8649.143</v>
      </c>
      <c r="R27" s="181">
        <v>10660.869000000001</v>
      </c>
      <c r="S27" s="180">
        <v>7892.5429999999997</v>
      </c>
      <c r="T27" s="181">
        <v>11101.657999999999</v>
      </c>
      <c r="U27" s="180">
        <v>8575.73</v>
      </c>
      <c r="V27" s="181">
        <v>10096.938</v>
      </c>
      <c r="W27" s="160">
        <v>33521.389000000003</v>
      </c>
      <c r="X27" s="182">
        <v>42090.116000000002</v>
      </c>
      <c r="Y27" s="167"/>
      <c r="Z27" s="145"/>
      <c r="AA27" s="145"/>
      <c r="AB27" s="145"/>
      <c r="AC27" s="146"/>
      <c r="AD27" s="146"/>
      <c r="AE27" s="146"/>
    </row>
    <row r="28" spans="2:31" ht="11.25" x14ac:dyDescent="0.2">
      <c r="B28" s="157">
        <v>2014</v>
      </c>
      <c r="C28" s="179">
        <v>533081.90399999998</v>
      </c>
      <c r="D28" s="181">
        <v>684386.37699999998</v>
      </c>
      <c r="E28" s="180">
        <v>608271.54799999995</v>
      </c>
      <c r="F28" s="181">
        <v>781062.18400000001</v>
      </c>
      <c r="G28" s="180">
        <v>549602.5</v>
      </c>
      <c r="H28" s="181">
        <v>811835.40099999995</v>
      </c>
      <c r="I28" s="180">
        <v>585094.62399999995</v>
      </c>
      <c r="J28" s="181">
        <v>754149.02399999998</v>
      </c>
      <c r="K28" s="160">
        <v>2276050.5759999999</v>
      </c>
      <c r="L28" s="182">
        <v>3031432.986</v>
      </c>
      <c r="M28" s="167"/>
      <c r="N28" s="157">
        <v>2014</v>
      </c>
      <c r="O28" s="179">
        <v>7207.7120000000004</v>
      </c>
      <c r="P28" s="181">
        <v>9232.3559999999998</v>
      </c>
      <c r="Q28" s="180">
        <v>8534.6129999999994</v>
      </c>
      <c r="R28" s="181">
        <v>10750.716</v>
      </c>
      <c r="S28" s="180">
        <v>8264.6579999999994</v>
      </c>
      <c r="T28" s="181">
        <v>12023.541999999999</v>
      </c>
      <c r="U28" s="180">
        <v>7980.1109999999999</v>
      </c>
      <c r="V28" s="181">
        <v>9949.08</v>
      </c>
      <c r="W28" s="160">
        <v>31987.093000000001</v>
      </c>
      <c r="X28" s="182">
        <v>41955.694000000003</v>
      </c>
      <c r="Y28" s="167"/>
      <c r="Z28" s="145"/>
      <c r="AA28" s="145"/>
      <c r="AB28" s="145"/>
      <c r="AC28" s="146"/>
      <c r="AD28" s="146"/>
      <c r="AE28" s="146"/>
    </row>
    <row r="29" spans="2:31" ht="11.25" x14ac:dyDescent="0.2">
      <c r="B29" s="157">
        <v>2015</v>
      </c>
      <c r="C29" s="179" t="s">
        <v>102</v>
      </c>
      <c r="D29" s="173">
        <v>674197.05500000005</v>
      </c>
      <c r="E29" s="180" t="s">
        <v>102</v>
      </c>
      <c r="F29" s="173">
        <v>833280.18799999997</v>
      </c>
      <c r="G29" s="180" t="s">
        <v>102</v>
      </c>
      <c r="H29" s="173">
        <v>746698.24300000002</v>
      </c>
      <c r="I29" s="180" t="s">
        <v>102</v>
      </c>
      <c r="J29" s="173">
        <v>788976.49399999995</v>
      </c>
      <c r="K29" s="160" t="s">
        <v>102</v>
      </c>
      <c r="L29" s="175">
        <v>3043151.98</v>
      </c>
      <c r="M29" s="167"/>
      <c r="N29" s="157">
        <v>2015</v>
      </c>
      <c r="O29" s="179" t="s">
        <v>102</v>
      </c>
      <c r="P29" s="173">
        <v>9401.8549999999996</v>
      </c>
      <c r="Q29" s="180" t="s">
        <v>102</v>
      </c>
      <c r="R29" s="173">
        <v>11291.200999999999</v>
      </c>
      <c r="S29" s="180" t="s">
        <v>102</v>
      </c>
      <c r="T29" s="173">
        <v>10064.062</v>
      </c>
      <c r="U29" s="180" t="s">
        <v>102</v>
      </c>
      <c r="V29" s="173">
        <v>10741.358</v>
      </c>
      <c r="W29" s="160" t="s">
        <v>102</v>
      </c>
      <c r="X29" s="175">
        <v>41498.476000000002</v>
      </c>
      <c r="Y29" s="167"/>
      <c r="Z29" s="145"/>
      <c r="AA29" s="145"/>
      <c r="AB29" s="145"/>
      <c r="AC29" s="146"/>
      <c r="AD29" s="146"/>
      <c r="AE29" s="146"/>
    </row>
    <row r="30" spans="2:31" ht="11.25" x14ac:dyDescent="0.2">
      <c r="B30" s="157">
        <v>2016</v>
      </c>
      <c r="C30" s="179" t="s">
        <v>102</v>
      </c>
      <c r="D30" s="173">
        <v>718171.022</v>
      </c>
      <c r="E30" s="180" t="s">
        <v>102</v>
      </c>
      <c r="F30" s="173">
        <v>828836.02099999995</v>
      </c>
      <c r="G30" s="180" t="s">
        <v>102</v>
      </c>
      <c r="H30" s="173">
        <v>749066.36300000001</v>
      </c>
      <c r="I30" s="180" t="s">
        <v>102</v>
      </c>
      <c r="J30" s="173">
        <v>736151.46100000001</v>
      </c>
      <c r="K30" s="160" t="s">
        <v>102</v>
      </c>
      <c r="L30" s="175">
        <v>3032224.8670000001</v>
      </c>
      <c r="M30" s="167"/>
      <c r="N30" s="157">
        <v>2016</v>
      </c>
      <c r="O30" s="179" t="s">
        <v>102</v>
      </c>
      <c r="P30" s="173">
        <v>10171.579</v>
      </c>
      <c r="Q30" s="180" t="s">
        <v>102</v>
      </c>
      <c r="R30" s="173">
        <v>11675.759</v>
      </c>
      <c r="S30" s="180" t="s">
        <v>102</v>
      </c>
      <c r="T30" s="173">
        <v>10095.228999999999</v>
      </c>
      <c r="U30" s="180" t="s">
        <v>102</v>
      </c>
      <c r="V30" s="173">
        <v>10742.909</v>
      </c>
      <c r="W30" s="160" t="s">
        <v>102</v>
      </c>
      <c r="X30" s="175">
        <v>42685.476999999999</v>
      </c>
      <c r="Y30" s="167"/>
      <c r="Z30" s="145"/>
      <c r="AA30" s="145"/>
      <c r="AB30" s="145"/>
      <c r="AC30" s="146"/>
      <c r="AD30" s="146"/>
      <c r="AE30" s="146"/>
    </row>
    <row r="31" spans="2:31" ht="11.25" x14ac:dyDescent="0.2">
      <c r="B31" s="157">
        <v>2017</v>
      </c>
      <c r="C31" s="158" t="s">
        <v>102</v>
      </c>
      <c r="D31" s="173">
        <v>722972.95700000005</v>
      </c>
      <c r="E31" s="159" t="s">
        <v>102</v>
      </c>
      <c r="F31" s="173">
        <v>856949.10499999998</v>
      </c>
      <c r="G31" s="159" t="s">
        <v>102</v>
      </c>
      <c r="H31" s="173">
        <v>717188.14500000002</v>
      </c>
      <c r="I31" s="159" t="s">
        <v>102</v>
      </c>
      <c r="J31" s="173">
        <v>773984.424</v>
      </c>
      <c r="K31" s="160" t="s">
        <v>102</v>
      </c>
      <c r="L31" s="175">
        <v>3071094.6320000002</v>
      </c>
      <c r="M31" s="167"/>
      <c r="N31" s="157">
        <v>2017</v>
      </c>
      <c r="O31" s="158" t="s">
        <v>102</v>
      </c>
      <c r="P31" s="173">
        <v>9988.9089999999997</v>
      </c>
      <c r="Q31" s="159" t="s">
        <v>102</v>
      </c>
      <c r="R31" s="173">
        <v>12184.7</v>
      </c>
      <c r="S31" s="159" t="s">
        <v>102</v>
      </c>
      <c r="T31" s="173">
        <v>9248.8729999999996</v>
      </c>
      <c r="U31" s="159" t="s">
        <v>102</v>
      </c>
      <c r="V31" s="173">
        <v>10425.431</v>
      </c>
      <c r="W31" s="160" t="s">
        <v>102</v>
      </c>
      <c r="X31" s="175">
        <v>41847.911999999997</v>
      </c>
      <c r="Y31" s="167"/>
      <c r="Z31" s="145"/>
      <c r="AA31" s="145"/>
      <c r="AB31" s="145"/>
      <c r="AC31" s="146"/>
      <c r="AD31" s="146"/>
      <c r="AE31" s="146"/>
    </row>
    <row r="32" spans="2:31" ht="12" thickBot="1" x14ac:dyDescent="0.25">
      <c r="B32" s="163">
        <v>2018</v>
      </c>
      <c r="C32" s="176" t="s">
        <v>102</v>
      </c>
      <c r="D32" s="177">
        <v>779422.40099999995</v>
      </c>
      <c r="E32" s="164" t="s">
        <v>102</v>
      </c>
      <c r="F32" s="177">
        <v>835579.70400000003</v>
      </c>
      <c r="G32" s="164" t="s">
        <v>102</v>
      </c>
      <c r="H32" s="177" t="s">
        <v>102</v>
      </c>
      <c r="I32" s="164" t="s">
        <v>102</v>
      </c>
      <c r="J32" s="177" t="s">
        <v>102</v>
      </c>
      <c r="K32" s="165" t="s">
        <v>102</v>
      </c>
      <c r="L32" s="178" t="s">
        <v>102</v>
      </c>
      <c r="M32" s="167"/>
      <c r="N32" s="163">
        <v>2018</v>
      </c>
      <c r="O32" s="176" t="s">
        <v>102</v>
      </c>
      <c r="P32" s="177">
        <v>10154.198</v>
      </c>
      <c r="Q32" s="164" t="s">
        <v>102</v>
      </c>
      <c r="R32" s="177">
        <v>11612.611999999999</v>
      </c>
      <c r="S32" s="164" t="s">
        <v>102</v>
      </c>
      <c r="T32" s="177" t="s">
        <v>102</v>
      </c>
      <c r="U32" s="164" t="s">
        <v>102</v>
      </c>
      <c r="V32" s="177" t="s">
        <v>102</v>
      </c>
      <c r="W32" s="165" t="s">
        <v>102</v>
      </c>
      <c r="X32" s="178" t="s">
        <v>102</v>
      </c>
      <c r="Y32" s="167"/>
      <c r="Z32" s="145"/>
      <c r="AA32" s="145"/>
      <c r="AB32" s="145"/>
      <c r="AC32" s="146"/>
      <c r="AD32" s="146"/>
      <c r="AE32" s="146"/>
    </row>
    <row r="33" spans="2:28" s="166" customFormat="1" ht="12.75" customHeight="1" x14ac:dyDescent="0.2">
      <c r="B33" s="8" t="s">
        <v>204</v>
      </c>
      <c r="C33" s="145"/>
      <c r="D33" s="145"/>
      <c r="E33" s="145"/>
      <c r="F33" s="145"/>
      <c r="G33" s="145"/>
      <c r="H33" s="145"/>
      <c r="I33" s="145"/>
      <c r="J33" s="145"/>
      <c r="K33" s="145"/>
      <c r="L33" s="145"/>
      <c r="M33" s="145"/>
      <c r="N33" s="8" t="s">
        <v>204</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155</v>
      </c>
      <c r="C3" s="145"/>
      <c r="D3" s="145"/>
      <c r="E3" s="145"/>
      <c r="F3" s="145"/>
      <c r="G3" s="145"/>
      <c r="H3" s="145"/>
      <c r="I3" s="145"/>
      <c r="J3" s="145"/>
      <c r="K3" s="145"/>
      <c r="L3" s="145"/>
      <c r="M3" s="145"/>
      <c r="N3" s="144" t="s">
        <v>155</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25" t="s">
        <v>154</v>
      </c>
      <c r="C5" s="326"/>
      <c r="D5" s="326"/>
      <c r="E5" s="326"/>
      <c r="F5" s="326"/>
      <c r="G5" s="326"/>
      <c r="H5" s="326"/>
      <c r="I5" s="326"/>
      <c r="J5" s="327"/>
      <c r="K5" s="327"/>
      <c r="L5" s="328"/>
      <c r="M5" s="145"/>
      <c r="N5" s="325" t="s">
        <v>153</v>
      </c>
      <c r="O5" s="326"/>
      <c r="P5" s="326"/>
      <c r="Q5" s="326"/>
      <c r="R5" s="326"/>
      <c r="S5" s="326"/>
      <c r="T5" s="326"/>
      <c r="U5" s="326"/>
      <c r="V5" s="327"/>
      <c r="W5" s="327"/>
      <c r="X5" s="328"/>
      <c r="Y5" s="145"/>
      <c r="Z5" s="145"/>
      <c r="AA5" s="145"/>
      <c r="AB5" s="145"/>
      <c r="AC5" s="146"/>
      <c r="AD5" s="146"/>
      <c r="AE5" s="146"/>
    </row>
    <row r="6" spans="2:35" s="154" customFormat="1" ht="21" customHeight="1" x14ac:dyDescent="0.2">
      <c r="B6" s="151"/>
      <c r="C6" s="322" t="s">
        <v>142</v>
      </c>
      <c r="D6" s="323"/>
      <c r="E6" s="322" t="s">
        <v>143</v>
      </c>
      <c r="F6" s="323"/>
      <c r="G6" s="322" t="s">
        <v>144</v>
      </c>
      <c r="H6" s="323"/>
      <c r="I6" s="322" t="s">
        <v>145</v>
      </c>
      <c r="J6" s="323"/>
      <c r="K6" s="322" t="s">
        <v>146</v>
      </c>
      <c r="L6" s="324"/>
      <c r="M6" s="152"/>
      <c r="N6" s="151"/>
      <c r="O6" s="322" t="s">
        <v>142</v>
      </c>
      <c r="P6" s="323"/>
      <c r="Q6" s="322" t="s">
        <v>143</v>
      </c>
      <c r="R6" s="323"/>
      <c r="S6" s="322" t="s">
        <v>144</v>
      </c>
      <c r="T6" s="323"/>
      <c r="U6" s="322" t="s">
        <v>145</v>
      </c>
      <c r="V6" s="323"/>
      <c r="W6" s="322" t="s">
        <v>146</v>
      </c>
      <c r="X6" s="324"/>
      <c r="Y6" s="152"/>
      <c r="Z6" s="152"/>
      <c r="AA6" s="152"/>
      <c r="AB6" s="152"/>
      <c r="AC6" s="153"/>
      <c r="AD6" s="153"/>
      <c r="AE6" s="153"/>
    </row>
    <row r="7" spans="2:35" s="154" customFormat="1" ht="11.25" x14ac:dyDescent="0.2">
      <c r="B7" s="151"/>
      <c r="C7" s="156" t="s">
        <v>147</v>
      </c>
      <c r="D7" s="172" t="s">
        <v>148</v>
      </c>
      <c r="E7" s="156" t="s">
        <v>147</v>
      </c>
      <c r="F7" s="172" t="s">
        <v>148</v>
      </c>
      <c r="G7" s="156" t="s">
        <v>147</v>
      </c>
      <c r="H7" s="172" t="s">
        <v>148</v>
      </c>
      <c r="I7" s="156" t="s">
        <v>147</v>
      </c>
      <c r="J7" s="172" t="s">
        <v>148</v>
      </c>
      <c r="K7" s="156" t="s">
        <v>147</v>
      </c>
      <c r="L7" s="174" t="s">
        <v>148</v>
      </c>
      <c r="M7" s="152"/>
      <c r="N7" s="151"/>
      <c r="O7" s="156"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2008</v>
      </c>
      <c r="C8" s="159">
        <v>9372</v>
      </c>
      <c r="D8" s="181" t="s">
        <v>102</v>
      </c>
      <c r="E8" s="159">
        <v>10121</v>
      </c>
      <c r="F8" s="181" t="s">
        <v>102</v>
      </c>
      <c r="G8" s="159">
        <v>8238</v>
      </c>
      <c r="H8" s="181" t="s">
        <v>102</v>
      </c>
      <c r="I8" s="159">
        <v>9609</v>
      </c>
      <c r="J8" s="181" t="s">
        <v>102</v>
      </c>
      <c r="K8" s="160">
        <v>37340</v>
      </c>
      <c r="L8" s="182" t="s">
        <v>102</v>
      </c>
      <c r="M8" s="167"/>
      <c r="N8" s="157">
        <v>2008</v>
      </c>
      <c r="O8" s="159">
        <v>90328</v>
      </c>
      <c r="P8" s="181" t="s">
        <v>102</v>
      </c>
      <c r="Q8" s="159">
        <v>100328</v>
      </c>
      <c r="R8" s="181" t="s">
        <v>102</v>
      </c>
      <c r="S8" s="159">
        <v>74162</v>
      </c>
      <c r="T8" s="181" t="s">
        <v>102</v>
      </c>
      <c r="U8" s="159">
        <v>95777</v>
      </c>
      <c r="V8" s="181" t="s">
        <v>102</v>
      </c>
      <c r="W8" s="160">
        <v>360595</v>
      </c>
      <c r="X8" s="182" t="s">
        <v>102</v>
      </c>
      <c r="Y8" s="167"/>
      <c r="Z8" s="145"/>
      <c r="AA8" s="145"/>
      <c r="AB8" s="145"/>
      <c r="AC8" s="161"/>
      <c r="AD8" s="146"/>
      <c r="AE8" s="146"/>
    </row>
    <row r="9" spans="2:35" ht="11.25" x14ac:dyDescent="0.2">
      <c r="B9" s="157">
        <v>2009</v>
      </c>
      <c r="C9" s="159">
        <v>8087.37</v>
      </c>
      <c r="D9" s="181" t="s">
        <v>102</v>
      </c>
      <c r="E9" s="159">
        <v>10333.696</v>
      </c>
      <c r="F9" s="181" t="s">
        <v>102</v>
      </c>
      <c r="G9" s="159">
        <v>8202.9210000000003</v>
      </c>
      <c r="H9" s="181" t="s">
        <v>102</v>
      </c>
      <c r="I9" s="159">
        <v>10604.922</v>
      </c>
      <c r="J9" s="181" t="s">
        <v>102</v>
      </c>
      <c r="K9" s="160">
        <v>37228.909</v>
      </c>
      <c r="L9" s="182" t="s">
        <v>102</v>
      </c>
      <c r="M9" s="167"/>
      <c r="N9" s="157">
        <v>2009</v>
      </c>
      <c r="O9" s="159">
        <v>77068.801999999996</v>
      </c>
      <c r="P9" s="181" t="s">
        <v>102</v>
      </c>
      <c r="Q9" s="159">
        <v>88814.857000000004</v>
      </c>
      <c r="R9" s="181" t="s">
        <v>102</v>
      </c>
      <c r="S9" s="159">
        <v>72092.101999999999</v>
      </c>
      <c r="T9" s="181" t="s">
        <v>102</v>
      </c>
      <c r="U9" s="159">
        <v>90820.558000000005</v>
      </c>
      <c r="V9" s="181" t="s">
        <v>102</v>
      </c>
      <c r="W9" s="160">
        <v>328796.31800000003</v>
      </c>
      <c r="X9" s="182" t="s">
        <v>102</v>
      </c>
      <c r="Y9" s="167"/>
      <c r="Z9" s="145"/>
      <c r="AA9" s="145"/>
      <c r="AB9" s="145"/>
      <c r="AC9" s="161"/>
      <c r="AD9" s="146"/>
      <c r="AE9" s="146"/>
    </row>
    <row r="10" spans="2:35" ht="11.25" x14ac:dyDescent="0.2">
      <c r="B10" s="157">
        <v>2010</v>
      </c>
      <c r="C10" s="159">
        <v>7868.75</v>
      </c>
      <c r="D10" s="181" t="s">
        <v>102</v>
      </c>
      <c r="E10" s="159">
        <v>10228.041999999999</v>
      </c>
      <c r="F10" s="181" t="s">
        <v>102</v>
      </c>
      <c r="G10" s="159">
        <v>7883.0959999999995</v>
      </c>
      <c r="H10" s="181" t="s">
        <v>102</v>
      </c>
      <c r="I10" s="159">
        <v>8783.0059999999994</v>
      </c>
      <c r="J10" s="181" t="s">
        <v>102</v>
      </c>
      <c r="K10" s="160">
        <v>34762.892999999996</v>
      </c>
      <c r="L10" s="182" t="s">
        <v>102</v>
      </c>
      <c r="M10" s="167"/>
      <c r="N10" s="157">
        <v>2010</v>
      </c>
      <c r="O10" s="159">
        <v>67856.164999999994</v>
      </c>
      <c r="P10" s="181" t="s">
        <v>102</v>
      </c>
      <c r="Q10" s="159">
        <v>94612.475000000006</v>
      </c>
      <c r="R10" s="181" t="s">
        <v>102</v>
      </c>
      <c r="S10" s="159">
        <v>74872.778000000006</v>
      </c>
      <c r="T10" s="181" t="s">
        <v>102</v>
      </c>
      <c r="U10" s="159">
        <v>78259.735000000001</v>
      </c>
      <c r="V10" s="181" t="s">
        <v>102</v>
      </c>
      <c r="W10" s="160">
        <v>315601.15299999999</v>
      </c>
      <c r="X10" s="182" t="s">
        <v>102</v>
      </c>
      <c r="Y10" s="167"/>
      <c r="Z10" s="145"/>
      <c r="AA10" s="145"/>
      <c r="AB10" s="145"/>
      <c r="AC10" s="161"/>
      <c r="AD10" s="146"/>
      <c r="AE10" s="146"/>
    </row>
    <row r="11" spans="2:35" ht="11.25" x14ac:dyDescent="0.2">
      <c r="B11" s="157">
        <v>2011</v>
      </c>
      <c r="C11" s="159">
        <v>8655.0769999999993</v>
      </c>
      <c r="D11" s="181" t="s">
        <v>102</v>
      </c>
      <c r="E11" s="159">
        <v>9229.7039999999997</v>
      </c>
      <c r="F11" s="181" t="s">
        <v>102</v>
      </c>
      <c r="G11" s="159">
        <v>7868.4059999999999</v>
      </c>
      <c r="H11" s="181" t="s">
        <v>102</v>
      </c>
      <c r="I11" s="159">
        <v>8925.3070000000007</v>
      </c>
      <c r="J11" s="181" t="s">
        <v>102</v>
      </c>
      <c r="K11" s="160">
        <v>34678.493999999999</v>
      </c>
      <c r="L11" s="182" t="s">
        <v>102</v>
      </c>
      <c r="M11" s="167"/>
      <c r="N11" s="157">
        <v>2011</v>
      </c>
      <c r="O11" s="159">
        <v>78649.535000000003</v>
      </c>
      <c r="P11" s="181" t="s">
        <v>102</v>
      </c>
      <c r="Q11" s="159">
        <v>80408.547999999995</v>
      </c>
      <c r="R11" s="181" t="s">
        <v>102</v>
      </c>
      <c r="S11" s="159">
        <v>82113.380999999994</v>
      </c>
      <c r="T11" s="181" t="s">
        <v>102</v>
      </c>
      <c r="U11" s="159">
        <v>83875.498999999996</v>
      </c>
      <c r="V11" s="181" t="s">
        <v>102</v>
      </c>
      <c r="W11" s="160">
        <v>325046.962</v>
      </c>
      <c r="X11" s="182" t="s">
        <v>102</v>
      </c>
      <c r="Y11" s="167"/>
      <c r="Z11" s="145"/>
      <c r="AA11" s="145"/>
      <c r="AB11" s="145"/>
      <c r="AC11" s="161"/>
      <c r="AD11" s="146"/>
      <c r="AE11" s="146"/>
    </row>
    <row r="12" spans="2:35" ht="11.25" x14ac:dyDescent="0.2">
      <c r="B12" s="157">
        <v>2012</v>
      </c>
      <c r="C12" s="159">
        <v>7361.8140000000003</v>
      </c>
      <c r="D12" s="181">
        <v>9470.2829999999994</v>
      </c>
      <c r="E12" s="159">
        <v>8124.0990000000002</v>
      </c>
      <c r="F12" s="181">
        <v>9931.1830000000009</v>
      </c>
      <c r="G12" s="159">
        <v>6903.7520000000004</v>
      </c>
      <c r="H12" s="181">
        <v>9588.0040000000008</v>
      </c>
      <c r="I12" s="159">
        <v>7076.4880000000003</v>
      </c>
      <c r="J12" s="181">
        <v>9394.41</v>
      </c>
      <c r="K12" s="160">
        <v>29466.151999999998</v>
      </c>
      <c r="L12" s="182">
        <v>38383.881000000001</v>
      </c>
      <c r="M12" s="167"/>
      <c r="N12" s="157">
        <v>2012</v>
      </c>
      <c r="O12" s="159">
        <v>69748.724000000002</v>
      </c>
      <c r="P12" s="181">
        <v>89793.917000000001</v>
      </c>
      <c r="Q12" s="159">
        <v>78887.876999999993</v>
      </c>
      <c r="R12" s="181">
        <v>95309.271999999997</v>
      </c>
      <c r="S12" s="159">
        <v>68617.171000000002</v>
      </c>
      <c r="T12" s="181">
        <v>94617.277000000002</v>
      </c>
      <c r="U12" s="159">
        <v>72487.085999999996</v>
      </c>
      <c r="V12" s="181">
        <v>95271.578999999998</v>
      </c>
      <c r="W12" s="160">
        <v>289740.85800000001</v>
      </c>
      <c r="X12" s="182">
        <v>374992.04499999998</v>
      </c>
      <c r="Y12" s="167"/>
      <c r="Z12" s="145"/>
      <c r="AA12" s="145"/>
      <c r="AB12" s="145"/>
      <c r="AC12" s="161"/>
      <c r="AD12" s="146"/>
      <c r="AE12" s="146"/>
    </row>
    <row r="13" spans="2:35" ht="11.25" x14ac:dyDescent="0.2">
      <c r="B13" s="157">
        <v>2013</v>
      </c>
      <c r="C13" s="159">
        <v>6444.2920000000004</v>
      </c>
      <c r="D13" s="181">
        <v>8093.1369999999997</v>
      </c>
      <c r="E13" s="159">
        <v>7406.97</v>
      </c>
      <c r="F13" s="181">
        <v>9535.2240000000002</v>
      </c>
      <c r="G13" s="159">
        <v>6605.2120000000004</v>
      </c>
      <c r="H13" s="181">
        <v>9815.9519999999993</v>
      </c>
      <c r="I13" s="159">
        <v>7007.4539999999997</v>
      </c>
      <c r="J13" s="181">
        <v>8873.9130000000005</v>
      </c>
      <c r="K13" s="160">
        <v>27463.927</v>
      </c>
      <c r="L13" s="182">
        <v>36318.226000000002</v>
      </c>
      <c r="M13" s="167"/>
      <c r="N13" s="157">
        <v>2013</v>
      </c>
      <c r="O13" s="159">
        <v>67594.520999999993</v>
      </c>
      <c r="P13" s="181">
        <v>84677.262000000002</v>
      </c>
      <c r="Q13" s="159">
        <v>69395.755000000005</v>
      </c>
      <c r="R13" s="181">
        <v>88631.508000000002</v>
      </c>
      <c r="S13" s="159">
        <v>67596.233999999997</v>
      </c>
      <c r="T13" s="181">
        <v>100724.18799999999</v>
      </c>
      <c r="U13" s="159">
        <v>71662.168000000005</v>
      </c>
      <c r="V13" s="181">
        <v>89603.902000000002</v>
      </c>
      <c r="W13" s="160">
        <v>276248.679</v>
      </c>
      <c r="X13" s="182">
        <v>363636.86099999998</v>
      </c>
      <c r="Y13" s="167"/>
      <c r="Z13" s="145"/>
      <c r="AA13" s="145"/>
      <c r="AB13" s="145"/>
      <c r="AC13" s="161"/>
      <c r="AD13" s="146"/>
      <c r="AE13" s="146"/>
    </row>
    <row r="14" spans="2:35" ht="11.25" x14ac:dyDescent="0.2">
      <c r="B14" s="157">
        <v>2014</v>
      </c>
      <c r="C14" s="159">
        <v>6101.3559999999998</v>
      </c>
      <c r="D14" s="181">
        <v>8152.4579999999996</v>
      </c>
      <c r="E14" s="159">
        <v>7260.3959999999997</v>
      </c>
      <c r="F14" s="181">
        <v>9966.1239999999998</v>
      </c>
      <c r="G14" s="159">
        <v>6109.866</v>
      </c>
      <c r="H14" s="181">
        <v>9815.0619999999999</v>
      </c>
      <c r="I14" s="159">
        <v>6965.51</v>
      </c>
      <c r="J14" s="181">
        <v>9535.9120000000003</v>
      </c>
      <c r="K14" s="160">
        <v>26437.128000000001</v>
      </c>
      <c r="L14" s="182">
        <v>37469.555999999997</v>
      </c>
      <c r="M14" s="167"/>
      <c r="N14" s="157">
        <v>2014</v>
      </c>
      <c r="O14" s="159">
        <v>61153.936000000002</v>
      </c>
      <c r="P14" s="181">
        <v>81591.748000000007</v>
      </c>
      <c r="Q14" s="159">
        <v>75093.801000000007</v>
      </c>
      <c r="R14" s="181">
        <v>101601.724</v>
      </c>
      <c r="S14" s="159">
        <v>64366.436000000002</v>
      </c>
      <c r="T14" s="181">
        <v>102601.863</v>
      </c>
      <c r="U14" s="159">
        <v>67165.759999999995</v>
      </c>
      <c r="V14" s="181">
        <v>89396.936000000002</v>
      </c>
      <c r="W14" s="160">
        <v>267779.93300000002</v>
      </c>
      <c r="X14" s="182">
        <v>375192.272</v>
      </c>
      <c r="Y14" s="167"/>
      <c r="Z14" s="145"/>
      <c r="AA14" s="145"/>
      <c r="AB14" s="145"/>
      <c r="AC14" s="161"/>
      <c r="AD14" s="146"/>
      <c r="AE14" s="146"/>
    </row>
    <row r="15" spans="2:35" ht="11.25" x14ac:dyDescent="0.2">
      <c r="B15" s="157">
        <v>2015</v>
      </c>
      <c r="C15" s="159" t="s">
        <v>102</v>
      </c>
      <c r="D15" s="173">
        <v>8384.4549999999999</v>
      </c>
      <c r="E15" s="159" t="s">
        <v>102</v>
      </c>
      <c r="F15" s="173">
        <v>9996.1219999999994</v>
      </c>
      <c r="G15" s="159" t="s">
        <v>102</v>
      </c>
      <c r="H15" s="173">
        <v>9380.9150000000009</v>
      </c>
      <c r="I15" s="159" t="s">
        <v>102</v>
      </c>
      <c r="J15" s="173">
        <v>10739.079</v>
      </c>
      <c r="K15" s="160" t="s">
        <v>102</v>
      </c>
      <c r="L15" s="175">
        <v>38500.572</v>
      </c>
      <c r="M15" s="167"/>
      <c r="N15" s="157">
        <v>2015</v>
      </c>
      <c r="O15" s="159" t="s">
        <v>102</v>
      </c>
      <c r="P15" s="173">
        <v>92001.664999999994</v>
      </c>
      <c r="Q15" s="159" t="s">
        <v>102</v>
      </c>
      <c r="R15" s="173">
        <v>106860.166</v>
      </c>
      <c r="S15" s="159" t="s">
        <v>102</v>
      </c>
      <c r="T15" s="173">
        <v>99724.404999999999</v>
      </c>
      <c r="U15" s="159" t="s">
        <v>102</v>
      </c>
      <c r="V15" s="173">
        <v>118047.171</v>
      </c>
      <c r="W15" s="160" t="s">
        <v>102</v>
      </c>
      <c r="X15" s="175">
        <v>416633.408</v>
      </c>
      <c r="Y15" s="167"/>
      <c r="Z15" s="145"/>
      <c r="AA15" s="145"/>
      <c r="AB15" s="145"/>
      <c r="AC15" s="161"/>
      <c r="AD15" s="146"/>
      <c r="AE15" s="146"/>
    </row>
    <row r="16" spans="2:35" ht="11.25" x14ac:dyDescent="0.2">
      <c r="B16" s="157">
        <v>2016</v>
      </c>
      <c r="C16" s="159" t="s">
        <v>102</v>
      </c>
      <c r="D16" s="173">
        <v>9477.2189999999991</v>
      </c>
      <c r="E16" s="159" t="s">
        <v>102</v>
      </c>
      <c r="F16" s="173">
        <v>11248.733</v>
      </c>
      <c r="G16" s="159" t="s">
        <v>102</v>
      </c>
      <c r="H16" s="173">
        <v>8319.3690000000006</v>
      </c>
      <c r="I16" s="159" t="s">
        <v>102</v>
      </c>
      <c r="J16" s="173">
        <v>10095.382</v>
      </c>
      <c r="K16" s="160" t="s">
        <v>102</v>
      </c>
      <c r="L16" s="175">
        <v>39140.703000000001</v>
      </c>
      <c r="M16" s="167"/>
      <c r="N16" s="157">
        <v>2016</v>
      </c>
      <c r="O16" s="159" t="s">
        <v>102</v>
      </c>
      <c r="P16" s="173">
        <v>105134.59699999999</v>
      </c>
      <c r="Q16" s="159" t="s">
        <v>102</v>
      </c>
      <c r="R16" s="173">
        <v>121988.192</v>
      </c>
      <c r="S16" s="159" t="s">
        <v>102</v>
      </c>
      <c r="T16" s="173">
        <v>91150.737999999998</v>
      </c>
      <c r="U16" s="159" t="s">
        <v>102</v>
      </c>
      <c r="V16" s="173">
        <v>108621.342</v>
      </c>
      <c r="W16" s="160" t="s">
        <v>102</v>
      </c>
      <c r="X16" s="175">
        <v>426894.86800000002</v>
      </c>
      <c r="Y16" s="167"/>
      <c r="Z16" s="145"/>
      <c r="AA16" s="145"/>
      <c r="AB16" s="145"/>
      <c r="AC16" s="161"/>
      <c r="AD16" s="146"/>
      <c r="AE16" s="146"/>
    </row>
    <row r="17" spans="2:31" ht="11.25" x14ac:dyDescent="0.2">
      <c r="B17" s="157">
        <v>2017</v>
      </c>
      <c r="C17" s="159" t="s">
        <v>102</v>
      </c>
      <c r="D17" s="173">
        <v>9704.5259999999998</v>
      </c>
      <c r="E17" s="159" t="s">
        <v>102</v>
      </c>
      <c r="F17" s="173">
        <v>10967.79</v>
      </c>
      <c r="G17" s="159" t="s">
        <v>102</v>
      </c>
      <c r="H17" s="173">
        <v>9679.5789999999997</v>
      </c>
      <c r="I17" s="159" t="s">
        <v>102</v>
      </c>
      <c r="J17" s="173">
        <v>10776.648999999999</v>
      </c>
      <c r="K17" s="160" t="s">
        <v>102</v>
      </c>
      <c r="L17" s="175">
        <v>41128.542999999998</v>
      </c>
      <c r="M17" s="167"/>
      <c r="N17" s="157">
        <v>2017</v>
      </c>
      <c r="O17" s="159" t="s">
        <v>102</v>
      </c>
      <c r="P17" s="173">
        <v>105988.77099999999</v>
      </c>
      <c r="Q17" s="159" t="s">
        <v>102</v>
      </c>
      <c r="R17" s="173">
        <v>124570.667</v>
      </c>
      <c r="S17" s="159" t="s">
        <v>102</v>
      </c>
      <c r="T17" s="173">
        <v>102018.42200000001</v>
      </c>
      <c r="U17" s="159" t="s">
        <v>102</v>
      </c>
      <c r="V17" s="173">
        <v>116811.91099999999</v>
      </c>
      <c r="W17" s="160" t="s">
        <v>102</v>
      </c>
      <c r="X17" s="175">
        <v>449389.77100000001</v>
      </c>
      <c r="Y17" s="167"/>
      <c r="Z17" s="145"/>
      <c r="AA17" s="145"/>
      <c r="AB17" s="145"/>
      <c r="AC17" s="161"/>
      <c r="AD17" s="146"/>
      <c r="AE17" s="146"/>
    </row>
    <row r="18" spans="2:31" ht="11.25" x14ac:dyDescent="0.2">
      <c r="B18" s="157">
        <v>2018</v>
      </c>
      <c r="C18" s="159" t="s">
        <v>102</v>
      </c>
      <c r="D18" s="173">
        <v>11214.705</v>
      </c>
      <c r="E18" s="159" t="s">
        <v>102</v>
      </c>
      <c r="F18" s="173">
        <v>11177.995999999999</v>
      </c>
      <c r="G18" s="159" t="s">
        <v>102</v>
      </c>
      <c r="H18" s="173" t="s">
        <v>102</v>
      </c>
      <c r="I18" s="159" t="s">
        <v>102</v>
      </c>
      <c r="J18" s="173" t="s">
        <v>102</v>
      </c>
      <c r="K18" s="160" t="s">
        <v>102</v>
      </c>
      <c r="L18" s="175" t="s">
        <v>102</v>
      </c>
      <c r="M18" s="167"/>
      <c r="N18" s="157">
        <v>2018</v>
      </c>
      <c r="O18" s="159" t="s">
        <v>102</v>
      </c>
      <c r="P18" s="173">
        <v>120157.295</v>
      </c>
      <c r="Q18" s="159" t="s">
        <v>102</v>
      </c>
      <c r="R18" s="173">
        <v>122240.745</v>
      </c>
      <c r="S18" s="159" t="s">
        <v>102</v>
      </c>
      <c r="T18" s="173" t="s">
        <v>102</v>
      </c>
      <c r="U18" s="159" t="s">
        <v>102</v>
      </c>
      <c r="V18" s="173" t="s">
        <v>102</v>
      </c>
      <c r="W18" s="160" t="s">
        <v>102</v>
      </c>
      <c r="X18" s="175" t="s">
        <v>102</v>
      </c>
      <c r="Y18" s="167"/>
      <c r="Z18" s="145"/>
      <c r="AA18" s="145"/>
      <c r="AB18" s="145"/>
      <c r="AC18" s="161"/>
      <c r="AD18" s="146"/>
      <c r="AE18" s="146"/>
    </row>
    <row r="19" spans="2:31" ht="15" customHeight="1" x14ac:dyDescent="0.2">
      <c r="B19" s="329" t="s">
        <v>152</v>
      </c>
      <c r="C19" s="330"/>
      <c r="D19" s="330"/>
      <c r="E19" s="330"/>
      <c r="F19" s="330"/>
      <c r="G19" s="330"/>
      <c r="H19" s="330"/>
      <c r="I19" s="330"/>
      <c r="J19" s="330"/>
      <c r="K19" s="330"/>
      <c r="L19" s="331"/>
      <c r="M19" s="145"/>
      <c r="N19" s="318" t="s">
        <v>151</v>
      </c>
      <c r="O19" s="319"/>
      <c r="P19" s="319"/>
      <c r="Q19" s="319"/>
      <c r="R19" s="319"/>
      <c r="S19" s="319"/>
      <c r="T19" s="319"/>
      <c r="U19" s="319"/>
      <c r="V19" s="320"/>
      <c r="W19" s="320"/>
      <c r="X19" s="321"/>
      <c r="Y19" s="145"/>
      <c r="Z19" s="145"/>
      <c r="AA19" s="145"/>
      <c r="AB19" s="145"/>
      <c r="AC19" s="146"/>
      <c r="AD19" s="146"/>
      <c r="AE19" s="146"/>
    </row>
    <row r="20" spans="2:31" ht="21" customHeight="1" x14ac:dyDescent="0.2">
      <c r="B20" s="162"/>
      <c r="C20" s="322" t="s">
        <v>142</v>
      </c>
      <c r="D20" s="323"/>
      <c r="E20" s="322" t="s">
        <v>143</v>
      </c>
      <c r="F20" s="323"/>
      <c r="G20" s="322" t="s">
        <v>144</v>
      </c>
      <c r="H20" s="323"/>
      <c r="I20" s="322" t="s">
        <v>145</v>
      </c>
      <c r="J20" s="323"/>
      <c r="K20" s="322" t="s">
        <v>146</v>
      </c>
      <c r="L20" s="324"/>
      <c r="M20" s="145"/>
      <c r="N20" s="162"/>
      <c r="O20" s="322" t="s">
        <v>142</v>
      </c>
      <c r="P20" s="323"/>
      <c r="Q20" s="322" t="s">
        <v>143</v>
      </c>
      <c r="R20" s="323"/>
      <c r="S20" s="322" t="s">
        <v>144</v>
      </c>
      <c r="T20" s="323"/>
      <c r="U20" s="322" t="s">
        <v>145</v>
      </c>
      <c r="V20" s="323"/>
      <c r="W20" s="322" t="s">
        <v>146</v>
      </c>
      <c r="X20" s="324"/>
      <c r="Y20" s="145"/>
      <c r="Z20" s="145"/>
      <c r="AA20" s="145"/>
      <c r="AB20" s="145"/>
      <c r="AC20" s="146"/>
      <c r="AD20" s="146"/>
      <c r="AE20" s="146"/>
    </row>
    <row r="21" spans="2:31" ht="11.25" x14ac:dyDescent="0.2">
      <c r="B21" s="162"/>
      <c r="C21" s="156" t="s">
        <v>147</v>
      </c>
      <c r="D21" s="172" t="s">
        <v>148</v>
      </c>
      <c r="E21" s="156" t="s">
        <v>147</v>
      </c>
      <c r="F21" s="172" t="s">
        <v>148</v>
      </c>
      <c r="G21" s="156" t="s">
        <v>147</v>
      </c>
      <c r="H21" s="172" t="s">
        <v>148</v>
      </c>
      <c r="I21" s="156" t="s">
        <v>147</v>
      </c>
      <c r="J21" s="172" t="s">
        <v>148</v>
      </c>
      <c r="K21" s="156" t="s">
        <v>147</v>
      </c>
      <c r="L21" s="174" t="s">
        <v>148</v>
      </c>
      <c r="M21" s="145"/>
      <c r="N21" s="162"/>
      <c r="O21" s="156"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2008</v>
      </c>
      <c r="C22" s="159">
        <v>649778</v>
      </c>
      <c r="D22" s="181" t="s">
        <v>102</v>
      </c>
      <c r="E22" s="159">
        <v>698621</v>
      </c>
      <c r="F22" s="181" t="s">
        <v>102</v>
      </c>
      <c r="G22" s="159">
        <v>581431</v>
      </c>
      <c r="H22" s="181" t="s">
        <v>102</v>
      </c>
      <c r="I22" s="159">
        <v>674786</v>
      </c>
      <c r="J22" s="181" t="s">
        <v>102</v>
      </c>
      <c r="K22" s="160">
        <v>2604616</v>
      </c>
      <c r="L22" s="182" t="s">
        <v>102</v>
      </c>
      <c r="M22" s="167"/>
      <c r="N22" s="157">
        <v>2008</v>
      </c>
      <c r="O22" s="159">
        <v>9678</v>
      </c>
      <c r="P22" s="181" t="s">
        <v>102</v>
      </c>
      <c r="Q22" s="159">
        <v>10013</v>
      </c>
      <c r="R22" s="181" t="s">
        <v>102</v>
      </c>
      <c r="S22" s="159">
        <v>8225</v>
      </c>
      <c r="T22" s="181" t="s">
        <v>102</v>
      </c>
      <c r="U22" s="159">
        <v>10018</v>
      </c>
      <c r="V22" s="181" t="s">
        <v>102</v>
      </c>
      <c r="W22" s="160">
        <v>37934</v>
      </c>
      <c r="X22" s="182" t="s">
        <v>102</v>
      </c>
      <c r="Y22" s="167"/>
      <c r="Z22" s="145"/>
      <c r="AA22" s="145"/>
      <c r="AB22" s="145"/>
      <c r="AC22" s="146"/>
      <c r="AD22" s="146"/>
      <c r="AE22" s="146"/>
    </row>
    <row r="23" spans="2:31" ht="11.25" x14ac:dyDescent="0.2">
      <c r="B23" s="157">
        <v>2009</v>
      </c>
      <c r="C23" s="159">
        <v>584482.55500000005</v>
      </c>
      <c r="D23" s="181" t="s">
        <v>102</v>
      </c>
      <c r="E23" s="159">
        <v>604170.23300000001</v>
      </c>
      <c r="F23" s="181" t="s">
        <v>102</v>
      </c>
      <c r="G23" s="159">
        <v>563640.85699999996</v>
      </c>
      <c r="H23" s="181" t="s">
        <v>102</v>
      </c>
      <c r="I23" s="159">
        <v>673308.07299999997</v>
      </c>
      <c r="J23" s="181" t="s">
        <v>102</v>
      </c>
      <c r="K23" s="160">
        <v>2425601.7179999999</v>
      </c>
      <c r="L23" s="182" t="s">
        <v>102</v>
      </c>
      <c r="M23" s="167"/>
      <c r="N23" s="157">
        <v>2009</v>
      </c>
      <c r="O23" s="159">
        <v>8022.8639999999996</v>
      </c>
      <c r="P23" s="181" t="s">
        <v>102</v>
      </c>
      <c r="Q23" s="159">
        <v>7858.3670000000002</v>
      </c>
      <c r="R23" s="181" t="s">
        <v>102</v>
      </c>
      <c r="S23" s="159">
        <v>7404.36</v>
      </c>
      <c r="T23" s="181" t="s">
        <v>102</v>
      </c>
      <c r="U23" s="159">
        <v>8832.1039999999994</v>
      </c>
      <c r="V23" s="181" t="s">
        <v>102</v>
      </c>
      <c r="W23" s="160">
        <v>32117.695</v>
      </c>
      <c r="X23" s="182" t="s">
        <v>102</v>
      </c>
      <c r="Y23" s="167"/>
      <c r="Z23" s="145"/>
      <c r="AA23" s="145"/>
      <c r="AB23" s="145"/>
      <c r="AC23" s="146"/>
      <c r="AD23" s="146"/>
      <c r="AE23" s="146"/>
    </row>
    <row r="24" spans="2:31" ht="11.25" x14ac:dyDescent="0.2">
      <c r="B24" s="157">
        <v>2010</v>
      </c>
      <c r="C24" s="159">
        <v>541364.43400000001</v>
      </c>
      <c r="D24" s="181" t="s">
        <v>102</v>
      </c>
      <c r="E24" s="159">
        <v>705180.522</v>
      </c>
      <c r="F24" s="181" t="s">
        <v>102</v>
      </c>
      <c r="G24" s="159">
        <v>587112.48</v>
      </c>
      <c r="H24" s="181" t="s">
        <v>102</v>
      </c>
      <c r="I24" s="159">
        <v>652169.56999999995</v>
      </c>
      <c r="J24" s="181" t="s">
        <v>102</v>
      </c>
      <c r="K24" s="160">
        <v>2485827.0070000002</v>
      </c>
      <c r="L24" s="182" t="s">
        <v>102</v>
      </c>
      <c r="M24" s="167"/>
      <c r="N24" s="157">
        <v>2010</v>
      </c>
      <c r="O24" s="159">
        <v>7153.9960000000001</v>
      </c>
      <c r="P24" s="181" t="s">
        <v>102</v>
      </c>
      <c r="Q24" s="159">
        <v>9256.7420000000002</v>
      </c>
      <c r="R24" s="181" t="s">
        <v>102</v>
      </c>
      <c r="S24" s="159">
        <v>7476.2920000000004</v>
      </c>
      <c r="T24" s="181" t="s">
        <v>102</v>
      </c>
      <c r="U24" s="159">
        <v>8850.6589999999997</v>
      </c>
      <c r="V24" s="181" t="s">
        <v>102</v>
      </c>
      <c r="W24" s="160">
        <v>32737.69</v>
      </c>
      <c r="X24" s="182" t="s">
        <v>102</v>
      </c>
      <c r="Y24" s="167"/>
      <c r="Z24" s="145"/>
      <c r="AA24" s="145"/>
      <c r="AB24" s="145"/>
      <c r="AC24" s="146"/>
      <c r="AD24" s="146"/>
      <c r="AE24" s="146"/>
    </row>
    <row r="25" spans="2:31" ht="11.25" x14ac:dyDescent="0.2">
      <c r="B25" s="157">
        <v>2011</v>
      </c>
      <c r="C25" s="159">
        <v>605780.24</v>
      </c>
      <c r="D25" s="181" t="s">
        <v>102</v>
      </c>
      <c r="E25" s="159">
        <v>648863.80200000003</v>
      </c>
      <c r="F25" s="181" t="s">
        <v>102</v>
      </c>
      <c r="G25" s="159">
        <v>525919.76199999999</v>
      </c>
      <c r="H25" s="181" t="s">
        <v>102</v>
      </c>
      <c r="I25" s="159">
        <v>638183.36399999994</v>
      </c>
      <c r="J25" s="181" t="s">
        <v>102</v>
      </c>
      <c r="K25" s="160">
        <v>2418747.1669999999</v>
      </c>
      <c r="L25" s="182" t="s">
        <v>102</v>
      </c>
      <c r="M25" s="167"/>
      <c r="N25" s="157">
        <v>2011</v>
      </c>
      <c r="O25" s="159">
        <v>8620.9230000000007</v>
      </c>
      <c r="P25" s="181" t="s">
        <v>102</v>
      </c>
      <c r="Q25" s="159">
        <v>8875.009</v>
      </c>
      <c r="R25" s="181" t="s">
        <v>102</v>
      </c>
      <c r="S25" s="159">
        <v>7403.2359999999999</v>
      </c>
      <c r="T25" s="181" t="s">
        <v>102</v>
      </c>
      <c r="U25" s="159">
        <v>8517.6209999999992</v>
      </c>
      <c r="V25" s="181" t="s">
        <v>102</v>
      </c>
      <c r="W25" s="160">
        <v>33416.788999999997</v>
      </c>
      <c r="X25" s="182" t="s">
        <v>102</v>
      </c>
      <c r="Y25" s="167"/>
      <c r="Z25" s="145"/>
      <c r="AA25" s="145"/>
      <c r="AB25" s="145"/>
      <c r="AC25" s="146"/>
      <c r="AD25" s="146"/>
      <c r="AE25" s="146"/>
    </row>
    <row r="26" spans="2:31" ht="11.25" x14ac:dyDescent="0.2">
      <c r="B26" s="157">
        <v>2012</v>
      </c>
      <c r="C26" s="159">
        <v>530520.223</v>
      </c>
      <c r="D26" s="181">
        <v>651558.71100000001</v>
      </c>
      <c r="E26" s="159">
        <v>601216.75699999998</v>
      </c>
      <c r="F26" s="181">
        <v>722682.73699999996</v>
      </c>
      <c r="G26" s="159">
        <v>538283.17799999996</v>
      </c>
      <c r="H26" s="181">
        <v>713241.951</v>
      </c>
      <c r="I26" s="159">
        <v>571346.85499999998</v>
      </c>
      <c r="J26" s="181">
        <v>706709.38699999999</v>
      </c>
      <c r="K26" s="160">
        <v>2241367.0120000001</v>
      </c>
      <c r="L26" s="182">
        <v>2794192.7859999998</v>
      </c>
      <c r="M26" s="167"/>
      <c r="N26" s="157">
        <v>2012</v>
      </c>
      <c r="O26" s="159">
        <v>7148.3230000000003</v>
      </c>
      <c r="P26" s="181">
        <v>8689.3529999999992</v>
      </c>
      <c r="Q26" s="159">
        <v>7985.241</v>
      </c>
      <c r="R26" s="181">
        <v>9462.1260000000002</v>
      </c>
      <c r="S26" s="159">
        <v>7318.2659999999996</v>
      </c>
      <c r="T26" s="181">
        <v>9590.7360000000008</v>
      </c>
      <c r="U26" s="159">
        <v>7915.27</v>
      </c>
      <c r="V26" s="181">
        <v>9563.2749999999996</v>
      </c>
      <c r="W26" s="160">
        <v>30367.100999999999</v>
      </c>
      <c r="X26" s="182">
        <v>37305.49</v>
      </c>
      <c r="Y26" s="167"/>
      <c r="Z26" s="145"/>
      <c r="AA26" s="145"/>
      <c r="AB26" s="145"/>
      <c r="AC26" s="146"/>
      <c r="AD26" s="146"/>
      <c r="AE26" s="146"/>
    </row>
    <row r="27" spans="2:31" ht="11.25" x14ac:dyDescent="0.2">
      <c r="B27" s="157">
        <v>2013</v>
      </c>
      <c r="C27" s="159">
        <v>550961.88199999998</v>
      </c>
      <c r="D27" s="181">
        <v>676072.35</v>
      </c>
      <c r="E27" s="159">
        <v>597673.25100000005</v>
      </c>
      <c r="F27" s="181">
        <v>746677.65700000001</v>
      </c>
      <c r="G27" s="159">
        <v>519021.35200000001</v>
      </c>
      <c r="H27" s="181">
        <v>732403.98699999996</v>
      </c>
      <c r="I27" s="159">
        <v>564176.03799999994</v>
      </c>
      <c r="J27" s="181">
        <v>675174.54</v>
      </c>
      <c r="K27" s="160">
        <v>2231832.5240000002</v>
      </c>
      <c r="L27" s="182">
        <v>2830328.534</v>
      </c>
      <c r="M27" s="167"/>
      <c r="N27" s="157">
        <v>2013</v>
      </c>
      <c r="O27" s="159">
        <v>7650.0240000000003</v>
      </c>
      <c r="P27" s="181">
        <v>9320.616</v>
      </c>
      <c r="Q27" s="159">
        <v>7855.3819999999996</v>
      </c>
      <c r="R27" s="181">
        <v>9711.5779999999995</v>
      </c>
      <c r="S27" s="159">
        <v>7254.6620000000003</v>
      </c>
      <c r="T27" s="181">
        <v>10258.141</v>
      </c>
      <c r="U27" s="159">
        <v>7947.78</v>
      </c>
      <c r="V27" s="181">
        <v>9338.3619999999992</v>
      </c>
      <c r="W27" s="160">
        <v>30707.848000000002</v>
      </c>
      <c r="X27" s="182">
        <v>38628.697</v>
      </c>
      <c r="Y27" s="167"/>
      <c r="Z27" s="145"/>
      <c r="AA27" s="145"/>
      <c r="AB27" s="145"/>
      <c r="AC27" s="146"/>
      <c r="AD27" s="146"/>
      <c r="AE27" s="146"/>
    </row>
    <row r="28" spans="2:31" ht="11.25" x14ac:dyDescent="0.2">
      <c r="B28" s="157">
        <v>2014</v>
      </c>
      <c r="C28" s="159">
        <v>492577.49099999998</v>
      </c>
      <c r="D28" s="181">
        <v>634262.38399999996</v>
      </c>
      <c r="E28" s="159">
        <v>561562.04299999995</v>
      </c>
      <c r="F28" s="181">
        <v>724040.66399999999</v>
      </c>
      <c r="G28" s="159">
        <v>508836.18099999998</v>
      </c>
      <c r="H28" s="181">
        <v>753186.47</v>
      </c>
      <c r="I28" s="159">
        <v>547256.92200000002</v>
      </c>
      <c r="J28" s="181">
        <v>707009.147</v>
      </c>
      <c r="K28" s="160">
        <v>2110232.6370000001</v>
      </c>
      <c r="L28" s="182">
        <v>2818498.665</v>
      </c>
      <c r="M28" s="167"/>
      <c r="N28" s="157">
        <v>2014</v>
      </c>
      <c r="O28" s="159">
        <v>6644.1019999999999</v>
      </c>
      <c r="P28" s="181">
        <v>8538.6290000000008</v>
      </c>
      <c r="Q28" s="159">
        <v>7848.2370000000001</v>
      </c>
      <c r="R28" s="181">
        <v>9910.3379999999997</v>
      </c>
      <c r="S28" s="159">
        <v>7626.1419999999998</v>
      </c>
      <c r="T28" s="181">
        <v>11097.361999999999</v>
      </c>
      <c r="U28" s="159">
        <v>7429.63</v>
      </c>
      <c r="V28" s="181">
        <v>9261.3169999999991</v>
      </c>
      <c r="W28" s="160">
        <v>29548.112000000001</v>
      </c>
      <c r="X28" s="182">
        <v>38807.646000000001</v>
      </c>
      <c r="Y28" s="167"/>
      <c r="Z28" s="145"/>
      <c r="AA28" s="145"/>
      <c r="AB28" s="145"/>
      <c r="AC28" s="146"/>
      <c r="AD28" s="146"/>
      <c r="AE28" s="146"/>
    </row>
    <row r="29" spans="2:31" ht="11.25" x14ac:dyDescent="0.2">
      <c r="B29" s="157">
        <v>2015</v>
      </c>
      <c r="C29" s="159" t="s">
        <v>102</v>
      </c>
      <c r="D29" s="173">
        <v>606106.34499999997</v>
      </c>
      <c r="E29" s="159" t="s">
        <v>102</v>
      </c>
      <c r="F29" s="173">
        <v>768652.26899999997</v>
      </c>
      <c r="G29" s="159" t="s">
        <v>102</v>
      </c>
      <c r="H29" s="173">
        <v>685238.14599999995</v>
      </c>
      <c r="I29" s="159" t="s">
        <v>102</v>
      </c>
      <c r="J29" s="173">
        <v>739740.36699999997</v>
      </c>
      <c r="K29" s="160" t="s">
        <v>102</v>
      </c>
      <c r="L29" s="175">
        <v>2799737.1269999999</v>
      </c>
      <c r="M29" s="167"/>
      <c r="N29" s="157">
        <v>2015</v>
      </c>
      <c r="O29" s="159" t="s">
        <v>102</v>
      </c>
      <c r="P29" s="173">
        <v>8563.0570000000007</v>
      </c>
      <c r="Q29" s="159" t="s">
        <v>102</v>
      </c>
      <c r="R29" s="173">
        <v>10287.674000000001</v>
      </c>
      <c r="S29" s="159" t="s">
        <v>102</v>
      </c>
      <c r="T29" s="173">
        <v>9178.5010000000002</v>
      </c>
      <c r="U29" s="159" t="s">
        <v>102</v>
      </c>
      <c r="V29" s="173">
        <v>10073.25</v>
      </c>
      <c r="W29" s="160" t="s">
        <v>102</v>
      </c>
      <c r="X29" s="175">
        <v>38102.482000000004</v>
      </c>
      <c r="Y29" s="167"/>
      <c r="Z29" s="145"/>
      <c r="AA29" s="145"/>
      <c r="AB29" s="145"/>
      <c r="AC29" s="146"/>
      <c r="AD29" s="146"/>
      <c r="AE29" s="146"/>
    </row>
    <row r="30" spans="2:31" ht="11.25" x14ac:dyDescent="0.2">
      <c r="B30" s="157">
        <v>2016</v>
      </c>
      <c r="C30" s="159" t="s">
        <v>102</v>
      </c>
      <c r="D30" s="173">
        <v>658739.70400000003</v>
      </c>
      <c r="E30" s="159" t="s">
        <v>102</v>
      </c>
      <c r="F30" s="173">
        <v>767537.74300000002</v>
      </c>
      <c r="G30" s="159" t="s">
        <v>102</v>
      </c>
      <c r="H30" s="173">
        <v>684470.89800000004</v>
      </c>
      <c r="I30" s="159" t="s">
        <v>102</v>
      </c>
      <c r="J30" s="173">
        <v>698931.95600000001</v>
      </c>
      <c r="K30" s="160" t="s">
        <v>102</v>
      </c>
      <c r="L30" s="175">
        <v>2809680.301</v>
      </c>
      <c r="M30" s="167"/>
      <c r="N30" s="157">
        <v>2016</v>
      </c>
      <c r="O30" s="159" t="s">
        <v>102</v>
      </c>
      <c r="P30" s="173">
        <v>9196.1450000000004</v>
      </c>
      <c r="Q30" s="159" t="s">
        <v>102</v>
      </c>
      <c r="R30" s="173">
        <v>10829.839</v>
      </c>
      <c r="S30" s="159" t="s">
        <v>102</v>
      </c>
      <c r="T30" s="173">
        <v>9104.3780000000006</v>
      </c>
      <c r="U30" s="159" t="s">
        <v>102</v>
      </c>
      <c r="V30" s="173">
        <v>10142.539000000001</v>
      </c>
      <c r="W30" s="160" t="s">
        <v>102</v>
      </c>
      <c r="X30" s="175">
        <v>39272.900999999998</v>
      </c>
      <c r="Y30" s="167"/>
      <c r="Z30" s="145"/>
      <c r="AA30" s="145"/>
      <c r="AB30" s="145"/>
      <c r="AC30" s="146"/>
      <c r="AD30" s="146"/>
      <c r="AE30" s="146"/>
    </row>
    <row r="31" spans="2:31" ht="11.25" x14ac:dyDescent="0.2">
      <c r="B31" s="157">
        <v>2017</v>
      </c>
      <c r="C31" s="159" t="s">
        <v>102</v>
      </c>
      <c r="D31" s="173">
        <v>663241.554</v>
      </c>
      <c r="E31" s="159" t="s">
        <v>102</v>
      </c>
      <c r="F31" s="173">
        <v>806405.16500000004</v>
      </c>
      <c r="G31" s="159" t="s">
        <v>102</v>
      </c>
      <c r="H31" s="173">
        <v>665191.23699999996</v>
      </c>
      <c r="I31" s="159" t="s">
        <v>102</v>
      </c>
      <c r="J31" s="173">
        <v>707142.23199999996</v>
      </c>
      <c r="K31" s="160" t="s">
        <v>102</v>
      </c>
      <c r="L31" s="175">
        <v>2841980.1869999999</v>
      </c>
      <c r="M31" s="167"/>
      <c r="N31" s="157">
        <v>2017</v>
      </c>
      <c r="O31" s="159" t="s">
        <v>102</v>
      </c>
      <c r="P31" s="173">
        <v>9197.5220000000008</v>
      </c>
      <c r="Q31" s="159" t="s">
        <v>102</v>
      </c>
      <c r="R31" s="173">
        <v>11356.656999999999</v>
      </c>
      <c r="S31" s="159" t="s">
        <v>102</v>
      </c>
      <c r="T31" s="173">
        <v>8538.6630000000005</v>
      </c>
      <c r="U31" s="159" t="s">
        <v>102</v>
      </c>
      <c r="V31" s="173">
        <v>9460.0139999999992</v>
      </c>
      <c r="W31" s="160" t="s">
        <v>102</v>
      </c>
      <c r="X31" s="175">
        <v>38552.856</v>
      </c>
      <c r="Y31" s="167"/>
      <c r="Z31" s="145"/>
      <c r="AA31" s="145"/>
      <c r="AB31" s="145"/>
      <c r="AC31" s="146"/>
      <c r="AD31" s="146"/>
      <c r="AE31" s="146"/>
    </row>
    <row r="32" spans="2:31" ht="12" thickBot="1" x14ac:dyDescent="0.25">
      <c r="B32" s="163">
        <v>2018</v>
      </c>
      <c r="C32" s="164" t="s">
        <v>102</v>
      </c>
      <c r="D32" s="177">
        <v>733735.64500000002</v>
      </c>
      <c r="E32" s="164" t="s">
        <v>102</v>
      </c>
      <c r="F32" s="177">
        <v>789369.57400000002</v>
      </c>
      <c r="G32" s="164" t="s">
        <v>102</v>
      </c>
      <c r="H32" s="177" t="s">
        <v>102</v>
      </c>
      <c r="I32" s="164" t="s">
        <v>102</v>
      </c>
      <c r="J32" s="177" t="s">
        <v>102</v>
      </c>
      <c r="K32" s="165" t="s">
        <v>102</v>
      </c>
      <c r="L32" s="178" t="s">
        <v>102</v>
      </c>
      <c r="M32" s="167"/>
      <c r="N32" s="163">
        <v>2018</v>
      </c>
      <c r="O32" s="164" t="s">
        <v>102</v>
      </c>
      <c r="P32" s="177">
        <v>9418.7549999999992</v>
      </c>
      <c r="Q32" s="164" t="s">
        <v>102</v>
      </c>
      <c r="R32" s="177">
        <v>11047.722</v>
      </c>
      <c r="S32" s="164" t="s">
        <v>102</v>
      </c>
      <c r="T32" s="177" t="s">
        <v>102</v>
      </c>
      <c r="U32" s="164" t="s">
        <v>102</v>
      </c>
      <c r="V32" s="177" t="s">
        <v>102</v>
      </c>
      <c r="W32" s="165" t="s">
        <v>102</v>
      </c>
      <c r="X32" s="178" t="s">
        <v>102</v>
      </c>
      <c r="Y32" s="167"/>
      <c r="Z32" s="145"/>
      <c r="AA32" s="145"/>
      <c r="AB32" s="145"/>
      <c r="AC32" s="146"/>
      <c r="AD32" s="146"/>
      <c r="AE32" s="146"/>
    </row>
    <row r="33" spans="2:28" s="166" customFormat="1" ht="11.25" customHeight="1" x14ac:dyDescent="0.2">
      <c r="B33" s="8" t="s">
        <v>204</v>
      </c>
      <c r="C33" s="145"/>
      <c r="D33" s="145"/>
      <c r="E33" s="145"/>
      <c r="F33" s="145"/>
      <c r="G33" s="145"/>
      <c r="H33" s="145"/>
      <c r="I33" s="145"/>
      <c r="J33" s="145"/>
      <c r="K33" s="145"/>
      <c r="L33" s="145"/>
      <c r="M33" s="145"/>
      <c r="N33" s="8" t="s">
        <v>204</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156</v>
      </c>
      <c r="C3" s="145"/>
      <c r="D3" s="145"/>
      <c r="E3" s="145"/>
      <c r="F3" s="145"/>
      <c r="G3" s="145"/>
      <c r="H3" s="145"/>
      <c r="I3" s="145"/>
      <c r="J3" s="145"/>
      <c r="K3" s="145"/>
      <c r="L3" s="145"/>
      <c r="M3" s="145"/>
      <c r="N3" s="144" t="s">
        <v>156</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25" t="s">
        <v>157</v>
      </c>
      <c r="C5" s="326"/>
      <c r="D5" s="326"/>
      <c r="E5" s="326"/>
      <c r="F5" s="326"/>
      <c r="G5" s="326"/>
      <c r="H5" s="326"/>
      <c r="I5" s="326"/>
      <c r="J5" s="327"/>
      <c r="K5" s="327"/>
      <c r="L5" s="328"/>
      <c r="M5" s="145"/>
      <c r="N5" s="325" t="s">
        <v>158</v>
      </c>
      <c r="O5" s="326"/>
      <c r="P5" s="326"/>
      <c r="Q5" s="326"/>
      <c r="R5" s="326"/>
      <c r="S5" s="326"/>
      <c r="T5" s="326"/>
      <c r="U5" s="326"/>
      <c r="V5" s="327"/>
      <c r="W5" s="327"/>
      <c r="X5" s="328"/>
      <c r="Y5" s="145"/>
      <c r="Z5" s="145"/>
      <c r="AA5" s="145"/>
      <c r="AB5" s="145"/>
      <c r="AC5" s="146"/>
      <c r="AD5" s="146"/>
      <c r="AE5" s="146"/>
    </row>
    <row r="6" spans="2:35" s="154" customFormat="1" ht="21" customHeight="1" x14ac:dyDescent="0.2">
      <c r="B6" s="151"/>
      <c r="C6" s="322" t="s">
        <v>142</v>
      </c>
      <c r="D6" s="323"/>
      <c r="E6" s="322" t="s">
        <v>143</v>
      </c>
      <c r="F6" s="323"/>
      <c r="G6" s="322" t="s">
        <v>144</v>
      </c>
      <c r="H6" s="323"/>
      <c r="I6" s="322" t="s">
        <v>145</v>
      </c>
      <c r="J6" s="323"/>
      <c r="K6" s="322" t="s">
        <v>146</v>
      </c>
      <c r="L6" s="324"/>
      <c r="M6" s="152"/>
      <c r="N6" s="151"/>
      <c r="O6" s="322" t="s">
        <v>142</v>
      </c>
      <c r="P6" s="323"/>
      <c r="Q6" s="322" t="s">
        <v>143</v>
      </c>
      <c r="R6" s="323"/>
      <c r="S6" s="322" t="s">
        <v>144</v>
      </c>
      <c r="T6" s="323"/>
      <c r="U6" s="322" t="s">
        <v>145</v>
      </c>
      <c r="V6" s="323"/>
      <c r="W6" s="322" t="s">
        <v>146</v>
      </c>
      <c r="X6" s="324"/>
      <c r="Y6" s="152"/>
      <c r="Z6" s="152"/>
      <c r="AA6" s="152"/>
      <c r="AB6" s="152"/>
      <c r="AC6" s="153"/>
      <c r="AD6" s="153"/>
      <c r="AE6" s="153"/>
    </row>
    <row r="7" spans="2:35" s="154" customFormat="1" ht="11.25" x14ac:dyDescent="0.2">
      <c r="B7" s="151"/>
      <c r="C7" s="156" t="s">
        <v>147</v>
      </c>
      <c r="D7" s="172" t="s">
        <v>148</v>
      </c>
      <c r="E7" s="156" t="s">
        <v>147</v>
      </c>
      <c r="F7" s="172" t="s">
        <v>148</v>
      </c>
      <c r="G7" s="168" t="s">
        <v>147</v>
      </c>
      <c r="H7" s="172" t="s">
        <v>148</v>
      </c>
      <c r="I7" s="168" t="s">
        <v>147</v>
      </c>
      <c r="J7" s="172" t="s">
        <v>148</v>
      </c>
      <c r="K7" s="156" t="s">
        <v>147</v>
      </c>
      <c r="L7" s="174" t="s">
        <v>148</v>
      </c>
      <c r="M7" s="152"/>
      <c r="N7" s="151"/>
      <c r="O7" s="156" t="s">
        <v>147</v>
      </c>
      <c r="P7" s="172" t="s">
        <v>148</v>
      </c>
      <c r="Q7" s="156" t="s">
        <v>147</v>
      </c>
      <c r="R7" s="172" t="s">
        <v>148</v>
      </c>
      <c r="S7" s="168" t="s">
        <v>147</v>
      </c>
      <c r="T7" s="172" t="s">
        <v>148</v>
      </c>
      <c r="U7" s="168" t="s">
        <v>147</v>
      </c>
      <c r="V7" s="172" t="s">
        <v>148</v>
      </c>
      <c r="W7" s="156" t="s">
        <v>147</v>
      </c>
      <c r="X7" s="174" t="s">
        <v>148</v>
      </c>
      <c r="Y7" s="152"/>
      <c r="Z7" s="152"/>
      <c r="AA7" s="152"/>
      <c r="AB7" s="152"/>
      <c r="AC7" s="153"/>
      <c r="AD7" s="153"/>
      <c r="AE7" s="153"/>
    </row>
    <row r="8" spans="2:35" ht="11.25" x14ac:dyDescent="0.2">
      <c r="B8" s="157">
        <v>2008</v>
      </c>
      <c r="C8" s="159">
        <v>153</v>
      </c>
      <c r="D8" s="181" t="s">
        <v>102</v>
      </c>
      <c r="E8" s="159">
        <v>176</v>
      </c>
      <c r="F8" s="181" t="s">
        <v>102</v>
      </c>
      <c r="G8" s="169">
        <v>139</v>
      </c>
      <c r="H8" s="181" t="s">
        <v>102</v>
      </c>
      <c r="I8" s="171">
        <v>141</v>
      </c>
      <c r="J8" s="181" t="s">
        <v>102</v>
      </c>
      <c r="K8" s="160">
        <v>609</v>
      </c>
      <c r="L8" s="182" t="s">
        <v>102</v>
      </c>
      <c r="M8" s="167"/>
      <c r="N8" s="157">
        <v>2008</v>
      </c>
      <c r="O8" s="159">
        <v>1577</v>
      </c>
      <c r="P8" s="181" t="s">
        <v>102</v>
      </c>
      <c r="Q8" s="159">
        <v>1942</v>
      </c>
      <c r="R8" s="181" t="s">
        <v>102</v>
      </c>
      <c r="S8" s="169">
        <v>1520</v>
      </c>
      <c r="T8" s="181" t="s">
        <v>102</v>
      </c>
      <c r="U8" s="171">
        <v>1675</v>
      </c>
      <c r="V8" s="181" t="s">
        <v>102</v>
      </c>
      <c r="W8" s="160">
        <v>6714</v>
      </c>
      <c r="X8" s="182" t="s">
        <v>102</v>
      </c>
      <c r="Y8" s="167"/>
      <c r="Z8" s="145"/>
      <c r="AA8" s="145"/>
      <c r="AB8" s="145"/>
      <c r="AC8" s="161"/>
      <c r="AD8" s="146"/>
      <c r="AE8" s="146"/>
    </row>
    <row r="9" spans="2:35" ht="11.25" x14ac:dyDescent="0.2">
      <c r="B9" s="157">
        <v>2009</v>
      </c>
      <c r="C9" s="159">
        <v>103.34099999999999</v>
      </c>
      <c r="D9" s="181" t="s">
        <v>102</v>
      </c>
      <c r="E9" s="159">
        <v>115.84099999999999</v>
      </c>
      <c r="F9" s="181" t="s">
        <v>102</v>
      </c>
      <c r="G9" s="169">
        <v>108.43600000000001</v>
      </c>
      <c r="H9" s="181" t="s">
        <v>102</v>
      </c>
      <c r="I9" s="171">
        <v>128.63900000000001</v>
      </c>
      <c r="J9" s="181" t="s">
        <v>102</v>
      </c>
      <c r="K9" s="160">
        <v>456.25700000000001</v>
      </c>
      <c r="L9" s="182" t="s">
        <v>102</v>
      </c>
      <c r="M9" s="167"/>
      <c r="N9" s="157">
        <v>2009</v>
      </c>
      <c r="O9" s="159">
        <v>970.12400000000002</v>
      </c>
      <c r="P9" s="181" t="s">
        <v>102</v>
      </c>
      <c r="Q9" s="159">
        <v>1365.7170000000001</v>
      </c>
      <c r="R9" s="181" t="s">
        <v>102</v>
      </c>
      <c r="S9" s="169">
        <v>1247.0450000000001</v>
      </c>
      <c r="T9" s="181" t="s">
        <v>102</v>
      </c>
      <c r="U9" s="171">
        <v>1412.7280000000001</v>
      </c>
      <c r="V9" s="181" t="s">
        <v>102</v>
      </c>
      <c r="W9" s="160">
        <v>4995.6149999999998</v>
      </c>
      <c r="X9" s="182" t="s">
        <v>102</v>
      </c>
      <c r="Y9" s="167"/>
      <c r="Z9" s="145"/>
      <c r="AA9" s="145"/>
      <c r="AB9" s="145"/>
      <c r="AC9" s="161"/>
      <c r="AD9" s="146"/>
      <c r="AE9" s="146"/>
    </row>
    <row r="10" spans="2:35" ht="11.25" x14ac:dyDescent="0.2">
      <c r="B10" s="157">
        <v>2010</v>
      </c>
      <c r="C10" s="159">
        <v>136.726</v>
      </c>
      <c r="D10" s="181" t="s">
        <v>102</v>
      </c>
      <c r="E10" s="159">
        <v>149.892</v>
      </c>
      <c r="F10" s="181" t="s">
        <v>102</v>
      </c>
      <c r="G10" s="169">
        <v>123.626</v>
      </c>
      <c r="H10" s="181" t="s">
        <v>102</v>
      </c>
      <c r="I10" s="171">
        <v>146.16399999999999</v>
      </c>
      <c r="J10" s="181" t="s">
        <v>102</v>
      </c>
      <c r="K10" s="160">
        <v>556.40899999999999</v>
      </c>
      <c r="L10" s="182" t="s">
        <v>102</v>
      </c>
      <c r="M10" s="167"/>
      <c r="N10" s="157">
        <v>2010</v>
      </c>
      <c r="O10" s="159">
        <v>1621.867</v>
      </c>
      <c r="P10" s="181" t="s">
        <v>102</v>
      </c>
      <c r="Q10" s="159">
        <v>2056.3539999999998</v>
      </c>
      <c r="R10" s="181" t="s">
        <v>102</v>
      </c>
      <c r="S10" s="169">
        <v>1089.2380000000001</v>
      </c>
      <c r="T10" s="181" t="s">
        <v>102</v>
      </c>
      <c r="U10" s="171">
        <v>1706.461</v>
      </c>
      <c r="V10" s="181" t="s">
        <v>102</v>
      </c>
      <c r="W10" s="160">
        <v>6473.92</v>
      </c>
      <c r="X10" s="182" t="s">
        <v>102</v>
      </c>
      <c r="Y10" s="167"/>
      <c r="Z10" s="145"/>
      <c r="AA10" s="145"/>
      <c r="AB10" s="145"/>
      <c r="AC10" s="161"/>
      <c r="AD10" s="146"/>
      <c r="AE10" s="146"/>
    </row>
    <row r="11" spans="2:35" ht="11.25" x14ac:dyDescent="0.2">
      <c r="B11" s="157">
        <v>2011</v>
      </c>
      <c r="C11" s="159">
        <v>151.90899999999999</v>
      </c>
      <c r="D11" s="181" t="s">
        <v>102</v>
      </c>
      <c r="E11" s="159">
        <v>122.91800000000001</v>
      </c>
      <c r="F11" s="181" t="s">
        <v>102</v>
      </c>
      <c r="G11" s="169">
        <v>90.683000000000007</v>
      </c>
      <c r="H11" s="181" t="s">
        <v>102</v>
      </c>
      <c r="I11" s="171">
        <v>120.93300000000001</v>
      </c>
      <c r="J11" s="181" t="s">
        <v>102</v>
      </c>
      <c r="K11" s="160">
        <v>486.44200000000001</v>
      </c>
      <c r="L11" s="182" t="s">
        <v>102</v>
      </c>
      <c r="M11" s="167"/>
      <c r="N11" s="157">
        <v>2011</v>
      </c>
      <c r="O11" s="159">
        <v>1869.5920000000001</v>
      </c>
      <c r="P11" s="181" t="s">
        <v>102</v>
      </c>
      <c r="Q11" s="159">
        <v>1649.0820000000001</v>
      </c>
      <c r="R11" s="181" t="s">
        <v>102</v>
      </c>
      <c r="S11" s="169">
        <v>919.03</v>
      </c>
      <c r="T11" s="181" t="s">
        <v>102</v>
      </c>
      <c r="U11" s="171">
        <v>1496.7249999999999</v>
      </c>
      <c r="V11" s="181" t="s">
        <v>102</v>
      </c>
      <c r="W11" s="160">
        <v>5934.43</v>
      </c>
      <c r="X11" s="182" t="s">
        <v>102</v>
      </c>
      <c r="Y11" s="167"/>
      <c r="Z11" s="145"/>
      <c r="AA11" s="145"/>
      <c r="AB11" s="145"/>
      <c r="AC11" s="161"/>
      <c r="AD11" s="146"/>
      <c r="AE11" s="146"/>
    </row>
    <row r="12" spans="2:35" ht="11.25" x14ac:dyDescent="0.2">
      <c r="B12" s="157">
        <v>2012</v>
      </c>
      <c r="C12" s="159">
        <v>124.399</v>
      </c>
      <c r="D12" s="181">
        <v>141.928</v>
      </c>
      <c r="E12" s="159">
        <v>104.459</v>
      </c>
      <c r="F12" s="181">
        <v>126.298</v>
      </c>
      <c r="G12" s="169">
        <v>102.441</v>
      </c>
      <c r="H12" s="181">
        <v>132.77199999999999</v>
      </c>
      <c r="I12" s="171">
        <v>80.671999999999997</v>
      </c>
      <c r="J12" s="181">
        <v>100.949</v>
      </c>
      <c r="K12" s="160">
        <v>411.97</v>
      </c>
      <c r="L12" s="182">
        <v>501.947</v>
      </c>
      <c r="M12" s="167"/>
      <c r="N12" s="157">
        <v>2012</v>
      </c>
      <c r="O12" s="159">
        <v>1748.8430000000001</v>
      </c>
      <c r="P12" s="181">
        <v>1978.2560000000001</v>
      </c>
      <c r="Q12" s="159">
        <v>1269.702</v>
      </c>
      <c r="R12" s="181">
        <v>1552.432</v>
      </c>
      <c r="S12" s="169">
        <v>1147.0920000000001</v>
      </c>
      <c r="T12" s="181">
        <v>1515.221</v>
      </c>
      <c r="U12" s="171">
        <v>1018.05</v>
      </c>
      <c r="V12" s="181">
        <v>1257.43</v>
      </c>
      <c r="W12" s="160">
        <v>5183.6869999999999</v>
      </c>
      <c r="X12" s="182">
        <v>6303.3389999999999</v>
      </c>
      <c r="Y12" s="167"/>
      <c r="Z12" s="145"/>
      <c r="AA12" s="145"/>
      <c r="AB12" s="145"/>
      <c r="AC12" s="161"/>
      <c r="AD12" s="146"/>
      <c r="AE12" s="146"/>
    </row>
    <row r="13" spans="2:35" ht="11.25" x14ac:dyDescent="0.2">
      <c r="B13" s="157">
        <v>2013</v>
      </c>
      <c r="C13" s="159">
        <v>107.444</v>
      </c>
      <c r="D13" s="181">
        <v>133.12799999999999</v>
      </c>
      <c r="E13" s="159">
        <v>117.443</v>
      </c>
      <c r="F13" s="181">
        <v>144.124</v>
      </c>
      <c r="G13" s="169">
        <v>75.543000000000006</v>
      </c>
      <c r="H13" s="181">
        <v>102.96599999999999</v>
      </c>
      <c r="I13" s="171">
        <v>85.718000000000004</v>
      </c>
      <c r="J13" s="181">
        <v>105.56100000000001</v>
      </c>
      <c r="K13" s="160">
        <v>386.14800000000002</v>
      </c>
      <c r="L13" s="182">
        <v>485.779</v>
      </c>
      <c r="M13" s="167"/>
      <c r="N13" s="157">
        <v>2013</v>
      </c>
      <c r="O13" s="159">
        <v>1364.0630000000001</v>
      </c>
      <c r="P13" s="181">
        <v>1665.8530000000001</v>
      </c>
      <c r="Q13" s="159">
        <v>1460.836</v>
      </c>
      <c r="R13" s="181">
        <v>1774.41</v>
      </c>
      <c r="S13" s="169">
        <v>1002.528</v>
      </c>
      <c r="T13" s="181">
        <v>1351.3140000000001</v>
      </c>
      <c r="U13" s="171">
        <v>1053.1189999999999</v>
      </c>
      <c r="V13" s="181">
        <v>1292.46</v>
      </c>
      <c r="W13" s="160">
        <v>4880.5450000000001</v>
      </c>
      <c r="X13" s="182">
        <v>6084.0370000000003</v>
      </c>
      <c r="Y13" s="167"/>
      <c r="Z13" s="145"/>
      <c r="AA13" s="145"/>
      <c r="AB13" s="145"/>
      <c r="AC13" s="161"/>
      <c r="AD13" s="146"/>
      <c r="AE13" s="146"/>
    </row>
    <row r="14" spans="2:35" ht="11.25" x14ac:dyDescent="0.2">
      <c r="B14" s="157">
        <v>2014</v>
      </c>
      <c r="C14" s="159">
        <v>91.695999999999998</v>
      </c>
      <c r="D14" s="181">
        <v>115.04300000000001</v>
      </c>
      <c r="E14" s="159">
        <v>89.543999999999997</v>
      </c>
      <c r="F14" s="181">
        <v>110.547</v>
      </c>
      <c r="G14" s="170">
        <v>87.545000000000002</v>
      </c>
      <c r="H14" s="181">
        <v>130.94200000000001</v>
      </c>
      <c r="I14" s="171">
        <v>87.165999999999997</v>
      </c>
      <c r="J14" s="181">
        <v>114.104</v>
      </c>
      <c r="K14" s="160">
        <v>355.95100000000002</v>
      </c>
      <c r="L14" s="182">
        <v>470.63499999999999</v>
      </c>
      <c r="M14" s="167"/>
      <c r="N14" s="157">
        <v>2014</v>
      </c>
      <c r="O14" s="159">
        <v>1152.059</v>
      </c>
      <c r="P14" s="181">
        <v>1434.5909999999999</v>
      </c>
      <c r="Q14" s="159">
        <v>1215.703</v>
      </c>
      <c r="R14" s="181">
        <v>1509.3430000000001</v>
      </c>
      <c r="S14" s="170">
        <v>1132.454</v>
      </c>
      <c r="T14" s="181">
        <v>1711.67</v>
      </c>
      <c r="U14" s="171">
        <v>1031.0150000000001</v>
      </c>
      <c r="V14" s="181">
        <v>1351.87</v>
      </c>
      <c r="W14" s="160">
        <v>4531.2299999999996</v>
      </c>
      <c r="X14" s="182">
        <v>6007.4740000000002</v>
      </c>
      <c r="Y14" s="167"/>
      <c r="Z14" s="145"/>
      <c r="AA14" s="145"/>
      <c r="AB14" s="145"/>
      <c r="AC14" s="161"/>
      <c r="AD14" s="146"/>
      <c r="AE14" s="146"/>
    </row>
    <row r="15" spans="2:35" ht="11.25" x14ac:dyDescent="0.2">
      <c r="B15" s="157">
        <v>2015</v>
      </c>
      <c r="C15" s="159" t="s">
        <v>102</v>
      </c>
      <c r="D15" s="173">
        <v>168.65199999999999</v>
      </c>
      <c r="E15" s="159" t="s">
        <v>102</v>
      </c>
      <c r="F15" s="173">
        <v>123.79</v>
      </c>
      <c r="G15" s="170" t="s">
        <v>102</v>
      </c>
      <c r="H15" s="173">
        <v>107.67400000000001</v>
      </c>
      <c r="I15" s="170" t="s">
        <v>102</v>
      </c>
      <c r="J15" s="173">
        <v>99.465999999999994</v>
      </c>
      <c r="K15" s="160" t="s">
        <v>102</v>
      </c>
      <c r="L15" s="175">
        <v>499.58199999999999</v>
      </c>
      <c r="M15" s="167"/>
      <c r="N15" s="157">
        <v>2015</v>
      </c>
      <c r="O15" s="159" t="s">
        <v>102</v>
      </c>
      <c r="P15" s="173">
        <v>2046.93</v>
      </c>
      <c r="Q15" s="159" t="s">
        <v>102</v>
      </c>
      <c r="R15" s="173">
        <v>1742.3119999999999</v>
      </c>
      <c r="S15" s="170" t="s">
        <v>102</v>
      </c>
      <c r="T15" s="173">
        <v>1254.6479999999999</v>
      </c>
      <c r="U15" s="170" t="s">
        <v>102</v>
      </c>
      <c r="V15" s="173">
        <v>1187.384</v>
      </c>
      <c r="W15" s="160" t="s">
        <v>102</v>
      </c>
      <c r="X15" s="175">
        <v>6231.2730000000001</v>
      </c>
      <c r="Y15" s="167"/>
      <c r="Z15" s="145"/>
      <c r="AA15" s="145"/>
      <c r="AB15" s="145"/>
      <c r="AC15" s="161"/>
      <c r="AD15" s="146"/>
      <c r="AE15" s="146"/>
    </row>
    <row r="16" spans="2:35" ht="11.25" x14ac:dyDescent="0.2">
      <c r="B16" s="157">
        <v>2016</v>
      </c>
      <c r="C16" s="159" t="s">
        <v>102</v>
      </c>
      <c r="D16" s="173">
        <v>115.155</v>
      </c>
      <c r="E16" s="159" t="s">
        <v>102</v>
      </c>
      <c r="F16" s="173">
        <v>136.06</v>
      </c>
      <c r="G16" s="159" t="s">
        <v>102</v>
      </c>
      <c r="H16" s="173">
        <v>145.66399999999999</v>
      </c>
      <c r="I16" s="159" t="s">
        <v>102</v>
      </c>
      <c r="J16" s="173">
        <v>81.784999999999997</v>
      </c>
      <c r="K16" s="160" t="s">
        <v>102</v>
      </c>
      <c r="L16" s="175">
        <v>478.66399999999999</v>
      </c>
      <c r="M16" s="167"/>
      <c r="N16" s="157">
        <v>2016</v>
      </c>
      <c r="O16" s="159" t="s">
        <v>102</v>
      </c>
      <c r="P16" s="173">
        <v>1614.42</v>
      </c>
      <c r="Q16" s="159" t="s">
        <v>102</v>
      </c>
      <c r="R16" s="173">
        <v>1864.2719999999999</v>
      </c>
      <c r="S16" s="159" t="s">
        <v>102</v>
      </c>
      <c r="T16" s="173">
        <v>1983.798</v>
      </c>
      <c r="U16" s="159" t="s">
        <v>102</v>
      </c>
      <c r="V16" s="173">
        <v>1110.4690000000001</v>
      </c>
      <c r="W16" s="160" t="s">
        <v>102</v>
      </c>
      <c r="X16" s="175">
        <v>6572.9589999999998</v>
      </c>
      <c r="Y16" s="167"/>
      <c r="Z16" s="145"/>
      <c r="AA16" s="145"/>
      <c r="AB16" s="145"/>
      <c r="AC16" s="161"/>
      <c r="AD16" s="146"/>
      <c r="AE16" s="146"/>
    </row>
    <row r="17" spans="2:31" ht="11.25" x14ac:dyDescent="0.2">
      <c r="B17" s="157">
        <v>2017</v>
      </c>
      <c r="C17" s="159" t="s">
        <v>102</v>
      </c>
      <c r="D17" s="173">
        <v>124.529</v>
      </c>
      <c r="E17" s="159" t="s">
        <v>102</v>
      </c>
      <c r="F17" s="173">
        <v>108.011</v>
      </c>
      <c r="G17" s="159" t="s">
        <v>102</v>
      </c>
      <c r="H17" s="173">
        <v>125.279</v>
      </c>
      <c r="I17" s="159" t="s">
        <v>102</v>
      </c>
      <c r="J17" s="173">
        <v>132.69900000000001</v>
      </c>
      <c r="K17" s="160" t="s">
        <v>102</v>
      </c>
      <c r="L17" s="175">
        <v>490.51799999999997</v>
      </c>
      <c r="M17" s="167"/>
      <c r="N17" s="157">
        <v>2017</v>
      </c>
      <c r="O17" s="159" t="s">
        <v>102</v>
      </c>
      <c r="P17" s="173">
        <v>1468.828</v>
      </c>
      <c r="Q17" s="159" t="s">
        <v>102</v>
      </c>
      <c r="R17" s="173">
        <v>1562.7339999999999</v>
      </c>
      <c r="S17" s="159" t="s">
        <v>102</v>
      </c>
      <c r="T17" s="173">
        <v>1371.704</v>
      </c>
      <c r="U17" s="159" t="s">
        <v>102</v>
      </c>
      <c r="V17" s="173">
        <v>1658.65</v>
      </c>
      <c r="W17" s="160" t="s">
        <v>102</v>
      </c>
      <c r="X17" s="175">
        <v>6061.9160000000002</v>
      </c>
      <c r="Y17" s="167"/>
      <c r="Z17" s="145"/>
      <c r="AA17" s="145"/>
      <c r="AB17" s="145"/>
      <c r="AC17" s="161"/>
      <c r="AD17" s="146"/>
      <c r="AE17" s="146"/>
    </row>
    <row r="18" spans="2:31" ht="11.25" x14ac:dyDescent="0.2">
      <c r="B18" s="157">
        <v>2018</v>
      </c>
      <c r="C18" s="159" t="s">
        <v>102</v>
      </c>
      <c r="D18" s="173">
        <v>101.23099999999999</v>
      </c>
      <c r="E18" s="159" t="s">
        <v>102</v>
      </c>
      <c r="F18" s="173">
        <v>97.117000000000004</v>
      </c>
      <c r="G18" s="159" t="s">
        <v>102</v>
      </c>
      <c r="H18" s="173" t="s">
        <v>102</v>
      </c>
      <c r="I18" s="159" t="s">
        <v>102</v>
      </c>
      <c r="J18" s="173" t="s">
        <v>102</v>
      </c>
      <c r="K18" s="160" t="s">
        <v>102</v>
      </c>
      <c r="L18" s="175" t="s">
        <v>102</v>
      </c>
      <c r="M18" s="167"/>
      <c r="N18" s="157">
        <v>2018</v>
      </c>
      <c r="O18" s="159" t="s">
        <v>102</v>
      </c>
      <c r="P18" s="173">
        <v>1225.6110000000001</v>
      </c>
      <c r="Q18" s="159" t="s">
        <v>102</v>
      </c>
      <c r="R18" s="173">
        <v>1103.4010000000001</v>
      </c>
      <c r="S18" s="159" t="s">
        <v>102</v>
      </c>
      <c r="T18" s="173" t="s">
        <v>102</v>
      </c>
      <c r="U18" s="159" t="s">
        <v>102</v>
      </c>
      <c r="V18" s="173" t="s">
        <v>102</v>
      </c>
      <c r="W18" s="160" t="s">
        <v>102</v>
      </c>
      <c r="X18" s="175" t="s">
        <v>102</v>
      </c>
      <c r="Y18" s="167"/>
      <c r="Z18" s="145"/>
      <c r="AA18" s="145"/>
      <c r="AB18" s="145"/>
      <c r="AC18" s="161"/>
      <c r="AD18" s="146"/>
      <c r="AE18" s="146"/>
    </row>
    <row r="19" spans="2:31" ht="15" customHeight="1" x14ac:dyDescent="0.2">
      <c r="B19" s="318" t="s">
        <v>159</v>
      </c>
      <c r="C19" s="319"/>
      <c r="D19" s="319"/>
      <c r="E19" s="319"/>
      <c r="F19" s="319"/>
      <c r="G19" s="319"/>
      <c r="H19" s="319"/>
      <c r="I19" s="319"/>
      <c r="J19" s="320"/>
      <c r="K19" s="320"/>
      <c r="L19" s="321"/>
      <c r="M19" s="145"/>
      <c r="N19" s="318" t="s">
        <v>160</v>
      </c>
      <c r="O19" s="319"/>
      <c r="P19" s="319"/>
      <c r="Q19" s="319"/>
      <c r="R19" s="319"/>
      <c r="S19" s="319"/>
      <c r="T19" s="319"/>
      <c r="U19" s="319"/>
      <c r="V19" s="320"/>
      <c r="W19" s="320"/>
      <c r="X19" s="321"/>
      <c r="Y19" s="145"/>
      <c r="Z19" s="145"/>
      <c r="AA19" s="145"/>
      <c r="AB19" s="145"/>
      <c r="AC19" s="146"/>
      <c r="AD19" s="146"/>
      <c r="AE19" s="146"/>
    </row>
    <row r="20" spans="2:31" ht="21" customHeight="1" x14ac:dyDescent="0.2">
      <c r="B20" s="162"/>
      <c r="C20" s="322" t="s">
        <v>142</v>
      </c>
      <c r="D20" s="323"/>
      <c r="E20" s="322" t="s">
        <v>143</v>
      </c>
      <c r="F20" s="323"/>
      <c r="G20" s="322" t="s">
        <v>144</v>
      </c>
      <c r="H20" s="323"/>
      <c r="I20" s="322" t="s">
        <v>145</v>
      </c>
      <c r="J20" s="323"/>
      <c r="K20" s="322" t="s">
        <v>146</v>
      </c>
      <c r="L20" s="324"/>
      <c r="M20" s="145"/>
      <c r="N20" s="162"/>
      <c r="O20" s="322" t="s">
        <v>142</v>
      </c>
      <c r="P20" s="323"/>
      <c r="Q20" s="322" t="s">
        <v>143</v>
      </c>
      <c r="R20" s="323"/>
      <c r="S20" s="322" t="s">
        <v>144</v>
      </c>
      <c r="T20" s="323"/>
      <c r="U20" s="322" t="s">
        <v>145</v>
      </c>
      <c r="V20" s="323"/>
      <c r="W20" s="322" t="s">
        <v>146</v>
      </c>
      <c r="X20" s="324"/>
      <c r="Y20" s="145"/>
      <c r="Z20" s="145"/>
      <c r="AA20" s="145"/>
      <c r="AB20" s="145"/>
      <c r="AC20" s="146"/>
      <c r="AD20" s="146"/>
      <c r="AE20" s="146"/>
    </row>
    <row r="21" spans="2:31" ht="11.25" x14ac:dyDescent="0.2">
      <c r="B21" s="162"/>
      <c r="C21" s="156" t="s">
        <v>147</v>
      </c>
      <c r="D21" s="172" t="s">
        <v>148</v>
      </c>
      <c r="E21" s="156" t="s">
        <v>147</v>
      </c>
      <c r="F21" s="172" t="s">
        <v>148</v>
      </c>
      <c r="G21" s="168" t="s">
        <v>147</v>
      </c>
      <c r="H21" s="172" t="s">
        <v>148</v>
      </c>
      <c r="I21" s="168" t="s">
        <v>147</v>
      </c>
      <c r="J21" s="172" t="s">
        <v>148</v>
      </c>
      <c r="K21" s="156" t="s">
        <v>147</v>
      </c>
      <c r="L21" s="174" t="s">
        <v>148</v>
      </c>
      <c r="M21" s="145"/>
      <c r="N21" s="162"/>
      <c r="O21" s="156" t="s">
        <v>147</v>
      </c>
      <c r="P21" s="172" t="s">
        <v>148</v>
      </c>
      <c r="Q21" s="156" t="s">
        <v>147</v>
      </c>
      <c r="R21" s="172" t="s">
        <v>148</v>
      </c>
      <c r="S21" s="168" t="s">
        <v>147</v>
      </c>
      <c r="T21" s="172" t="s">
        <v>148</v>
      </c>
      <c r="U21" s="168" t="s">
        <v>147</v>
      </c>
      <c r="V21" s="172" t="s">
        <v>148</v>
      </c>
      <c r="W21" s="156" t="s">
        <v>147</v>
      </c>
      <c r="X21" s="174" t="s">
        <v>148</v>
      </c>
      <c r="Y21" s="145"/>
      <c r="Z21" s="145"/>
      <c r="AA21" s="145"/>
      <c r="AB21" s="145"/>
      <c r="AC21" s="146"/>
      <c r="AD21" s="146"/>
      <c r="AE21" s="146"/>
    </row>
    <row r="22" spans="2:31" ht="11.25" x14ac:dyDescent="0.2">
      <c r="B22" s="157">
        <v>2008</v>
      </c>
      <c r="C22" s="159">
        <v>87066</v>
      </c>
      <c r="D22" s="181" t="s">
        <v>102</v>
      </c>
      <c r="E22" s="159">
        <v>89536</v>
      </c>
      <c r="F22" s="181" t="s">
        <v>102</v>
      </c>
      <c r="G22" s="169">
        <v>77058</v>
      </c>
      <c r="H22" s="181" t="s">
        <v>102</v>
      </c>
      <c r="I22" s="171">
        <v>71545</v>
      </c>
      <c r="J22" s="181" t="s">
        <v>102</v>
      </c>
      <c r="K22" s="160">
        <v>325205</v>
      </c>
      <c r="L22" s="182" t="s">
        <v>102</v>
      </c>
      <c r="M22" s="167"/>
      <c r="N22" s="157">
        <v>2008</v>
      </c>
      <c r="O22" s="159">
        <v>1082</v>
      </c>
      <c r="P22" s="181" t="s">
        <v>102</v>
      </c>
      <c r="Q22" s="159">
        <v>1287</v>
      </c>
      <c r="R22" s="181" t="s">
        <v>102</v>
      </c>
      <c r="S22" s="169">
        <v>1051</v>
      </c>
      <c r="T22" s="181" t="s">
        <v>102</v>
      </c>
      <c r="U22" s="171">
        <v>1013</v>
      </c>
      <c r="V22" s="181" t="s">
        <v>102</v>
      </c>
      <c r="W22" s="160">
        <v>4433</v>
      </c>
      <c r="X22" s="175" t="s">
        <v>102</v>
      </c>
      <c r="Y22" s="167"/>
      <c r="Z22" s="145"/>
      <c r="AA22" s="145"/>
      <c r="AB22" s="145"/>
      <c r="AC22" s="146"/>
      <c r="AD22" s="146"/>
      <c r="AE22" s="146"/>
    </row>
    <row r="23" spans="2:31" ht="11.25" x14ac:dyDescent="0.2">
      <c r="B23" s="157">
        <v>2009</v>
      </c>
      <c r="C23" s="159">
        <v>51334.489000000001</v>
      </c>
      <c r="D23" s="181" t="s">
        <v>102</v>
      </c>
      <c r="E23" s="159">
        <v>55802.67</v>
      </c>
      <c r="F23" s="181" t="s">
        <v>102</v>
      </c>
      <c r="G23" s="169">
        <v>41102.92</v>
      </c>
      <c r="H23" s="181" t="s">
        <v>102</v>
      </c>
      <c r="I23" s="171">
        <v>67844.445000000007</v>
      </c>
      <c r="J23" s="181" t="s">
        <v>102</v>
      </c>
      <c r="K23" s="160">
        <v>216084.524</v>
      </c>
      <c r="L23" s="182" t="s">
        <v>102</v>
      </c>
      <c r="M23" s="167"/>
      <c r="N23" s="157">
        <v>2009</v>
      </c>
      <c r="O23" s="159">
        <v>636.46299999999997</v>
      </c>
      <c r="P23" s="181" t="s">
        <v>102</v>
      </c>
      <c r="Q23" s="159">
        <v>806.83900000000006</v>
      </c>
      <c r="R23" s="181" t="s">
        <v>102</v>
      </c>
      <c r="S23" s="169">
        <v>585.14700000000005</v>
      </c>
      <c r="T23" s="181" t="s">
        <v>102</v>
      </c>
      <c r="U23" s="171">
        <v>894.94799999999998</v>
      </c>
      <c r="V23" s="181" t="s">
        <v>102</v>
      </c>
      <c r="W23" s="160">
        <v>2923.3980000000001</v>
      </c>
      <c r="X23" s="182" t="s">
        <v>102</v>
      </c>
      <c r="Y23" s="167"/>
      <c r="Z23" s="145"/>
      <c r="AA23" s="145"/>
      <c r="AB23" s="145"/>
      <c r="AC23" s="146"/>
      <c r="AD23" s="146"/>
      <c r="AE23" s="146"/>
    </row>
    <row r="24" spans="2:31" ht="11.25" x14ac:dyDescent="0.2">
      <c r="B24" s="157">
        <v>2010</v>
      </c>
      <c r="C24" s="159">
        <v>61112.523000000001</v>
      </c>
      <c r="D24" s="181" t="s">
        <v>102</v>
      </c>
      <c r="E24" s="159">
        <v>68107.845000000001</v>
      </c>
      <c r="F24" s="181" t="s">
        <v>102</v>
      </c>
      <c r="G24" s="169">
        <v>57577.459000000003</v>
      </c>
      <c r="H24" s="181" t="s">
        <v>102</v>
      </c>
      <c r="I24" s="171">
        <v>65768.036999999997</v>
      </c>
      <c r="J24" s="181" t="s">
        <v>102</v>
      </c>
      <c r="K24" s="160">
        <v>252565.864</v>
      </c>
      <c r="L24" s="182" t="s">
        <v>102</v>
      </c>
      <c r="M24" s="167"/>
      <c r="N24" s="157">
        <v>2010</v>
      </c>
      <c r="O24" s="159">
        <v>804.31600000000003</v>
      </c>
      <c r="P24" s="181" t="s">
        <v>102</v>
      </c>
      <c r="Q24" s="159">
        <v>1070.8130000000001</v>
      </c>
      <c r="R24" s="181" t="s">
        <v>102</v>
      </c>
      <c r="S24" s="169">
        <v>742.52499999999998</v>
      </c>
      <c r="T24" s="181" t="s">
        <v>102</v>
      </c>
      <c r="U24" s="171">
        <v>917.80499999999995</v>
      </c>
      <c r="V24" s="181" t="s">
        <v>102</v>
      </c>
      <c r="W24" s="160">
        <v>3535.4589999999998</v>
      </c>
      <c r="X24" s="182" t="s">
        <v>102</v>
      </c>
      <c r="Y24" s="167"/>
      <c r="Z24" s="145"/>
      <c r="AA24" s="145"/>
      <c r="AB24" s="145"/>
      <c r="AC24" s="146"/>
      <c r="AD24" s="146"/>
      <c r="AE24" s="146"/>
    </row>
    <row r="25" spans="2:31" ht="11.25" x14ac:dyDescent="0.2">
      <c r="B25" s="157">
        <v>2011</v>
      </c>
      <c r="C25" s="159">
        <v>68859.229000000007</v>
      </c>
      <c r="D25" s="181" t="s">
        <v>102</v>
      </c>
      <c r="E25" s="159">
        <v>63178.576999999997</v>
      </c>
      <c r="F25" s="181" t="s">
        <v>102</v>
      </c>
      <c r="G25" s="169">
        <v>55061.673000000003</v>
      </c>
      <c r="H25" s="181" t="s">
        <v>102</v>
      </c>
      <c r="I25" s="171">
        <v>63263.457999999999</v>
      </c>
      <c r="J25" s="181" t="s">
        <v>102</v>
      </c>
      <c r="K25" s="160">
        <v>250362.93700000001</v>
      </c>
      <c r="L25" s="182" t="s">
        <v>102</v>
      </c>
      <c r="M25" s="167"/>
      <c r="N25" s="157">
        <v>2011</v>
      </c>
      <c r="O25" s="159">
        <v>995.59</v>
      </c>
      <c r="P25" s="181" t="s">
        <v>102</v>
      </c>
      <c r="Q25" s="159">
        <v>945.06100000000004</v>
      </c>
      <c r="R25" s="181" t="s">
        <v>102</v>
      </c>
      <c r="S25" s="169">
        <v>667.75</v>
      </c>
      <c r="T25" s="181" t="s">
        <v>102</v>
      </c>
      <c r="U25" s="171">
        <v>920.90700000000004</v>
      </c>
      <c r="V25" s="181" t="s">
        <v>102</v>
      </c>
      <c r="W25" s="160">
        <v>3529.308</v>
      </c>
      <c r="X25" s="182" t="s">
        <v>102</v>
      </c>
      <c r="Y25" s="167"/>
      <c r="Z25" s="145"/>
      <c r="AA25" s="145"/>
      <c r="AB25" s="145"/>
      <c r="AC25" s="146"/>
      <c r="AD25" s="146"/>
      <c r="AE25" s="146"/>
    </row>
    <row r="26" spans="2:31" ht="11.25" x14ac:dyDescent="0.2">
      <c r="B26" s="157">
        <v>2012</v>
      </c>
      <c r="C26" s="159">
        <v>61448.75</v>
      </c>
      <c r="D26" s="181">
        <v>69135.891000000003</v>
      </c>
      <c r="E26" s="159">
        <v>56330.927000000003</v>
      </c>
      <c r="F26" s="181">
        <v>67194.981</v>
      </c>
      <c r="G26" s="169">
        <v>43348.021999999997</v>
      </c>
      <c r="H26" s="181">
        <v>56779.214999999997</v>
      </c>
      <c r="I26" s="171">
        <v>42657.421000000002</v>
      </c>
      <c r="J26" s="181">
        <v>51742.47</v>
      </c>
      <c r="K26" s="160">
        <v>203785.12</v>
      </c>
      <c r="L26" s="182">
        <v>244852.557</v>
      </c>
      <c r="M26" s="167"/>
      <c r="N26" s="157">
        <v>2012</v>
      </c>
      <c r="O26" s="159">
        <v>1007.139</v>
      </c>
      <c r="P26" s="181">
        <v>1126.1189999999999</v>
      </c>
      <c r="Q26" s="159">
        <v>820.245</v>
      </c>
      <c r="R26" s="181">
        <v>979.51800000000003</v>
      </c>
      <c r="S26" s="169">
        <v>621.07500000000005</v>
      </c>
      <c r="T26" s="181">
        <v>817.27599999999995</v>
      </c>
      <c r="U26" s="171">
        <v>662.25900000000001</v>
      </c>
      <c r="V26" s="181">
        <v>782.88800000000003</v>
      </c>
      <c r="W26" s="160">
        <v>3110.7179999999998</v>
      </c>
      <c r="X26" s="182">
        <v>3705.8</v>
      </c>
      <c r="Y26" s="167"/>
      <c r="Z26" s="145"/>
      <c r="AA26" s="145"/>
      <c r="AB26" s="145"/>
      <c r="AC26" s="146"/>
      <c r="AD26" s="146"/>
      <c r="AE26" s="146"/>
    </row>
    <row r="27" spans="2:31" ht="11.25" x14ac:dyDescent="0.2">
      <c r="B27" s="157">
        <v>2013</v>
      </c>
      <c r="C27" s="159">
        <v>50370.28</v>
      </c>
      <c r="D27" s="181">
        <v>60661.86</v>
      </c>
      <c r="E27" s="159">
        <v>51895.966</v>
      </c>
      <c r="F27" s="181">
        <v>62485.565999999999</v>
      </c>
      <c r="G27" s="169">
        <v>39901.279999999999</v>
      </c>
      <c r="H27" s="181">
        <v>53539.14</v>
      </c>
      <c r="I27" s="171">
        <v>43710.932000000001</v>
      </c>
      <c r="J27" s="181">
        <v>53011.338000000003</v>
      </c>
      <c r="K27" s="160">
        <v>185878.45800000001</v>
      </c>
      <c r="L27" s="182">
        <v>229697.90299999999</v>
      </c>
      <c r="M27" s="167"/>
      <c r="N27" s="157">
        <v>2013</v>
      </c>
      <c r="O27" s="159">
        <v>753.94899999999996</v>
      </c>
      <c r="P27" s="181">
        <v>910.03399999999999</v>
      </c>
      <c r="Q27" s="159">
        <v>793.76</v>
      </c>
      <c r="R27" s="181">
        <v>949.29100000000005</v>
      </c>
      <c r="S27" s="169">
        <v>637.88199999999995</v>
      </c>
      <c r="T27" s="181">
        <v>843.51700000000005</v>
      </c>
      <c r="U27" s="171">
        <v>627.95000000000005</v>
      </c>
      <c r="V27" s="181">
        <v>758.57600000000002</v>
      </c>
      <c r="W27" s="160">
        <v>2813.5410000000002</v>
      </c>
      <c r="X27" s="182">
        <v>3461.4180000000001</v>
      </c>
      <c r="Y27" s="167"/>
      <c r="Z27" s="145"/>
      <c r="AA27" s="145"/>
      <c r="AB27" s="145"/>
      <c r="AC27" s="146"/>
      <c r="AD27" s="146"/>
      <c r="AE27" s="146"/>
    </row>
    <row r="28" spans="2:31" ht="11.25" x14ac:dyDescent="0.2">
      <c r="B28" s="157">
        <v>2014</v>
      </c>
      <c r="C28" s="159">
        <v>40504.413</v>
      </c>
      <c r="D28" s="181">
        <v>50123.993000000002</v>
      </c>
      <c r="E28" s="159">
        <v>46709.504999999997</v>
      </c>
      <c r="F28" s="181">
        <v>57021.52</v>
      </c>
      <c r="G28" s="170">
        <v>40766.319000000003</v>
      </c>
      <c r="H28" s="181">
        <v>58648.930999999997</v>
      </c>
      <c r="I28" s="171">
        <v>37837.701999999997</v>
      </c>
      <c r="J28" s="181">
        <v>47139.877999999997</v>
      </c>
      <c r="K28" s="160">
        <v>165817.93900000001</v>
      </c>
      <c r="L28" s="182">
        <v>212934.32199999999</v>
      </c>
      <c r="M28" s="167"/>
      <c r="N28" s="157">
        <v>2014</v>
      </c>
      <c r="O28" s="159">
        <v>563.61</v>
      </c>
      <c r="P28" s="181">
        <v>693.72699999999998</v>
      </c>
      <c r="Q28" s="159">
        <v>686.37599999999998</v>
      </c>
      <c r="R28" s="181">
        <v>840.37800000000004</v>
      </c>
      <c r="S28" s="170">
        <v>638.51499999999999</v>
      </c>
      <c r="T28" s="181">
        <v>926.18</v>
      </c>
      <c r="U28" s="171">
        <v>550.48099999999999</v>
      </c>
      <c r="V28" s="181">
        <v>687.76400000000001</v>
      </c>
      <c r="W28" s="160">
        <v>2438.982</v>
      </c>
      <c r="X28" s="182">
        <v>3148.0479999999998</v>
      </c>
      <c r="Y28" s="167"/>
      <c r="Z28" s="145"/>
      <c r="AA28" s="145"/>
      <c r="AB28" s="145"/>
      <c r="AC28" s="146"/>
      <c r="AD28" s="146"/>
      <c r="AE28" s="146"/>
    </row>
    <row r="29" spans="2:31" ht="11.25" x14ac:dyDescent="0.2">
      <c r="B29" s="157">
        <v>2015</v>
      </c>
      <c r="C29" s="159" t="s">
        <v>102</v>
      </c>
      <c r="D29" s="173">
        <v>68090.710000000006</v>
      </c>
      <c r="E29" s="159" t="s">
        <v>102</v>
      </c>
      <c r="F29" s="173">
        <v>64627.92</v>
      </c>
      <c r="G29" s="170" t="s">
        <v>102</v>
      </c>
      <c r="H29" s="173">
        <v>61460.097000000002</v>
      </c>
      <c r="I29" s="170" t="s">
        <v>102</v>
      </c>
      <c r="J29" s="173">
        <v>49236.127</v>
      </c>
      <c r="K29" s="160" t="s">
        <v>102</v>
      </c>
      <c r="L29" s="175">
        <v>243414.853</v>
      </c>
      <c r="M29" s="167"/>
      <c r="N29" s="157">
        <v>2015</v>
      </c>
      <c r="O29" s="159" t="s">
        <v>102</v>
      </c>
      <c r="P29" s="173">
        <v>838.798</v>
      </c>
      <c r="Q29" s="159" t="s">
        <v>102</v>
      </c>
      <c r="R29" s="173">
        <v>1003.527</v>
      </c>
      <c r="S29" s="170" t="s">
        <v>102</v>
      </c>
      <c r="T29" s="173">
        <v>885.56</v>
      </c>
      <c r="U29" s="170" t="s">
        <v>102</v>
      </c>
      <c r="V29" s="173">
        <v>668.10799999999995</v>
      </c>
      <c r="W29" s="160" t="s">
        <v>102</v>
      </c>
      <c r="X29" s="175">
        <v>3395.9929999999999</v>
      </c>
      <c r="Y29" s="167"/>
      <c r="Z29" s="145"/>
      <c r="AA29" s="145"/>
      <c r="AB29" s="145"/>
      <c r="AC29" s="146"/>
      <c r="AD29" s="146"/>
      <c r="AE29" s="146"/>
    </row>
    <row r="30" spans="2:31" ht="11.25" x14ac:dyDescent="0.2">
      <c r="B30" s="157">
        <v>2016</v>
      </c>
      <c r="C30" s="159" t="s">
        <v>102</v>
      </c>
      <c r="D30" s="173">
        <v>59431.317999999999</v>
      </c>
      <c r="E30" s="159" t="s">
        <v>102</v>
      </c>
      <c r="F30" s="173">
        <v>61298.277999999998</v>
      </c>
      <c r="G30" s="159" t="s">
        <v>102</v>
      </c>
      <c r="H30" s="173">
        <v>64595.464999999997</v>
      </c>
      <c r="I30" s="159" t="s">
        <v>102</v>
      </c>
      <c r="J30" s="173">
        <v>37219.504999999997</v>
      </c>
      <c r="K30" s="160" t="s">
        <v>102</v>
      </c>
      <c r="L30" s="175">
        <v>222544.56700000001</v>
      </c>
      <c r="M30" s="167"/>
      <c r="N30" s="157">
        <v>2016</v>
      </c>
      <c r="O30" s="159" t="s">
        <v>102</v>
      </c>
      <c r="P30" s="173">
        <v>975.43399999999997</v>
      </c>
      <c r="Q30" s="159" t="s">
        <v>102</v>
      </c>
      <c r="R30" s="173">
        <v>845.92</v>
      </c>
      <c r="S30" s="159" t="s">
        <v>102</v>
      </c>
      <c r="T30" s="173">
        <v>990.851</v>
      </c>
      <c r="U30" s="159" t="s">
        <v>102</v>
      </c>
      <c r="V30" s="173">
        <v>600.37099999999998</v>
      </c>
      <c r="W30" s="160" t="s">
        <v>102</v>
      </c>
      <c r="X30" s="175">
        <v>3412.576</v>
      </c>
      <c r="Y30" s="167"/>
      <c r="Z30" s="145"/>
      <c r="AA30" s="145"/>
      <c r="AB30" s="145"/>
      <c r="AC30" s="146"/>
      <c r="AD30" s="146"/>
      <c r="AE30" s="146"/>
    </row>
    <row r="31" spans="2:31" ht="11.25" x14ac:dyDescent="0.2">
      <c r="B31" s="157">
        <v>2017</v>
      </c>
      <c r="C31" s="159" t="s">
        <v>102</v>
      </c>
      <c r="D31" s="173">
        <v>59731.404000000002</v>
      </c>
      <c r="E31" s="159" t="s">
        <v>102</v>
      </c>
      <c r="F31" s="173">
        <v>50543.940999999999</v>
      </c>
      <c r="G31" s="159" t="s">
        <v>102</v>
      </c>
      <c r="H31" s="173">
        <v>51996.908000000003</v>
      </c>
      <c r="I31" s="159" t="s">
        <v>102</v>
      </c>
      <c r="J31" s="173">
        <v>66842.191999999995</v>
      </c>
      <c r="K31" s="160" t="s">
        <v>102</v>
      </c>
      <c r="L31" s="175">
        <v>229114.44500000001</v>
      </c>
      <c r="M31" s="167"/>
      <c r="N31" s="157">
        <v>2017</v>
      </c>
      <c r="O31" s="159" t="s">
        <v>102</v>
      </c>
      <c r="P31" s="173">
        <v>791.38699999999994</v>
      </c>
      <c r="Q31" s="159" t="s">
        <v>102</v>
      </c>
      <c r="R31" s="173">
        <v>828.04300000000001</v>
      </c>
      <c r="S31" s="159" t="s">
        <v>102</v>
      </c>
      <c r="T31" s="173">
        <v>710.21</v>
      </c>
      <c r="U31" s="159" t="s">
        <v>102</v>
      </c>
      <c r="V31" s="173">
        <v>965.41600000000005</v>
      </c>
      <c r="W31" s="160" t="s">
        <v>102</v>
      </c>
      <c r="X31" s="175">
        <v>3295.056</v>
      </c>
      <c r="Y31" s="167"/>
      <c r="Z31" s="145"/>
      <c r="AA31" s="145"/>
      <c r="AB31" s="145"/>
      <c r="AC31" s="146"/>
      <c r="AD31" s="146"/>
      <c r="AE31" s="146"/>
    </row>
    <row r="32" spans="2:31" ht="12" thickBot="1" x14ac:dyDescent="0.25">
      <c r="B32" s="163">
        <v>2018</v>
      </c>
      <c r="C32" s="164" t="s">
        <v>102</v>
      </c>
      <c r="D32" s="177">
        <v>45686.756000000001</v>
      </c>
      <c r="E32" s="164" t="s">
        <v>102</v>
      </c>
      <c r="F32" s="177">
        <v>46210.13</v>
      </c>
      <c r="G32" s="164" t="s">
        <v>102</v>
      </c>
      <c r="H32" s="177" t="s">
        <v>102</v>
      </c>
      <c r="I32" s="164" t="s">
        <v>102</v>
      </c>
      <c r="J32" s="177" t="s">
        <v>102</v>
      </c>
      <c r="K32" s="165" t="s">
        <v>102</v>
      </c>
      <c r="L32" s="178" t="s">
        <v>102</v>
      </c>
      <c r="M32" s="167"/>
      <c r="N32" s="163">
        <v>2018</v>
      </c>
      <c r="O32" s="164" t="s">
        <v>102</v>
      </c>
      <c r="P32" s="177">
        <v>735.44399999999996</v>
      </c>
      <c r="Q32" s="164" t="s">
        <v>102</v>
      </c>
      <c r="R32" s="177">
        <v>564.89</v>
      </c>
      <c r="S32" s="164" t="s">
        <v>102</v>
      </c>
      <c r="T32" s="177" t="s">
        <v>102</v>
      </c>
      <c r="U32" s="164" t="s">
        <v>102</v>
      </c>
      <c r="V32" s="177" t="s">
        <v>102</v>
      </c>
      <c r="W32" s="165" t="s">
        <v>102</v>
      </c>
      <c r="X32" s="178" t="s">
        <v>102</v>
      </c>
      <c r="Y32" s="167"/>
      <c r="Z32" s="145"/>
      <c r="AA32" s="145"/>
      <c r="AB32" s="145"/>
      <c r="AC32" s="146"/>
      <c r="AD32" s="146"/>
      <c r="AE32" s="146"/>
    </row>
    <row r="33" spans="2:28" s="166" customFormat="1" ht="11.25" customHeight="1" x14ac:dyDescent="0.2">
      <c r="B33" s="8" t="s">
        <v>204</v>
      </c>
      <c r="C33" s="145"/>
      <c r="D33" s="145"/>
      <c r="E33" s="145"/>
      <c r="F33" s="145"/>
      <c r="G33" s="145"/>
      <c r="H33" s="145"/>
      <c r="I33" s="145"/>
      <c r="J33" s="145"/>
      <c r="K33" s="145"/>
      <c r="L33" s="145"/>
      <c r="M33" s="145"/>
      <c r="N33" s="8" t="s">
        <v>204</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130</v>
      </c>
      <c r="C2" s="333" t="s">
        <v>218</v>
      </c>
      <c r="D2" s="334"/>
      <c r="E2" s="335"/>
      <c r="F2" s="125"/>
      <c r="G2" s="124" t="s">
        <v>130</v>
      </c>
      <c r="H2" s="333" t="s">
        <v>219</v>
      </c>
      <c r="I2" s="334"/>
      <c r="J2" s="335"/>
      <c r="K2" s="24"/>
      <c r="L2" s="124" t="s">
        <v>130</v>
      </c>
      <c r="M2" s="333" t="s">
        <v>220</v>
      </c>
      <c r="N2" s="334"/>
      <c r="O2" s="335"/>
    </row>
    <row r="3" spans="2:15" s="131" customFormat="1" ht="22.5" x14ac:dyDescent="0.2">
      <c r="B3" s="126"/>
      <c r="C3" s="126" t="s">
        <v>131</v>
      </c>
      <c r="D3" s="126" t="s">
        <v>132</v>
      </c>
      <c r="E3" s="127" t="s">
        <v>133</v>
      </c>
      <c r="F3" s="128"/>
      <c r="G3" s="126"/>
      <c r="H3" s="126" t="s">
        <v>131</v>
      </c>
      <c r="I3" s="126" t="s">
        <v>132</v>
      </c>
      <c r="J3" s="126" t="s">
        <v>133</v>
      </c>
      <c r="K3" s="129"/>
      <c r="L3" s="126"/>
      <c r="M3" s="130" t="s">
        <v>134</v>
      </c>
      <c r="N3" s="130" t="s">
        <v>135</v>
      </c>
      <c r="O3" s="130" t="s">
        <v>136</v>
      </c>
    </row>
    <row r="4" spans="2:15" ht="11.25" x14ac:dyDescent="0.2">
      <c r="B4" s="132" t="s">
        <v>161</v>
      </c>
      <c r="C4" s="224">
        <v>9815.0616000000009</v>
      </c>
      <c r="D4" s="224">
        <v>130.94159999999999</v>
      </c>
      <c r="E4" s="224">
        <v>37269.648500000003</v>
      </c>
      <c r="F4" s="133" t="s">
        <v>102</v>
      </c>
      <c r="G4" s="132" t="s">
        <v>161</v>
      </c>
      <c r="H4" s="224">
        <v>102601.8631</v>
      </c>
      <c r="I4" s="224">
        <v>1711.6695999999999</v>
      </c>
      <c r="J4" s="224">
        <v>381347.3014</v>
      </c>
      <c r="K4" s="24" t="s">
        <v>102</v>
      </c>
      <c r="L4" s="132" t="s">
        <v>161</v>
      </c>
      <c r="M4" s="224">
        <v>437.49029999999999</v>
      </c>
      <c r="N4" s="224">
        <v>387.2167</v>
      </c>
      <c r="O4" s="224">
        <v>101.47320000000001</v>
      </c>
    </row>
    <row r="5" spans="2:15" ht="11.25" x14ac:dyDescent="0.2">
      <c r="B5" s="132" t="s">
        <v>162</v>
      </c>
      <c r="C5" s="224">
        <v>9535.9123999999993</v>
      </c>
      <c r="D5" s="224">
        <v>114.1036</v>
      </c>
      <c r="E5" s="224">
        <v>37940.190399999999</v>
      </c>
      <c r="F5" s="133" t="s">
        <v>102</v>
      </c>
      <c r="G5" s="132" t="s">
        <v>162</v>
      </c>
      <c r="H5" s="224">
        <v>89396.936199999996</v>
      </c>
      <c r="I5" s="224">
        <v>1351.8705</v>
      </c>
      <c r="J5" s="224">
        <v>381199.74589999998</v>
      </c>
      <c r="K5" s="24" t="s">
        <v>102</v>
      </c>
      <c r="L5" s="132" t="s">
        <v>162</v>
      </c>
      <c r="M5" s="224">
        <v>345.99639999999999</v>
      </c>
      <c r="N5" s="224">
        <v>300.68209999999999</v>
      </c>
      <c r="O5" s="224">
        <v>41.085000000000001</v>
      </c>
    </row>
    <row r="6" spans="2:15" ht="11.25" x14ac:dyDescent="0.2">
      <c r="B6" s="132" t="s">
        <v>163</v>
      </c>
      <c r="C6" s="223">
        <v>8384.4547999999995</v>
      </c>
      <c r="D6" s="223">
        <v>168.65180000000001</v>
      </c>
      <c r="E6" s="223">
        <v>38225.7961</v>
      </c>
      <c r="F6" s="133" t="s">
        <v>102</v>
      </c>
      <c r="G6" s="132" t="s">
        <v>163</v>
      </c>
      <c r="H6" s="223">
        <v>92001.665200000003</v>
      </c>
      <c r="I6" s="223">
        <v>2046.9297999999999</v>
      </c>
      <c r="J6" s="223">
        <v>392222.00140000001</v>
      </c>
      <c r="K6" s="24" t="s">
        <v>102</v>
      </c>
      <c r="L6" s="132" t="s">
        <v>163</v>
      </c>
      <c r="M6" s="223">
        <v>483.01249999999999</v>
      </c>
      <c r="N6" s="223">
        <v>328.58010000000002</v>
      </c>
      <c r="O6" s="223">
        <v>27.205200000000001</v>
      </c>
    </row>
    <row r="7" spans="2:15" ht="11.25" x14ac:dyDescent="0.2">
      <c r="B7" s="132" t="s">
        <v>164</v>
      </c>
      <c r="C7" s="223">
        <v>9996.1224000000002</v>
      </c>
      <c r="D7" s="223">
        <v>123.7895</v>
      </c>
      <c r="E7" s="223">
        <v>38269.037600000003</v>
      </c>
      <c r="F7" s="133" t="s">
        <v>102</v>
      </c>
      <c r="G7" s="132" t="s">
        <v>164</v>
      </c>
      <c r="H7" s="223">
        <v>106860.16650000001</v>
      </c>
      <c r="I7" s="223">
        <v>1742.3117</v>
      </c>
      <c r="J7" s="223">
        <v>397713.41239999997</v>
      </c>
      <c r="K7" s="24" t="s">
        <v>102</v>
      </c>
      <c r="L7" s="132" t="s">
        <v>164</v>
      </c>
      <c r="M7" s="223">
        <v>553.53639999999996</v>
      </c>
      <c r="N7" s="223">
        <v>380.62819999999999</v>
      </c>
      <c r="O7" s="223">
        <v>69.362099999999998</v>
      </c>
    </row>
    <row r="8" spans="2:15" ht="11.25" x14ac:dyDescent="0.2">
      <c r="B8" s="132" t="s">
        <v>235</v>
      </c>
      <c r="C8" s="223">
        <v>9380.9153999999999</v>
      </c>
      <c r="D8" s="223">
        <v>107.6739</v>
      </c>
      <c r="E8" s="223">
        <v>37811.623800000001</v>
      </c>
      <c r="F8" s="133" t="s">
        <v>102</v>
      </c>
      <c r="G8" s="132" t="s">
        <v>235</v>
      </c>
      <c r="H8" s="223">
        <v>99724.405199999994</v>
      </c>
      <c r="I8" s="223">
        <v>1254.6476</v>
      </c>
      <c r="J8" s="223">
        <v>394378.9326</v>
      </c>
      <c r="K8" s="24" t="s">
        <v>102</v>
      </c>
      <c r="L8" s="132" t="s">
        <v>235</v>
      </c>
      <c r="M8" s="223">
        <v>435.87740000000002</v>
      </c>
      <c r="N8" s="223">
        <v>370.22809999999998</v>
      </c>
      <c r="O8" s="223">
        <v>79.454999999999998</v>
      </c>
    </row>
    <row r="9" spans="2:15" ht="11.25" x14ac:dyDescent="0.2">
      <c r="B9" s="132" t="s">
        <v>236</v>
      </c>
      <c r="C9" s="223">
        <v>10739.079400000001</v>
      </c>
      <c r="D9" s="223">
        <v>99.466300000000004</v>
      </c>
      <c r="E9" s="223">
        <v>39000.1535</v>
      </c>
      <c r="F9" s="133" t="s">
        <v>102</v>
      </c>
      <c r="G9" s="132" t="s">
        <v>236</v>
      </c>
      <c r="H9" s="223">
        <v>118047.1712</v>
      </c>
      <c r="I9" s="223">
        <v>1187.384</v>
      </c>
      <c r="J9" s="223">
        <v>422864.68109999999</v>
      </c>
      <c r="K9" s="24" t="s">
        <v>102</v>
      </c>
      <c r="L9" s="132" t="s">
        <v>236</v>
      </c>
      <c r="M9" s="223">
        <v>355.76400000000001</v>
      </c>
      <c r="N9" s="223">
        <v>296.28230000000002</v>
      </c>
      <c r="O9" s="223">
        <v>16.061800000000002</v>
      </c>
    </row>
    <row r="10" spans="2:15" ht="11.25" x14ac:dyDescent="0.2">
      <c r="B10" s="132" t="s">
        <v>237</v>
      </c>
      <c r="C10" s="223">
        <v>9477.2186000000002</v>
      </c>
      <c r="D10" s="223">
        <v>115.15470000000001</v>
      </c>
      <c r="E10" s="223">
        <v>40039.4202</v>
      </c>
      <c r="F10" s="133" t="s">
        <v>102</v>
      </c>
      <c r="G10" s="132" t="s">
        <v>237</v>
      </c>
      <c r="H10" s="223">
        <v>105134.5969</v>
      </c>
      <c r="I10" s="223">
        <v>1614.4203</v>
      </c>
      <c r="J10" s="223">
        <v>435565.10340000002</v>
      </c>
      <c r="K10" s="24" t="s">
        <v>102</v>
      </c>
      <c r="L10" s="132" t="s">
        <v>237</v>
      </c>
      <c r="M10" s="223">
        <v>457.452</v>
      </c>
      <c r="N10" s="223">
        <v>457.58159999999998</v>
      </c>
      <c r="O10" s="223">
        <v>60.400700000000001</v>
      </c>
    </row>
    <row r="11" spans="2:15" ht="11.25" x14ac:dyDescent="0.2">
      <c r="B11" s="132" t="s">
        <v>238</v>
      </c>
      <c r="C11" s="223">
        <v>11248.733399999999</v>
      </c>
      <c r="D11" s="223">
        <v>136.06</v>
      </c>
      <c r="E11" s="223">
        <v>41304.301700000004</v>
      </c>
      <c r="F11" s="133" t="s">
        <v>102</v>
      </c>
      <c r="G11" s="132" t="s">
        <v>238</v>
      </c>
      <c r="H11" s="223">
        <v>121988.1918</v>
      </c>
      <c r="I11" s="223">
        <v>1864.2717</v>
      </c>
      <c r="J11" s="223">
        <v>450815.08870000002</v>
      </c>
      <c r="K11" s="24" t="s">
        <v>102</v>
      </c>
      <c r="L11" s="132" t="s">
        <v>238</v>
      </c>
      <c r="M11" s="223">
        <v>410.02019999999999</v>
      </c>
      <c r="N11" s="223">
        <v>388.55720000000002</v>
      </c>
      <c r="O11" s="223">
        <v>47.342599999999997</v>
      </c>
    </row>
    <row r="12" spans="2:15" ht="11.25" x14ac:dyDescent="0.2">
      <c r="B12" s="132" t="s">
        <v>239</v>
      </c>
      <c r="C12" s="223">
        <v>8319.3688000000002</v>
      </c>
      <c r="D12" s="223">
        <v>145.66419999999999</v>
      </c>
      <c r="E12" s="223">
        <v>40280.7454</v>
      </c>
      <c r="F12" s="133" t="s">
        <v>102</v>
      </c>
      <c r="G12" s="132" t="s">
        <v>239</v>
      </c>
      <c r="H12" s="223">
        <v>91150.737500000003</v>
      </c>
      <c r="I12" s="223">
        <v>1983.7981</v>
      </c>
      <c r="J12" s="223">
        <v>442970.57150000002</v>
      </c>
      <c r="K12" s="24" t="s">
        <v>102</v>
      </c>
      <c r="L12" s="132" t="s">
        <v>239</v>
      </c>
      <c r="M12" s="223">
        <v>538.42359999999996</v>
      </c>
      <c r="N12" s="223">
        <v>360.29160000000002</v>
      </c>
      <c r="O12" s="223">
        <v>92.135499999999993</v>
      </c>
    </row>
    <row r="13" spans="2:15" ht="11.25" x14ac:dyDescent="0.2">
      <c r="B13" s="132" t="s">
        <v>240</v>
      </c>
      <c r="C13" s="223">
        <v>10095.3825</v>
      </c>
      <c r="D13" s="223">
        <v>81.785200000000003</v>
      </c>
      <c r="E13" s="223">
        <v>39619.367400000003</v>
      </c>
      <c r="F13" s="133" t="s">
        <v>102</v>
      </c>
      <c r="G13" s="132" t="s">
        <v>240</v>
      </c>
      <c r="H13" s="223">
        <v>108621.34209999999</v>
      </c>
      <c r="I13" s="223">
        <v>1110.4691</v>
      </c>
      <c r="J13" s="223">
        <v>433467.82760000002</v>
      </c>
      <c r="K13" s="24" t="s">
        <v>102</v>
      </c>
      <c r="L13" s="132" t="s">
        <v>240</v>
      </c>
      <c r="M13" s="223">
        <v>252.0737</v>
      </c>
      <c r="N13" s="223">
        <v>299.33600000000001</v>
      </c>
      <c r="O13" s="223">
        <v>48.960900000000002</v>
      </c>
    </row>
    <row r="14" spans="2:15" ht="11.25" x14ac:dyDescent="0.2">
      <c r="B14" s="132" t="s">
        <v>241</v>
      </c>
      <c r="C14" s="223">
        <v>9704.5262999999995</v>
      </c>
      <c r="D14" s="223">
        <v>124.5286</v>
      </c>
      <c r="E14" s="223">
        <v>39856.048999999999</v>
      </c>
      <c r="F14" s="133" t="s">
        <v>102</v>
      </c>
      <c r="G14" s="132" t="s">
        <v>241</v>
      </c>
      <c r="H14" s="223">
        <v>105988.77129999999</v>
      </c>
      <c r="I14" s="223">
        <v>1468.8281999999999</v>
      </c>
      <c r="J14" s="223">
        <v>434176.40990000003</v>
      </c>
      <c r="K14" s="24" t="s">
        <v>102</v>
      </c>
      <c r="L14" s="132" t="s">
        <v>241</v>
      </c>
      <c r="M14" s="223">
        <v>444.59289999999999</v>
      </c>
      <c r="N14" s="223">
        <v>298.67430000000002</v>
      </c>
      <c r="O14" s="223">
        <v>48.119500000000002</v>
      </c>
    </row>
    <row r="15" spans="2:15" ht="11.25" x14ac:dyDescent="0.2">
      <c r="B15" s="132" t="s">
        <v>242</v>
      </c>
      <c r="C15" s="223">
        <v>10967.789500000001</v>
      </c>
      <c r="D15" s="223">
        <v>108.0107</v>
      </c>
      <c r="E15" s="223">
        <v>39547.055899999999</v>
      </c>
      <c r="F15" s="133" t="s">
        <v>102</v>
      </c>
      <c r="G15" s="132" t="s">
        <v>242</v>
      </c>
      <c r="H15" s="223">
        <v>124570.66680000001</v>
      </c>
      <c r="I15" s="223">
        <v>1562.7343000000001</v>
      </c>
      <c r="J15" s="223">
        <v>436457.34749999997</v>
      </c>
      <c r="K15" s="24" t="s">
        <v>102</v>
      </c>
      <c r="L15" s="132" t="s">
        <v>242</v>
      </c>
      <c r="M15" s="223">
        <v>407.4427</v>
      </c>
      <c r="N15" s="223">
        <v>316.84519999999998</v>
      </c>
      <c r="O15" s="223">
        <v>103.75530000000001</v>
      </c>
    </row>
    <row r="16" spans="2:15" ht="11.25" x14ac:dyDescent="0.2">
      <c r="B16" s="132" t="s">
        <v>243</v>
      </c>
      <c r="C16" s="223">
        <v>9679.5787</v>
      </c>
      <c r="D16" s="223">
        <v>125.27889999999999</v>
      </c>
      <c r="E16" s="223">
        <v>40886.880499999999</v>
      </c>
      <c r="F16" s="133" t="s">
        <v>102</v>
      </c>
      <c r="G16" s="132" t="s">
        <v>243</v>
      </c>
      <c r="H16" s="223">
        <v>102018.4222</v>
      </c>
      <c r="I16" s="223">
        <v>1371.7040999999999</v>
      </c>
      <c r="J16" s="223">
        <v>446712.93810000003</v>
      </c>
      <c r="K16" s="24" t="s">
        <v>102</v>
      </c>
      <c r="L16" s="132" t="s">
        <v>243</v>
      </c>
      <c r="M16" s="223">
        <v>374.49799999999999</v>
      </c>
      <c r="N16" s="223">
        <v>228.3613</v>
      </c>
      <c r="O16" s="223">
        <v>107.3505</v>
      </c>
    </row>
    <row r="17" spans="2:17" ht="11.25" x14ac:dyDescent="0.2">
      <c r="B17" s="132" t="s">
        <v>244</v>
      </c>
      <c r="C17" s="223">
        <v>10776.6486</v>
      </c>
      <c r="D17" s="223">
        <v>132.69929999999999</v>
      </c>
      <c r="E17" s="223">
        <v>41619.060700000002</v>
      </c>
      <c r="F17" s="133" t="s">
        <v>102</v>
      </c>
      <c r="G17" s="132" t="s">
        <v>244</v>
      </c>
      <c r="H17" s="223">
        <v>116811.9112</v>
      </c>
      <c r="I17" s="223">
        <v>1658.6496999999999</v>
      </c>
      <c r="J17" s="223">
        <v>455451.68780000001</v>
      </c>
      <c r="K17" s="24" t="s">
        <v>102</v>
      </c>
      <c r="L17" s="132" t="s">
        <v>244</v>
      </c>
      <c r="M17" s="223">
        <v>564.10069999999996</v>
      </c>
      <c r="N17" s="223">
        <v>332.19920000000002</v>
      </c>
      <c r="O17" s="223">
        <v>69.116299999999995</v>
      </c>
    </row>
    <row r="18" spans="2:17" ht="11.25" x14ac:dyDescent="0.2">
      <c r="B18" s="132" t="s">
        <v>245</v>
      </c>
      <c r="C18" s="223">
        <v>11214.704599999999</v>
      </c>
      <c r="D18" s="223">
        <v>101.23090000000001</v>
      </c>
      <c r="E18" s="223">
        <v>43105.941299999999</v>
      </c>
      <c r="F18" s="133" t="s">
        <v>102</v>
      </c>
      <c r="G18" s="132" t="s">
        <v>245</v>
      </c>
      <c r="H18" s="223">
        <v>120157.2951</v>
      </c>
      <c r="I18" s="223">
        <v>1225.6106</v>
      </c>
      <c r="J18" s="223">
        <v>469376.99410000001</v>
      </c>
      <c r="K18" s="24" t="s">
        <v>102</v>
      </c>
      <c r="L18" s="132" t="s">
        <v>245</v>
      </c>
      <c r="M18" s="223">
        <v>352.46170000000001</v>
      </c>
      <c r="N18" s="223">
        <v>341.88249999999999</v>
      </c>
      <c r="O18" s="223">
        <v>41.099400000000003</v>
      </c>
    </row>
    <row r="19" spans="2:17" ht="11.25" x14ac:dyDescent="0.2">
      <c r="B19" s="132" t="s">
        <v>246</v>
      </c>
      <c r="C19" s="223">
        <v>11177.9959</v>
      </c>
      <c r="D19" s="223">
        <v>97.116699999999994</v>
      </c>
      <c r="E19" s="223">
        <v>43305.253700000001</v>
      </c>
      <c r="F19" s="133" t="s">
        <v>102</v>
      </c>
      <c r="G19" s="132" t="s">
        <v>246</v>
      </c>
      <c r="H19" s="223">
        <v>122240.7452</v>
      </c>
      <c r="I19" s="223">
        <v>1103.4014</v>
      </c>
      <c r="J19" s="223">
        <v>466587.73959999997</v>
      </c>
      <c r="K19" s="24" t="s">
        <v>102</v>
      </c>
      <c r="L19" s="132" t="s">
        <v>246</v>
      </c>
      <c r="M19" s="223">
        <v>299.28949999999998</v>
      </c>
      <c r="N19" s="223">
        <v>155.4359</v>
      </c>
      <c r="O19" s="223">
        <v>110.1651</v>
      </c>
    </row>
    <row r="20" spans="2:17" ht="11.25" x14ac:dyDescent="0.2">
      <c r="B20" s="24"/>
      <c r="C20" s="24"/>
      <c r="D20" s="24"/>
      <c r="E20" s="24"/>
      <c r="F20" s="42"/>
      <c r="G20" s="24"/>
      <c r="H20" s="24"/>
      <c r="I20" s="24"/>
      <c r="J20" s="24"/>
      <c r="K20" s="24"/>
      <c r="L20" s="24"/>
      <c r="M20" s="24"/>
      <c r="N20" s="24"/>
      <c r="O20" s="24"/>
    </row>
    <row r="21" spans="2:17" ht="23.25" customHeight="1" x14ac:dyDescent="0.2">
      <c r="B21" s="124" t="s">
        <v>130</v>
      </c>
      <c r="C21" s="333" t="s">
        <v>221</v>
      </c>
      <c r="D21" s="334"/>
      <c r="E21" s="335"/>
      <c r="F21" s="125"/>
      <c r="G21" s="124" t="s">
        <v>130</v>
      </c>
      <c r="H21" s="333" t="s">
        <v>222</v>
      </c>
      <c r="I21" s="334"/>
      <c r="J21" s="335"/>
      <c r="K21" s="24"/>
      <c r="L21" s="125"/>
      <c r="M21" s="336"/>
      <c r="N21" s="336"/>
      <c r="O21" s="336"/>
    </row>
    <row r="22" spans="2:17" s="131" customFormat="1" ht="22.5" x14ac:dyDescent="0.2">
      <c r="B22" s="126"/>
      <c r="C22" s="126" t="s">
        <v>131</v>
      </c>
      <c r="D22" s="126" t="s">
        <v>132</v>
      </c>
      <c r="E22" s="127" t="s">
        <v>133</v>
      </c>
      <c r="F22" s="128"/>
      <c r="G22" s="126"/>
      <c r="H22" s="126" t="s">
        <v>131</v>
      </c>
      <c r="I22" s="126" t="s">
        <v>132</v>
      </c>
      <c r="J22" s="126" t="s">
        <v>133</v>
      </c>
      <c r="K22" s="129"/>
      <c r="L22" s="128"/>
      <c r="M22" s="215"/>
      <c r="N22" s="215"/>
      <c r="O22" s="215"/>
    </row>
    <row r="23" spans="2:17" ht="11.25" x14ac:dyDescent="0.2">
      <c r="B23" s="132" t="s">
        <v>161</v>
      </c>
      <c r="C23" s="224">
        <v>753186.46990000003</v>
      </c>
      <c r="D23" s="224">
        <v>58648.930899999999</v>
      </c>
      <c r="E23" s="224">
        <v>3005469.8398000002</v>
      </c>
      <c r="F23" s="42" t="s">
        <v>102</v>
      </c>
      <c r="G23" s="132" t="s">
        <v>161</v>
      </c>
      <c r="H23" s="224">
        <v>11097.3619</v>
      </c>
      <c r="I23" s="224">
        <v>926.18010000000004</v>
      </c>
      <c r="J23" s="224">
        <v>42103.551700000004</v>
      </c>
      <c r="K23" s="24"/>
      <c r="L23" s="24"/>
      <c r="M23" s="24"/>
      <c r="N23" s="24"/>
      <c r="O23" s="24"/>
    </row>
    <row r="24" spans="2:17" ht="11.25" customHeight="1" x14ac:dyDescent="0.2">
      <c r="B24" s="132" t="s">
        <v>162</v>
      </c>
      <c r="C24" s="224">
        <v>707009.14659999998</v>
      </c>
      <c r="D24" s="224">
        <v>47139.877800000002</v>
      </c>
      <c r="E24" s="224">
        <v>3031432.9863</v>
      </c>
      <c r="F24" s="42" t="s">
        <v>102</v>
      </c>
      <c r="G24" s="132" t="s">
        <v>162</v>
      </c>
      <c r="H24" s="224">
        <v>9261.3166999999994</v>
      </c>
      <c r="I24" s="224">
        <v>687.76350000000002</v>
      </c>
      <c r="J24" s="224">
        <v>41955.694199999998</v>
      </c>
      <c r="K24" s="24"/>
      <c r="L24" s="24"/>
      <c r="M24" s="337"/>
      <c r="N24" s="337"/>
      <c r="O24" s="337"/>
      <c r="P24" s="337"/>
      <c r="Q24" s="337"/>
    </row>
    <row r="25" spans="2:17" ht="11.25" x14ac:dyDescent="0.2">
      <c r="B25" s="132" t="s">
        <v>163</v>
      </c>
      <c r="C25" s="223">
        <v>606106.34510000004</v>
      </c>
      <c r="D25" s="223">
        <v>68090.709600000002</v>
      </c>
      <c r="E25" s="223">
        <v>3021243.6642</v>
      </c>
      <c r="F25" s="42" t="s">
        <v>102</v>
      </c>
      <c r="G25" s="132" t="s">
        <v>163</v>
      </c>
      <c r="H25" s="223">
        <v>8563.0571999999993</v>
      </c>
      <c r="I25" s="223">
        <v>838.79780000000005</v>
      </c>
      <c r="J25" s="223">
        <v>42125.193399999996</v>
      </c>
      <c r="K25" s="24"/>
      <c r="L25" s="24"/>
      <c r="M25" s="337"/>
      <c r="N25" s="337"/>
      <c r="O25" s="337"/>
      <c r="P25" s="337"/>
      <c r="Q25" s="337"/>
    </row>
    <row r="26" spans="2:17" ht="11.25" x14ac:dyDescent="0.2">
      <c r="B26" s="132" t="s">
        <v>164</v>
      </c>
      <c r="C26" s="223">
        <v>768652.26879999996</v>
      </c>
      <c r="D26" s="223">
        <v>64627.919699999999</v>
      </c>
      <c r="E26" s="223">
        <v>3073461.6683999998</v>
      </c>
      <c r="F26" s="42" t="s">
        <v>102</v>
      </c>
      <c r="G26" s="132" t="s">
        <v>164</v>
      </c>
      <c r="H26" s="223">
        <v>10287.6744</v>
      </c>
      <c r="I26" s="223">
        <v>1003.5267</v>
      </c>
      <c r="J26" s="223">
        <v>42665.678399999997</v>
      </c>
      <c r="K26" s="24"/>
      <c r="L26" s="24"/>
      <c r="M26" s="337"/>
      <c r="N26" s="337"/>
      <c r="O26" s="337"/>
      <c r="P26" s="337"/>
      <c r="Q26" s="337"/>
    </row>
    <row r="27" spans="2:17" ht="11.25" x14ac:dyDescent="0.2">
      <c r="B27" s="132" t="s">
        <v>235</v>
      </c>
      <c r="C27" s="223">
        <v>685238.14580000006</v>
      </c>
      <c r="D27" s="223">
        <v>61460.096899999997</v>
      </c>
      <c r="E27" s="223">
        <v>3008324.5103000002</v>
      </c>
      <c r="F27" s="42" t="s">
        <v>102</v>
      </c>
      <c r="G27" s="132" t="s">
        <v>235</v>
      </c>
      <c r="H27" s="223">
        <v>9178.5012999999999</v>
      </c>
      <c r="I27" s="223">
        <v>885.56050000000005</v>
      </c>
      <c r="J27" s="223">
        <v>40706.198100000001</v>
      </c>
      <c r="K27" s="24"/>
      <c r="L27" s="24"/>
      <c r="M27" s="337"/>
      <c r="N27" s="337"/>
      <c r="O27" s="337"/>
      <c r="P27" s="337"/>
      <c r="Q27" s="337"/>
    </row>
    <row r="28" spans="2:17" ht="11.25" x14ac:dyDescent="0.2">
      <c r="B28" s="132" t="s">
        <v>236</v>
      </c>
      <c r="C28" s="223">
        <v>739740.36690000002</v>
      </c>
      <c r="D28" s="223">
        <v>49236.127200000003</v>
      </c>
      <c r="E28" s="223">
        <v>3043151.98</v>
      </c>
      <c r="F28" s="42" t="s">
        <v>102</v>
      </c>
      <c r="G28" s="132" t="s">
        <v>236</v>
      </c>
      <c r="H28" s="223">
        <v>10073.249599999999</v>
      </c>
      <c r="I28" s="223">
        <v>668.10810000000004</v>
      </c>
      <c r="J28" s="223">
        <v>41498.475599999998</v>
      </c>
      <c r="K28" s="24"/>
      <c r="L28" s="24"/>
      <c r="M28" s="337"/>
      <c r="N28" s="337"/>
      <c r="O28" s="337"/>
      <c r="P28" s="337"/>
      <c r="Q28" s="337"/>
    </row>
    <row r="29" spans="2:17" ht="11.25" x14ac:dyDescent="0.2">
      <c r="B29" s="132" t="s">
        <v>237</v>
      </c>
      <c r="C29" s="223">
        <v>658739.70409999997</v>
      </c>
      <c r="D29" s="223">
        <v>59431.318399999996</v>
      </c>
      <c r="E29" s="223">
        <v>3087125.9476999999</v>
      </c>
      <c r="F29" s="42" t="s">
        <v>102</v>
      </c>
      <c r="G29" s="132" t="s">
        <v>237</v>
      </c>
      <c r="H29" s="223">
        <v>9196.1448999999993</v>
      </c>
      <c r="I29" s="223">
        <v>975.43430000000001</v>
      </c>
      <c r="J29" s="223">
        <v>42268.199699999997</v>
      </c>
      <c r="K29" s="24"/>
      <c r="L29" s="24"/>
      <c r="M29" s="337"/>
      <c r="N29" s="337"/>
      <c r="O29" s="337"/>
      <c r="P29" s="337"/>
      <c r="Q29" s="337"/>
    </row>
    <row r="30" spans="2:17" ht="11.25" x14ac:dyDescent="0.2">
      <c r="B30" s="132" t="s">
        <v>238</v>
      </c>
      <c r="C30" s="223">
        <v>767537.74340000004</v>
      </c>
      <c r="D30" s="223">
        <v>61298.277600000001</v>
      </c>
      <c r="E30" s="223">
        <v>3082681.7803000002</v>
      </c>
      <c r="F30" s="42" t="s">
        <v>102</v>
      </c>
      <c r="G30" s="132" t="s">
        <v>238</v>
      </c>
      <c r="H30" s="223">
        <v>10829.8393</v>
      </c>
      <c r="I30" s="223">
        <v>845.92</v>
      </c>
      <c r="J30" s="223">
        <v>42652.757899999997</v>
      </c>
      <c r="K30" s="24"/>
      <c r="L30" s="24"/>
      <c r="M30" s="337"/>
      <c r="N30" s="337"/>
      <c r="O30" s="337"/>
      <c r="P30" s="337"/>
      <c r="Q30" s="337"/>
    </row>
    <row r="31" spans="2:17" ht="11.25" x14ac:dyDescent="0.2">
      <c r="B31" s="132" t="s">
        <v>239</v>
      </c>
      <c r="C31" s="223">
        <v>684470.89760000003</v>
      </c>
      <c r="D31" s="223">
        <v>64595.465499999998</v>
      </c>
      <c r="E31" s="223">
        <v>3085049.9005999998</v>
      </c>
      <c r="F31" s="42" t="s">
        <v>102</v>
      </c>
      <c r="G31" s="132" t="s">
        <v>239</v>
      </c>
      <c r="H31" s="223">
        <v>9104.3783999999996</v>
      </c>
      <c r="I31" s="223">
        <v>990.85069999999996</v>
      </c>
      <c r="J31" s="223">
        <v>42683.925300000003</v>
      </c>
      <c r="K31" s="24"/>
      <c r="L31" s="24"/>
      <c r="M31" s="337"/>
      <c r="N31" s="337"/>
      <c r="O31" s="337"/>
      <c r="P31" s="337"/>
      <c r="Q31" s="337"/>
    </row>
    <row r="32" spans="2:17" ht="11.25" x14ac:dyDescent="0.2">
      <c r="B32" s="132" t="s">
        <v>240</v>
      </c>
      <c r="C32" s="223">
        <v>698931.9558</v>
      </c>
      <c r="D32" s="223">
        <v>37219.505100000002</v>
      </c>
      <c r="E32" s="223">
        <v>3032224.8673999999</v>
      </c>
      <c r="F32" s="42" t="s">
        <v>102</v>
      </c>
      <c r="G32" s="132" t="s">
        <v>240</v>
      </c>
      <c r="H32" s="223">
        <v>10142.5388</v>
      </c>
      <c r="I32" s="223">
        <v>600.37059999999997</v>
      </c>
      <c r="J32" s="223">
        <v>42685.476900000001</v>
      </c>
      <c r="K32" s="24"/>
      <c r="L32" s="24"/>
      <c r="M32" s="337"/>
      <c r="N32" s="337"/>
      <c r="O32" s="337"/>
      <c r="P32" s="337"/>
      <c r="Q32" s="337"/>
    </row>
    <row r="33" spans="2:17" ht="11.25" x14ac:dyDescent="0.2">
      <c r="B33" s="132" t="s">
        <v>241</v>
      </c>
      <c r="C33" s="223">
        <v>663241.55350000004</v>
      </c>
      <c r="D33" s="223">
        <v>59731.403899999998</v>
      </c>
      <c r="E33" s="223">
        <v>3037026.8023999999</v>
      </c>
      <c r="F33" s="42" t="s">
        <v>102</v>
      </c>
      <c r="G33" s="132" t="s">
        <v>241</v>
      </c>
      <c r="H33" s="223">
        <v>9197.5221999999994</v>
      </c>
      <c r="I33" s="223">
        <v>791.38670000000002</v>
      </c>
      <c r="J33" s="223">
        <v>42502.806600000004</v>
      </c>
      <c r="K33" s="24"/>
      <c r="L33" s="24"/>
      <c r="M33" s="337"/>
      <c r="N33" s="337"/>
      <c r="O33" s="337"/>
      <c r="P33" s="337"/>
      <c r="Q33" s="337"/>
    </row>
    <row r="34" spans="2:17" ht="11.25" x14ac:dyDescent="0.2">
      <c r="B34" s="132" t="s">
        <v>242</v>
      </c>
      <c r="C34" s="223">
        <v>806405.16449999996</v>
      </c>
      <c r="D34" s="223">
        <v>50543.940900000001</v>
      </c>
      <c r="E34" s="223">
        <v>3065139.8868</v>
      </c>
      <c r="F34" s="42" t="s">
        <v>102</v>
      </c>
      <c r="G34" s="132" t="s">
        <v>242</v>
      </c>
      <c r="H34" s="223">
        <v>11356.6569</v>
      </c>
      <c r="I34" s="223">
        <v>828.04319999999996</v>
      </c>
      <c r="J34" s="223">
        <v>43011.747499999998</v>
      </c>
      <c r="K34" s="24"/>
      <c r="L34" s="24"/>
      <c r="M34" s="337"/>
      <c r="N34" s="337"/>
      <c r="O34" s="337"/>
      <c r="P34" s="337"/>
      <c r="Q34" s="337"/>
    </row>
    <row r="35" spans="2:17" ht="11.25" x14ac:dyDescent="0.2">
      <c r="B35" s="132" t="s">
        <v>243</v>
      </c>
      <c r="C35" s="223">
        <v>665191.23719999997</v>
      </c>
      <c r="D35" s="223">
        <v>51996.907899999998</v>
      </c>
      <c r="E35" s="223">
        <v>3033261.6688999999</v>
      </c>
      <c r="F35" s="42" t="s">
        <v>102</v>
      </c>
      <c r="G35" s="132" t="s">
        <v>243</v>
      </c>
      <c r="H35" s="223">
        <v>8538.6628000000001</v>
      </c>
      <c r="I35" s="223">
        <v>710.20979999999997</v>
      </c>
      <c r="J35" s="223">
        <v>42165.390899999999</v>
      </c>
      <c r="K35" s="24"/>
      <c r="L35" s="24"/>
      <c r="M35" s="337"/>
      <c r="N35" s="337"/>
      <c r="O35" s="337"/>
      <c r="P35" s="337"/>
      <c r="Q35" s="337"/>
    </row>
    <row r="36" spans="2:17" ht="11.25" x14ac:dyDescent="0.2">
      <c r="B36" s="132" t="s">
        <v>244</v>
      </c>
      <c r="C36" s="223">
        <v>707142.2317</v>
      </c>
      <c r="D36" s="223">
        <v>66842.192500000005</v>
      </c>
      <c r="E36" s="223">
        <v>3071094.6321</v>
      </c>
      <c r="F36" s="42" t="s">
        <v>102</v>
      </c>
      <c r="G36" s="132" t="s">
        <v>244</v>
      </c>
      <c r="H36" s="223">
        <v>9460.0144</v>
      </c>
      <c r="I36" s="223">
        <v>965.41629999999998</v>
      </c>
      <c r="J36" s="223">
        <v>41847.912300000004</v>
      </c>
      <c r="K36" s="24"/>
      <c r="L36" s="24"/>
      <c r="M36" s="337"/>
      <c r="N36" s="337"/>
      <c r="O36" s="337"/>
      <c r="P36" s="337"/>
      <c r="Q36" s="337"/>
    </row>
    <row r="37" spans="2:17" ht="11.25" x14ac:dyDescent="0.2">
      <c r="B37" s="132" t="s">
        <v>245</v>
      </c>
      <c r="C37" s="223">
        <v>733735.64500000002</v>
      </c>
      <c r="D37" s="223">
        <v>45686.756500000003</v>
      </c>
      <c r="E37" s="223">
        <v>3127544.0762</v>
      </c>
      <c r="F37" s="42" t="s">
        <v>102</v>
      </c>
      <c r="G37" s="132" t="s">
        <v>245</v>
      </c>
      <c r="H37" s="223">
        <v>9418.7544999999991</v>
      </c>
      <c r="I37" s="223">
        <v>735.44359999999995</v>
      </c>
      <c r="J37" s="223">
        <v>42013.201500000003</v>
      </c>
      <c r="K37" s="24"/>
      <c r="L37" s="24"/>
      <c r="M37" s="24"/>
      <c r="N37" s="24"/>
      <c r="O37" s="24"/>
    </row>
    <row r="38" spans="2:17" ht="11.25" x14ac:dyDescent="0.2">
      <c r="B38" s="132" t="s">
        <v>246</v>
      </c>
      <c r="C38" s="223">
        <v>789369.5736</v>
      </c>
      <c r="D38" s="223">
        <v>46210.130499999999</v>
      </c>
      <c r="E38" s="223">
        <v>3106174.6748000002</v>
      </c>
      <c r="F38" s="42" t="s">
        <v>102</v>
      </c>
      <c r="G38" s="132" t="s">
        <v>246</v>
      </c>
      <c r="H38" s="223">
        <v>11047.721799999999</v>
      </c>
      <c r="I38" s="223">
        <v>564.89049999999997</v>
      </c>
      <c r="J38" s="223">
        <v>41441.113700000002</v>
      </c>
      <c r="K38" s="24"/>
      <c r="L38" s="24"/>
      <c r="M38" s="24"/>
      <c r="N38" s="24"/>
      <c r="O38" s="24"/>
    </row>
    <row r="40" spans="2:17" ht="10.5" customHeight="1" x14ac:dyDescent="0.15">
      <c r="B40" s="332" t="s">
        <v>217</v>
      </c>
      <c r="C40" s="332"/>
      <c r="D40" s="332"/>
      <c r="E40" s="332"/>
      <c r="F40" s="332"/>
      <c r="G40" s="332"/>
      <c r="H40" s="332"/>
      <c r="I40" s="332"/>
      <c r="J40" s="332"/>
    </row>
    <row r="41" spans="2:17" x14ac:dyDescent="0.15">
      <c r="B41" s="131"/>
      <c r="C41" s="131"/>
      <c r="D41" s="131"/>
      <c r="E41" s="131"/>
      <c r="F41" s="131"/>
      <c r="G41" s="131"/>
      <c r="H41" s="131"/>
      <c r="I41" s="131"/>
      <c r="J41" s="131"/>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36"/>
  <sheetViews>
    <sheetView zoomScaleNormal="100" workbookViewId="0"/>
  </sheetViews>
  <sheetFormatPr defaultRowHeight="12.75" x14ac:dyDescent="0.2"/>
  <cols>
    <col min="1" max="1" width="20.85546875" style="7" customWidth="1"/>
    <col min="2" max="16384" width="9.140625" style="7"/>
  </cols>
  <sheetData>
    <row r="2" spans="1:15" x14ac:dyDescent="0.2">
      <c r="A2" s="201" t="s">
        <v>1</v>
      </c>
    </row>
    <row r="3" spans="1:15" x14ac:dyDescent="0.2">
      <c r="A3" s="201"/>
    </row>
    <row r="4" spans="1:15" x14ac:dyDescent="0.2">
      <c r="A4" s="202" t="s">
        <v>200</v>
      </c>
    </row>
    <row r="5" spans="1:15" ht="12.75" customHeight="1" x14ac:dyDescent="0.2">
      <c r="A5" s="202" t="s">
        <v>201</v>
      </c>
    </row>
    <row r="6" spans="1:15" x14ac:dyDescent="0.2">
      <c r="A6" s="202" t="s">
        <v>13</v>
      </c>
    </row>
    <row r="7" spans="1:15" x14ac:dyDescent="0.2">
      <c r="A7" s="202" t="s">
        <v>202</v>
      </c>
    </row>
    <row r="8" spans="1:15" x14ac:dyDescent="0.2">
      <c r="A8" s="201"/>
    </row>
    <row r="9" spans="1:15" x14ac:dyDescent="0.2">
      <c r="A9" s="202" t="str">
        <f>'Tabell 1'!A2</f>
        <v>Tabell 1. Svenska lastbilars godstransporter, andra kvartalet 2018 och 2017.</v>
      </c>
    </row>
    <row r="10" spans="1:15" x14ac:dyDescent="0.2">
      <c r="A10" s="202" t="str">
        <f>'Tabell 1'!A3</f>
        <v>Table 1. Transport of goods by road by Swedish registered lorries, second quarter 2018 and 2017.</v>
      </c>
    </row>
    <row r="11" spans="1:15" x14ac:dyDescent="0.2">
      <c r="A11" s="186"/>
    </row>
    <row r="12" spans="1:15" ht="12.75" customHeight="1" x14ac:dyDescent="0.2">
      <c r="A12" s="274" t="str">
        <f>CONCATENATE('Tabell 2'!A2:Q2,'Tabell 2'!A3:Q3)</f>
        <v>Tabell 2. Inrikes godstransporter med svenska lastbilar. Lastade och lossade godsmängder efter destination respektive ursprung, andra kvartalet 2018.</v>
      </c>
      <c r="B12" s="274"/>
      <c r="C12" s="274"/>
      <c r="D12" s="274"/>
      <c r="E12" s="274"/>
      <c r="F12" s="274"/>
      <c r="G12" s="274"/>
      <c r="H12" s="274"/>
      <c r="I12" s="274"/>
      <c r="J12" s="274"/>
      <c r="K12" s="274"/>
      <c r="L12" s="274"/>
      <c r="M12" s="274"/>
      <c r="N12" s="274"/>
      <c r="O12" s="137"/>
    </row>
    <row r="13" spans="1:15" ht="12.75" hidden="1" customHeight="1" x14ac:dyDescent="0.2">
      <c r="A13" s="274"/>
      <c r="B13" s="274"/>
      <c r="C13" s="274"/>
      <c r="D13" s="274"/>
      <c r="E13" s="274"/>
      <c r="F13" s="274"/>
      <c r="G13" s="274"/>
      <c r="H13" s="274"/>
      <c r="I13" s="274"/>
      <c r="J13" s="274"/>
      <c r="K13" s="274"/>
      <c r="L13" s="274"/>
      <c r="M13" s="274"/>
      <c r="N13" s="274"/>
      <c r="O13" s="137"/>
    </row>
    <row r="14" spans="1:15" ht="12.75" customHeight="1" x14ac:dyDescent="0.2">
      <c r="A14" s="274" t="str">
        <f>CONCATENATE('Tabell 2'!A4:Q4,'Tabell 2'!A5:Q5)</f>
        <v>Table 2. National road goods transport with Swedish registered lorries. Loaded and unloaded goods by   county and metropolitan areas by destination and origin of the haulage respectively, second quarter 2018.</v>
      </c>
      <c r="B14" s="274"/>
      <c r="C14" s="274"/>
      <c r="D14" s="274"/>
      <c r="E14" s="274"/>
      <c r="F14" s="274"/>
      <c r="G14" s="274"/>
      <c r="H14" s="274"/>
      <c r="I14" s="274"/>
      <c r="J14" s="274"/>
      <c r="K14" s="274"/>
      <c r="L14" s="274"/>
      <c r="M14" s="274"/>
      <c r="N14" s="274"/>
      <c r="O14" s="243"/>
    </row>
    <row r="15" spans="1:15" ht="12.75" customHeight="1" x14ac:dyDescent="0.2">
      <c r="A15" s="274"/>
      <c r="B15" s="274"/>
      <c r="C15" s="274"/>
      <c r="D15" s="274"/>
      <c r="E15" s="274"/>
      <c r="F15" s="274"/>
      <c r="G15" s="274"/>
      <c r="H15" s="274"/>
      <c r="I15" s="274"/>
      <c r="J15" s="274"/>
      <c r="K15" s="274"/>
      <c r="L15" s="274"/>
      <c r="M15" s="274"/>
      <c r="N15" s="274"/>
      <c r="O15" s="243"/>
    </row>
    <row r="16" spans="1:15" x14ac:dyDescent="0.2">
      <c r="A16" s="202"/>
      <c r="B16" s="137"/>
      <c r="C16" s="137"/>
      <c r="D16" s="137"/>
      <c r="E16" s="137"/>
      <c r="F16" s="137"/>
      <c r="G16" s="137"/>
      <c r="H16" s="137"/>
      <c r="I16" s="137"/>
      <c r="J16" s="137"/>
      <c r="K16" s="137"/>
      <c r="L16" s="137"/>
      <c r="M16" s="137"/>
      <c r="N16" s="137"/>
    </row>
    <row r="17" spans="1:14" ht="26.25" customHeight="1" x14ac:dyDescent="0.2">
      <c r="A17" s="275" t="str">
        <f>CONCATENATE('Tabell 3'!A2:T2,'Tabell 3'!A3:T3)</f>
        <v>Tabell 3. Inrikes godstransporter med svenska lastbilar fördelat på varugrupper (NST2007). Antal transporter med last,körda kilometer med last, transporterad godsmängd och transportarbete, andra kvartalet 2018.</v>
      </c>
      <c r="B17" s="275"/>
      <c r="C17" s="275"/>
      <c r="D17" s="275"/>
      <c r="E17" s="275"/>
      <c r="F17" s="275"/>
      <c r="G17" s="275"/>
      <c r="H17" s="275"/>
      <c r="I17" s="275"/>
      <c r="J17" s="275"/>
      <c r="K17" s="275"/>
      <c r="L17" s="275"/>
      <c r="M17" s="275"/>
      <c r="N17" s="275"/>
    </row>
    <row r="18" spans="1:14" ht="26.25" customHeight="1" x14ac:dyDescent="0.2">
      <c r="A18" s="275" t="str">
        <f>CONCATENATE('Tabell 3'!A4:T4,'Tabell 3'!A5:T5)</f>
        <v>Table 3. National road goods transport with Swedish registered lorries by NST2007 division. Number of haulages,kilometres driven with goods, tonnes and tonne-kilometres, second quarter 2018.</v>
      </c>
      <c r="B18" s="275"/>
      <c r="C18" s="275"/>
      <c r="D18" s="275"/>
      <c r="E18" s="275"/>
      <c r="F18" s="275"/>
      <c r="G18" s="275"/>
      <c r="H18" s="275"/>
      <c r="I18" s="275"/>
      <c r="J18" s="275"/>
      <c r="K18" s="275"/>
      <c r="L18" s="275"/>
      <c r="M18" s="275"/>
      <c r="N18" s="275"/>
    </row>
    <row r="19" spans="1:14" x14ac:dyDescent="0.2">
      <c r="A19" s="202"/>
      <c r="B19" s="138"/>
      <c r="C19" s="138"/>
      <c r="D19" s="138"/>
      <c r="E19" s="138"/>
      <c r="F19" s="138"/>
      <c r="G19" s="138"/>
      <c r="H19" s="138"/>
      <c r="I19" s="138"/>
      <c r="J19" s="138"/>
      <c r="K19" s="138"/>
      <c r="L19" s="138"/>
      <c r="M19" s="138"/>
      <c r="N19" s="138"/>
    </row>
    <row r="20" spans="1:14" x14ac:dyDescent="0.2">
      <c r="A20" s="134" t="s">
        <v>247</v>
      </c>
    </row>
    <row r="21" spans="1:14" x14ac:dyDescent="0.2">
      <c r="A21" s="186"/>
      <c r="B21" s="186"/>
      <c r="C21" s="186"/>
      <c r="D21" s="186"/>
      <c r="E21" s="186"/>
      <c r="F21" s="186"/>
      <c r="G21" s="186"/>
      <c r="H21" s="186"/>
      <c r="I21" s="186"/>
      <c r="J21" s="186"/>
      <c r="K21" s="186"/>
      <c r="L21" s="186"/>
      <c r="M21" s="186"/>
      <c r="N21" s="186"/>
    </row>
    <row r="22" spans="1:14" x14ac:dyDescent="0.2">
      <c r="A22" s="134" t="s">
        <v>248</v>
      </c>
      <c r="B22" s="186"/>
      <c r="C22" s="186"/>
      <c r="D22" s="186"/>
      <c r="E22" s="186"/>
      <c r="F22" s="186"/>
      <c r="G22" s="186"/>
      <c r="H22" s="186"/>
      <c r="I22" s="186"/>
      <c r="J22" s="186"/>
      <c r="K22" s="186"/>
      <c r="L22" s="186"/>
      <c r="M22" s="186"/>
      <c r="N22" s="186"/>
    </row>
    <row r="23" spans="1:14" x14ac:dyDescent="0.2">
      <c r="A23" s="186"/>
      <c r="B23" s="186"/>
      <c r="C23" s="186"/>
      <c r="D23" s="186"/>
      <c r="E23" s="186"/>
      <c r="F23" s="186"/>
      <c r="G23" s="186"/>
      <c r="H23" s="186"/>
      <c r="I23" s="186"/>
      <c r="J23" s="186"/>
      <c r="K23" s="186"/>
      <c r="L23" s="186"/>
      <c r="M23" s="186"/>
      <c r="N23" s="186"/>
    </row>
    <row r="24" spans="1:14" x14ac:dyDescent="0.2">
      <c r="A24" s="134" t="s">
        <v>249</v>
      </c>
      <c r="B24" s="186"/>
      <c r="C24" s="186"/>
      <c r="D24" s="186"/>
      <c r="E24" s="186"/>
      <c r="F24" s="186"/>
      <c r="G24" s="186"/>
      <c r="H24" s="186"/>
      <c r="I24" s="186"/>
      <c r="J24" s="186"/>
      <c r="K24" s="186"/>
      <c r="L24" s="186"/>
      <c r="M24" s="186"/>
      <c r="N24" s="186"/>
    </row>
    <row r="25" spans="1:14" x14ac:dyDescent="0.2">
      <c r="A25" s="186"/>
    </row>
    <row r="26" spans="1:14" x14ac:dyDescent="0.2">
      <c r="A26" s="186" t="s">
        <v>7</v>
      </c>
    </row>
    <row r="27" spans="1:14" x14ac:dyDescent="0.2">
      <c r="A27" s="186"/>
    </row>
    <row r="28" spans="1:14" x14ac:dyDescent="0.2">
      <c r="A28" s="186" t="s">
        <v>8</v>
      </c>
    </row>
    <row r="29" spans="1:14" x14ac:dyDescent="0.2">
      <c r="A29" s="186"/>
    </row>
    <row r="30" spans="1:14" x14ac:dyDescent="0.2">
      <c r="A30" s="186" t="s">
        <v>9</v>
      </c>
    </row>
    <row r="31" spans="1:14" x14ac:dyDescent="0.2">
      <c r="A31" s="186"/>
    </row>
    <row r="32" spans="1:14" x14ac:dyDescent="0.2">
      <c r="A32" s="186" t="s">
        <v>10</v>
      </c>
    </row>
    <row r="33" spans="1:1" x14ac:dyDescent="0.2">
      <c r="A33" s="186"/>
    </row>
    <row r="34" spans="1:1" x14ac:dyDescent="0.2">
      <c r="A34" s="186" t="s">
        <v>11</v>
      </c>
    </row>
    <row r="35" spans="1:1" x14ac:dyDescent="0.2">
      <c r="A35" s="186"/>
    </row>
    <row r="36" spans="1:1" x14ac:dyDescent="0.2">
      <c r="A36" s="202" t="s">
        <v>12</v>
      </c>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36" location="'Data till figurer'!A1" display="Data till figurer" xr:uid="{00000000-0004-0000-0100-000001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7"/>
  <sheetViews>
    <sheetView zoomScale="90" zoomScaleNormal="90" workbookViewId="0"/>
  </sheetViews>
  <sheetFormatPr defaultRowHeight="12.75" x14ac:dyDescent="0.2"/>
  <sheetData>
    <row r="1" spans="1:14" ht="19.5" x14ac:dyDescent="0.2">
      <c r="A1" s="135" t="s">
        <v>226</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76" t="s">
        <v>258</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row r="25" spans="1:14" x14ac:dyDescent="0.2">
      <c r="A25" s="276"/>
      <c r="B25" s="276"/>
      <c r="C25" s="276"/>
      <c r="D25" s="276"/>
      <c r="E25" s="276"/>
      <c r="F25" s="276"/>
      <c r="G25" s="276"/>
      <c r="H25" s="276"/>
      <c r="I25" s="276"/>
      <c r="J25" s="276"/>
      <c r="K25" s="276"/>
      <c r="L25" s="276"/>
      <c r="M25" s="276"/>
      <c r="N25" s="276"/>
    </row>
    <row r="26" spans="1:14" x14ac:dyDescent="0.2">
      <c r="A26" s="276"/>
      <c r="B26" s="276"/>
      <c r="C26" s="276"/>
      <c r="D26" s="276"/>
      <c r="E26" s="276"/>
      <c r="F26" s="276"/>
      <c r="G26" s="276"/>
      <c r="H26" s="276"/>
      <c r="I26" s="276"/>
      <c r="J26" s="276"/>
      <c r="K26" s="276"/>
      <c r="L26" s="276"/>
      <c r="M26" s="276"/>
      <c r="N26" s="276"/>
    </row>
    <row r="27" spans="1:14" x14ac:dyDescent="0.2">
      <c r="A27" s="276"/>
      <c r="B27" s="276"/>
      <c r="C27" s="276"/>
      <c r="D27" s="276"/>
      <c r="E27" s="276"/>
      <c r="F27" s="276"/>
      <c r="G27" s="276"/>
      <c r="H27" s="276"/>
      <c r="I27" s="276"/>
      <c r="J27" s="276"/>
      <c r="K27" s="276"/>
      <c r="L27" s="276"/>
      <c r="M27" s="276"/>
      <c r="N27" s="276"/>
    </row>
    <row r="28" spans="1:14" x14ac:dyDescent="0.2">
      <c r="A28" s="276"/>
      <c r="B28" s="276"/>
      <c r="C28" s="276"/>
      <c r="D28" s="276"/>
      <c r="E28" s="276"/>
      <c r="F28" s="276"/>
      <c r="G28" s="276"/>
      <c r="H28" s="276"/>
      <c r="I28" s="276"/>
      <c r="J28" s="276"/>
      <c r="K28" s="276"/>
      <c r="L28" s="276"/>
      <c r="M28" s="276"/>
      <c r="N28" s="276"/>
    </row>
    <row r="29" spans="1:14" x14ac:dyDescent="0.2">
      <c r="A29" s="276"/>
      <c r="B29" s="276"/>
      <c r="C29" s="276"/>
      <c r="D29" s="276"/>
      <c r="E29" s="276"/>
      <c r="F29" s="276"/>
      <c r="G29" s="276"/>
      <c r="H29" s="276"/>
      <c r="I29" s="276"/>
      <c r="J29" s="276"/>
      <c r="K29" s="276"/>
      <c r="L29" s="276"/>
      <c r="M29" s="276"/>
      <c r="N29" s="276"/>
    </row>
    <row r="30" spans="1:14" x14ac:dyDescent="0.2">
      <c r="A30" s="276"/>
      <c r="B30" s="276"/>
      <c r="C30" s="276"/>
      <c r="D30" s="276"/>
      <c r="E30" s="276"/>
      <c r="F30" s="276"/>
      <c r="G30" s="276"/>
      <c r="H30" s="276"/>
      <c r="I30" s="276"/>
      <c r="J30" s="276"/>
      <c r="K30" s="276"/>
      <c r="L30" s="276"/>
      <c r="M30" s="276"/>
      <c r="N30" s="276"/>
    </row>
    <row r="31" spans="1:14" x14ac:dyDescent="0.2">
      <c r="A31" s="276"/>
      <c r="B31" s="276"/>
      <c r="C31" s="276"/>
      <c r="D31" s="276"/>
      <c r="E31" s="276"/>
      <c r="F31" s="276"/>
      <c r="G31" s="276"/>
      <c r="H31" s="276"/>
      <c r="I31" s="276"/>
      <c r="J31" s="276"/>
      <c r="K31" s="276"/>
      <c r="L31" s="276"/>
      <c r="M31" s="276"/>
      <c r="N31" s="276"/>
    </row>
    <row r="32" spans="1:14" x14ac:dyDescent="0.2">
      <c r="A32" s="276"/>
      <c r="B32" s="276"/>
      <c r="C32" s="276"/>
      <c r="D32" s="276"/>
      <c r="E32" s="276"/>
      <c r="F32" s="276"/>
      <c r="G32" s="276"/>
      <c r="H32" s="276"/>
      <c r="I32" s="276"/>
      <c r="J32" s="276"/>
      <c r="K32" s="276"/>
      <c r="L32" s="276"/>
      <c r="M32" s="276"/>
      <c r="N32" s="276"/>
    </row>
    <row r="33" spans="1:14" s="7" customFormat="1" x14ac:dyDescent="0.2">
      <c r="A33" s="276"/>
      <c r="B33" s="276"/>
      <c r="C33" s="276"/>
      <c r="D33" s="276"/>
      <c r="E33" s="276"/>
      <c r="F33" s="276"/>
      <c r="G33" s="276"/>
      <c r="H33" s="276"/>
      <c r="I33" s="276"/>
      <c r="J33" s="276"/>
      <c r="K33" s="276"/>
      <c r="L33" s="276"/>
      <c r="M33" s="276"/>
      <c r="N33" s="276"/>
    </row>
    <row r="34" spans="1:14" s="7" customFormat="1" x14ac:dyDescent="0.2">
      <c r="A34" s="277"/>
      <c r="B34" s="277"/>
      <c r="C34" s="277"/>
      <c r="D34" s="277"/>
      <c r="E34" s="277"/>
      <c r="F34" s="277"/>
      <c r="G34" s="277"/>
      <c r="H34" s="277"/>
      <c r="I34" s="277"/>
      <c r="J34" s="277"/>
      <c r="K34" s="277"/>
      <c r="L34" s="277"/>
      <c r="M34" s="277"/>
      <c r="N34" s="277"/>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6" t="s">
        <v>259</v>
      </c>
      <c r="B40" s="276"/>
      <c r="C40" s="276"/>
      <c r="D40" s="276"/>
      <c r="E40" s="276"/>
      <c r="F40" s="276"/>
      <c r="G40" s="276"/>
      <c r="H40" s="276"/>
      <c r="I40" s="276"/>
      <c r="J40" s="276"/>
      <c r="K40" s="276"/>
      <c r="L40" s="276"/>
      <c r="M40" s="276"/>
      <c r="N40" s="276"/>
    </row>
    <row r="41" spans="1:14" x14ac:dyDescent="0.2">
      <c r="A41" s="276"/>
      <c r="B41" s="276"/>
      <c r="C41" s="276"/>
      <c r="D41" s="276"/>
      <c r="E41" s="276"/>
      <c r="F41" s="276"/>
      <c r="G41" s="276"/>
      <c r="H41" s="276"/>
      <c r="I41" s="276"/>
      <c r="J41" s="276"/>
      <c r="K41" s="276"/>
      <c r="L41" s="276"/>
      <c r="M41" s="276"/>
      <c r="N41" s="276"/>
    </row>
    <row r="42" spans="1:14" x14ac:dyDescent="0.2">
      <c r="A42" s="276"/>
      <c r="B42" s="276"/>
      <c r="C42" s="276"/>
      <c r="D42" s="276"/>
      <c r="E42" s="276"/>
      <c r="F42" s="276"/>
      <c r="G42" s="276"/>
      <c r="H42" s="276"/>
      <c r="I42" s="276"/>
      <c r="J42" s="276"/>
      <c r="K42" s="276"/>
      <c r="L42" s="276"/>
      <c r="M42" s="276"/>
      <c r="N42" s="276"/>
    </row>
    <row r="43" spans="1:14" x14ac:dyDescent="0.2">
      <c r="A43" s="276"/>
      <c r="B43" s="276"/>
      <c r="C43" s="276"/>
      <c r="D43" s="276"/>
      <c r="E43" s="276"/>
      <c r="F43" s="276"/>
      <c r="G43" s="276"/>
      <c r="H43" s="276"/>
      <c r="I43" s="276"/>
      <c r="J43" s="276"/>
      <c r="K43" s="276"/>
      <c r="L43" s="276"/>
      <c r="M43" s="276"/>
      <c r="N43" s="276"/>
    </row>
    <row r="44" spans="1:14" x14ac:dyDescent="0.2">
      <c r="A44" s="276"/>
      <c r="B44" s="276"/>
      <c r="C44" s="276"/>
      <c r="D44" s="276"/>
      <c r="E44" s="276"/>
      <c r="F44" s="276"/>
      <c r="G44" s="276"/>
      <c r="H44" s="276"/>
      <c r="I44" s="276"/>
      <c r="J44" s="276"/>
      <c r="K44" s="276"/>
      <c r="L44" s="276"/>
      <c r="M44" s="276"/>
      <c r="N44" s="276"/>
    </row>
    <row r="45" spans="1:14" x14ac:dyDescent="0.2">
      <c r="A45" s="276"/>
      <c r="B45" s="276"/>
      <c r="C45" s="276"/>
      <c r="D45" s="276"/>
      <c r="E45" s="276"/>
      <c r="F45" s="276"/>
      <c r="G45" s="276"/>
      <c r="H45" s="276"/>
      <c r="I45" s="276"/>
      <c r="J45" s="276"/>
      <c r="K45" s="276"/>
      <c r="L45" s="276"/>
      <c r="M45" s="276"/>
      <c r="N45" s="276"/>
    </row>
    <row r="46" spans="1:14" x14ac:dyDescent="0.2">
      <c r="A46" s="276"/>
      <c r="B46" s="276"/>
      <c r="C46" s="276"/>
      <c r="D46" s="276"/>
      <c r="E46" s="276"/>
      <c r="F46" s="276"/>
      <c r="G46" s="276"/>
      <c r="H46" s="276"/>
      <c r="I46" s="276"/>
      <c r="J46" s="276"/>
      <c r="K46" s="276"/>
      <c r="L46" s="276"/>
      <c r="M46" s="276"/>
      <c r="N46" s="276"/>
    </row>
    <row r="47" spans="1:14" x14ac:dyDescent="0.2">
      <c r="A47" s="276"/>
      <c r="B47" s="276"/>
      <c r="C47" s="276"/>
      <c r="D47" s="276"/>
      <c r="E47" s="276"/>
      <c r="F47" s="276"/>
      <c r="G47" s="276"/>
      <c r="H47" s="276"/>
      <c r="I47" s="276"/>
      <c r="J47" s="276"/>
      <c r="K47" s="276"/>
      <c r="L47" s="276"/>
      <c r="M47" s="276"/>
      <c r="N47" s="276"/>
    </row>
    <row r="48" spans="1:14" x14ac:dyDescent="0.2">
      <c r="A48" s="276"/>
      <c r="B48" s="276"/>
      <c r="C48" s="276"/>
      <c r="D48" s="276"/>
      <c r="E48" s="276"/>
      <c r="F48" s="276"/>
      <c r="G48" s="276"/>
      <c r="H48" s="276"/>
      <c r="I48" s="276"/>
      <c r="J48" s="276"/>
      <c r="K48" s="276"/>
      <c r="L48" s="276"/>
      <c r="M48" s="276"/>
      <c r="N48" s="276"/>
    </row>
    <row r="49" spans="1:14" x14ac:dyDescent="0.2">
      <c r="A49" s="276"/>
      <c r="B49" s="276"/>
      <c r="C49" s="276"/>
      <c r="D49" s="276"/>
      <c r="E49" s="276"/>
      <c r="F49" s="276"/>
      <c r="G49" s="276"/>
      <c r="H49" s="276"/>
      <c r="I49" s="276"/>
      <c r="J49" s="276"/>
      <c r="K49" s="276"/>
      <c r="L49" s="276"/>
      <c r="M49" s="276"/>
      <c r="N49" s="276"/>
    </row>
    <row r="50" spans="1:14" x14ac:dyDescent="0.2">
      <c r="A50" s="276"/>
      <c r="B50" s="276"/>
      <c r="C50" s="276"/>
      <c r="D50" s="276"/>
      <c r="E50" s="276"/>
      <c r="F50" s="276"/>
      <c r="G50" s="276"/>
      <c r="H50" s="276"/>
      <c r="I50" s="276"/>
      <c r="J50" s="276"/>
      <c r="K50" s="276"/>
      <c r="L50" s="276"/>
      <c r="M50" s="276"/>
      <c r="N50" s="276"/>
    </row>
    <row r="51" spans="1:14" x14ac:dyDescent="0.2">
      <c r="A51" s="276"/>
      <c r="B51" s="276"/>
      <c r="C51" s="276"/>
      <c r="D51" s="276"/>
      <c r="E51" s="276"/>
      <c r="F51" s="276"/>
      <c r="G51" s="276"/>
      <c r="H51" s="276"/>
      <c r="I51" s="276"/>
      <c r="J51" s="276"/>
      <c r="K51" s="276"/>
      <c r="L51" s="276"/>
      <c r="M51" s="276"/>
      <c r="N51" s="276"/>
    </row>
    <row r="52" spans="1:14" x14ac:dyDescent="0.2">
      <c r="A52" s="276"/>
      <c r="B52" s="276"/>
      <c r="C52" s="276"/>
      <c r="D52" s="276"/>
      <c r="E52" s="276"/>
      <c r="F52" s="276"/>
      <c r="G52" s="276"/>
      <c r="H52" s="276"/>
      <c r="I52" s="276"/>
      <c r="J52" s="276"/>
      <c r="K52" s="276"/>
      <c r="L52" s="276"/>
      <c r="M52" s="276"/>
      <c r="N52" s="276"/>
    </row>
    <row r="53" spans="1:14" x14ac:dyDescent="0.2">
      <c r="A53" s="276"/>
      <c r="B53" s="276"/>
      <c r="C53" s="276"/>
      <c r="D53" s="276"/>
      <c r="E53" s="276"/>
      <c r="F53" s="276"/>
      <c r="G53" s="276"/>
      <c r="H53" s="276"/>
      <c r="I53" s="276"/>
      <c r="J53" s="276"/>
      <c r="K53" s="276"/>
      <c r="L53" s="276"/>
      <c r="M53" s="276"/>
      <c r="N53" s="276"/>
    </row>
    <row r="54" spans="1:14" x14ac:dyDescent="0.2">
      <c r="A54" s="276"/>
      <c r="B54" s="276"/>
      <c r="C54" s="276"/>
      <c r="D54" s="276"/>
      <c r="E54" s="276"/>
      <c r="F54" s="276"/>
      <c r="G54" s="276"/>
      <c r="H54" s="276"/>
      <c r="I54" s="276"/>
      <c r="J54" s="276"/>
      <c r="K54" s="276"/>
      <c r="L54" s="276"/>
      <c r="M54" s="276"/>
      <c r="N54" s="276"/>
    </row>
    <row r="55" spans="1:14" x14ac:dyDescent="0.2">
      <c r="A55" s="276"/>
      <c r="B55" s="276"/>
      <c r="C55" s="276"/>
      <c r="D55" s="276"/>
      <c r="E55" s="276"/>
      <c r="F55" s="276"/>
      <c r="G55" s="276"/>
      <c r="H55" s="276"/>
      <c r="I55" s="276"/>
      <c r="J55" s="276"/>
      <c r="K55" s="276"/>
      <c r="L55" s="276"/>
      <c r="M55" s="276"/>
      <c r="N55" s="276"/>
    </row>
    <row r="56" spans="1:14" x14ac:dyDescent="0.2">
      <c r="A56" s="276"/>
      <c r="B56" s="276"/>
      <c r="C56" s="276"/>
      <c r="D56" s="276"/>
      <c r="E56" s="276"/>
      <c r="F56" s="276"/>
      <c r="G56" s="276"/>
      <c r="H56" s="276"/>
      <c r="I56" s="276"/>
      <c r="J56" s="276"/>
      <c r="K56" s="276"/>
      <c r="L56" s="276"/>
      <c r="M56" s="276"/>
      <c r="N56" s="276"/>
    </row>
    <row r="57" spans="1:14" x14ac:dyDescent="0.2">
      <c r="A57" s="276"/>
      <c r="B57" s="276"/>
      <c r="C57" s="276"/>
      <c r="D57" s="276"/>
      <c r="E57" s="276"/>
      <c r="F57" s="276"/>
      <c r="G57" s="276"/>
      <c r="H57" s="276"/>
      <c r="I57" s="276"/>
      <c r="J57" s="276"/>
      <c r="K57" s="276"/>
      <c r="L57" s="276"/>
      <c r="M57" s="276"/>
      <c r="N57" s="276"/>
    </row>
    <row r="58" spans="1:14" x14ac:dyDescent="0.2">
      <c r="A58" s="276"/>
      <c r="B58" s="276"/>
      <c r="C58" s="276"/>
      <c r="D58" s="276"/>
      <c r="E58" s="276"/>
      <c r="F58" s="276"/>
      <c r="G58" s="276"/>
      <c r="H58" s="276"/>
      <c r="I58" s="276"/>
      <c r="J58" s="276"/>
      <c r="K58" s="276"/>
      <c r="L58" s="276"/>
      <c r="M58" s="276"/>
      <c r="N58" s="276"/>
    </row>
    <row r="59" spans="1:14" x14ac:dyDescent="0.2">
      <c r="A59" s="276"/>
      <c r="B59" s="276"/>
      <c r="C59" s="276"/>
      <c r="D59" s="276"/>
      <c r="E59" s="276"/>
      <c r="F59" s="276"/>
      <c r="G59" s="276"/>
      <c r="H59" s="276"/>
      <c r="I59" s="276"/>
      <c r="J59" s="276"/>
      <c r="K59" s="276"/>
      <c r="L59" s="276"/>
      <c r="M59" s="276"/>
      <c r="N59" s="276"/>
    </row>
    <row r="60" spans="1:14" x14ac:dyDescent="0.2">
      <c r="A60" s="276"/>
      <c r="B60" s="276"/>
      <c r="C60" s="276"/>
      <c r="D60" s="276"/>
      <c r="E60" s="276"/>
      <c r="F60" s="276"/>
      <c r="G60" s="276"/>
      <c r="H60" s="276"/>
      <c r="I60" s="276"/>
      <c r="J60" s="276"/>
      <c r="K60" s="276"/>
      <c r="L60" s="276"/>
      <c r="M60" s="276"/>
      <c r="N60" s="276"/>
    </row>
    <row r="61" spans="1:14" x14ac:dyDescent="0.2">
      <c r="A61" s="276"/>
      <c r="B61" s="276"/>
      <c r="C61" s="276"/>
      <c r="D61" s="276"/>
      <c r="E61" s="276"/>
      <c r="F61" s="276"/>
      <c r="G61" s="276"/>
      <c r="H61" s="276"/>
      <c r="I61" s="276"/>
      <c r="J61" s="276"/>
      <c r="K61" s="276"/>
      <c r="L61" s="276"/>
      <c r="M61" s="276"/>
      <c r="N61" s="276"/>
    </row>
    <row r="62" spans="1:14" x14ac:dyDescent="0.2">
      <c r="A62" s="276"/>
      <c r="B62" s="276"/>
      <c r="C62" s="276"/>
      <c r="D62" s="276"/>
      <c r="E62" s="276"/>
      <c r="F62" s="276"/>
      <c r="G62" s="276"/>
      <c r="H62" s="276"/>
      <c r="I62" s="276"/>
      <c r="J62" s="276"/>
      <c r="K62" s="276"/>
      <c r="L62" s="276"/>
      <c r="M62" s="276"/>
      <c r="N62" s="276"/>
    </row>
    <row r="63" spans="1:14" x14ac:dyDescent="0.2">
      <c r="A63" s="276"/>
      <c r="B63" s="276"/>
      <c r="C63" s="276"/>
      <c r="D63" s="276"/>
      <c r="E63" s="276"/>
      <c r="F63" s="276"/>
      <c r="G63" s="276"/>
      <c r="H63" s="276"/>
      <c r="I63" s="276"/>
      <c r="J63" s="276"/>
      <c r="K63" s="276"/>
      <c r="L63" s="276"/>
      <c r="M63" s="276"/>
      <c r="N63" s="276"/>
    </row>
    <row r="64" spans="1:14" x14ac:dyDescent="0.2">
      <c r="A64" s="276"/>
      <c r="B64" s="276"/>
      <c r="C64" s="276"/>
      <c r="D64" s="276"/>
      <c r="E64" s="276"/>
      <c r="F64" s="276"/>
      <c r="G64" s="276"/>
      <c r="H64" s="276"/>
      <c r="I64" s="276"/>
      <c r="J64" s="276"/>
      <c r="K64" s="276"/>
      <c r="L64" s="276"/>
      <c r="M64" s="276"/>
      <c r="N64" s="276"/>
    </row>
    <row r="65" spans="1:14" x14ac:dyDescent="0.2">
      <c r="A65" s="276"/>
      <c r="B65" s="276"/>
      <c r="C65" s="276"/>
      <c r="D65" s="276"/>
      <c r="E65" s="276"/>
      <c r="F65" s="276"/>
      <c r="G65" s="276"/>
      <c r="H65" s="276"/>
      <c r="I65" s="276"/>
      <c r="J65" s="276"/>
      <c r="K65" s="276"/>
      <c r="L65" s="276"/>
      <c r="M65" s="276"/>
      <c r="N65" s="276"/>
    </row>
    <row r="66" spans="1:14" x14ac:dyDescent="0.2">
      <c r="A66" s="276"/>
      <c r="B66" s="276"/>
      <c r="C66" s="276"/>
      <c r="D66" s="276"/>
      <c r="E66" s="276"/>
      <c r="F66" s="276"/>
      <c r="G66" s="276"/>
      <c r="H66" s="276"/>
      <c r="I66" s="276"/>
      <c r="J66" s="276"/>
      <c r="K66" s="276"/>
      <c r="L66" s="276"/>
      <c r="M66" s="276"/>
      <c r="N66" s="276"/>
    </row>
    <row r="67" spans="1:14" x14ac:dyDescent="0.2">
      <c r="A67" s="276"/>
      <c r="B67" s="276"/>
      <c r="C67" s="276"/>
      <c r="D67" s="276"/>
      <c r="E67" s="276"/>
      <c r="F67" s="276"/>
      <c r="G67" s="276"/>
      <c r="H67" s="276"/>
      <c r="I67" s="276"/>
      <c r="J67" s="276"/>
      <c r="K67" s="276"/>
      <c r="L67" s="276"/>
      <c r="M67" s="276"/>
      <c r="N67" s="276"/>
    </row>
    <row r="68" spans="1:14" x14ac:dyDescent="0.2">
      <c r="A68" s="276"/>
      <c r="B68" s="276"/>
      <c r="C68" s="276"/>
      <c r="D68" s="276"/>
      <c r="E68" s="276"/>
      <c r="F68" s="276"/>
      <c r="G68" s="276"/>
      <c r="H68" s="276"/>
      <c r="I68" s="276"/>
      <c r="J68" s="276"/>
      <c r="K68" s="276"/>
      <c r="L68" s="276"/>
      <c r="M68" s="276"/>
      <c r="N68" s="276"/>
    </row>
    <row r="69" spans="1:14" x14ac:dyDescent="0.2">
      <c r="A69" s="276"/>
      <c r="B69" s="276"/>
      <c r="C69" s="276"/>
      <c r="D69" s="276"/>
      <c r="E69" s="276"/>
      <c r="F69" s="276"/>
      <c r="G69" s="276"/>
      <c r="H69" s="276"/>
      <c r="I69" s="276"/>
      <c r="J69" s="276"/>
      <c r="K69" s="276"/>
      <c r="L69" s="276"/>
      <c r="M69" s="276"/>
      <c r="N69" s="276"/>
    </row>
    <row r="70" spans="1:14" x14ac:dyDescent="0.2">
      <c r="A70" s="276"/>
      <c r="B70" s="276"/>
      <c r="C70" s="276"/>
      <c r="D70" s="276"/>
      <c r="E70" s="276"/>
      <c r="F70" s="276"/>
      <c r="G70" s="276"/>
      <c r="H70" s="276"/>
      <c r="I70" s="276"/>
      <c r="J70" s="276"/>
      <c r="K70" s="276"/>
      <c r="L70" s="276"/>
      <c r="M70" s="276"/>
      <c r="N70" s="276"/>
    </row>
    <row r="71" spans="1:14" x14ac:dyDescent="0.2">
      <c r="A71" s="276"/>
      <c r="B71" s="276"/>
      <c r="C71" s="276"/>
      <c r="D71" s="276"/>
      <c r="E71" s="276"/>
      <c r="F71" s="276"/>
      <c r="G71" s="276"/>
      <c r="H71" s="276"/>
      <c r="I71" s="276"/>
      <c r="J71" s="276"/>
      <c r="K71" s="276"/>
      <c r="L71" s="276"/>
      <c r="M71" s="276"/>
      <c r="N71" s="276"/>
    </row>
    <row r="72" spans="1:14" x14ac:dyDescent="0.2">
      <c r="A72" s="276"/>
      <c r="B72" s="276"/>
      <c r="C72" s="276"/>
      <c r="D72" s="276"/>
      <c r="E72" s="276"/>
      <c r="F72" s="276"/>
      <c r="G72" s="276"/>
      <c r="H72" s="276"/>
      <c r="I72" s="276"/>
      <c r="J72" s="276"/>
      <c r="K72" s="276"/>
      <c r="L72" s="276"/>
      <c r="M72" s="276"/>
      <c r="N72" s="276"/>
    </row>
    <row r="73" spans="1:14" x14ac:dyDescent="0.2">
      <c r="A73" s="277"/>
      <c r="B73" s="277"/>
      <c r="C73" s="277"/>
      <c r="D73" s="277"/>
      <c r="E73" s="277"/>
      <c r="F73" s="277"/>
      <c r="G73" s="277"/>
      <c r="H73" s="277"/>
      <c r="I73" s="277"/>
      <c r="J73" s="277"/>
      <c r="K73" s="277"/>
      <c r="L73" s="277"/>
      <c r="M73" s="277"/>
      <c r="N73" s="277"/>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40:N7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7"/>
  <sheetViews>
    <sheetView zoomScaleNormal="100" workbookViewId="0"/>
  </sheetViews>
  <sheetFormatPr defaultRowHeight="12.75" x14ac:dyDescent="0.2"/>
  <cols>
    <col min="9" max="9" width="9.140625" customWidth="1"/>
  </cols>
  <sheetData>
    <row r="1" spans="1:14" ht="19.5" x14ac:dyDescent="0.2">
      <c r="A1" s="135" t="s">
        <v>227</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76" t="s">
        <v>260</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row r="25" spans="1:14" x14ac:dyDescent="0.2">
      <c r="A25" s="276"/>
      <c r="B25" s="276"/>
      <c r="C25" s="276"/>
      <c r="D25" s="276"/>
      <c r="E25" s="276"/>
      <c r="F25" s="276"/>
      <c r="G25" s="276"/>
      <c r="H25" s="276"/>
      <c r="I25" s="276"/>
      <c r="J25" s="276"/>
      <c r="K25" s="276"/>
      <c r="L25" s="276"/>
      <c r="M25" s="276"/>
      <c r="N25" s="276"/>
    </row>
    <row r="26" spans="1:14" x14ac:dyDescent="0.2">
      <c r="A26" s="276"/>
      <c r="B26" s="276"/>
      <c r="C26" s="276"/>
      <c r="D26" s="276"/>
      <c r="E26" s="276"/>
      <c r="F26" s="276"/>
      <c r="G26" s="276"/>
      <c r="H26" s="276"/>
      <c r="I26" s="276"/>
      <c r="J26" s="276"/>
      <c r="K26" s="276"/>
      <c r="L26" s="276"/>
      <c r="M26" s="276"/>
      <c r="N26" s="276"/>
    </row>
    <row r="27" spans="1:14" x14ac:dyDescent="0.2">
      <c r="A27" s="276"/>
      <c r="B27" s="276"/>
      <c r="C27" s="276"/>
      <c r="D27" s="276"/>
      <c r="E27" s="276"/>
      <c r="F27" s="276"/>
      <c r="G27" s="276"/>
      <c r="H27" s="276"/>
      <c r="I27" s="276"/>
      <c r="J27" s="276"/>
      <c r="K27" s="276"/>
      <c r="L27" s="276"/>
      <c r="M27" s="276"/>
      <c r="N27" s="276"/>
    </row>
    <row r="28" spans="1:14" x14ac:dyDescent="0.2">
      <c r="A28" s="276"/>
      <c r="B28" s="276"/>
      <c r="C28" s="276"/>
      <c r="D28" s="276"/>
      <c r="E28" s="276"/>
      <c r="F28" s="276"/>
      <c r="G28" s="276"/>
      <c r="H28" s="276"/>
      <c r="I28" s="276"/>
      <c r="J28" s="276"/>
      <c r="K28" s="276"/>
      <c r="L28" s="276"/>
      <c r="M28" s="276"/>
      <c r="N28" s="276"/>
    </row>
    <row r="29" spans="1:14" x14ac:dyDescent="0.2">
      <c r="A29" s="276"/>
      <c r="B29" s="276"/>
      <c r="C29" s="276"/>
      <c r="D29" s="276"/>
      <c r="E29" s="276"/>
      <c r="F29" s="276"/>
      <c r="G29" s="276"/>
      <c r="H29" s="276"/>
      <c r="I29" s="276"/>
      <c r="J29" s="276"/>
      <c r="K29" s="276"/>
      <c r="L29" s="276"/>
      <c r="M29" s="276"/>
      <c r="N29" s="276"/>
    </row>
    <row r="30" spans="1:14" x14ac:dyDescent="0.2">
      <c r="A30" s="276"/>
      <c r="B30" s="276"/>
      <c r="C30" s="276"/>
      <c r="D30" s="276"/>
      <c r="E30" s="276"/>
      <c r="F30" s="276"/>
      <c r="G30" s="276"/>
      <c r="H30" s="276"/>
      <c r="I30" s="276"/>
      <c r="J30" s="276"/>
      <c r="K30" s="276"/>
      <c r="L30" s="276"/>
      <c r="M30" s="276"/>
      <c r="N30" s="276"/>
    </row>
    <row r="31" spans="1:14" x14ac:dyDescent="0.2">
      <c r="A31" s="276"/>
      <c r="B31" s="276"/>
      <c r="C31" s="276"/>
      <c r="D31" s="276"/>
      <c r="E31" s="276"/>
      <c r="F31" s="276"/>
      <c r="G31" s="276"/>
      <c r="H31" s="276"/>
      <c r="I31" s="276"/>
      <c r="J31" s="276"/>
      <c r="K31" s="276"/>
      <c r="L31" s="276"/>
      <c r="M31" s="276"/>
      <c r="N31" s="276"/>
    </row>
    <row r="32" spans="1:14" x14ac:dyDescent="0.2">
      <c r="A32" s="276"/>
      <c r="B32" s="276"/>
      <c r="C32" s="276"/>
      <c r="D32" s="276"/>
      <c r="E32" s="276"/>
      <c r="F32" s="276"/>
      <c r="G32" s="276"/>
      <c r="H32" s="276"/>
      <c r="I32" s="276"/>
      <c r="J32" s="276"/>
      <c r="K32" s="276"/>
      <c r="L32" s="276"/>
      <c r="M32" s="276"/>
      <c r="N32" s="276"/>
    </row>
    <row r="33" spans="1:14" x14ac:dyDescent="0.2">
      <c r="A33" s="276"/>
      <c r="B33" s="276"/>
      <c r="C33" s="276"/>
      <c r="D33" s="276"/>
      <c r="E33" s="276"/>
      <c r="F33" s="276"/>
      <c r="G33" s="276"/>
      <c r="H33" s="276"/>
      <c r="I33" s="276"/>
      <c r="J33" s="276"/>
      <c r="K33" s="276"/>
      <c r="L33" s="276"/>
      <c r="M33" s="276"/>
      <c r="N33" s="276"/>
    </row>
    <row r="34" spans="1:14" x14ac:dyDescent="0.2">
      <c r="A34" s="277"/>
      <c r="B34" s="277"/>
      <c r="C34" s="277"/>
      <c r="D34" s="277"/>
      <c r="E34" s="277"/>
      <c r="F34" s="277"/>
      <c r="G34" s="277"/>
      <c r="H34" s="277"/>
      <c r="I34" s="277"/>
      <c r="J34" s="277"/>
      <c r="K34" s="277"/>
      <c r="L34" s="277"/>
      <c r="M34" s="277"/>
      <c r="N34" s="277"/>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78" t="s">
        <v>261</v>
      </c>
      <c r="B39" s="279"/>
      <c r="C39" s="279"/>
      <c r="D39" s="279"/>
      <c r="E39" s="279"/>
      <c r="F39" s="279"/>
      <c r="G39" s="279"/>
      <c r="H39" s="279"/>
      <c r="I39" s="279"/>
      <c r="J39" s="279"/>
      <c r="K39" s="279"/>
      <c r="L39" s="279"/>
      <c r="M39" s="279"/>
      <c r="N39" s="279"/>
    </row>
    <row r="40" spans="1:14" x14ac:dyDescent="0.2">
      <c r="A40" s="279"/>
      <c r="B40" s="279"/>
      <c r="C40" s="279"/>
      <c r="D40" s="279"/>
      <c r="E40" s="279"/>
      <c r="F40" s="279"/>
      <c r="G40" s="279"/>
      <c r="H40" s="279"/>
      <c r="I40" s="279"/>
      <c r="J40" s="279"/>
      <c r="K40" s="279"/>
      <c r="L40" s="279"/>
      <c r="M40" s="279"/>
      <c r="N40" s="279"/>
    </row>
    <row r="41" spans="1:14" x14ac:dyDescent="0.2">
      <c r="A41" s="279"/>
      <c r="B41" s="279"/>
      <c r="C41" s="279"/>
      <c r="D41" s="279"/>
      <c r="E41" s="279"/>
      <c r="F41" s="279"/>
      <c r="G41" s="279"/>
      <c r="H41" s="279"/>
      <c r="I41" s="279"/>
      <c r="J41" s="279"/>
      <c r="K41" s="279"/>
      <c r="L41" s="279"/>
      <c r="M41" s="279"/>
      <c r="N41" s="279"/>
    </row>
    <row r="42" spans="1:14" x14ac:dyDescent="0.2">
      <c r="A42" s="279"/>
      <c r="B42" s="279"/>
      <c r="C42" s="279"/>
      <c r="D42" s="279"/>
      <c r="E42" s="279"/>
      <c r="F42" s="279"/>
      <c r="G42" s="279"/>
      <c r="H42" s="279"/>
      <c r="I42" s="279"/>
      <c r="J42" s="279"/>
      <c r="K42" s="279"/>
      <c r="L42" s="279"/>
      <c r="M42" s="279"/>
      <c r="N42" s="279"/>
    </row>
    <row r="43" spans="1:14" x14ac:dyDescent="0.2">
      <c r="A43" s="279"/>
      <c r="B43" s="279"/>
      <c r="C43" s="279"/>
      <c r="D43" s="279"/>
      <c r="E43" s="279"/>
      <c r="F43" s="279"/>
      <c r="G43" s="279"/>
      <c r="H43" s="279"/>
      <c r="I43" s="279"/>
      <c r="J43" s="279"/>
      <c r="K43" s="279"/>
      <c r="L43" s="279"/>
      <c r="M43" s="279"/>
      <c r="N43" s="279"/>
    </row>
    <row r="44" spans="1:14" x14ac:dyDescent="0.2">
      <c r="A44" s="279"/>
      <c r="B44" s="279"/>
      <c r="C44" s="279"/>
      <c r="D44" s="279"/>
      <c r="E44" s="279"/>
      <c r="F44" s="279"/>
      <c r="G44" s="279"/>
      <c r="H44" s="279"/>
      <c r="I44" s="279"/>
      <c r="J44" s="279"/>
      <c r="K44" s="279"/>
      <c r="L44" s="279"/>
      <c r="M44" s="279"/>
      <c r="N44" s="279"/>
    </row>
    <row r="45" spans="1:14" x14ac:dyDescent="0.2">
      <c r="A45" s="279"/>
      <c r="B45" s="279"/>
      <c r="C45" s="279"/>
      <c r="D45" s="279"/>
      <c r="E45" s="279"/>
      <c r="F45" s="279"/>
      <c r="G45" s="279"/>
      <c r="H45" s="279"/>
      <c r="I45" s="279"/>
      <c r="J45" s="279"/>
      <c r="K45" s="279"/>
      <c r="L45" s="279"/>
      <c r="M45" s="279"/>
      <c r="N45" s="279"/>
    </row>
    <row r="46" spans="1:14" x14ac:dyDescent="0.2">
      <c r="A46" s="279"/>
      <c r="B46" s="279"/>
      <c r="C46" s="279"/>
      <c r="D46" s="279"/>
      <c r="E46" s="279"/>
      <c r="F46" s="279"/>
      <c r="G46" s="279"/>
      <c r="H46" s="279"/>
      <c r="I46" s="279"/>
      <c r="J46" s="279"/>
      <c r="K46" s="279"/>
      <c r="L46" s="279"/>
      <c r="M46" s="279"/>
      <c r="N46" s="279"/>
    </row>
    <row r="47" spans="1:14" x14ac:dyDescent="0.2">
      <c r="A47" s="279"/>
      <c r="B47" s="279"/>
      <c r="C47" s="279"/>
      <c r="D47" s="279"/>
      <c r="E47" s="279"/>
      <c r="F47" s="279"/>
      <c r="G47" s="279"/>
      <c r="H47" s="279"/>
      <c r="I47" s="279"/>
      <c r="J47" s="279"/>
      <c r="K47" s="279"/>
      <c r="L47" s="279"/>
      <c r="M47" s="279"/>
      <c r="N47" s="279"/>
    </row>
    <row r="48" spans="1:14" x14ac:dyDescent="0.2">
      <c r="A48" s="279"/>
      <c r="B48" s="279"/>
      <c r="C48" s="279"/>
      <c r="D48" s="279"/>
      <c r="E48" s="279"/>
      <c r="F48" s="279"/>
      <c r="G48" s="279"/>
      <c r="H48" s="279"/>
      <c r="I48" s="279"/>
      <c r="J48" s="279"/>
      <c r="K48" s="279"/>
      <c r="L48" s="279"/>
      <c r="M48" s="279"/>
      <c r="N48" s="279"/>
    </row>
    <row r="49" spans="1:14" x14ac:dyDescent="0.2">
      <c r="A49" s="279"/>
      <c r="B49" s="279"/>
      <c r="C49" s="279"/>
      <c r="D49" s="279"/>
      <c r="E49" s="279"/>
      <c r="F49" s="279"/>
      <c r="G49" s="279"/>
      <c r="H49" s="279"/>
      <c r="I49" s="279"/>
      <c r="J49" s="279"/>
      <c r="K49" s="279"/>
      <c r="L49" s="279"/>
      <c r="M49" s="279"/>
      <c r="N49" s="279"/>
    </row>
    <row r="50" spans="1:14" x14ac:dyDescent="0.2">
      <c r="A50" s="279"/>
      <c r="B50" s="279"/>
      <c r="C50" s="279"/>
      <c r="D50" s="279"/>
      <c r="E50" s="279"/>
      <c r="F50" s="279"/>
      <c r="G50" s="279"/>
      <c r="H50" s="279"/>
      <c r="I50" s="279"/>
      <c r="J50" s="279"/>
      <c r="K50" s="279"/>
      <c r="L50" s="279"/>
      <c r="M50" s="279"/>
      <c r="N50" s="279"/>
    </row>
    <row r="51" spans="1:14" x14ac:dyDescent="0.2">
      <c r="A51" s="279"/>
      <c r="B51" s="279"/>
      <c r="C51" s="279"/>
      <c r="D51" s="279"/>
      <c r="E51" s="279"/>
      <c r="F51" s="279"/>
      <c r="G51" s="279"/>
      <c r="H51" s="279"/>
      <c r="I51" s="279"/>
      <c r="J51" s="279"/>
      <c r="K51" s="279"/>
      <c r="L51" s="279"/>
      <c r="M51" s="279"/>
      <c r="N51" s="279"/>
    </row>
    <row r="52" spans="1:14" x14ac:dyDescent="0.2">
      <c r="A52" s="279"/>
      <c r="B52" s="279"/>
      <c r="C52" s="279"/>
      <c r="D52" s="279"/>
      <c r="E52" s="279"/>
      <c r="F52" s="279"/>
      <c r="G52" s="279"/>
      <c r="H52" s="279"/>
      <c r="I52" s="279"/>
      <c r="J52" s="279"/>
      <c r="K52" s="279"/>
      <c r="L52" s="279"/>
      <c r="M52" s="279"/>
      <c r="N52" s="279"/>
    </row>
    <row r="53" spans="1:14" x14ac:dyDescent="0.2">
      <c r="A53" s="279"/>
      <c r="B53" s="279"/>
      <c r="C53" s="279"/>
      <c r="D53" s="279"/>
      <c r="E53" s="279"/>
      <c r="F53" s="279"/>
      <c r="G53" s="279"/>
      <c r="H53" s="279"/>
      <c r="I53" s="279"/>
      <c r="J53" s="279"/>
      <c r="K53" s="279"/>
      <c r="L53" s="279"/>
      <c r="M53" s="279"/>
      <c r="N53" s="279"/>
    </row>
    <row r="54" spans="1:14" x14ac:dyDescent="0.2">
      <c r="A54" s="279"/>
      <c r="B54" s="279"/>
      <c r="C54" s="279"/>
      <c r="D54" s="279"/>
      <c r="E54" s="279"/>
      <c r="F54" s="279"/>
      <c r="G54" s="279"/>
      <c r="H54" s="279"/>
      <c r="I54" s="279"/>
      <c r="J54" s="279"/>
      <c r="K54" s="279"/>
      <c r="L54" s="279"/>
      <c r="M54" s="279"/>
      <c r="N54" s="279"/>
    </row>
    <row r="55" spans="1:14" x14ac:dyDescent="0.2">
      <c r="A55" s="279"/>
      <c r="B55" s="279"/>
      <c r="C55" s="279"/>
      <c r="D55" s="279"/>
      <c r="E55" s="279"/>
      <c r="F55" s="279"/>
      <c r="G55" s="279"/>
      <c r="H55" s="279"/>
      <c r="I55" s="279"/>
      <c r="J55" s="279"/>
      <c r="K55" s="279"/>
      <c r="L55" s="279"/>
      <c r="M55" s="279"/>
      <c r="N55" s="279"/>
    </row>
    <row r="56" spans="1:14" x14ac:dyDescent="0.2">
      <c r="A56" s="279"/>
      <c r="B56" s="279"/>
      <c r="C56" s="279"/>
      <c r="D56" s="279"/>
      <c r="E56" s="279"/>
      <c r="F56" s="279"/>
      <c r="G56" s="279"/>
      <c r="H56" s="279"/>
      <c r="I56" s="279"/>
      <c r="J56" s="279"/>
      <c r="K56" s="279"/>
      <c r="L56" s="279"/>
      <c r="M56" s="279"/>
      <c r="N56" s="279"/>
    </row>
    <row r="57" spans="1:14" x14ac:dyDescent="0.2">
      <c r="A57" s="279"/>
      <c r="B57" s="279"/>
      <c r="C57" s="279"/>
      <c r="D57" s="279"/>
      <c r="E57" s="279"/>
      <c r="F57" s="279"/>
      <c r="G57" s="279"/>
      <c r="H57" s="279"/>
      <c r="I57" s="279"/>
      <c r="J57" s="279"/>
      <c r="K57" s="279"/>
      <c r="L57" s="279"/>
      <c r="M57" s="279"/>
      <c r="N57" s="279"/>
    </row>
    <row r="58" spans="1:14" x14ac:dyDescent="0.2">
      <c r="A58" s="279"/>
      <c r="B58" s="279"/>
      <c r="C58" s="279"/>
      <c r="D58" s="279"/>
      <c r="E58" s="279"/>
      <c r="F58" s="279"/>
      <c r="G58" s="279"/>
      <c r="H58" s="279"/>
      <c r="I58" s="279"/>
      <c r="J58" s="279"/>
      <c r="K58" s="279"/>
      <c r="L58" s="279"/>
      <c r="M58" s="279"/>
      <c r="N58" s="279"/>
    </row>
    <row r="59" spans="1:14" x14ac:dyDescent="0.2">
      <c r="A59" s="279"/>
      <c r="B59" s="279"/>
      <c r="C59" s="279"/>
      <c r="D59" s="279"/>
      <c r="E59" s="279"/>
      <c r="F59" s="279"/>
      <c r="G59" s="279"/>
      <c r="H59" s="279"/>
      <c r="I59" s="279"/>
      <c r="J59" s="279"/>
      <c r="K59" s="279"/>
      <c r="L59" s="279"/>
      <c r="M59" s="279"/>
      <c r="N59" s="279"/>
    </row>
    <row r="60" spans="1:14" x14ac:dyDescent="0.2">
      <c r="A60" s="279"/>
      <c r="B60" s="279"/>
      <c r="C60" s="279"/>
      <c r="D60" s="279"/>
      <c r="E60" s="279"/>
      <c r="F60" s="279"/>
      <c r="G60" s="279"/>
      <c r="H60" s="279"/>
      <c r="I60" s="279"/>
      <c r="J60" s="279"/>
      <c r="K60" s="279"/>
      <c r="L60" s="279"/>
      <c r="M60" s="279"/>
      <c r="N60" s="279"/>
    </row>
    <row r="61" spans="1:14" x14ac:dyDescent="0.2">
      <c r="A61" s="279"/>
      <c r="B61" s="279"/>
      <c r="C61" s="279"/>
      <c r="D61" s="279"/>
      <c r="E61" s="279"/>
      <c r="F61" s="279"/>
      <c r="G61" s="279"/>
      <c r="H61" s="279"/>
      <c r="I61" s="279"/>
      <c r="J61" s="279"/>
      <c r="K61" s="279"/>
      <c r="L61" s="279"/>
      <c r="M61" s="279"/>
      <c r="N61" s="279"/>
    </row>
    <row r="62" spans="1:14" x14ac:dyDescent="0.2">
      <c r="A62" s="279"/>
      <c r="B62" s="279"/>
      <c r="C62" s="279"/>
      <c r="D62" s="279"/>
      <c r="E62" s="279"/>
      <c r="F62" s="279"/>
      <c r="G62" s="279"/>
      <c r="H62" s="279"/>
      <c r="I62" s="279"/>
      <c r="J62" s="279"/>
      <c r="K62" s="279"/>
      <c r="L62" s="279"/>
      <c r="M62" s="279"/>
      <c r="N62" s="279"/>
    </row>
    <row r="63" spans="1:14" x14ac:dyDescent="0.2">
      <c r="A63" s="279"/>
      <c r="B63" s="279"/>
      <c r="C63" s="279"/>
      <c r="D63" s="279"/>
      <c r="E63" s="279"/>
      <c r="F63" s="279"/>
      <c r="G63" s="279"/>
      <c r="H63" s="279"/>
      <c r="I63" s="279"/>
      <c r="J63" s="279"/>
      <c r="K63" s="279"/>
      <c r="L63" s="279"/>
      <c r="M63" s="279"/>
      <c r="N63" s="279"/>
    </row>
    <row r="64" spans="1:14" x14ac:dyDescent="0.2">
      <c r="A64" s="279"/>
      <c r="B64" s="279"/>
      <c r="C64" s="279"/>
      <c r="D64" s="279"/>
      <c r="E64" s="279"/>
      <c r="F64" s="279"/>
      <c r="G64" s="279"/>
      <c r="H64" s="279"/>
      <c r="I64" s="279"/>
      <c r="J64" s="279"/>
      <c r="K64" s="279"/>
      <c r="L64" s="279"/>
      <c r="M64" s="279"/>
      <c r="N64" s="279"/>
    </row>
    <row r="65" spans="1:14" x14ac:dyDescent="0.2">
      <c r="A65" s="279"/>
      <c r="B65" s="279"/>
      <c r="C65" s="279"/>
      <c r="D65" s="279"/>
      <c r="E65" s="279"/>
      <c r="F65" s="279"/>
      <c r="G65" s="279"/>
      <c r="H65" s="279"/>
      <c r="I65" s="279"/>
      <c r="J65" s="279"/>
      <c r="K65" s="279"/>
      <c r="L65" s="279"/>
      <c r="M65" s="279"/>
      <c r="N65" s="279"/>
    </row>
    <row r="66" spans="1:14" x14ac:dyDescent="0.2">
      <c r="A66" s="279"/>
      <c r="B66" s="279"/>
      <c r="C66" s="279"/>
      <c r="D66" s="279"/>
      <c r="E66" s="279"/>
      <c r="F66" s="279"/>
      <c r="G66" s="279"/>
      <c r="H66" s="279"/>
      <c r="I66" s="279"/>
      <c r="J66" s="279"/>
      <c r="K66" s="279"/>
      <c r="L66" s="279"/>
      <c r="M66" s="279"/>
      <c r="N66" s="279"/>
    </row>
    <row r="67" spans="1:14" x14ac:dyDescent="0.2">
      <c r="A67" s="279"/>
      <c r="B67" s="279"/>
      <c r="C67" s="279"/>
      <c r="D67" s="279"/>
      <c r="E67" s="279"/>
      <c r="F67" s="279"/>
      <c r="G67" s="279"/>
      <c r="H67" s="279"/>
      <c r="I67" s="279"/>
      <c r="J67" s="279"/>
      <c r="K67" s="279"/>
      <c r="L67" s="279"/>
      <c r="M67" s="279"/>
      <c r="N67" s="279"/>
    </row>
    <row r="68" spans="1:14" x14ac:dyDescent="0.2">
      <c r="A68" s="279"/>
      <c r="B68" s="279"/>
      <c r="C68" s="279"/>
      <c r="D68" s="279"/>
      <c r="E68" s="279"/>
      <c r="F68" s="279"/>
      <c r="G68" s="279"/>
      <c r="H68" s="279"/>
      <c r="I68" s="279"/>
      <c r="J68" s="279"/>
      <c r="K68" s="279"/>
      <c r="L68" s="279"/>
      <c r="M68" s="279"/>
      <c r="N68" s="279"/>
    </row>
    <row r="69" spans="1:14" x14ac:dyDescent="0.2">
      <c r="A69" s="279"/>
      <c r="B69" s="279"/>
      <c r="C69" s="279"/>
      <c r="D69" s="279"/>
      <c r="E69" s="279"/>
      <c r="F69" s="279"/>
      <c r="G69" s="279"/>
      <c r="H69" s="279"/>
      <c r="I69" s="279"/>
      <c r="J69" s="279"/>
      <c r="K69" s="279"/>
      <c r="L69" s="279"/>
      <c r="M69" s="279"/>
      <c r="N69" s="279"/>
    </row>
    <row r="70" spans="1:14" x14ac:dyDescent="0.2">
      <c r="A70" s="279"/>
      <c r="B70" s="279"/>
      <c r="C70" s="279"/>
      <c r="D70" s="279"/>
      <c r="E70" s="279"/>
      <c r="F70" s="279"/>
      <c r="G70" s="279"/>
      <c r="H70" s="279"/>
      <c r="I70" s="279"/>
      <c r="J70" s="279"/>
      <c r="K70" s="279"/>
      <c r="L70" s="279"/>
      <c r="M70" s="279"/>
      <c r="N70" s="279"/>
    </row>
    <row r="71" spans="1:14" x14ac:dyDescent="0.2">
      <c r="A71" s="279"/>
      <c r="B71" s="279"/>
      <c r="C71" s="279"/>
      <c r="D71" s="279"/>
      <c r="E71" s="279"/>
      <c r="F71" s="279"/>
      <c r="G71" s="279"/>
      <c r="H71" s="279"/>
      <c r="I71" s="279"/>
      <c r="J71" s="279"/>
      <c r="K71" s="279"/>
      <c r="L71" s="279"/>
      <c r="M71" s="279"/>
      <c r="N71" s="279"/>
    </row>
    <row r="72" spans="1:14" x14ac:dyDescent="0.2">
      <c r="A72" s="279"/>
      <c r="B72" s="279"/>
      <c r="C72" s="279"/>
      <c r="D72" s="279"/>
      <c r="E72" s="279"/>
      <c r="F72" s="279"/>
      <c r="G72" s="279"/>
      <c r="H72" s="279"/>
      <c r="I72" s="279"/>
      <c r="J72" s="279"/>
      <c r="K72" s="279"/>
      <c r="L72" s="279"/>
      <c r="M72" s="279"/>
      <c r="N72" s="279"/>
    </row>
    <row r="73" spans="1:14" x14ac:dyDescent="0.2">
      <c r="A73" s="280"/>
      <c r="B73" s="280"/>
      <c r="C73" s="280"/>
      <c r="D73" s="280"/>
      <c r="E73" s="280"/>
      <c r="F73" s="280"/>
      <c r="G73" s="280"/>
      <c r="H73" s="280"/>
      <c r="I73" s="280"/>
      <c r="J73" s="280"/>
      <c r="K73" s="280"/>
      <c r="L73" s="280"/>
      <c r="M73" s="280"/>
      <c r="N73" s="280"/>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39:N7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23"/>
  <sheetViews>
    <sheetView zoomScaleNormal="100" zoomScaleSheetLayoutView="100" workbookViewId="0">
      <selection sqref="A1:N1"/>
    </sheetView>
  </sheetViews>
  <sheetFormatPr defaultRowHeight="12.75" x14ac:dyDescent="0.2"/>
  <cols>
    <col min="15" max="136" width="9.140625" style="7"/>
  </cols>
  <sheetData>
    <row r="1" spans="1:26" ht="19.5" x14ac:dyDescent="0.2">
      <c r="A1" s="281" t="s">
        <v>13</v>
      </c>
      <c r="B1" s="281"/>
      <c r="C1" s="281"/>
      <c r="D1" s="281"/>
      <c r="E1" s="281"/>
      <c r="F1" s="281"/>
      <c r="G1" s="281"/>
      <c r="H1" s="281"/>
      <c r="I1" s="281"/>
      <c r="J1" s="281"/>
      <c r="K1" s="281"/>
      <c r="L1" s="281"/>
      <c r="M1" s="281"/>
      <c r="N1" s="281"/>
    </row>
    <row r="2" spans="1:26" ht="6" customHeight="1" x14ac:dyDescent="0.2">
      <c r="A2" s="7"/>
      <c r="B2" s="7"/>
      <c r="C2" s="7"/>
      <c r="D2" s="7"/>
      <c r="E2" s="7"/>
      <c r="F2" s="7"/>
      <c r="G2" s="7"/>
      <c r="H2" s="7"/>
      <c r="I2" s="7"/>
      <c r="J2" s="7"/>
      <c r="K2" s="7"/>
      <c r="L2" s="7"/>
      <c r="M2" s="7"/>
      <c r="N2" s="7"/>
    </row>
    <row r="3" spans="1:26" ht="12.75" customHeight="1" x14ac:dyDescent="0.2">
      <c r="A3" s="282" t="s">
        <v>250</v>
      </c>
      <c r="B3" s="282"/>
      <c r="C3" s="282"/>
      <c r="D3" s="282"/>
      <c r="E3" s="282"/>
      <c r="F3" s="282"/>
      <c r="G3" s="282"/>
      <c r="H3" s="282"/>
      <c r="I3" s="282"/>
      <c r="J3" s="282"/>
      <c r="K3" s="282"/>
      <c r="L3" s="282"/>
      <c r="M3" s="282"/>
      <c r="N3" s="282"/>
    </row>
    <row r="4" spans="1:26" ht="12.75" customHeight="1" x14ac:dyDescent="0.2">
      <c r="A4" s="282"/>
      <c r="B4" s="282"/>
      <c r="C4" s="282"/>
      <c r="D4" s="282"/>
      <c r="E4" s="282"/>
      <c r="F4" s="282"/>
      <c r="G4" s="282"/>
      <c r="H4" s="282"/>
      <c r="I4" s="282"/>
      <c r="J4" s="282"/>
      <c r="K4" s="282"/>
      <c r="L4" s="282"/>
      <c r="M4" s="282"/>
      <c r="N4" s="282"/>
    </row>
    <row r="5" spans="1:26" ht="12.75" customHeight="1" x14ac:dyDescent="0.2">
      <c r="A5" s="282"/>
      <c r="B5" s="282"/>
      <c r="C5" s="282"/>
      <c r="D5" s="282"/>
      <c r="E5" s="282"/>
      <c r="F5" s="282"/>
      <c r="G5" s="282"/>
      <c r="H5" s="282"/>
      <c r="I5" s="282"/>
      <c r="J5" s="282"/>
      <c r="K5" s="282"/>
      <c r="L5" s="282"/>
      <c r="M5" s="282"/>
      <c r="N5" s="282"/>
      <c r="Q5" s="278"/>
      <c r="R5" s="278"/>
      <c r="S5" s="278"/>
      <c r="T5" s="278"/>
      <c r="U5" s="278"/>
      <c r="V5" s="278"/>
      <c r="W5" s="278"/>
      <c r="X5" s="278"/>
      <c r="Y5" s="278"/>
      <c r="Z5" s="278"/>
    </row>
    <row r="6" spans="1:26" ht="12.75" customHeight="1" x14ac:dyDescent="0.2">
      <c r="A6" s="282"/>
      <c r="B6" s="282"/>
      <c r="C6" s="282"/>
      <c r="D6" s="282"/>
      <c r="E6" s="282"/>
      <c r="F6" s="282"/>
      <c r="G6" s="282"/>
      <c r="H6" s="282"/>
      <c r="I6" s="282"/>
      <c r="J6" s="282"/>
      <c r="K6" s="282"/>
      <c r="L6" s="282"/>
      <c r="M6" s="282"/>
      <c r="N6" s="282"/>
      <c r="Q6" s="278"/>
      <c r="R6" s="278"/>
      <c r="S6" s="278"/>
      <c r="T6" s="278"/>
      <c r="U6" s="278"/>
      <c r="V6" s="278"/>
      <c r="W6" s="278"/>
      <c r="X6" s="278"/>
      <c r="Y6" s="278"/>
      <c r="Z6" s="278"/>
    </row>
    <row r="7" spans="1:26" ht="12.75" customHeight="1" x14ac:dyDescent="0.2">
      <c r="A7" s="282"/>
      <c r="B7" s="282"/>
      <c r="C7" s="282"/>
      <c r="D7" s="282"/>
      <c r="E7" s="282"/>
      <c r="F7" s="282"/>
      <c r="G7" s="282"/>
      <c r="H7" s="282"/>
      <c r="I7" s="282"/>
      <c r="J7" s="282"/>
      <c r="K7" s="282"/>
      <c r="L7" s="282"/>
      <c r="M7" s="282"/>
      <c r="N7" s="282"/>
      <c r="Q7" s="278"/>
      <c r="R7" s="278"/>
      <c r="S7" s="278"/>
      <c r="T7" s="278"/>
      <c r="U7" s="278"/>
      <c r="V7" s="278"/>
      <c r="W7" s="278"/>
      <c r="X7" s="278"/>
      <c r="Y7" s="278"/>
      <c r="Z7" s="278"/>
    </row>
    <row r="8" spans="1:26" ht="12.75" customHeight="1" x14ac:dyDescent="0.2">
      <c r="A8" s="282"/>
      <c r="B8" s="282"/>
      <c r="C8" s="282"/>
      <c r="D8" s="282"/>
      <c r="E8" s="282"/>
      <c r="F8" s="282"/>
      <c r="G8" s="282"/>
      <c r="H8" s="282"/>
      <c r="I8" s="282"/>
      <c r="J8" s="282"/>
      <c r="K8" s="282"/>
      <c r="L8" s="282"/>
      <c r="M8" s="282"/>
      <c r="N8" s="282"/>
      <c r="Q8" s="278"/>
      <c r="R8" s="278"/>
      <c r="S8" s="278"/>
      <c r="T8" s="278"/>
      <c r="U8" s="278"/>
      <c r="V8" s="278"/>
      <c r="W8" s="278"/>
      <c r="X8" s="278"/>
      <c r="Y8" s="278"/>
      <c r="Z8" s="278"/>
    </row>
    <row r="9" spans="1:26" ht="12.75" customHeight="1" x14ac:dyDescent="0.2">
      <c r="A9" s="282"/>
      <c r="B9" s="282"/>
      <c r="C9" s="282"/>
      <c r="D9" s="282"/>
      <c r="E9" s="282"/>
      <c r="F9" s="282"/>
      <c r="G9" s="282"/>
      <c r="H9" s="282"/>
      <c r="I9" s="282"/>
      <c r="J9" s="282"/>
      <c r="K9" s="282"/>
      <c r="L9" s="282"/>
      <c r="M9" s="282"/>
      <c r="N9" s="282"/>
      <c r="Q9" s="278"/>
      <c r="R9" s="278"/>
      <c r="S9" s="278"/>
      <c r="T9" s="278"/>
      <c r="U9" s="278"/>
      <c r="V9" s="278"/>
      <c r="W9" s="278"/>
      <c r="X9" s="278"/>
      <c r="Y9" s="278"/>
      <c r="Z9" s="278"/>
    </row>
    <row r="10" spans="1:26" ht="12.75" customHeight="1" x14ac:dyDescent="0.2">
      <c r="A10" s="282"/>
      <c r="B10" s="282"/>
      <c r="C10" s="282"/>
      <c r="D10" s="282"/>
      <c r="E10" s="282"/>
      <c r="F10" s="282"/>
      <c r="G10" s="282"/>
      <c r="H10" s="282"/>
      <c r="I10" s="282"/>
      <c r="J10" s="282"/>
      <c r="K10" s="282"/>
      <c r="L10" s="282"/>
      <c r="M10" s="282"/>
      <c r="N10" s="282"/>
    </row>
    <row r="11" spans="1:26" ht="12.75" customHeight="1" x14ac:dyDescent="0.2">
      <c r="A11" s="282"/>
      <c r="B11" s="282"/>
      <c r="C11" s="282"/>
      <c r="D11" s="282"/>
      <c r="E11" s="282"/>
      <c r="F11" s="282"/>
      <c r="G11" s="282"/>
      <c r="H11" s="282"/>
      <c r="I11" s="282"/>
      <c r="J11" s="282"/>
      <c r="K11" s="282"/>
      <c r="L11" s="282"/>
      <c r="M11" s="282"/>
      <c r="N11" s="282"/>
    </row>
    <row r="12" spans="1:26" ht="12.75" customHeight="1" x14ac:dyDescent="0.2">
      <c r="A12" s="282"/>
      <c r="B12" s="282"/>
      <c r="C12" s="282"/>
      <c r="D12" s="282"/>
      <c r="E12" s="282"/>
      <c r="F12" s="282"/>
      <c r="G12" s="282"/>
      <c r="H12" s="282"/>
      <c r="I12" s="282"/>
      <c r="J12" s="282"/>
      <c r="K12" s="282"/>
      <c r="L12" s="282"/>
      <c r="M12" s="282"/>
      <c r="N12" s="282"/>
    </row>
    <row r="13" spans="1:26" ht="12.75" customHeight="1" x14ac:dyDescent="0.2">
      <c r="A13" s="282"/>
      <c r="B13" s="282"/>
      <c r="C13" s="282"/>
      <c r="D13" s="282"/>
      <c r="E13" s="282"/>
      <c r="F13" s="282"/>
      <c r="G13" s="282"/>
      <c r="H13" s="282"/>
      <c r="I13" s="282"/>
      <c r="J13" s="282"/>
      <c r="K13" s="282"/>
      <c r="L13" s="282"/>
      <c r="M13" s="282"/>
      <c r="N13" s="282"/>
    </row>
    <row r="14" spans="1:26" ht="12.75" customHeight="1" x14ac:dyDescent="0.2">
      <c r="A14" s="282"/>
      <c r="B14" s="282"/>
      <c r="C14" s="282"/>
      <c r="D14" s="282"/>
      <c r="E14" s="282"/>
      <c r="F14" s="282"/>
      <c r="G14" s="282"/>
      <c r="H14" s="282"/>
      <c r="I14" s="282"/>
      <c r="J14" s="282"/>
      <c r="K14" s="282"/>
      <c r="L14" s="282"/>
      <c r="M14" s="282"/>
      <c r="N14" s="282"/>
    </row>
    <row r="15" spans="1:26" ht="12.75" customHeight="1" x14ac:dyDescent="0.2">
      <c r="A15" s="282"/>
      <c r="B15" s="282"/>
      <c r="C15" s="282"/>
      <c r="D15" s="282"/>
      <c r="E15" s="282"/>
      <c r="F15" s="282"/>
      <c r="G15" s="282"/>
      <c r="H15" s="282"/>
      <c r="I15" s="282"/>
      <c r="J15" s="282"/>
      <c r="K15" s="282"/>
      <c r="L15" s="282"/>
      <c r="M15" s="282"/>
      <c r="N15" s="282"/>
    </row>
    <row r="16" spans="1:26" ht="12.75" customHeight="1" x14ac:dyDescent="0.2">
      <c r="A16" s="282"/>
      <c r="B16" s="282"/>
      <c r="C16" s="282"/>
      <c r="D16" s="282"/>
      <c r="E16" s="282"/>
      <c r="F16" s="282"/>
      <c r="G16" s="282"/>
      <c r="H16" s="282"/>
      <c r="I16" s="282"/>
      <c r="J16" s="282"/>
      <c r="K16" s="282"/>
      <c r="L16" s="282"/>
      <c r="M16" s="282"/>
      <c r="N16" s="282"/>
    </row>
    <row r="17" spans="1:14" ht="12.75" customHeight="1" x14ac:dyDescent="0.2">
      <c r="A17" s="282"/>
      <c r="B17" s="282"/>
      <c r="C17" s="282"/>
      <c r="D17" s="282"/>
      <c r="E17" s="282"/>
      <c r="F17" s="282"/>
      <c r="G17" s="282"/>
      <c r="H17" s="282"/>
      <c r="I17" s="282"/>
      <c r="J17" s="282"/>
      <c r="K17" s="282"/>
      <c r="L17" s="282"/>
      <c r="M17" s="282"/>
      <c r="N17" s="282"/>
    </row>
    <row r="18" spans="1:14" ht="12.75" customHeight="1" x14ac:dyDescent="0.2">
      <c r="A18" s="282"/>
      <c r="B18" s="282"/>
      <c r="C18" s="282"/>
      <c r="D18" s="282"/>
      <c r="E18" s="282"/>
      <c r="F18" s="282"/>
      <c r="G18" s="282"/>
      <c r="H18" s="282"/>
      <c r="I18" s="282"/>
      <c r="J18" s="282"/>
      <c r="K18" s="282"/>
      <c r="L18" s="282"/>
      <c r="M18" s="282"/>
      <c r="N18" s="282"/>
    </row>
    <row r="19" spans="1:14" ht="12.75" customHeight="1" x14ac:dyDescent="0.2">
      <c r="A19" s="282"/>
      <c r="B19" s="282"/>
      <c r="C19" s="282"/>
      <c r="D19" s="282"/>
      <c r="E19" s="282"/>
      <c r="F19" s="282"/>
      <c r="G19" s="282"/>
      <c r="H19" s="282"/>
      <c r="I19" s="282"/>
      <c r="J19" s="282"/>
      <c r="K19" s="282"/>
      <c r="L19" s="282"/>
      <c r="M19" s="282"/>
      <c r="N19" s="282"/>
    </row>
    <row r="20" spans="1:14" ht="12.75" customHeight="1" x14ac:dyDescent="0.2">
      <c r="A20" s="282"/>
      <c r="B20" s="282"/>
      <c r="C20" s="282"/>
      <c r="D20" s="282"/>
      <c r="E20" s="282"/>
      <c r="F20" s="282"/>
      <c r="G20" s="282"/>
      <c r="H20" s="282"/>
      <c r="I20" s="282"/>
      <c r="J20" s="282"/>
      <c r="K20" s="282"/>
      <c r="L20" s="282"/>
      <c r="M20" s="282"/>
      <c r="N20" s="282"/>
    </row>
    <row r="21" spans="1:14" ht="12.75" customHeight="1" x14ac:dyDescent="0.2">
      <c r="A21" s="282"/>
      <c r="B21" s="282"/>
      <c r="C21" s="282"/>
      <c r="D21" s="282"/>
      <c r="E21" s="282"/>
      <c r="F21" s="282"/>
      <c r="G21" s="282"/>
      <c r="H21" s="282"/>
      <c r="I21" s="282"/>
      <c r="J21" s="282"/>
      <c r="K21" s="282"/>
      <c r="L21" s="282"/>
      <c r="M21" s="282"/>
      <c r="N21" s="282"/>
    </row>
    <row r="22" spans="1:14" ht="12.75" customHeight="1" x14ac:dyDescent="0.2">
      <c r="A22" s="282"/>
      <c r="B22" s="282"/>
      <c r="C22" s="282"/>
      <c r="D22" s="282"/>
      <c r="E22" s="282"/>
      <c r="F22" s="282"/>
      <c r="G22" s="282"/>
      <c r="H22" s="282"/>
      <c r="I22" s="282"/>
      <c r="J22" s="282"/>
      <c r="K22" s="282"/>
      <c r="L22" s="282"/>
      <c r="M22" s="282"/>
      <c r="N22" s="282"/>
    </row>
    <row r="23" spans="1:14" ht="12.75" customHeight="1" x14ac:dyDescent="0.2">
      <c r="A23" s="282"/>
      <c r="B23" s="282"/>
      <c r="C23" s="282"/>
      <c r="D23" s="282"/>
      <c r="E23" s="282"/>
      <c r="F23" s="282"/>
      <c r="G23" s="282"/>
      <c r="H23" s="282"/>
      <c r="I23" s="282"/>
      <c r="J23" s="282"/>
      <c r="K23" s="282"/>
      <c r="L23" s="282"/>
      <c r="M23" s="282"/>
      <c r="N23" s="282"/>
    </row>
    <row r="24" spans="1:14" ht="12.75" customHeight="1" x14ac:dyDescent="0.2">
      <c r="A24" s="282"/>
      <c r="B24" s="282"/>
      <c r="C24" s="282"/>
      <c r="D24" s="282"/>
      <c r="E24" s="282"/>
      <c r="F24" s="282"/>
      <c r="G24" s="282"/>
      <c r="H24" s="282"/>
      <c r="I24" s="282"/>
      <c r="J24" s="282"/>
      <c r="K24" s="282"/>
      <c r="L24" s="282"/>
      <c r="M24" s="282"/>
      <c r="N24" s="282"/>
    </row>
    <row r="25" spans="1:14" ht="12.75" customHeight="1" x14ac:dyDescent="0.2">
      <c r="A25" s="282"/>
      <c r="B25" s="282"/>
      <c r="C25" s="282"/>
      <c r="D25" s="282"/>
      <c r="E25" s="282"/>
      <c r="F25" s="282"/>
      <c r="G25" s="282"/>
      <c r="H25" s="282"/>
      <c r="I25" s="282"/>
      <c r="J25" s="282"/>
      <c r="K25" s="282"/>
      <c r="L25" s="282"/>
      <c r="M25" s="282"/>
      <c r="N25" s="282"/>
    </row>
    <row r="26" spans="1:14" ht="12.75" customHeight="1" x14ac:dyDescent="0.2">
      <c r="A26" s="282"/>
      <c r="B26" s="282"/>
      <c r="C26" s="282"/>
      <c r="D26" s="282"/>
      <c r="E26" s="282"/>
      <c r="F26" s="282"/>
      <c r="G26" s="282"/>
      <c r="H26" s="282"/>
      <c r="I26" s="282"/>
      <c r="J26" s="282"/>
      <c r="K26" s="282"/>
      <c r="L26" s="282"/>
      <c r="M26" s="282"/>
      <c r="N26" s="282"/>
    </row>
    <row r="27" spans="1:14" ht="12.75" customHeight="1" x14ac:dyDescent="0.2">
      <c r="A27" s="282"/>
      <c r="B27" s="282"/>
      <c r="C27" s="282"/>
      <c r="D27" s="282"/>
      <c r="E27" s="282"/>
      <c r="F27" s="282"/>
      <c r="G27" s="282"/>
      <c r="H27" s="282"/>
      <c r="I27" s="282"/>
      <c r="J27" s="282"/>
      <c r="K27" s="282"/>
      <c r="L27" s="282"/>
      <c r="M27" s="282"/>
      <c r="N27" s="282"/>
    </row>
    <row r="28" spans="1:14" ht="12.75" customHeight="1" x14ac:dyDescent="0.2">
      <c r="A28" s="282"/>
      <c r="B28" s="282"/>
      <c r="C28" s="282"/>
      <c r="D28" s="282"/>
      <c r="E28" s="282"/>
      <c r="F28" s="282"/>
      <c r="G28" s="282"/>
      <c r="H28" s="282"/>
      <c r="I28" s="282"/>
      <c r="J28" s="282"/>
      <c r="K28" s="282"/>
      <c r="L28" s="282"/>
      <c r="M28" s="282"/>
      <c r="N28" s="282"/>
    </row>
    <row r="29" spans="1:14" ht="12.75" customHeight="1" x14ac:dyDescent="0.2">
      <c r="A29" s="282"/>
      <c r="B29" s="282"/>
      <c r="C29" s="282"/>
      <c r="D29" s="282"/>
      <c r="E29" s="282"/>
      <c r="F29" s="282"/>
      <c r="G29" s="282"/>
      <c r="H29" s="282"/>
      <c r="I29" s="282"/>
      <c r="J29" s="282"/>
      <c r="K29" s="282"/>
      <c r="L29" s="282"/>
      <c r="M29" s="282"/>
      <c r="N29" s="282"/>
    </row>
    <row r="30" spans="1:14" ht="12.75" customHeight="1" x14ac:dyDescent="0.2">
      <c r="A30" s="282"/>
      <c r="B30" s="282"/>
      <c r="C30" s="282"/>
      <c r="D30" s="282"/>
      <c r="E30" s="282"/>
      <c r="F30" s="282"/>
      <c r="G30" s="282"/>
      <c r="H30" s="282"/>
      <c r="I30" s="282"/>
      <c r="J30" s="282"/>
      <c r="K30" s="282"/>
      <c r="L30" s="282"/>
      <c r="M30" s="282"/>
      <c r="N30" s="282"/>
    </row>
    <row r="31" spans="1:14" ht="12.75" customHeight="1" x14ac:dyDescent="0.2">
      <c r="A31" s="282"/>
      <c r="B31" s="282"/>
      <c r="C31" s="282"/>
      <c r="D31" s="282"/>
      <c r="E31" s="282"/>
      <c r="F31" s="282"/>
      <c r="G31" s="282"/>
      <c r="H31" s="282"/>
      <c r="I31" s="282"/>
      <c r="J31" s="282"/>
      <c r="K31" s="282"/>
      <c r="L31" s="282"/>
      <c r="M31" s="282"/>
      <c r="N31" s="282"/>
    </row>
    <row r="32" spans="1:14" ht="12.75" customHeight="1" x14ac:dyDescent="0.2">
      <c r="A32" s="282"/>
      <c r="B32" s="282"/>
      <c r="C32" s="282"/>
      <c r="D32" s="282"/>
      <c r="E32" s="282"/>
      <c r="F32" s="282"/>
      <c r="G32" s="282"/>
      <c r="H32" s="282"/>
      <c r="I32" s="282"/>
      <c r="J32" s="282"/>
      <c r="K32" s="282"/>
      <c r="L32" s="282"/>
      <c r="M32" s="282"/>
      <c r="N32" s="282"/>
    </row>
    <row r="33" spans="1:14" ht="12.75" customHeight="1" x14ac:dyDescent="0.2">
      <c r="A33" s="282"/>
      <c r="B33" s="282"/>
      <c r="C33" s="282"/>
      <c r="D33" s="282"/>
      <c r="E33" s="282"/>
      <c r="F33" s="282"/>
      <c r="G33" s="282"/>
      <c r="H33" s="282"/>
      <c r="I33" s="282"/>
      <c r="J33" s="282"/>
      <c r="K33" s="282"/>
      <c r="L33" s="282"/>
      <c r="M33" s="282"/>
      <c r="N33" s="282"/>
    </row>
    <row r="34" spans="1:14" ht="12.75" customHeight="1" x14ac:dyDescent="0.2">
      <c r="A34" s="282"/>
      <c r="B34" s="282"/>
      <c r="C34" s="282"/>
      <c r="D34" s="282"/>
      <c r="E34" s="282"/>
      <c r="F34" s="282"/>
      <c r="G34" s="282"/>
      <c r="H34" s="282"/>
      <c r="I34" s="282"/>
      <c r="J34" s="282"/>
      <c r="K34" s="282"/>
      <c r="L34" s="282"/>
      <c r="M34" s="282"/>
      <c r="N34" s="282"/>
    </row>
    <row r="35" spans="1:14" ht="12.75" customHeight="1" x14ac:dyDescent="0.2">
      <c r="A35" s="282"/>
      <c r="B35" s="282"/>
      <c r="C35" s="282"/>
      <c r="D35" s="282"/>
      <c r="E35" s="282"/>
      <c r="F35" s="282"/>
      <c r="G35" s="282"/>
      <c r="H35" s="282"/>
      <c r="I35" s="282"/>
      <c r="J35" s="282"/>
      <c r="K35" s="282"/>
      <c r="L35" s="282"/>
      <c r="M35" s="282"/>
      <c r="N35" s="282"/>
    </row>
    <row r="36" spans="1:14" ht="12.75" customHeight="1" x14ac:dyDescent="0.2">
      <c r="A36" s="282"/>
      <c r="B36" s="282"/>
      <c r="C36" s="282"/>
      <c r="D36" s="282"/>
      <c r="E36" s="282"/>
      <c r="F36" s="282"/>
      <c r="G36" s="282"/>
      <c r="H36" s="282"/>
      <c r="I36" s="282"/>
      <c r="J36" s="282"/>
      <c r="K36" s="282"/>
      <c r="L36" s="282"/>
      <c r="M36" s="282"/>
      <c r="N36" s="282"/>
    </row>
    <row r="37" spans="1:14" ht="12.75" customHeight="1" x14ac:dyDescent="0.2">
      <c r="A37" s="282"/>
      <c r="B37" s="282"/>
      <c r="C37" s="282"/>
      <c r="D37" s="282"/>
      <c r="E37" s="282"/>
      <c r="F37" s="282"/>
      <c r="G37" s="282"/>
      <c r="H37" s="282"/>
      <c r="I37" s="282"/>
      <c r="J37" s="282"/>
      <c r="K37" s="282"/>
      <c r="L37" s="282"/>
      <c r="M37" s="282"/>
      <c r="N37" s="282"/>
    </row>
    <row r="38" spans="1:14" ht="12.75" customHeight="1" x14ac:dyDescent="0.2">
      <c r="A38" s="282"/>
      <c r="B38" s="282"/>
      <c r="C38" s="282"/>
      <c r="D38" s="282"/>
      <c r="E38" s="282"/>
      <c r="F38" s="282"/>
      <c r="G38" s="282"/>
      <c r="H38" s="282"/>
      <c r="I38" s="282"/>
      <c r="J38" s="282"/>
      <c r="K38" s="282"/>
      <c r="L38" s="282"/>
      <c r="M38" s="282"/>
      <c r="N38" s="282"/>
    </row>
    <row r="39" spans="1:14" ht="12.75" customHeight="1" x14ac:dyDescent="0.2">
      <c r="A39" s="283"/>
      <c r="B39" s="283"/>
      <c r="C39" s="283"/>
      <c r="D39" s="283"/>
      <c r="E39" s="283"/>
      <c r="F39" s="283"/>
      <c r="G39" s="283"/>
      <c r="H39" s="283"/>
      <c r="I39" s="283"/>
      <c r="J39" s="283"/>
      <c r="K39" s="283"/>
      <c r="L39" s="283"/>
      <c r="M39" s="283"/>
      <c r="N39" s="283"/>
    </row>
    <row r="40" spans="1:14" ht="12.75" customHeight="1" x14ac:dyDescent="0.2">
      <c r="A40" s="253"/>
      <c r="B40" s="253"/>
      <c r="C40" s="253"/>
      <c r="D40" s="253"/>
      <c r="E40" s="253"/>
      <c r="F40" s="253"/>
      <c r="G40" s="253"/>
      <c r="H40" s="253"/>
      <c r="I40" s="253"/>
      <c r="J40" s="253"/>
      <c r="K40" s="253"/>
      <c r="L40" s="253"/>
      <c r="M40" s="253"/>
      <c r="N40" s="253"/>
    </row>
    <row r="41" spans="1:14" ht="12.75" customHeight="1" x14ac:dyDescent="0.2">
      <c r="A41" s="253"/>
      <c r="B41" s="253"/>
      <c r="C41" s="253"/>
      <c r="D41" s="253"/>
      <c r="E41" s="253"/>
      <c r="F41" s="253"/>
      <c r="G41" s="253"/>
      <c r="H41" s="253"/>
      <c r="I41" s="253"/>
      <c r="J41" s="253"/>
      <c r="K41" s="253"/>
      <c r="L41" s="253"/>
      <c r="M41" s="253"/>
      <c r="N41" s="253"/>
    </row>
    <row r="42" spans="1:14" ht="15" x14ac:dyDescent="0.2">
      <c r="A42" s="214"/>
      <c r="B42" s="214"/>
      <c r="C42" s="214"/>
      <c r="D42" s="214"/>
      <c r="E42" s="214"/>
      <c r="F42" s="214"/>
      <c r="G42" s="214"/>
      <c r="H42" s="214"/>
      <c r="I42" s="214"/>
      <c r="J42" s="214"/>
      <c r="K42" s="214"/>
      <c r="L42" s="214"/>
      <c r="M42" s="214"/>
      <c r="N42" s="214"/>
    </row>
    <row r="43" spans="1:14" ht="15" x14ac:dyDescent="0.2">
      <c r="A43" s="214"/>
      <c r="B43" s="214"/>
      <c r="C43" s="214"/>
      <c r="D43" s="214"/>
      <c r="E43" s="214"/>
      <c r="F43" s="214"/>
      <c r="G43" s="214"/>
      <c r="H43" s="214"/>
      <c r="I43" s="214"/>
      <c r="J43" s="214"/>
      <c r="K43" s="214"/>
      <c r="L43" s="214"/>
      <c r="M43" s="214"/>
      <c r="N43" s="214"/>
    </row>
    <row r="44" spans="1:14" ht="15" customHeight="1" x14ac:dyDescent="0.2">
      <c r="A44" s="282" t="s">
        <v>262</v>
      </c>
      <c r="B44" s="282"/>
      <c r="C44" s="282"/>
      <c r="D44" s="282"/>
      <c r="E44" s="282"/>
      <c r="F44" s="282"/>
      <c r="G44" s="282"/>
      <c r="H44" s="282"/>
      <c r="I44" s="282"/>
      <c r="J44" s="282"/>
      <c r="K44" s="282"/>
      <c r="L44" s="282"/>
      <c r="M44" s="282"/>
      <c r="N44" s="282"/>
    </row>
    <row r="45" spans="1:14" ht="12.75" customHeight="1" x14ac:dyDescent="0.2">
      <c r="A45" s="282"/>
      <c r="B45" s="282"/>
      <c r="C45" s="282"/>
      <c r="D45" s="282"/>
      <c r="E45" s="282"/>
      <c r="F45" s="282"/>
      <c r="G45" s="282"/>
      <c r="H45" s="282"/>
      <c r="I45" s="282"/>
      <c r="J45" s="282"/>
      <c r="K45" s="282"/>
      <c r="L45" s="282"/>
      <c r="M45" s="282"/>
      <c r="N45" s="282"/>
    </row>
    <row r="46" spans="1:14" ht="12.75" customHeight="1" x14ac:dyDescent="0.2">
      <c r="A46" s="282"/>
      <c r="B46" s="282"/>
      <c r="C46" s="282"/>
      <c r="D46" s="282"/>
      <c r="E46" s="282"/>
      <c r="F46" s="282"/>
      <c r="G46" s="282"/>
      <c r="H46" s="282"/>
      <c r="I46" s="282"/>
      <c r="J46" s="282"/>
      <c r="K46" s="282"/>
      <c r="L46" s="282"/>
      <c r="M46" s="282"/>
      <c r="N46" s="282"/>
    </row>
    <row r="47" spans="1:14" ht="12.75" customHeight="1" x14ac:dyDescent="0.2">
      <c r="A47" s="282"/>
      <c r="B47" s="282"/>
      <c r="C47" s="282"/>
      <c r="D47" s="282"/>
      <c r="E47" s="282"/>
      <c r="F47" s="282"/>
      <c r="G47" s="282"/>
      <c r="H47" s="282"/>
      <c r="I47" s="282"/>
      <c r="J47" s="282"/>
      <c r="K47" s="282"/>
      <c r="L47" s="282"/>
      <c r="M47" s="282"/>
      <c r="N47" s="282"/>
    </row>
    <row r="48" spans="1:14" ht="12.75" customHeight="1" x14ac:dyDescent="0.2">
      <c r="A48" s="282"/>
      <c r="B48" s="282"/>
      <c r="C48" s="282"/>
      <c r="D48" s="282"/>
      <c r="E48" s="282"/>
      <c r="F48" s="282"/>
      <c r="G48" s="282"/>
      <c r="H48" s="282"/>
      <c r="I48" s="282"/>
      <c r="J48" s="282"/>
      <c r="K48" s="282"/>
      <c r="L48" s="282"/>
      <c r="M48" s="282"/>
      <c r="N48" s="282"/>
    </row>
    <row r="49" spans="1:14" ht="12.75" customHeight="1" x14ac:dyDescent="0.2">
      <c r="A49" s="282"/>
      <c r="B49" s="282"/>
      <c r="C49" s="282"/>
      <c r="D49" s="282"/>
      <c r="E49" s="282"/>
      <c r="F49" s="282"/>
      <c r="G49" s="282"/>
      <c r="H49" s="282"/>
      <c r="I49" s="282"/>
      <c r="J49" s="282"/>
      <c r="K49" s="282"/>
      <c r="L49" s="282"/>
      <c r="M49" s="282"/>
      <c r="N49" s="282"/>
    </row>
    <row r="50" spans="1:14" ht="12.75" customHeight="1" x14ac:dyDescent="0.2">
      <c r="A50" s="282"/>
      <c r="B50" s="282"/>
      <c r="C50" s="282"/>
      <c r="D50" s="282"/>
      <c r="E50" s="282"/>
      <c r="F50" s="282"/>
      <c r="G50" s="282"/>
      <c r="H50" s="282"/>
      <c r="I50" s="282"/>
      <c r="J50" s="282"/>
      <c r="K50" s="282"/>
      <c r="L50" s="282"/>
      <c r="M50" s="282"/>
      <c r="N50" s="282"/>
    </row>
    <row r="51" spans="1:14" ht="12.75" customHeight="1" x14ac:dyDescent="0.2">
      <c r="A51" s="282"/>
      <c r="B51" s="282"/>
      <c r="C51" s="282"/>
      <c r="D51" s="282"/>
      <c r="E51" s="282"/>
      <c r="F51" s="282"/>
      <c r="G51" s="282"/>
      <c r="H51" s="282"/>
      <c r="I51" s="282"/>
      <c r="J51" s="282"/>
      <c r="K51" s="282"/>
      <c r="L51" s="282"/>
      <c r="M51" s="282"/>
      <c r="N51" s="282"/>
    </row>
    <row r="52" spans="1:14" ht="12.75" customHeight="1" x14ac:dyDescent="0.2">
      <c r="A52" s="282"/>
      <c r="B52" s="282"/>
      <c r="C52" s="282"/>
      <c r="D52" s="282"/>
      <c r="E52" s="282"/>
      <c r="F52" s="282"/>
      <c r="G52" s="282"/>
      <c r="H52" s="282"/>
      <c r="I52" s="282"/>
      <c r="J52" s="282"/>
      <c r="K52" s="282"/>
      <c r="L52" s="282"/>
      <c r="M52" s="282"/>
      <c r="N52" s="282"/>
    </row>
    <row r="53" spans="1:14" ht="12.75" customHeight="1" x14ac:dyDescent="0.2">
      <c r="A53" s="282"/>
      <c r="B53" s="282"/>
      <c r="C53" s="282"/>
      <c r="D53" s="282"/>
      <c r="E53" s="282"/>
      <c r="F53" s="282"/>
      <c r="G53" s="282"/>
      <c r="H53" s="282"/>
      <c r="I53" s="282"/>
      <c r="J53" s="282"/>
      <c r="K53" s="282"/>
      <c r="L53" s="282"/>
      <c r="M53" s="282"/>
      <c r="N53" s="282"/>
    </row>
    <row r="54" spans="1:14" ht="12.75" customHeight="1" x14ac:dyDescent="0.2">
      <c r="A54" s="282"/>
      <c r="B54" s="282"/>
      <c r="C54" s="282"/>
      <c r="D54" s="282"/>
      <c r="E54" s="282"/>
      <c r="F54" s="282"/>
      <c r="G54" s="282"/>
      <c r="H54" s="282"/>
      <c r="I54" s="282"/>
      <c r="J54" s="282"/>
      <c r="K54" s="282"/>
      <c r="L54" s="282"/>
      <c r="M54" s="282"/>
      <c r="N54" s="282"/>
    </row>
    <row r="55" spans="1:14" ht="12.75" customHeight="1" x14ac:dyDescent="0.2">
      <c r="A55" s="282"/>
      <c r="B55" s="282"/>
      <c r="C55" s="282"/>
      <c r="D55" s="282"/>
      <c r="E55" s="282"/>
      <c r="F55" s="282"/>
      <c r="G55" s="282"/>
      <c r="H55" s="282"/>
      <c r="I55" s="282"/>
      <c r="J55" s="282"/>
      <c r="K55" s="282"/>
      <c r="L55" s="282"/>
      <c r="M55" s="282"/>
      <c r="N55" s="282"/>
    </row>
    <row r="56" spans="1:14" ht="12.75" customHeight="1" x14ac:dyDescent="0.2">
      <c r="A56" s="282"/>
      <c r="B56" s="282"/>
      <c r="C56" s="282"/>
      <c r="D56" s="282"/>
      <c r="E56" s="282"/>
      <c r="F56" s="282"/>
      <c r="G56" s="282"/>
      <c r="H56" s="282"/>
      <c r="I56" s="282"/>
      <c r="J56" s="282"/>
      <c r="K56" s="282"/>
      <c r="L56" s="282"/>
      <c r="M56" s="282"/>
      <c r="N56" s="282"/>
    </row>
    <row r="57" spans="1:14" ht="12.75" customHeight="1" x14ac:dyDescent="0.2">
      <c r="A57" s="282"/>
      <c r="B57" s="282"/>
      <c r="C57" s="282"/>
      <c r="D57" s="282"/>
      <c r="E57" s="282"/>
      <c r="F57" s="282"/>
      <c r="G57" s="282"/>
      <c r="H57" s="282"/>
      <c r="I57" s="282"/>
      <c r="J57" s="282"/>
      <c r="K57" s="282"/>
      <c r="L57" s="282"/>
      <c r="M57" s="282"/>
      <c r="N57" s="282"/>
    </row>
    <row r="58" spans="1:14" ht="12.75" customHeight="1" x14ac:dyDescent="0.2">
      <c r="A58" s="282"/>
      <c r="B58" s="282"/>
      <c r="C58" s="282"/>
      <c r="D58" s="282"/>
      <c r="E58" s="282"/>
      <c r="F58" s="282"/>
      <c r="G58" s="282"/>
      <c r="H58" s="282"/>
      <c r="I58" s="282"/>
      <c r="J58" s="282"/>
      <c r="K58" s="282"/>
      <c r="L58" s="282"/>
      <c r="M58" s="282"/>
      <c r="N58" s="282"/>
    </row>
    <row r="59" spans="1:14" ht="12.75" customHeight="1" x14ac:dyDescent="0.2">
      <c r="A59" s="282"/>
      <c r="B59" s="282"/>
      <c r="C59" s="282"/>
      <c r="D59" s="282"/>
      <c r="E59" s="282"/>
      <c r="F59" s="282"/>
      <c r="G59" s="282"/>
      <c r="H59" s="282"/>
      <c r="I59" s="282"/>
      <c r="J59" s="282"/>
      <c r="K59" s="282"/>
      <c r="L59" s="282"/>
      <c r="M59" s="282"/>
      <c r="N59" s="282"/>
    </row>
    <row r="60" spans="1:14" ht="12.75" customHeight="1" x14ac:dyDescent="0.2">
      <c r="A60" s="282"/>
      <c r="B60" s="282"/>
      <c r="C60" s="282"/>
      <c r="D60" s="282"/>
      <c r="E60" s="282"/>
      <c r="F60" s="282"/>
      <c r="G60" s="282"/>
      <c r="H60" s="282"/>
      <c r="I60" s="282"/>
      <c r="J60" s="282"/>
      <c r="K60" s="282"/>
      <c r="L60" s="282"/>
      <c r="M60" s="282"/>
      <c r="N60" s="282"/>
    </row>
    <row r="61" spans="1:14" ht="12.75" customHeight="1" x14ac:dyDescent="0.2">
      <c r="A61" s="282"/>
      <c r="B61" s="282"/>
      <c r="C61" s="282"/>
      <c r="D61" s="282"/>
      <c r="E61" s="282"/>
      <c r="F61" s="282"/>
      <c r="G61" s="282"/>
      <c r="H61" s="282"/>
      <c r="I61" s="282"/>
      <c r="J61" s="282"/>
      <c r="K61" s="282"/>
      <c r="L61" s="282"/>
      <c r="M61" s="282"/>
      <c r="N61" s="282"/>
    </row>
    <row r="62" spans="1:14" ht="12.75" customHeight="1" x14ac:dyDescent="0.2">
      <c r="A62" s="282"/>
      <c r="B62" s="282"/>
      <c r="C62" s="282"/>
      <c r="D62" s="282"/>
      <c r="E62" s="282"/>
      <c r="F62" s="282"/>
      <c r="G62" s="282"/>
      <c r="H62" s="282"/>
      <c r="I62" s="282"/>
      <c r="J62" s="282"/>
      <c r="K62" s="282"/>
      <c r="L62" s="282"/>
      <c r="M62" s="282"/>
      <c r="N62" s="282"/>
    </row>
    <row r="63" spans="1:14" ht="12.75" customHeight="1" x14ac:dyDescent="0.2">
      <c r="A63" s="282"/>
      <c r="B63" s="282"/>
      <c r="C63" s="282"/>
      <c r="D63" s="282"/>
      <c r="E63" s="282"/>
      <c r="F63" s="282"/>
      <c r="G63" s="282"/>
      <c r="H63" s="282"/>
      <c r="I63" s="282"/>
      <c r="J63" s="282"/>
      <c r="K63" s="282"/>
      <c r="L63" s="282"/>
      <c r="M63" s="282"/>
      <c r="N63" s="282"/>
    </row>
    <row r="64" spans="1:14" ht="12.75" customHeight="1" x14ac:dyDescent="0.2">
      <c r="A64" s="282"/>
      <c r="B64" s="282"/>
      <c r="C64" s="282"/>
      <c r="D64" s="282"/>
      <c r="E64" s="282"/>
      <c r="F64" s="282"/>
      <c r="G64" s="282"/>
      <c r="H64" s="282"/>
      <c r="I64" s="282"/>
      <c r="J64" s="282"/>
      <c r="K64" s="282"/>
      <c r="L64" s="282"/>
      <c r="M64" s="282"/>
      <c r="N64" s="282"/>
    </row>
    <row r="65" spans="1:14" ht="12.75" customHeight="1" x14ac:dyDescent="0.2">
      <c r="A65" s="282"/>
      <c r="B65" s="282"/>
      <c r="C65" s="282"/>
      <c r="D65" s="282"/>
      <c r="E65" s="282"/>
      <c r="F65" s="282"/>
      <c r="G65" s="282"/>
      <c r="H65" s="282"/>
      <c r="I65" s="282"/>
      <c r="J65" s="282"/>
      <c r="K65" s="282"/>
      <c r="L65" s="282"/>
      <c r="M65" s="282"/>
      <c r="N65" s="282"/>
    </row>
    <row r="66" spans="1:14" ht="12.75" customHeight="1" x14ac:dyDescent="0.2">
      <c r="A66" s="282"/>
      <c r="B66" s="282"/>
      <c r="C66" s="282"/>
      <c r="D66" s="282"/>
      <c r="E66" s="282"/>
      <c r="F66" s="282"/>
      <c r="G66" s="282"/>
      <c r="H66" s="282"/>
      <c r="I66" s="282"/>
      <c r="J66" s="282"/>
      <c r="K66" s="282"/>
      <c r="L66" s="282"/>
      <c r="M66" s="282"/>
      <c r="N66" s="282"/>
    </row>
    <row r="67" spans="1:14" ht="12.75" customHeight="1" x14ac:dyDescent="0.2">
      <c r="A67" s="282"/>
      <c r="B67" s="282"/>
      <c r="C67" s="282"/>
      <c r="D67" s="282"/>
      <c r="E67" s="282"/>
      <c r="F67" s="282"/>
      <c r="G67" s="282"/>
      <c r="H67" s="282"/>
      <c r="I67" s="282"/>
      <c r="J67" s="282"/>
      <c r="K67" s="282"/>
      <c r="L67" s="282"/>
      <c r="M67" s="282"/>
      <c r="N67" s="282"/>
    </row>
    <row r="68" spans="1:14" ht="12.75" customHeight="1" x14ac:dyDescent="0.2">
      <c r="A68" s="282"/>
      <c r="B68" s="282"/>
      <c r="C68" s="282"/>
      <c r="D68" s="282"/>
      <c r="E68" s="282"/>
      <c r="F68" s="282"/>
      <c r="G68" s="282"/>
      <c r="H68" s="282"/>
      <c r="I68" s="282"/>
      <c r="J68" s="282"/>
      <c r="K68" s="282"/>
      <c r="L68" s="282"/>
      <c r="M68" s="282"/>
      <c r="N68" s="282"/>
    </row>
    <row r="69" spans="1:14" ht="12.75" customHeight="1" x14ac:dyDescent="0.2">
      <c r="A69" s="282"/>
      <c r="B69" s="282"/>
      <c r="C69" s="282"/>
      <c r="D69" s="282"/>
      <c r="E69" s="282"/>
      <c r="F69" s="282"/>
      <c r="G69" s="282"/>
      <c r="H69" s="282"/>
      <c r="I69" s="282"/>
      <c r="J69" s="282"/>
      <c r="K69" s="282"/>
      <c r="L69" s="282"/>
      <c r="M69" s="282"/>
      <c r="N69" s="282"/>
    </row>
    <row r="70" spans="1:14" ht="12.75" customHeight="1" x14ac:dyDescent="0.2">
      <c r="A70" s="282"/>
      <c r="B70" s="282"/>
      <c r="C70" s="282"/>
      <c r="D70" s="282"/>
      <c r="E70" s="282"/>
      <c r="F70" s="282"/>
      <c r="G70" s="282"/>
      <c r="H70" s="282"/>
      <c r="I70" s="282"/>
      <c r="J70" s="282"/>
      <c r="K70" s="282"/>
      <c r="L70" s="282"/>
      <c r="M70" s="282"/>
      <c r="N70" s="282"/>
    </row>
    <row r="71" spans="1:14" ht="12.75" customHeight="1" x14ac:dyDescent="0.2">
      <c r="A71" s="282"/>
      <c r="B71" s="282"/>
      <c r="C71" s="282"/>
      <c r="D71" s="282"/>
      <c r="E71" s="282"/>
      <c r="F71" s="282"/>
      <c r="G71" s="282"/>
      <c r="H71" s="282"/>
      <c r="I71" s="282"/>
      <c r="J71" s="282"/>
      <c r="K71" s="282"/>
      <c r="L71" s="282"/>
      <c r="M71" s="282"/>
      <c r="N71" s="282"/>
    </row>
    <row r="72" spans="1:14" ht="12.75" customHeight="1" x14ac:dyDescent="0.2">
      <c r="A72" s="282"/>
      <c r="B72" s="282"/>
      <c r="C72" s="282"/>
      <c r="D72" s="282"/>
      <c r="E72" s="282"/>
      <c r="F72" s="282"/>
      <c r="G72" s="282"/>
      <c r="H72" s="282"/>
      <c r="I72" s="282"/>
      <c r="J72" s="282"/>
      <c r="K72" s="282"/>
      <c r="L72" s="282"/>
      <c r="M72" s="282"/>
      <c r="N72" s="282"/>
    </row>
    <row r="73" spans="1:14" s="7" customFormat="1" ht="12.75" customHeight="1" x14ac:dyDescent="0.2">
      <c r="A73" s="282"/>
      <c r="B73" s="282"/>
      <c r="C73" s="282"/>
      <c r="D73" s="282"/>
      <c r="E73" s="282"/>
      <c r="F73" s="282"/>
      <c r="G73" s="282"/>
      <c r="H73" s="282"/>
      <c r="I73" s="282"/>
      <c r="J73" s="282"/>
      <c r="K73" s="282"/>
      <c r="L73" s="282"/>
      <c r="M73" s="282"/>
      <c r="N73" s="282"/>
    </row>
    <row r="74" spans="1:14" s="7" customFormat="1" ht="12.75" customHeight="1" x14ac:dyDescent="0.2">
      <c r="A74" s="282"/>
      <c r="B74" s="282"/>
      <c r="C74" s="282"/>
      <c r="D74" s="282"/>
      <c r="E74" s="282"/>
      <c r="F74" s="282"/>
      <c r="G74" s="282"/>
      <c r="H74" s="282"/>
      <c r="I74" s="282"/>
      <c r="J74" s="282"/>
      <c r="K74" s="282"/>
      <c r="L74" s="282"/>
      <c r="M74" s="282"/>
      <c r="N74" s="282"/>
    </row>
    <row r="75" spans="1:14" s="7" customFormat="1" ht="12.75" customHeight="1" x14ac:dyDescent="0.2">
      <c r="A75" s="282"/>
      <c r="B75" s="282"/>
      <c r="C75" s="282"/>
      <c r="D75" s="282"/>
      <c r="E75" s="282"/>
      <c r="F75" s="282"/>
      <c r="G75" s="282"/>
      <c r="H75" s="282"/>
      <c r="I75" s="282"/>
      <c r="J75" s="282"/>
      <c r="K75" s="282"/>
      <c r="L75" s="282"/>
      <c r="M75" s="282"/>
      <c r="N75" s="282"/>
    </row>
    <row r="76" spans="1:14" s="7" customFormat="1" ht="12.75" customHeight="1" x14ac:dyDescent="0.2">
      <c r="A76" s="282"/>
      <c r="B76" s="282"/>
      <c r="C76" s="282"/>
      <c r="D76" s="282"/>
      <c r="E76" s="282"/>
      <c r="F76" s="282"/>
      <c r="G76" s="282"/>
      <c r="H76" s="282"/>
      <c r="I76" s="282"/>
      <c r="J76" s="282"/>
      <c r="K76" s="282"/>
      <c r="L76" s="282"/>
      <c r="M76" s="282"/>
      <c r="N76" s="282"/>
    </row>
    <row r="77" spans="1:14" s="7" customFormat="1" ht="12.75" customHeight="1" x14ac:dyDescent="0.2">
      <c r="A77" s="282"/>
      <c r="B77" s="282"/>
      <c r="C77" s="282"/>
      <c r="D77" s="282"/>
      <c r="E77" s="282"/>
      <c r="F77" s="282"/>
      <c r="G77" s="282"/>
      <c r="H77" s="282"/>
      <c r="I77" s="282"/>
      <c r="J77" s="282"/>
      <c r="K77" s="282"/>
      <c r="L77" s="282"/>
      <c r="M77" s="282"/>
      <c r="N77" s="282"/>
    </row>
    <row r="78" spans="1:14" s="7" customFormat="1" ht="12.75" customHeight="1" x14ac:dyDescent="0.2">
      <c r="A78" s="282"/>
      <c r="B78" s="282"/>
      <c r="C78" s="282"/>
      <c r="D78" s="282"/>
      <c r="E78" s="282"/>
      <c r="F78" s="282"/>
      <c r="G78" s="282"/>
      <c r="H78" s="282"/>
      <c r="I78" s="282"/>
      <c r="J78" s="282"/>
      <c r="K78" s="282"/>
      <c r="L78" s="282"/>
      <c r="M78" s="282"/>
      <c r="N78" s="282"/>
    </row>
    <row r="79" spans="1:14" s="7" customFormat="1" ht="12.75" customHeight="1" x14ac:dyDescent="0.2">
      <c r="A79" s="282"/>
      <c r="B79" s="282"/>
      <c r="C79" s="282"/>
      <c r="D79" s="282"/>
      <c r="E79" s="282"/>
      <c r="F79" s="282"/>
      <c r="G79" s="282"/>
      <c r="H79" s="282"/>
      <c r="I79" s="282"/>
      <c r="J79" s="282"/>
      <c r="K79" s="282"/>
      <c r="L79" s="282"/>
      <c r="M79" s="282"/>
      <c r="N79" s="282"/>
    </row>
    <row r="80" spans="1:14" s="7" customFormat="1" x14ac:dyDescent="0.2">
      <c r="A80" s="282"/>
      <c r="B80" s="282"/>
      <c r="C80" s="282"/>
      <c r="D80" s="282"/>
      <c r="E80" s="282"/>
      <c r="F80" s="282"/>
      <c r="G80" s="282"/>
      <c r="H80" s="282"/>
      <c r="I80" s="282"/>
      <c r="J80" s="282"/>
      <c r="K80" s="282"/>
      <c r="L80" s="282"/>
      <c r="M80" s="282"/>
      <c r="N80" s="282"/>
    </row>
    <row r="81" spans="1:14" s="7" customFormat="1" ht="17.25" customHeight="1" x14ac:dyDescent="0.2">
      <c r="A81" s="283"/>
      <c r="B81" s="283"/>
      <c r="C81" s="283"/>
      <c r="D81" s="283"/>
      <c r="E81" s="283"/>
      <c r="F81" s="283"/>
      <c r="G81" s="283"/>
      <c r="H81" s="283"/>
      <c r="I81" s="283"/>
      <c r="J81" s="283"/>
      <c r="K81" s="283"/>
      <c r="L81" s="283"/>
      <c r="M81" s="283"/>
      <c r="N81" s="283"/>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4" t="s">
        <v>263</v>
      </c>
      <c r="B85" s="284"/>
      <c r="C85" s="284"/>
      <c r="D85" s="284"/>
      <c r="E85" s="284"/>
      <c r="F85" s="284"/>
      <c r="G85" s="284"/>
      <c r="H85" s="284"/>
      <c r="I85" s="284"/>
      <c r="J85" s="284"/>
      <c r="K85" s="284"/>
      <c r="L85" s="284"/>
      <c r="M85" s="284"/>
      <c r="N85" s="284"/>
    </row>
    <row r="86" spans="1:14" ht="12.75" customHeight="1" x14ac:dyDescent="0.2">
      <c r="A86" s="284"/>
      <c r="B86" s="284"/>
      <c r="C86" s="284"/>
      <c r="D86" s="284"/>
      <c r="E86" s="284"/>
      <c r="F86" s="284"/>
      <c r="G86" s="284"/>
      <c r="H86" s="284"/>
      <c r="I86" s="284"/>
      <c r="J86" s="284"/>
      <c r="K86" s="284"/>
      <c r="L86" s="284"/>
      <c r="M86" s="284"/>
      <c r="N86" s="284"/>
    </row>
    <row r="87" spans="1:14" ht="12.75" customHeight="1" x14ac:dyDescent="0.2">
      <c r="A87" s="284"/>
      <c r="B87" s="284"/>
      <c r="C87" s="284"/>
      <c r="D87" s="284"/>
      <c r="E87" s="284"/>
      <c r="F87" s="284"/>
      <c r="G87" s="284"/>
      <c r="H87" s="284"/>
      <c r="I87" s="284"/>
      <c r="J87" s="284"/>
      <c r="K87" s="284"/>
      <c r="L87" s="284"/>
      <c r="M87" s="284"/>
      <c r="N87" s="284"/>
    </row>
    <row r="88" spans="1:14" ht="12.75" customHeight="1" x14ac:dyDescent="0.2">
      <c r="A88" s="284"/>
      <c r="B88" s="284"/>
      <c r="C88" s="284"/>
      <c r="D88" s="284"/>
      <c r="E88" s="284"/>
      <c r="F88" s="284"/>
      <c r="G88" s="284"/>
      <c r="H88" s="284"/>
      <c r="I88" s="284"/>
      <c r="J88" s="284"/>
      <c r="K88" s="284"/>
      <c r="L88" s="284"/>
      <c r="M88" s="284"/>
      <c r="N88" s="284"/>
    </row>
    <row r="89" spans="1:14" ht="12.75" customHeight="1" x14ac:dyDescent="0.2">
      <c r="A89" s="284"/>
      <c r="B89" s="284"/>
      <c r="C89" s="284"/>
      <c r="D89" s="284"/>
      <c r="E89" s="284"/>
      <c r="F89" s="284"/>
      <c r="G89" s="284"/>
      <c r="H89" s="284"/>
      <c r="I89" s="284"/>
      <c r="J89" s="284"/>
      <c r="K89" s="284"/>
      <c r="L89" s="284"/>
      <c r="M89" s="284"/>
      <c r="N89" s="284"/>
    </row>
    <row r="90" spans="1:14" ht="12.75" customHeight="1" x14ac:dyDescent="0.2">
      <c r="A90" s="284"/>
      <c r="B90" s="284"/>
      <c r="C90" s="284"/>
      <c r="D90" s="284"/>
      <c r="E90" s="284"/>
      <c r="F90" s="284"/>
      <c r="G90" s="284"/>
      <c r="H90" s="284"/>
      <c r="I90" s="284"/>
      <c r="J90" s="284"/>
      <c r="K90" s="284"/>
      <c r="L90" s="284"/>
      <c r="M90" s="284"/>
      <c r="N90" s="284"/>
    </row>
    <row r="91" spans="1:14" ht="12.75" customHeight="1" x14ac:dyDescent="0.2">
      <c r="A91" s="284"/>
      <c r="B91" s="284"/>
      <c r="C91" s="284"/>
      <c r="D91" s="284"/>
      <c r="E91" s="284"/>
      <c r="F91" s="284"/>
      <c r="G91" s="284"/>
      <c r="H91" s="284"/>
      <c r="I91" s="284"/>
      <c r="J91" s="284"/>
      <c r="K91" s="284"/>
      <c r="L91" s="284"/>
      <c r="M91" s="284"/>
      <c r="N91" s="284"/>
    </row>
    <row r="92" spans="1:14" ht="12.75" customHeight="1" x14ac:dyDescent="0.2">
      <c r="A92" s="284"/>
      <c r="B92" s="284"/>
      <c r="C92" s="284"/>
      <c r="D92" s="284"/>
      <c r="E92" s="284"/>
      <c r="F92" s="284"/>
      <c r="G92" s="284"/>
      <c r="H92" s="284"/>
      <c r="I92" s="284"/>
      <c r="J92" s="284"/>
      <c r="K92" s="284"/>
      <c r="L92" s="284"/>
      <c r="M92" s="284"/>
      <c r="N92" s="284"/>
    </row>
    <row r="93" spans="1:14" ht="12.75" customHeight="1" x14ac:dyDescent="0.2">
      <c r="A93" s="284"/>
      <c r="B93" s="284"/>
      <c r="C93" s="284"/>
      <c r="D93" s="284"/>
      <c r="E93" s="284"/>
      <c r="F93" s="284"/>
      <c r="G93" s="284"/>
      <c r="H93" s="284"/>
      <c r="I93" s="284"/>
      <c r="J93" s="284"/>
      <c r="K93" s="284"/>
      <c r="L93" s="284"/>
      <c r="M93" s="284"/>
      <c r="N93" s="284"/>
    </row>
    <row r="94" spans="1:14" ht="12.75" customHeight="1" x14ac:dyDescent="0.2">
      <c r="A94" s="284"/>
      <c r="B94" s="284"/>
      <c r="C94" s="284"/>
      <c r="D94" s="284"/>
      <c r="E94" s="284"/>
      <c r="F94" s="284"/>
      <c r="G94" s="284"/>
      <c r="H94" s="284"/>
      <c r="I94" s="284"/>
      <c r="J94" s="284"/>
      <c r="K94" s="284"/>
      <c r="L94" s="284"/>
      <c r="M94" s="284"/>
      <c r="N94" s="284"/>
    </row>
    <row r="95" spans="1:14" ht="12.75" customHeight="1" x14ac:dyDescent="0.2">
      <c r="A95" s="284"/>
      <c r="B95" s="284"/>
      <c r="C95" s="284"/>
      <c r="D95" s="284"/>
      <c r="E95" s="284"/>
      <c r="F95" s="284"/>
      <c r="G95" s="284"/>
      <c r="H95" s="284"/>
      <c r="I95" s="284"/>
      <c r="J95" s="284"/>
      <c r="K95" s="284"/>
      <c r="L95" s="284"/>
      <c r="M95" s="284"/>
      <c r="N95" s="284"/>
    </row>
    <row r="96" spans="1:14" ht="12.75" customHeight="1" x14ac:dyDescent="0.2">
      <c r="A96" s="284"/>
      <c r="B96" s="284"/>
      <c r="C96" s="284"/>
      <c r="D96" s="284"/>
      <c r="E96" s="284"/>
      <c r="F96" s="284"/>
      <c r="G96" s="284"/>
      <c r="H96" s="284"/>
      <c r="I96" s="284"/>
      <c r="J96" s="284"/>
      <c r="K96" s="284"/>
      <c r="L96" s="284"/>
      <c r="M96" s="284"/>
      <c r="N96" s="284"/>
    </row>
    <row r="97" spans="1:14" ht="12.75" customHeight="1" x14ac:dyDescent="0.2">
      <c r="A97" s="284"/>
      <c r="B97" s="284"/>
      <c r="C97" s="284"/>
      <c r="D97" s="284"/>
      <c r="E97" s="284"/>
      <c r="F97" s="284"/>
      <c r="G97" s="284"/>
      <c r="H97" s="284"/>
      <c r="I97" s="284"/>
      <c r="J97" s="284"/>
      <c r="K97" s="284"/>
      <c r="L97" s="284"/>
      <c r="M97" s="284"/>
      <c r="N97" s="284"/>
    </row>
    <row r="98" spans="1:14" ht="12.75" customHeight="1" x14ac:dyDescent="0.2">
      <c r="A98" s="284"/>
      <c r="B98" s="284"/>
      <c r="C98" s="284"/>
      <c r="D98" s="284"/>
      <c r="E98" s="284"/>
      <c r="F98" s="284"/>
      <c r="G98" s="284"/>
      <c r="H98" s="284"/>
      <c r="I98" s="284"/>
      <c r="J98" s="284"/>
      <c r="K98" s="284"/>
      <c r="L98" s="284"/>
      <c r="M98" s="284"/>
      <c r="N98" s="284"/>
    </row>
    <row r="99" spans="1:14" ht="12.75" customHeight="1" x14ac:dyDescent="0.2">
      <c r="A99" s="284"/>
      <c r="B99" s="284"/>
      <c r="C99" s="284"/>
      <c r="D99" s="284"/>
      <c r="E99" s="284"/>
      <c r="F99" s="284"/>
      <c r="G99" s="284"/>
      <c r="H99" s="284"/>
      <c r="I99" s="284"/>
      <c r="J99" s="284"/>
      <c r="K99" s="284"/>
      <c r="L99" s="284"/>
      <c r="M99" s="284"/>
      <c r="N99" s="284"/>
    </row>
    <row r="100" spans="1:14" ht="12.75" customHeight="1" x14ac:dyDescent="0.2">
      <c r="A100" s="284"/>
      <c r="B100" s="284"/>
      <c r="C100" s="284"/>
      <c r="D100" s="284"/>
      <c r="E100" s="284"/>
      <c r="F100" s="284"/>
      <c r="G100" s="284"/>
      <c r="H100" s="284"/>
      <c r="I100" s="284"/>
      <c r="J100" s="284"/>
      <c r="K100" s="284"/>
      <c r="L100" s="284"/>
      <c r="M100" s="284"/>
      <c r="N100" s="284"/>
    </row>
    <row r="101" spans="1:14" ht="12.75" customHeight="1" x14ac:dyDescent="0.2">
      <c r="A101" s="284"/>
      <c r="B101" s="284"/>
      <c r="C101" s="284"/>
      <c r="D101" s="284"/>
      <c r="E101" s="284"/>
      <c r="F101" s="284"/>
      <c r="G101" s="284"/>
      <c r="H101" s="284"/>
      <c r="I101" s="284"/>
      <c r="J101" s="284"/>
      <c r="K101" s="284"/>
      <c r="L101" s="284"/>
      <c r="M101" s="284"/>
      <c r="N101" s="284"/>
    </row>
    <row r="102" spans="1:14" ht="12.75" customHeight="1" x14ac:dyDescent="0.2">
      <c r="A102" s="284"/>
      <c r="B102" s="284"/>
      <c r="C102" s="284"/>
      <c r="D102" s="284"/>
      <c r="E102" s="284"/>
      <c r="F102" s="284"/>
      <c r="G102" s="284"/>
      <c r="H102" s="284"/>
      <c r="I102" s="284"/>
      <c r="J102" s="284"/>
      <c r="K102" s="284"/>
      <c r="L102" s="284"/>
      <c r="M102" s="284"/>
      <c r="N102" s="284"/>
    </row>
    <row r="103" spans="1:14" ht="12.75" customHeight="1" x14ac:dyDescent="0.2">
      <c r="A103" s="284"/>
      <c r="B103" s="284"/>
      <c r="C103" s="284"/>
      <c r="D103" s="284"/>
      <c r="E103" s="284"/>
      <c r="F103" s="284"/>
      <c r="G103" s="284"/>
      <c r="H103" s="284"/>
      <c r="I103" s="284"/>
      <c r="J103" s="284"/>
      <c r="K103" s="284"/>
      <c r="L103" s="284"/>
      <c r="M103" s="284"/>
      <c r="N103" s="284"/>
    </row>
    <row r="104" spans="1:14" ht="12.75" customHeight="1" x14ac:dyDescent="0.2">
      <c r="A104" s="284"/>
      <c r="B104" s="284"/>
      <c r="C104" s="284"/>
      <c r="D104" s="284"/>
      <c r="E104" s="284"/>
      <c r="F104" s="284"/>
      <c r="G104" s="284"/>
      <c r="H104" s="284"/>
      <c r="I104" s="284"/>
      <c r="J104" s="284"/>
      <c r="K104" s="284"/>
      <c r="L104" s="284"/>
      <c r="M104" s="284"/>
      <c r="N104" s="284"/>
    </row>
    <row r="105" spans="1:14" ht="12.75" customHeight="1" x14ac:dyDescent="0.2">
      <c r="A105" s="284"/>
      <c r="B105" s="284"/>
      <c r="C105" s="284"/>
      <c r="D105" s="284"/>
      <c r="E105" s="284"/>
      <c r="F105" s="284"/>
      <c r="G105" s="284"/>
      <c r="H105" s="284"/>
      <c r="I105" s="284"/>
      <c r="J105" s="284"/>
      <c r="K105" s="284"/>
      <c r="L105" s="284"/>
      <c r="M105" s="284"/>
      <c r="N105" s="284"/>
    </row>
    <row r="106" spans="1:14" ht="12.75" customHeight="1" x14ac:dyDescent="0.2">
      <c r="A106" s="284"/>
      <c r="B106" s="284"/>
      <c r="C106" s="284"/>
      <c r="D106" s="284"/>
      <c r="E106" s="284"/>
      <c r="F106" s="284"/>
      <c r="G106" s="284"/>
      <c r="H106" s="284"/>
      <c r="I106" s="284"/>
      <c r="J106" s="284"/>
      <c r="K106" s="284"/>
      <c r="L106" s="284"/>
      <c r="M106" s="284"/>
      <c r="N106" s="284"/>
    </row>
    <row r="107" spans="1:14" ht="12.75" customHeight="1" x14ac:dyDescent="0.2">
      <c r="A107" s="284"/>
      <c r="B107" s="284"/>
      <c r="C107" s="284"/>
      <c r="D107" s="284"/>
      <c r="E107" s="284"/>
      <c r="F107" s="284"/>
      <c r="G107" s="284"/>
      <c r="H107" s="284"/>
      <c r="I107" s="284"/>
      <c r="J107" s="284"/>
      <c r="K107" s="284"/>
      <c r="L107" s="284"/>
      <c r="M107" s="284"/>
      <c r="N107" s="284"/>
    </row>
    <row r="108" spans="1:14" ht="12.75" customHeight="1" x14ac:dyDescent="0.2">
      <c r="A108" s="284"/>
      <c r="B108" s="284"/>
      <c r="C108" s="284"/>
      <c r="D108" s="284"/>
      <c r="E108" s="284"/>
      <c r="F108" s="284"/>
      <c r="G108" s="284"/>
      <c r="H108" s="284"/>
      <c r="I108" s="284"/>
      <c r="J108" s="284"/>
      <c r="K108" s="284"/>
      <c r="L108" s="284"/>
      <c r="M108" s="284"/>
      <c r="N108" s="284"/>
    </row>
    <row r="109" spans="1:14" ht="12.75" customHeight="1" x14ac:dyDescent="0.2">
      <c r="A109" s="284"/>
      <c r="B109" s="284"/>
      <c r="C109" s="284"/>
      <c r="D109" s="284"/>
      <c r="E109" s="284"/>
      <c r="F109" s="284"/>
      <c r="G109" s="284"/>
      <c r="H109" s="284"/>
      <c r="I109" s="284"/>
      <c r="J109" s="284"/>
      <c r="K109" s="284"/>
      <c r="L109" s="284"/>
      <c r="M109" s="284"/>
      <c r="N109" s="284"/>
    </row>
    <row r="110" spans="1:14" ht="12.75" customHeight="1" x14ac:dyDescent="0.2">
      <c r="A110" s="284"/>
      <c r="B110" s="284"/>
      <c r="C110" s="284"/>
      <c r="D110" s="284"/>
      <c r="E110" s="284"/>
      <c r="F110" s="284"/>
      <c r="G110" s="284"/>
      <c r="H110" s="284"/>
      <c r="I110" s="284"/>
      <c r="J110" s="284"/>
      <c r="K110" s="284"/>
      <c r="L110" s="284"/>
      <c r="M110" s="284"/>
      <c r="N110" s="284"/>
    </row>
    <row r="111" spans="1:14" ht="12.75" customHeight="1" x14ac:dyDescent="0.2">
      <c r="A111" s="284"/>
      <c r="B111" s="284"/>
      <c r="C111" s="284"/>
      <c r="D111" s="284"/>
      <c r="E111" s="284"/>
      <c r="F111" s="284"/>
      <c r="G111" s="284"/>
      <c r="H111" s="284"/>
      <c r="I111" s="284"/>
      <c r="J111" s="284"/>
      <c r="K111" s="284"/>
      <c r="L111" s="284"/>
      <c r="M111" s="284"/>
      <c r="N111" s="284"/>
    </row>
    <row r="112" spans="1:14" ht="12.75" customHeight="1" x14ac:dyDescent="0.2">
      <c r="A112" s="284"/>
      <c r="B112" s="284"/>
      <c r="C112" s="284"/>
      <c r="D112" s="284"/>
      <c r="E112" s="284"/>
      <c r="F112" s="284"/>
      <c r="G112" s="284"/>
      <c r="H112" s="284"/>
      <c r="I112" s="284"/>
      <c r="J112" s="284"/>
      <c r="K112" s="284"/>
      <c r="L112" s="284"/>
      <c r="M112" s="284"/>
      <c r="N112" s="284"/>
    </row>
    <row r="113" spans="1:16" ht="12.75" customHeight="1" x14ac:dyDescent="0.2">
      <c r="A113" s="284"/>
      <c r="B113" s="284"/>
      <c r="C113" s="284"/>
      <c r="D113" s="284"/>
      <c r="E113" s="284"/>
      <c r="F113" s="284"/>
      <c r="G113" s="284"/>
      <c r="H113" s="284"/>
      <c r="I113" s="284"/>
      <c r="J113" s="284"/>
      <c r="K113" s="284"/>
      <c r="L113" s="284"/>
      <c r="M113" s="284"/>
      <c r="N113" s="284"/>
    </row>
    <row r="114" spans="1:16" ht="12.75" customHeight="1" x14ac:dyDescent="0.2">
      <c r="A114" s="284"/>
      <c r="B114" s="284"/>
      <c r="C114" s="284"/>
      <c r="D114" s="284"/>
      <c r="E114" s="284"/>
      <c r="F114" s="284"/>
      <c r="G114" s="284"/>
      <c r="H114" s="284"/>
      <c r="I114" s="284"/>
      <c r="J114" s="284"/>
      <c r="K114" s="284"/>
      <c r="L114" s="284"/>
      <c r="M114" s="284"/>
      <c r="N114" s="284"/>
    </row>
    <row r="115" spans="1:16" ht="12.75" customHeight="1" x14ac:dyDescent="0.2">
      <c r="A115" s="284"/>
      <c r="B115" s="284"/>
      <c r="C115" s="284"/>
      <c r="D115" s="284"/>
      <c r="E115" s="284"/>
      <c r="F115" s="284"/>
      <c r="G115" s="284"/>
      <c r="H115" s="284"/>
      <c r="I115" s="284"/>
      <c r="J115" s="284"/>
      <c r="K115" s="284"/>
      <c r="L115" s="284"/>
      <c r="M115" s="284"/>
      <c r="N115" s="284"/>
    </row>
    <row r="116" spans="1:16" ht="12.75" customHeight="1" x14ac:dyDescent="0.2">
      <c r="A116" s="284"/>
      <c r="B116" s="284"/>
      <c r="C116" s="284"/>
      <c r="D116" s="284"/>
      <c r="E116" s="284"/>
      <c r="F116" s="284"/>
      <c r="G116" s="284"/>
      <c r="H116" s="284"/>
      <c r="I116" s="284"/>
      <c r="J116" s="284"/>
      <c r="K116" s="284"/>
      <c r="L116" s="284"/>
      <c r="M116" s="284"/>
      <c r="N116" s="284"/>
    </row>
    <row r="117" spans="1:16" ht="12.75" customHeight="1" x14ac:dyDescent="0.2">
      <c r="A117" s="284"/>
      <c r="B117" s="284"/>
      <c r="C117" s="284"/>
      <c r="D117" s="284"/>
      <c r="E117" s="284"/>
      <c r="F117" s="284"/>
      <c r="G117" s="284"/>
      <c r="H117" s="284"/>
      <c r="I117" s="284"/>
      <c r="J117" s="284"/>
      <c r="K117" s="284"/>
      <c r="L117" s="284"/>
      <c r="M117" s="284"/>
      <c r="N117" s="284"/>
    </row>
    <row r="118" spans="1:16" ht="12.75" customHeight="1" x14ac:dyDescent="0.2">
      <c r="A118" s="285"/>
      <c r="B118" s="285"/>
      <c r="C118" s="285"/>
      <c r="D118" s="285"/>
      <c r="E118" s="285"/>
      <c r="F118" s="285"/>
      <c r="G118" s="285"/>
      <c r="H118" s="285"/>
      <c r="I118" s="285"/>
      <c r="J118" s="285"/>
      <c r="K118" s="285"/>
      <c r="L118" s="285"/>
      <c r="M118" s="285"/>
      <c r="N118" s="285"/>
    </row>
    <row r="119" spans="1:16" ht="12.75" customHeight="1" x14ac:dyDescent="0.2">
      <c r="A119" s="185"/>
      <c r="B119" s="185"/>
      <c r="C119" s="185"/>
      <c r="D119" s="185"/>
      <c r="E119" s="185"/>
      <c r="F119" s="185"/>
      <c r="G119" s="185"/>
      <c r="H119" s="185"/>
      <c r="I119" s="185"/>
      <c r="J119" s="185"/>
      <c r="K119" s="185"/>
      <c r="L119" s="185"/>
      <c r="M119" s="185"/>
      <c r="N119" s="185"/>
    </row>
    <row r="120" spans="1:16" ht="12.75" customHeight="1" x14ac:dyDescent="0.2">
      <c r="A120" s="185"/>
      <c r="B120" s="185"/>
      <c r="C120" s="185"/>
      <c r="D120" s="185"/>
      <c r="E120" s="185"/>
      <c r="F120" s="185"/>
      <c r="G120" s="185"/>
      <c r="H120" s="185"/>
      <c r="I120" s="185"/>
      <c r="J120" s="185"/>
      <c r="K120" s="185"/>
      <c r="L120" s="185"/>
      <c r="M120" s="185"/>
      <c r="N120" s="185"/>
    </row>
    <row r="121" spans="1:16" ht="12.75" customHeight="1" x14ac:dyDescent="0.2">
      <c r="A121" s="185"/>
      <c r="B121" s="185"/>
      <c r="C121" s="185"/>
      <c r="D121" s="185"/>
      <c r="E121" s="185"/>
      <c r="F121" s="185"/>
      <c r="G121" s="185"/>
      <c r="H121" s="185"/>
      <c r="I121" s="185"/>
      <c r="J121" s="185"/>
      <c r="K121" s="185"/>
      <c r="L121" s="185"/>
      <c r="M121" s="185"/>
      <c r="N121" s="185"/>
    </row>
    <row r="122" spans="1:16" ht="12.75" customHeight="1" x14ac:dyDescent="0.2">
      <c r="A122" s="185"/>
      <c r="B122" s="185"/>
      <c r="C122" s="185"/>
      <c r="D122" s="185"/>
      <c r="E122" s="185"/>
      <c r="F122" s="185"/>
      <c r="G122" s="185"/>
      <c r="H122" s="185"/>
      <c r="I122" s="185"/>
      <c r="J122" s="185"/>
      <c r="K122" s="185"/>
      <c r="L122" s="185"/>
      <c r="M122" s="185"/>
      <c r="N122" s="185"/>
      <c r="O122" s="186"/>
      <c r="P122" s="186"/>
    </row>
    <row r="123" spans="1:16" x14ac:dyDescent="0.2">
      <c r="A123" s="186"/>
      <c r="B123" s="186"/>
      <c r="C123" s="186"/>
      <c r="D123" s="186"/>
      <c r="E123" s="186"/>
      <c r="F123" s="186"/>
      <c r="G123" s="186"/>
      <c r="H123" s="186"/>
      <c r="I123" s="186"/>
      <c r="J123" s="186"/>
      <c r="K123" s="186"/>
      <c r="L123" s="186"/>
      <c r="M123" s="186"/>
      <c r="N123" s="186"/>
      <c r="O123" s="186"/>
      <c r="P123" s="186"/>
    </row>
    <row r="124" spans="1:16" x14ac:dyDescent="0.2">
      <c r="A124" s="186"/>
      <c r="B124" s="186"/>
      <c r="C124" s="186"/>
      <c r="D124" s="186"/>
      <c r="E124" s="186"/>
      <c r="F124" s="186"/>
      <c r="G124" s="186"/>
      <c r="H124" s="186"/>
      <c r="I124" s="186"/>
      <c r="J124" s="186"/>
      <c r="K124" s="186"/>
      <c r="L124" s="186"/>
      <c r="M124" s="186"/>
      <c r="N124" s="186"/>
      <c r="O124" s="186"/>
      <c r="P124" s="186"/>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P74"/>
  <sheetViews>
    <sheetView zoomScaleNormal="100"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1" t="s">
        <v>14</v>
      </c>
      <c r="B1" s="281"/>
      <c r="C1" s="281"/>
      <c r="D1" s="281"/>
      <c r="E1" s="281"/>
      <c r="F1" s="281"/>
      <c r="G1" s="281"/>
      <c r="H1" s="281"/>
      <c r="I1" s="281"/>
      <c r="J1" s="281"/>
      <c r="K1" s="281"/>
      <c r="L1" s="281"/>
      <c r="M1" s="281"/>
      <c r="N1" s="281"/>
    </row>
    <row r="2" spans="1:14" ht="6" customHeight="1" x14ac:dyDescent="0.2"/>
    <row r="3" spans="1:14" ht="16.5" customHeight="1" x14ac:dyDescent="0.2">
      <c r="A3" s="244"/>
      <c r="B3" s="187"/>
      <c r="C3" s="188"/>
      <c r="D3" s="188"/>
      <c r="E3" s="188"/>
      <c r="F3" s="188"/>
      <c r="G3" s="188"/>
      <c r="H3" s="188"/>
      <c r="I3" s="188"/>
      <c r="J3" s="189"/>
      <c r="K3" s="189"/>
      <c r="L3" s="189"/>
      <c r="M3" s="189"/>
      <c r="N3" s="189"/>
    </row>
    <row r="4" spans="1:14" ht="12.75" customHeight="1" x14ac:dyDescent="0.2">
      <c r="A4" s="301" t="s">
        <v>165</v>
      </c>
      <c r="B4" s="301"/>
      <c r="C4" s="301"/>
      <c r="D4" s="301"/>
      <c r="E4" s="301"/>
      <c r="F4" s="301"/>
      <c r="G4" s="301"/>
      <c r="H4" s="301"/>
      <c r="I4" s="301"/>
      <c r="J4" s="301"/>
      <c r="K4" s="301"/>
      <c r="L4" s="301"/>
      <c r="M4" s="301"/>
      <c r="N4" s="301"/>
    </row>
    <row r="5" spans="1:14" ht="12.75" customHeight="1" x14ac:dyDescent="0.2">
      <c r="A5" s="302" t="s">
        <v>166</v>
      </c>
      <c r="B5" s="302"/>
      <c r="C5" s="302"/>
      <c r="D5" s="302"/>
      <c r="E5" s="302"/>
      <c r="F5" s="302"/>
      <c r="G5" s="302"/>
      <c r="H5" s="302"/>
      <c r="I5" s="302"/>
      <c r="J5" s="302"/>
      <c r="K5" s="302"/>
      <c r="L5" s="302"/>
      <c r="M5" s="302"/>
      <c r="N5" s="302"/>
    </row>
    <row r="6" spans="1:14" ht="12.75" customHeight="1" x14ac:dyDescent="0.2">
      <c r="A6" s="296"/>
      <c r="B6" s="296"/>
      <c r="C6" s="296"/>
      <c r="D6" s="296"/>
      <c r="E6" s="296"/>
      <c r="F6" s="296"/>
      <c r="G6" s="296"/>
      <c r="H6" s="296"/>
      <c r="I6" s="296"/>
      <c r="J6" s="296"/>
      <c r="K6" s="296"/>
      <c r="L6" s="296"/>
      <c r="M6" s="296"/>
      <c r="N6" s="296"/>
    </row>
    <row r="7" spans="1:14" ht="24" customHeight="1" x14ac:dyDescent="0.2">
      <c r="A7" s="301" t="s">
        <v>167</v>
      </c>
      <c r="B7" s="301"/>
      <c r="C7" s="301"/>
      <c r="D7" s="301"/>
      <c r="E7" s="301"/>
      <c r="F7" s="301"/>
      <c r="G7" s="301"/>
      <c r="H7" s="301"/>
      <c r="I7" s="301"/>
      <c r="J7" s="301"/>
      <c r="K7" s="301"/>
      <c r="L7" s="301"/>
      <c r="M7" s="301"/>
      <c r="N7" s="301"/>
    </row>
    <row r="8" spans="1:14" ht="36.75" customHeight="1" x14ac:dyDescent="0.2">
      <c r="A8" s="302" t="s">
        <v>168</v>
      </c>
      <c r="B8" s="302"/>
      <c r="C8" s="302"/>
      <c r="D8" s="302"/>
      <c r="E8" s="302"/>
      <c r="F8" s="302"/>
      <c r="G8" s="302"/>
      <c r="H8" s="302"/>
      <c r="I8" s="302"/>
      <c r="J8" s="302"/>
      <c r="K8" s="302"/>
      <c r="L8" s="302"/>
      <c r="M8" s="302"/>
      <c r="N8" s="302"/>
    </row>
    <row r="9" spans="1:14" ht="12.75" customHeight="1" x14ac:dyDescent="0.2">
      <c r="A9" s="301"/>
      <c r="B9" s="301"/>
      <c r="C9" s="301"/>
      <c r="D9" s="301"/>
      <c r="E9" s="301"/>
      <c r="F9" s="301"/>
      <c r="G9" s="301"/>
      <c r="H9" s="301"/>
      <c r="I9" s="301"/>
      <c r="J9" s="301"/>
      <c r="K9" s="301"/>
      <c r="L9" s="301"/>
      <c r="M9" s="301"/>
      <c r="N9" s="301"/>
    </row>
    <row r="10" spans="1:14" ht="12.75" customHeight="1" x14ac:dyDescent="0.2">
      <c r="A10" s="301" t="s">
        <v>169</v>
      </c>
      <c r="B10" s="301"/>
      <c r="C10" s="301"/>
      <c r="D10" s="301"/>
      <c r="E10" s="301"/>
      <c r="F10" s="301"/>
      <c r="G10" s="301"/>
      <c r="H10" s="301"/>
      <c r="I10" s="301"/>
      <c r="J10" s="301"/>
      <c r="K10" s="301"/>
      <c r="L10" s="301"/>
      <c r="M10" s="301"/>
      <c r="N10" s="301"/>
    </row>
    <row r="11" spans="1:14" ht="12.75" customHeight="1" x14ac:dyDescent="0.2">
      <c r="A11" s="302" t="s">
        <v>170</v>
      </c>
      <c r="B11" s="302"/>
      <c r="C11" s="302"/>
      <c r="D11" s="302"/>
      <c r="E11" s="302"/>
      <c r="F11" s="302"/>
      <c r="G11" s="302"/>
      <c r="H11" s="302"/>
      <c r="I11" s="302"/>
      <c r="J11" s="302"/>
      <c r="K11" s="302"/>
      <c r="L11" s="302"/>
      <c r="M11" s="302"/>
      <c r="N11" s="302"/>
    </row>
    <row r="12" spans="1:14" ht="12.75" customHeight="1" x14ac:dyDescent="0.2">
      <c r="A12" s="301"/>
      <c r="B12" s="301"/>
      <c r="C12" s="301"/>
      <c r="D12" s="301"/>
      <c r="E12" s="301"/>
      <c r="F12" s="301"/>
      <c r="G12" s="301"/>
      <c r="H12" s="301"/>
      <c r="I12" s="301"/>
      <c r="J12" s="301"/>
      <c r="K12" s="301"/>
      <c r="L12" s="301"/>
      <c r="M12" s="301"/>
      <c r="N12" s="301"/>
    </row>
    <row r="13" spans="1:14" ht="12.75" customHeight="1" x14ac:dyDescent="0.2">
      <c r="A13" s="301" t="s">
        <v>171</v>
      </c>
      <c r="B13" s="301"/>
      <c r="C13" s="301"/>
      <c r="D13" s="301"/>
      <c r="E13" s="301"/>
      <c r="F13" s="301"/>
      <c r="G13" s="301"/>
      <c r="H13" s="301"/>
      <c r="I13" s="301"/>
      <c r="J13" s="301"/>
      <c r="K13" s="301"/>
      <c r="L13" s="301"/>
      <c r="M13" s="301"/>
      <c r="N13" s="301"/>
    </row>
    <row r="14" spans="1:14" ht="12.75" customHeight="1" x14ac:dyDescent="0.2">
      <c r="A14" s="302" t="s">
        <v>172</v>
      </c>
      <c r="B14" s="302"/>
      <c r="C14" s="302"/>
      <c r="D14" s="302"/>
      <c r="E14" s="302"/>
      <c r="F14" s="302"/>
      <c r="G14" s="302"/>
      <c r="H14" s="302"/>
      <c r="I14" s="302"/>
      <c r="J14" s="302"/>
      <c r="K14" s="302"/>
      <c r="L14" s="302"/>
      <c r="M14" s="302"/>
      <c r="N14" s="302"/>
    </row>
    <row r="15" spans="1:14" ht="12.75" customHeight="1" x14ac:dyDescent="0.2">
      <c r="A15" s="301"/>
      <c r="B15" s="301"/>
      <c r="C15" s="301"/>
      <c r="D15" s="301"/>
      <c r="E15" s="301"/>
      <c r="F15" s="301"/>
      <c r="G15" s="301"/>
      <c r="H15" s="301"/>
      <c r="I15" s="301"/>
      <c r="J15" s="301"/>
      <c r="K15" s="301"/>
      <c r="L15" s="301"/>
      <c r="M15" s="301"/>
      <c r="N15" s="301"/>
    </row>
    <row r="16" spans="1:14" ht="12.75" customHeight="1" x14ac:dyDescent="0.2">
      <c r="A16" s="301" t="s">
        <v>173</v>
      </c>
      <c r="B16" s="301"/>
      <c r="C16" s="301"/>
      <c r="D16" s="301"/>
      <c r="E16" s="301"/>
      <c r="F16" s="301"/>
      <c r="G16" s="301"/>
      <c r="H16" s="301"/>
      <c r="I16" s="301"/>
      <c r="J16" s="301"/>
      <c r="K16" s="301"/>
      <c r="L16" s="301"/>
      <c r="M16" s="301"/>
      <c r="N16" s="301"/>
    </row>
    <row r="17" spans="1:15" ht="12.75" customHeight="1" x14ac:dyDescent="0.2">
      <c r="A17" s="296" t="s">
        <v>174</v>
      </c>
      <c r="B17" s="296"/>
      <c r="C17" s="296"/>
      <c r="D17" s="296"/>
      <c r="E17" s="296"/>
      <c r="F17" s="296"/>
      <c r="G17" s="296"/>
      <c r="H17" s="296"/>
      <c r="I17" s="296"/>
      <c r="J17" s="296"/>
      <c r="K17" s="296"/>
      <c r="L17" s="296"/>
      <c r="M17" s="296"/>
      <c r="N17" s="296"/>
    </row>
    <row r="18" spans="1:15" ht="12.75" customHeight="1" x14ac:dyDescent="0.2">
      <c r="A18" s="302"/>
      <c r="B18" s="302"/>
      <c r="C18" s="302"/>
      <c r="D18" s="302"/>
      <c r="E18" s="302"/>
      <c r="F18" s="302"/>
      <c r="G18" s="302"/>
      <c r="H18" s="302"/>
      <c r="I18" s="302"/>
      <c r="J18" s="302"/>
      <c r="K18" s="302"/>
      <c r="L18" s="302"/>
      <c r="M18" s="302"/>
      <c r="N18" s="302"/>
    </row>
    <row r="19" spans="1:15" ht="41.25" customHeight="1" x14ac:dyDescent="0.2">
      <c r="A19" s="300" t="s">
        <v>175</v>
      </c>
      <c r="B19" s="300"/>
      <c r="C19" s="300"/>
      <c r="D19" s="300"/>
      <c r="E19" s="300"/>
      <c r="F19" s="300"/>
      <c r="G19" s="300"/>
      <c r="H19" s="300"/>
      <c r="I19" s="300"/>
      <c r="J19" s="300"/>
      <c r="K19" s="300"/>
      <c r="L19" s="300"/>
      <c r="M19" s="300"/>
      <c r="N19" s="300"/>
    </row>
    <row r="20" spans="1:15" ht="41.25" customHeight="1" x14ac:dyDescent="0.2">
      <c r="A20" s="302" t="s">
        <v>223</v>
      </c>
      <c r="B20" s="302"/>
      <c r="C20" s="302"/>
      <c r="D20" s="302"/>
      <c r="E20" s="302"/>
      <c r="F20" s="302"/>
      <c r="G20" s="302"/>
      <c r="H20" s="302"/>
      <c r="I20" s="302"/>
      <c r="J20" s="302"/>
      <c r="K20" s="302"/>
      <c r="L20" s="302"/>
      <c r="M20" s="302"/>
      <c r="N20" s="302"/>
      <c r="O20" s="263"/>
    </row>
    <row r="21" spans="1:15" ht="12.75" customHeight="1" x14ac:dyDescent="0.2">
      <c r="A21" s="300"/>
      <c r="B21" s="300"/>
      <c r="C21" s="300"/>
      <c r="D21" s="300"/>
      <c r="E21" s="300"/>
      <c r="F21" s="300"/>
      <c r="G21" s="300"/>
      <c r="H21" s="300"/>
      <c r="I21" s="300"/>
      <c r="J21" s="300"/>
      <c r="K21" s="300"/>
      <c r="L21" s="300"/>
      <c r="M21" s="300"/>
      <c r="N21" s="300"/>
    </row>
    <row r="22" spans="1:15" ht="12.75" customHeight="1" x14ac:dyDescent="0.2">
      <c r="A22" s="300" t="s">
        <v>176</v>
      </c>
      <c r="B22" s="300"/>
      <c r="C22" s="300"/>
      <c r="D22" s="300"/>
      <c r="E22" s="300"/>
      <c r="F22" s="300"/>
      <c r="G22" s="300"/>
      <c r="H22" s="300"/>
      <c r="I22" s="300"/>
      <c r="J22" s="300"/>
      <c r="K22" s="300"/>
      <c r="L22" s="300"/>
      <c r="M22" s="300"/>
      <c r="N22" s="300"/>
    </row>
    <row r="23" spans="1:15" ht="37.5" customHeight="1" x14ac:dyDescent="0.2">
      <c r="A23" s="302" t="s">
        <v>177</v>
      </c>
      <c r="B23" s="302"/>
      <c r="C23" s="302"/>
      <c r="D23" s="302"/>
      <c r="E23" s="302"/>
      <c r="F23" s="302"/>
      <c r="G23" s="302"/>
      <c r="H23" s="302"/>
      <c r="I23" s="302"/>
      <c r="J23" s="302"/>
      <c r="K23" s="302"/>
      <c r="L23" s="302"/>
      <c r="M23" s="302"/>
      <c r="N23" s="302"/>
    </row>
    <row r="24" spans="1:15" ht="12.75" customHeight="1" x14ac:dyDescent="0.2">
      <c r="A24" s="300"/>
      <c r="B24" s="300"/>
      <c r="C24" s="300"/>
      <c r="D24" s="300"/>
      <c r="E24" s="300"/>
      <c r="F24" s="300"/>
      <c r="G24" s="300"/>
      <c r="H24" s="300"/>
      <c r="I24" s="300"/>
      <c r="J24" s="300"/>
      <c r="K24" s="300"/>
      <c r="L24" s="300"/>
      <c r="M24" s="300"/>
      <c r="N24" s="300"/>
    </row>
    <row r="25" spans="1:15" ht="12.75" customHeight="1" x14ac:dyDescent="0.2">
      <c r="A25" s="300" t="s">
        <v>178</v>
      </c>
      <c r="B25" s="300"/>
      <c r="C25" s="300"/>
      <c r="D25" s="300"/>
      <c r="E25" s="300"/>
      <c r="F25" s="300"/>
      <c r="G25" s="300"/>
      <c r="H25" s="300"/>
      <c r="I25" s="300"/>
      <c r="J25" s="300"/>
      <c r="K25" s="300"/>
      <c r="L25" s="300"/>
      <c r="M25" s="300"/>
      <c r="N25" s="300"/>
    </row>
    <row r="26" spans="1:15" ht="24" customHeight="1" x14ac:dyDescent="0.2">
      <c r="A26" s="302" t="s">
        <v>179</v>
      </c>
      <c r="B26" s="302"/>
      <c r="C26" s="302"/>
      <c r="D26" s="302"/>
      <c r="E26" s="302"/>
      <c r="F26" s="302"/>
      <c r="G26" s="302"/>
      <c r="H26" s="302"/>
      <c r="I26" s="302"/>
      <c r="J26" s="302"/>
      <c r="K26" s="302"/>
      <c r="L26" s="302"/>
      <c r="M26" s="302"/>
      <c r="N26" s="302"/>
    </row>
    <row r="27" spans="1:15" ht="12.75" customHeight="1" x14ac:dyDescent="0.2">
      <c r="A27" s="300"/>
      <c r="B27" s="300"/>
      <c r="C27" s="300"/>
      <c r="D27" s="300"/>
      <c r="E27" s="300"/>
      <c r="F27" s="300"/>
      <c r="G27" s="300"/>
      <c r="H27" s="300"/>
      <c r="I27" s="300"/>
      <c r="J27" s="300"/>
      <c r="K27" s="300"/>
      <c r="L27" s="300"/>
      <c r="M27" s="300"/>
      <c r="N27" s="300"/>
    </row>
    <row r="28" spans="1:15" ht="12.75" customHeight="1" x14ac:dyDescent="0.2">
      <c r="A28" s="300" t="s">
        <v>180</v>
      </c>
      <c r="B28" s="300"/>
      <c r="C28" s="300"/>
      <c r="D28" s="300"/>
      <c r="E28" s="300"/>
      <c r="F28" s="300"/>
      <c r="G28" s="300"/>
      <c r="H28" s="300"/>
      <c r="I28" s="300"/>
      <c r="J28" s="300"/>
      <c r="K28" s="300"/>
      <c r="L28" s="300"/>
      <c r="M28" s="300"/>
      <c r="N28" s="300"/>
    </row>
    <row r="29" spans="1:15" ht="12.75" customHeight="1" x14ac:dyDescent="0.2">
      <c r="A29" s="296" t="s">
        <v>181</v>
      </c>
      <c r="B29" s="296"/>
      <c r="C29" s="296"/>
      <c r="D29" s="296"/>
      <c r="E29" s="296"/>
      <c r="F29" s="296"/>
      <c r="G29" s="296"/>
      <c r="H29" s="296"/>
      <c r="I29" s="296"/>
      <c r="J29" s="296"/>
      <c r="K29" s="296"/>
      <c r="L29" s="296"/>
      <c r="M29" s="296"/>
      <c r="N29" s="296"/>
    </row>
    <row r="30" spans="1:15" ht="12.75" customHeight="1" x14ac:dyDescent="0.2">
      <c r="A30" s="301"/>
      <c r="B30" s="301"/>
      <c r="C30" s="301"/>
      <c r="D30" s="301"/>
      <c r="E30" s="301"/>
      <c r="F30" s="301"/>
      <c r="G30" s="301"/>
      <c r="H30" s="301"/>
      <c r="I30" s="301"/>
      <c r="J30" s="301"/>
      <c r="K30" s="301"/>
      <c r="L30" s="301"/>
      <c r="M30" s="301"/>
      <c r="N30" s="301"/>
    </row>
    <row r="31" spans="1:15" ht="41.25" customHeight="1" x14ac:dyDescent="0.2">
      <c r="A31" s="302" t="s">
        <v>182</v>
      </c>
      <c r="B31" s="302"/>
      <c r="C31" s="302"/>
      <c r="D31" s="302"/>
      <c r="E31" s="302"/>
      <c r="F31" s="302"/>
      <c r="G31" s="302"/>
      <c r="H31" s="302"/>
      <c r="I31" s="302"/>
      <c r="J31" s="302"/>
      <c r="K31" s="302"/>
      <c r="L31" s="302"/>
      <c r="M31" s="302"/>
      <c r="N31" s="302"/>
    </row>
    <row r="32" spans="1:15" ht="41.25" customHeight="1" x14ac:dyDescent="0.2">
      <c r="A32" s="302" t="s">
        <v>183</v>
      </c>
      <c r="B32" s="302"/>
      <c r="C32" s="302"/>
      <c r="D32" s="302"/>
      <c r="E32" s="302"/>
      <c r="F32" s="302"/>
      <c r="G32" s="302"/>
      <c r="H32" s="302"/>
      <c r="I32" s="302"/>
      <c r="J32" s="302"/>
      <c r="K32" s="302"/>
      <c r="L32" s="302"/>
      <c r="M32" s="302"/>
      <c r="N32" s="302"/>
    </row>
    <row r="33" spans="1:14" ht="12.75" customHeight="1" x14ac:dyDescent="0.2">
      <c r="A33" s="302"/>
      <c r="B33" s="302"/>
      <c r="C33" s="302"/>
      <c r="D33" s="302"/>
      <c r="E33" s="302"/>
      <c r="F33" s="302"/>
      <c r="G33" s="302"/>
      <c r="H33" s="302"/>
      <c r="I33" s="302"/>
      <c r="J33" s="302"/>
      <c r="K33" s="302"/>
      <c r="L33" s="302"/>
      <c r="M33" s="302"/>
      <c r="N33" s="302"/>
    </row>
    <row r="34" spans="1:14" ht="12.75" customHeight="1" x14ac:dyDescent="0.2">
      <c r="A34" s="302" t="s">
        <v>184</v>
      </c>
      <c r="B34" s="302"/>
      <c r="C34" s="302"/>
      <c r="D34" s="302"/>
      <c r="E34" s="302"/>
      <c r="F34" s="302"/>
      <c r="G34" s="302"/>
      <c r="H34" s="302"/>
      <c r="I34" s="302"/>
      <c r="J34" s="302"/>
      <c r="K34" s="302"/>
      <c r="L34" s="302"/>
      <c r="M34" s="302"/>
      <c r="N34" s="302"/>
    </row>
    <row r="35" spans="1:14" ht="24" customHeight="1" x14ac:dyDescent="0.2">
      <c r="A35" s="302" t="s">
        <v>185</v>
      </c>
      <c r="B35" s="302"/>
      <c r="C35" s="302"/>
      <c r="D35" s="302"/>
      <c r="E35" s="302"/>
      <c r="F35" s="302"/>
      <c r="G35" s="302"/>
      <c r="H35" s="302"/>
      <c r="I35" s="302"/>
      <c r="J35" s="302"/>
      <c r="K35" s="302"/>
      <c r="L35" s="302"/>
      <c r="M35" s="302"/>
      <c r="N35" s="302"/>
    </row>
    <row r="36" spans="1:14" ht="12.75" customHeight="1" x14ac:dyDescent="0.2">
      <c r="A36" s="296"/>
      <c r="B36" s="296"/>
      <c r="C36" s="296"/>
      <c r="D36" s="296"/>
      <c r="E36" s="296"/>
      <c r="F36" s="296"/>
      <c r="G36" s="296"/>
      <c r="H36" s="296"/>
      <c r="I36" s="296"/>
      <c r="J36" s="296"/>
      <c r="K36" s="296"/>
      <c r="L36" s="296"/>
      <c r="M36" s="296"/>
      <c r="N36" s="296"/>
    </row>
    <row r="37" spans="1:14" ht="12.75" customHeight="1" x14ac:dyDescent="0.2">
      <c r="A37" s="303" t="s">
        <v>186</v>
      </c>
      <c r="B37" s="303"/>
      <c r="C37" s="303"/>
      <c r="D37" s="303"/>
      <c r="E37" s="303"/>
      <c r="F37" s="303"/>
      <c r="G37" s="303"/>
      <c r="H37" s="303"/>
      <c r="I37" s="303"/>
      <c r="J37" s="303"/>
      <c r="K37" s="303"/>
      <c r="L37" s="303"/>
      <c r="M37" s="303"/>
      <c r="N37" s="303"/>
    </row>
    <row r="38" spans="1:14" ht="33.75" customHeight="1" x14ac:dyDescent="0.2">
      <c r="A38" s="296" t="s">
        <v>187</v>
      </c>
      <c r="B38" s="296"/>
      <c r="C38" s="296"/>
      <c r="D38" s="296"/>
      <c r="E38" s="296"/>
      <c r="F38" s="296"/>
      <c r="G38" s="296"/>
      <c r="H38" s="296"/>
      <c r="I38" s="296"/>
      <c r="J38" s="296"/>
      <c r="K38" s="296"/>
      <c r="L38" s="296"/>
      <c r="M38" s="296"/>
      <c r="N38" s="296"/>
    </row>
    <row r="39" spans="1:14" ht="12.75" customHeight="1" x14ac:dyDescent="0.2">
      <c r="A39" s="297"/>
      <c r="B39" s="297"/>
      <c r="C39" s="297"/>
      <c r="D39" s="297"/>
      <c r="E39" s="297"/>
      <c r="F39" s="297"/>
      <c r="G39" s="297"/>
      <c r="H39" s="297"/>
      <c r="I39" s="297"/>
      <c r="J39" s="297"/>
      <c r="K39" s="297"/>
      <c r="L39" s="297"/>
      <c r="M39" s="297"/>
      <c r="N39" s="297"/>
    </row>
    <row r="40" spans="1:14" ht="12.75" customHeight="1" x14ac:dyDescent="0.2">
      <c r="A40" s="298" t="s">
        <v>188</v>
      </c>
      <c r="B40" s="298"/>
      <c r="C40" s="298"/>
      <c r="D40" s="298"/>
      <c r="E40" s="298"/>
      <c r="F40" s="298"/>
      <c r="G40" s="298"/>
      <c r="H40" s="298"/>
      <c r="I40" s="298"/>
      <c r="J40" s="298"/>
      <c r="K40" s="298"/>
      <c r="L40" s="298"/>
      <c r="M40" s="298"/>
      <c r="N40" s="298"/>
    </row>
    <row r="41" spans="1:14" ht="12.75" customHeight="1" x14ac:dyDescent="0.2">
      <c r="A41" s="299" t="s">
        <v>189</v>
      </c>
      <c r="B41" s="299"/>
      <c r="C41" s="299"/>
      <c r="D41" s="299"/>
      <c r="E41" s="299"/>
      <c r="F41" s="299"/>
      <c r="G41" s="299"/>
      <c r="H41" s="299"/>
      <c r="I41" s="299"/>
      <c r="J41" s="299"/>
      <c r="K41" s="299"/>
      <c r="L41" s="299"/>
      <c r="M41" s="299"/>
      <c r="N41" s="299"/>
    </row>
    <row r="42" spans="1:14" ht="12.75" customHeight="1" x14ac:dyDescent="0.2">
      <c r="A42" s="190"/>
      <c r="I42" s="185"/>
    </row>
    <row r="43" spans="1:14" ht="15" x14ac:dyDescent="0.2">
      <c r="A43" s="191" t="s">
        <v>190</v>
      </c>
      <c r="I43" s="185"/>
    </row>
    <row r="44" spans="1:14" ht="15" x14ac:dyDescent="0.2">
      <c r="A44" s="192" t="s">
        <v>191</v>
      </c>
      <c r="B44" s="192" t="s">
        <v>192</v>
      </c>
      <c r="I44" s="185"/>
    </row>
    <row r="45" spans="1:14" ht="15" customHeight="1" x14ac:dyDescent="0.2">
      <c r="A45" s="192" t="s">
        <v>193</v>
      </c>
      <c r="B45" s="190" t="s">
        <v>194</v>
      </c>
      <c r="I45" s="185"/>
    </row>
    <row r="46" spans="1:14" ht="12.75" customHeight="1" x14ac:dyDescent="0.2">
      <c r="A46" s="192"/>
      <c r="I46" s="185"/>
    </row>
    <row r="47" spans="1:14" ht="12.75" customHeight="1" x14ac:dyDescent="0.2">
      <c r="A47" s="192">
        <v>0</v>
      </c>
      <c r="B47" s="192" t="s">
        <v>195</v>
      </c>
      <c r="I47" s="186"/>
    </row>
    <row r="48" spans="1:14" ht="12.75" customHeight="1" x14ac:dyDescent="0.2">
      <c r="A48" s="192">
        <v>0</v>
      </c>
      <c r="B48" s="190" t="s">
        <v>196</v>
      </c>
      <c r="I48" s="186"/>
    </row>
    <row r="49" spans="1:9" ht="12.75" customHeight="1" x14ac:dyDescent="0.2">
      <c r="A49" s="192"/>
      <c r="I49" s="186"/>
    </row>
    <row r="50" spans="1:9" s="7" customFormat="1" ht="12.75" customHeight="1" x14ac:dyDescent="0.2">
      <c r="A50" s="193" t="s">
        <v>197</v>
      </c>
    </row>
    <row r="51" spans="1:9" s="7" customFormat="1" ht="12.75" customHeight="1" thickBot="1" x14ac:dyDescent="0.25">
      <c r="A51" s="195"/>
      <c r="B51" s="195"/>
      <c r="C51" s="195"/>
      <c r="D51" s="195"/>
      <c r="E51" s="195"/>
      <c r="F51" s="195"/>
      <c r="G51" s="195"/>
      <c r="H51" s="195"/>
    </row>
    <row r="52" spans="1:9" s="7" customFormat="1" ht="25.5" customHeight="1" thickTop="1" thickBot="1" x14ac:dyDescent="0.25">
      <c r="A52" s="287" t="s">
        <v>215</v>
      </c>
      <c r="B52" s="287"/>
      <c r="C52" s="287"/>
      <c r="D52" s="287"/>
      <c r="E52" s="287"/>
      <c r="F52" s="287"/>
      <c r="G52" s="287"/>
      <c r="H52" s="287"/>
      <c r="I52" s="196"/>
    </row>
    <row r="53" spans="1:9" s="7" customFormat="1" ht="12.75" customHeight="1" thickTop="1" thickBot="1" x14ac:dyDescent="0.25">
      <c r="A53" s="197"/>
      <c r="B53" s="197"/>
      <c r="C53" s="197"/>
      <c r="D53" s="197"/>
      <c r="E53" s="197"/>
      <c r="F53" s="197"/>
      <c r="G53" s="197"/>
      <c r="H53" s="197"/>
    </row>
    <row r="54" spans="1:9" s="7" customFormat="1" ht="25.5" customHeight="1" thickTop="1" thickBot="1" x14ac:dyDescent="0.25">
      <c r="A54" s="287" t="s">
        <v>198</v>
      </c>
      <c r="B54" s="287"/>
      <c r="C54" s="287"/>
      <c r="D54" s="287"/>
      <c r="E54" s="287"/>
      <c r="F54" s="287"/>
      <c r="G54" s="287"/>
      <c r="H54" s="287"/>
    </row>
    <row r="55" spans="1:9" s="7" customFormat="1" ht="14.25" thickTop="1" thickBot="1" x14ac:dyDescent="0.25">
      <c r="A55" s="197" t="s">
        <v>16</v>
      </c>
      <c r="B55" s="294" t="s">
        <v>17</v>
      </c>
      <c r="C55" s="294"/>
      <c r="D55" s="197"/>
      <c r="E55" s="197" t="s">
        <v>16</v>
      </c>
      <c r="F55" s="294" t="s">
        <v>17</v>
      </c>
      <c r="G55" s="294"/>
      <c r="H55" s="294"/>
    </row>
    <row r="56" spans="1:9" ht="13.5" thickTop="1" x14ac:dyDescent="0.2">
      <c r="A56" s="198">
        <v>14</v>
      </c>
      <c r="B56" s="199">
        <v>40</v>
      </c>
      <c r="C56" s="295" t="s">
        <v>18</v>
      </c>
      <c r="D56" s="295"/>
      <c r="E56" s="198">
        <v>14</v>
      </c>
      <c r="F56" s="246">
        <v>62</v>
      </c>
      <c r="G56" s="295" t="s">
        <v>19</v>
      </c>
      <c r="H56" s="295"/>
    </row>
    <row r="57" spans="1:9" ht="12.75" customHeight="1" x14ac:dyDescent="0.2">
      <c r="A57" s="198">
        <v>14</v>
      </c>
      <c r="B57" s="199">
        <v>89</v>
      </c>
      <c r="C57" s="291" t="s">
        <v>20</v>
      </c>
      <c r="D57" s="291"/>
      <c r="E57" s="198">
        <v>14</v>
      </c>
      <c r="F57" s="246">
        <v>81</v>
      </c>
      <c r="G57" s="291" t="s">
        <v>21</v>
      </c>
      <c r="H57" s="291"/>
    </row>
    <row r="58" spans="1:9" ht="12.75" customHeight="1" x14ac:dyDescent="0.2">
      <c r="A58" s="198">
        <v>14</v>
      </c>
      <c r="B58" s="199">
        <v>80</v>
      </c>
      <c r="C58" s="291" t="s">
        <v>22</v>
      </c>
      <c r="D58" s="291"/>
      <c r="E58" s="198">
        <v>14</v>
      </c>
      <c r="F58" s="252" t="s">
        <v>213</v>
      </c>
      <c r="G58" s="291" t="s">
        <v>23</v>
      </c>
      <c r="H58" s="291"/>
    </row>
    <row r="59" spans="1:9" ht="12.75" customHeight="1" x14ac:dyDescent="0.2">
      <c r="A59" s="198">
        <v>14</v>
      </c>
      <c r="B59" s="252" t="s">
        <v>212</v>
      </c>
      <c r="C59" s="291" t="s">
        <v>24</v>
      </c>
      <c r="D59" s="291"/>
      <c r="E59" s="198">
        <v>14</v>
      </c>
      <c r="F59" s="246">
        <v>15</v>
      </c>
      <c r="G59" s="291" t="s">
        <v>25</v>
      </c>
      <c r="H59" s="291"/>
    </row>
    <row r="60" spans="1:9" ht="12.75" customHeight="1" x14ac:dyDescent="0.2">
      <c r="A60" s="198">
        <v>13</v>
      </c>
      <c r="B60" s="199">
        <v>84</v>
      </c>
      <c r="C60" s="291" t="s">
        <v>26</v>
      </c>
      <c r="D60" s="291"/>
      <c r="E60" s="198">
        <v>14</v>
      </c>
      <c r="F60" s="246">
        <v>19</v>
      </c>
      <c r="G60" s="291" t="s">
        <v>27</v>
      </c>
      <c r="H60" s="291"/>
    </row>
    <row r="61" spans="1:9" ht="12.75" customHeight="1" x14ac:dyDescent="0.2">
      <c r="A61" s="198">
        <v>14</v>
      </c>
      <c r="B61" s="199">
        <v>82</v>
      </c>
      <c r="C61" s="291" t="s">
        <v>28</v>
      </c>
      <c r="D61" s="291"/>
      <c r="E61" s="198">
        <v>14</v>
      </c>
      <c r="F61" s="252" t="s">
        <v>214</v>
      </c>
      <c r="G61" s="291" t="s">
        <v>29</v>
      </c>
      <c r="H61" s="291"/>
    </row>
    <row r="62" spans="1:9" ht="12.75" customHeight="1" x14ac:dyDescent="0.2">
      <c r="A62" s="200">
        <v>14</v>
      </c>
      <c r="B62" s="194">
        <v>41</v>
      </c>
      <c r="C62" s="286" t="s">
        <v>30</v>
      </c>
      <c r="D62" s="286"/>
      <c r="E62" s="248"/>
      <c r="F62" s="248"/>
      <c r="G62" s="286"/>
      <c r="H62" s="286"/>
    </row>
    <row r="63" spans="1:9" s="7" customFormat="1" ht="6" customHeight="1" thickBot="1" x14ac:dyDescent="0.25">
      <c r="A63" s="247"/>
      <c r="B63" s="288"/>
      <c r="C63" s="288"/>
      <c r="D63" s="247"/>
      <c r="E63" s="247"/>
      <c r="F63" s="247"/>
      <c r="G63" s="288"/>
      <c r="H63" s="288"/>
    </row>
    <row r="64" spans="1:9" s="7" customFormat="1" ht="14.25" thickTop="1" thickBot="1" x14ac:dyDescent="0.25">
      <c r="A64" s="247"/>
      <c r="B64" s="288"/>
      <c r="C64" s="288"/>
      <c r="D64" s="247"/>
      <c r="E64" s="247"/>
      <c r="F64" s="247"/>
      <c r="G64" s="288"/>
      <c r="H64" s="288"/>
    </row>
    <row r="65" spans="1:14" ht="25.5" customHeight="1" thickTop="1" thickBot="1" x14ac:dyDescent="0.25">
      <c r="A65" s="289" t="s">
        <v>199</v>
      </c>
      <c r="B65" s="289"/>
      <c r="C65" s="289"/>
      <c r="D65" s="289"/>
      <c r="E65" s="289"/>
      <c r="F65" s="289"/>
      <c r="G65" s="289"/>
      <c r="H65" s="289"/>
    </row>
    <row r="66" spans="1:14" ht="14.25" thickTop="1" thickBot="1" x14ac:dyDescent="0.25">
      <c r="A66" s="247" t="s">
        <v>16</v>
      </c>
      <c r="B66" s="293" t="s">
        <v>17</v>
      </c>
      <c r="C66" s="293"/>
      <c r="D66" s="247"/>
      <c r="E66" s="247" t="s">
        <v>16</v>
      </c>
      <c r="F66" s="293" t="s">
        <v>17</v>
      </c>
      <c r="G66" s="293"/>
      <c r="H66" s="247"/>
      <c r="N66" s="254"/>
    </row>
    <row r="67" spans="1:14" ht="13.5" thickTop="1" x14ac:dyDescent="0.2">
      <c r="A67" s="200">
        <v>12</v>
      </c>
      <c r="B67" s="248">
        <v>31</v>
      </c>
      <c r="C67" s="290" t="s">
        <v>31</v>
      </c>
      <c r="D67" s="290"/>
      <c r="E67" s="200">
        <v>12</v>
      </c>
      <c r="F67" s="248">
        <v>80</v>
      </c>
      <c r="G67" s="290" t="s">
        <v>32</v>
      </c>
      <c r="H67" s="290"/>
    </row>
    <row r="68" spans="1:14" ht="12.75" customHeight="1" x14ac:dyDescent="0.2">
      <c r="A68" s="200">
        <v>12</v>
      </c>
      <c r="B68" s="248">
        <v>85</v>
      </c>
      <c r="C68" s="286" t="s">
        <v>33</v>
      </c>
      <c r="D68" s="286"/>
      <c r="E68" s="200">
        <v>12</v>
      </c>
      <c r="F68" s="248">
        <v>64</v>
      </c>
      <c r="G68" s="286" t="s">
        <v>34</v>
      </c>
      <c r="H68" s="286"/>
    </row>
    <row r="69" spans="1:14" ht="12.75" customHeight="1" x14ac:dyDescent="0.2">
      <c r="A69" s="200">
        <v>12</v>
      </c>
      <c r="B69" s="248">
        <v>67</v>
      </c>
      <c r="C69" s="286" t="s">
        <v>35</v>
      </c>
      <c r="D69" s="286"/>
      <c r="E69" s="200">
        <v>12</v>
      </c>
      <c r="F69" s="248">
        <v>30</v>
      </c>
      <c r="G69" s="286" t="s">
        <v>36</v>
      </c>
      <c r="H69" s="286"/>
    </row>
    <row r="70" spans="1:14" ht="12.75" customHeight="1" x14ac:dyDescent="0.2">
      <c r="A70" s="200">
        <v>12</v>
      </c>
      <c r="B70" s="248">
        <v>61</v>
      </c>
      <c r="C70" s="286" t="s">
        <v>37</v>
      </c>
      <c r="D70" s="286"/>
      <c r="E70" s="200">
        <v>12</v>
      </c>
      <c r="F70" s="248">
        <v>63</v>
      </c>
      <c r="G70" s="286" t="s">
        <v>38</v>
      </c>
      <c r="H70" s="286"/>
    </row>
    <row r="71" spans="1:14" ht="12.75" customHeight="1" x14ac:dyDescent="0.2">
      <c r="A71" s="200">
        <v>12</v>
      </c>
      <c r="B71" s="248">
        <v>62</v>
      </c>
      <c r="C71" s="286" t="s">
        <v>39</v>
      </c>
      <c r="D71" s="286"/>
      <c r="E71" s="200">
        <v>12</v>
      </c>
      <c r="F71" s="248">
        <v>87</v>
      </c>
      <c r="G71" s="286" t="s">
        <v>40</v>
      </c>
      <c r="H71" s="286"/>
    </row>
    <row r="72" spans="1:14" ht="12.75" customHeight="1" x14ac:dyDescent="0.2">
      <c r="A72" s="200">
        <v>12</v>
      </c>
      <c r="B72" s="248">
        <v>81</v>
      </c>
      <c r="C72" s="286" t="s">
        <v>41</v>
      </c>
      <c r="D72" s="286"/>
      <c r="E72" s="200">
        <v>12</v>
      </c>
      <c r="F72" s="248">
        <v>33</v>
      </c>
      <c r="G72" s="286" t="s">
        <v>42</v>
      </c>
      <c r="H72" s="286"/>
    </row>
    <row r="73" spans="1:14" ht="13.5" thickBot="1" x14ac:dyDescent="0.25">
      <c r="A73" s="292"/>
      <c r="B73" s="292"/>
      <c r="C73" s="245"/>
      <c r="D73" s="245"/>
      <c r="E73" s="245"/>
      <c r="F73" s="292"/>
      <c r="G73" s="292"/>
      <c r="H73" s="245"/>
    </row>
    <row r="74" spans="1:14" ht="13.5" thickTop="1" x14ac:dyDescent="0.2">
      <c r="A74" s="192"/>
    </row>
  </sheetData>
  <mergeCells count="79">
    <mergeCell ref="A13:N13"/>
    <mergeCell ref="A14:N14"/>
    <mergeCell ref="A15:N15"/>
    <mergeCell ref="A8:N8"/>
    <mergeCell ref="A9:N9"/>
    <mergeCell ref="A10:N10"/>
    <mergeCell ref="A11:N11"/>
    <mergeCell ref="A12:N12"/>
    <mergeCell ref="A1:N1"/>
    <mergeCell ref="A4:N4"/>
    <mergeCell ref="A5:N5"/>
    <mergeCell ref="A6:N6"/>
    <mergeCell ref="A7:N7"/>
    <mergeCell ref="A16:N16"/>
    <mergeCell ref="A17:N17"/>
    <mergeCell ref="A18:N18"/>
    <mergeCell ref="A19:N19"/>
    <mergeCell ref="A20:N20"/>
    <mergeCell ref="A21:N21"/>
    <mergeCell ref="A22:N22"/>
    <mergeCell ref="A23:N23"/>
    <mergeCell ref="A36:N36"/>
    <mergeCell ref="A37:N37"/>
    <mergeCell ref="A24:N24"/>
    <mergeCell ref="A25:N25"/>
    <mergeCell ref="A26:N26"/>
    <mergeCell ref="A38:N38"/>
    <mergeCell ref="A39:N39"/>
    <mergeCell ref="A40:N40"/>
    <mergeCell ref="A41:N41"/>
    <mergeCell ref="A27:N27"/>
    <mergeCell ref="A28:N28"/>
    <mergeCell ref="A29:N29"/>
    <mergeCell ref="A30:N30"/>
    <mergeCell ref="A31:N31"/>
    <mergeCell ref="A32:N32"/>
    <mergeCell ref="A33:N33"/>
    <mergeCell ref="A34:N34"/>
    <mergeCell ref="A35:N35"/>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C69:D69"/>
    <mergeCell ref="G69:H69"/>
    <mergeCell ref="A73:B73"/>
    <mergeCell ref="F73:G73"/>
    <mergeCell ref="C70:D70"/>
    <mergeCell ref="G70:H70"/>
    <mergeCell ref="C71:D71"/>
    <mergeCell ref="G71:H71"/>
    <mergeCell ref="C72:D72"/>
    <mergeCell ref="G72:H72"/>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s>
  <pageMargins left="0.7" right="0.7" top="0.75" bottom="0.75" header="0.3" footer="0.3"/>
  <pageSetup paperSize="9" scale="71"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8"/>
  <sheetViews>
    <sheetView zoomScaleNormal="100" zoomScaleSheetLayoutView="100" workbookViewId="0"/>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8.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11" customFormat="1" ht="12.75" x14ac:dyDescent="0.2">
      <c r="A2" s="251" t="s">
        <v>228</v>
      </c>
      <c r="B2" s="207"/>
      <c r="C2" s="208"/>
      <c r="D2" s="208"/>
      <c r="E2" s="208"/>
      <c r="F2" s="209"/>
      <c r="G2" s="209"/>
      <c r="H2" s="210"/>
    </row>
    <row r="3" spans="1:15" s="211" customFormat="1" ht="15" thickBot="1" x14ac:dyDescent="0.25">
      <c r="A3" s="212" t="s">
        <v>229</v>
      </c>
      <c r="B3" s="213"/>
      <c r="C3" s="213"/>
      <c r="D3" s="213"/>
      <c r="E3" s="213"/>
      <c r="F3" s="210"/>
      <c r="G3" s="210"/>
      <c r="H3" s="210"/>
    </row>
    <row r="4" spans="1:15" ht="12" thickTop="1" x14ac:dyDescent="0.2">
      <c r="A4" s="304"/>
      <c r="B4" s="304"/>
      <c r="C4" s="13" t="s">
        <v>224</v>
      </c>
      <c r="D4" s="306"/>
      <c r="E4" s="14" t="s">
        <v>43</v>
      </c>
      <c r="F4" s="13" t="s">
        <v>224</v>
      </c>
      <c r="G4" s="306"/>
      <c r="H4" s="15" t="s">
        <v>43</v>
      </c>
    </row>
    <row r="5" spans="1:15" ht="12" thickBot="1" x14ac:dyDescent="0.25">
      <c r="A5" s="305"/>
      <c r="B5" s="305"/>
      <c r="C5" s="16">
        <v>2018</v>
      </c>
      <c r="D5" s="307"/>
      <c r="E5" s="17"/>
      <c r="F5" s="18">
        <v>2017</v>
      </c>
      <c r="G5" s="307"/>
      <c r="H5" s="19"/>
    </row>
    <row r="6" spans="1:15" ht="6.75" customHeight="1" x14ac:dyDescent="0.2">
      <c r="B6" s="20"/>
      <c r="C6" s="21"/>
      <c r="D6" s="22"/>
      <c r="E6" s="23"/>
      <c r="F6" s="225"/>
      <c r="G6" s="226"/>
      <c r="H6" s="225"/>
      <c r="M6" s="21"/>
      <c r="O6" s="25"/>
    </row>
    <row r="7" spans="1:15" x14ac:dyDescent="0.2">
      <c r="A7" s="242" t="s">
        <v>216</v>
      </c>
      <c r="C7" s="28">
        <v>65371</v>
      </c>
      <c r="D7" s="29"/>
      <c r="E7" s="30"/>
      <c r="F7" s="227">
        <v>63882</v>
      </c>
      <c r="G7" s="228"/>
      <c r="H7" s="229"/>
      <c r="M7" s="31"/>
      <c r="O7" s="24"/>
    </row>
    <row r="8" spans="1:15" x14ac:dyDescent="0.2">
      <c r="A8" s="262" t="s">
        <v>44</v>
      </c>
      <c r="B8" s="32"/>
      <c r="C8" s="28"/>
      <c r="D8" s="29"/>
      <c r="E8" s="30"/>
      <c r="F8" s="229"/>
      <c r="G8" s="228"/>
      <c r="H8" s="230"/>
      <c r="M8" s="31"/>
      <c r="O8" s="24"/>
    </row>
    <row r="9" spans="1:15" x14ac:dyDescent="0.2">
      <c r="B9" s="32" t="s">
        <v>45</v>
      </c>
      <c r="C9" s="33">
        <v>47820</v>
      </c>
      <c r="D9" s="34"/>
      <c r="E9" s="33"/>
      <c r="F9" s="231">
        <v>46244</v>
      </c>
      <c r="G9" s="232"/>
      <c r="H9" s="233"/>
      <c r="I9" s="35"/>
      <c r="M9" s="36"/>
      <c r="O9" s="24"/>
    </row>
    <row r="10" spans="1:15" x14ac:dyDescent="0.2">
      <c r="B10" s="37" t="s">
        <v>46</v>
      </c>
      <c r="C10" s="33">
        <v>17551</v>
      </c>
      <c r="D10" s="34"/>
      <c r="E10" s="33"/>
      <c r="F10" s="231">
        <v>17638</v>
      </c>
      <c r="G10" s="232"/>
      <c r="H10" s="233"/>
      <c r="M10" s="36"/>
      <c r="O10" s="24"/>
    </row>
    <row r="11" spans="1:15" ht="5.25" customHeight="1" x14ac:dyDescent="0.2">
      <c r="A11" s="38"/>
      <c r="B11" s="38"/>
      <c r="C11" s="39"/>
      <c r="D11" s="40"/>
      <c r="E11" s="39"/>
      <c r="F11" s="234"/>
      <c r="G11" s="235"/>
      <c r="H11" s="234"/>
      <c r="M11" s="36"/>
      <c r="O11" s="24"/>
    </row>
    <row r="12" spans="1:15" ht="11.1" customHeight="1" x14ac:dyDescent="0.2">
      <c r="B12" s="26"/>
      <c r="C12" s="30"/>
      <c r="D12" s="29"/>
      <c r="E12" s="33"/>
      <c r="F12" s="230"/>
      <c r="G12" s="228"/>
      <c r="H12" s="230"/>
      <c r="K12" s="41"/>
      <c r="L12" s="41"/>
      <c r="M12" s="42"/>
      <c r="N12" s="41"/>
      <c r="O12" s="42"/>
    </row>
    <row r="13" spans="1:15" x14ac:dyDescent="0.2">
      <c r="A13" s="26" t="s">
        <v>47</v>
      </c>
      <c r="C13" s="28">
        <v>11275.112999999999</v>
      </c>
      <c r="D13" s="43" t="s">
        <v>48</v>
      </c>
      <c r="E13" s="28">
        <v>1029.4839999999999</v>
      </c>
      <c r="F13" s="227">
        <v>11075.8</v>
      </c>
      <c r="G13" s="236" t="s">
        <v>48</v>
      </c>
      <c r="H13" s="227">
        <v>1082.2349999999999</v>
      </c>
      <c r="K13" s="41"/>
      <c r="L13" s="41"/>
      <c r="M13" s="42"/>
      <c r="N13" s="41"/>
      <c r="O13" s="42"/>
    </row>
    <row r="14" spans="1:15" ht="11.1" customHeight="1" x14ac:dyDescent="0.2">
      <c r="B14" s="32"/>
      <c r="C14" s="30"/>
      <c r="D14" s="29"/>
      <c r="E14" s="30"/>
      <c r="F14" s="230"/>
      <c r="G14" s="228"/>
      <c r="H14" s="230"/>
      <c r="K14" s="41"/>
      <c r="L14" s="41"/>
      <c r="M14" s="42"/>
      <c r="N14" s="41"/>
      <c r="O14" s="42"/>
    </row>
    <row r="15" spans="1:15" x14ac:dyDescent="0.2">
      <c r="A15" s="26" t="s">
        <v>49</v>
      </c>
      <c r="C15" s="28">
        <v>11177.995999999999</v>
      </c>
      <c r="D15" s="43" t="s">
        <v>48</v>
      </c>
      <c r="E15" s="28">
        <v>1030.5309999999999</v>
      </c>
      <c r="F15" s="227">
        <v>10967.79</v>
      </c>
      <c r="G15" s="236" t="s">
        <v>48</v>
      </c>
      <c r="H15" s="227">
        <v>1082.7650000000001</v>
      </c>
      <c r="K15" s="41"/>
      <c r="L15" s="41"/>
      <c r="M15" s="42"/>
      <c r="N15" s="41"/>
      <c r="O15" s="42"/>
    </row>
    <row r="16" spans="1:15" x14ac:dyDescent="0.2">
      <c r="A16" s="262" t="s">
        <v>44</v>
      </c>
      <c r="B16" s="37"/>
      <c r="C16" s="30"/>
      <c r="D16" s="30"/>
      <c r="E16" s="30"/>
      <c r="F16" s="30"/>
      <c r="G16" s="30"/>
      <c r="H16" s="30"/>
      <c r="K16" s="41"/>
      <c r="L16" s="41"/>
      <c r="M16" s="42"/>
      <c r="N16" s="41"/>
      <c r="O16" s="42"/>
    </row>
    <row r="17" spans="1:15" ht="12" customHeight="1" x14ac:dyDescent="0.2">
      <c r="B17" s="32" t="s">
        <v>50</v>
      </c>
      <c r="C17" s="30">
        <v>7559.22</v>
      </c>
      <c r="D17" s="43" t="s">
        <v>48</v>
      </c>
      <c r="E17" s="30">
        <v>804.85799999999995</v>
      </c>
      <c r="F17" s="231">
        <v>6668.8760000000002</v>
      </c>
      <c r="G17" s="236" t="s">
        <v>48</v>
      </c>
      <c r="H17" s="231">
        <v>715.10599999999999</v>
      </c>
      <c r="K17" s="41"/>
      <c r="L17" s="41"/>
      <c r="M17" s="42"/>
      <c r="N17" s="41"/>
      <c r="O17" s="42"/>
    </row>
    <row r="18" spans="1:15" x14ac:dyDescent="0.2">
      <c r="B18" s="32" t="s">
        <v>51</v>
      </c>
      <c r="C18" s="30">
        <v>2266.7440000000001</v>
      </c>
      <c r="D18" s="43" t="s">
        <v>48</v>
      </c>
      <c r="E18" s="30">
        <v>405.39699999999999</v>
      </c>
      <c r="F18" s="231">
        <v>2542.0630000000001</v>
      </c>
      <c r="G18" s="236" t="s">
        <v>48</v>
      </c>
      <c r="H18" s="231">
        <v>442.315</v>
      </c>
      <c r="K18" s="41"/>
      <c r="L18" s="41"/>
      <c r="M18" s="42"/>
      <c r="N18" s="41"/>
      <c r="O18" s="42"/>
    </row>
    <row r="19" spans="1:15" x14ac:dyDescent="0.2">
      <c r="B19" s="32" t="s">
        <v>52</v>
      </c>
      <c r="C19" s="30">
        <v>1037.2809999999999</v>
      </c>
      <c r="D19" s="43" t="s">
        <v>48</v>
      </c>
      <c r="E19" s="30">
        <v>260.93900000000002</v>
      </c>
      <c r="F19" s="231">
        <v>1357.259</v>
      </c>
      <c r="G19" s="236" t="s">
        <v>48</v>
      </c>
      <c r="H19" s="231">
        <v>355.524</v>
      </c>
      <c r="K19" s="41"/>
      <c r="L19" s="41"/>
      <c r="M19" s="42"/>
      <c r="N19" s="41"/>
      <c r="O19" s="42"/>
    </row>
    <row r="20" spans="1:15" x14ac:dyDescent="0.2">
      <c r="B20" s="32" t="s">
        <v>53</v>
      </c>
      <c r="C20" s="30">
        <v>314.75099999999998</v>
      </c>
      <c r="D20" s="43" t="s">
        <v>48</v>
      </c>
      <c r="E20" s="30">
        <v>132.66999999999999</v>
      </c>
      <c r="F20" s="231">
        <v>399.59100000000001</v>
      </c>
      <c r="G20" s="236" t="s">
        <v>48</v>
      </c>
      <c r="H20" s="231">
        <v>180.428</v>
      </c>
      <c r="K20" s="41"/>
      <c r="L20" s="41"/>
      <c r="M20" s="42"/>
      <c r="N20" s="41"/>
      <c r="O20" s="42"/>
    </row>
    <row r="21" spans="1:15" ht="11.1" customHeight="1" x14ac:dyDescent="0.2">
      <c r="B21" s="26"/>
      <c r="C21" s="30"/>
      <c r="D21" s="29"/>
      <c r="E21" s="30"/>
      <c r="F21" s="230"/>
      <c r="G21" s="228"/>
      <c r="H21" s="230"/>
      <c r="K21" s="41"/>
      <c r="L21" s="41"/>
      <c r="M21" s="42"/>
      <c r="N21" s="41"/>
      <c r="O21" s="42"/>
    </row>
    <row r="22" spans="1:15" x14ac:dyDescent="0.2">
      <c r="A22" s="26" t="s">
        <v>54</v>
      </c>
      <c r="C22" s="28">
        <v>97.117000000000004</v>
      </c>
      <c r="D22" s="43" t="s">
        <v>48</v>
      </c>
      <c r="E22" s="28">
        <v>27.937999999999999</v>
      </c>
      <c r="F22" s="227">
        <v>108.011</v>
      </c>
      <c r="G22" s="236" t="s">
        <v>48</v>
      </c>
      <c r="H22" s="227">
        <v>29.812999999999999</v>
      </c>
      <c r="K22" s="41"/>
      <c r="L22" s="41"/>
      <c r="M22" s="42"/>
      <c r="N22" s="41"/>
      <c r="O22" s="42"/>
    </row>
    <row r="23" spans="1:15" x14ac:dyDescent="0.2">
      <c r="A23" s="262" t="s">
        <v>44</v>
      </c>
      <c r="B23" s="32"/>
      <c r="C23" s="30"/>
      <c r="D23" s="29"/>
      <c r="E23" s="30"/>
      <c r="F23" s="230"/>
      <c r="G23" s="228"/>
      <c r="H23" s="230"/>
      <c r="K23" s="41"/>
      <c r="L23" s="41"/>
      <c r="M23" s="42"/>
      <c r="N23" s="41"/>
      <c r="O23" s="42"/>
    </row>
    <row r="24" spans="1:15" x14ac:dyDescent="0.2">
      <c r="B24" s="32" t="s">
        <v>55</v>
      </c>
      <c r="C24" s="30">
        <v>64.603999999999999</v>
      </c>
      <c r="D24" s="43" t="s">
        <v>48</v>
      </c>
      <c r="E24" s="30">
        <v>17.858000000000001</v>
      </c>
      <c r="F24" s="231">
        <v>79.585999999999999</v>
      </c>
      <c r="G24" s="236" t="s">
        <v>48</v>
      </c>
      <c r="H24" s="231">
        <v>22.486000000000001</v>
      </c>
      <c r="K24" s="41"/>
      <c r="L24" s="41"/>
      <c r="M24" s="42"/>
      <c r="N24" s="41"/>
      <c r="O24" s="42"/>
    </row>
    <row r="25" spans="1:15" x14ac:dyDescent="0.2">
      <c r="B25" s="37" t="s">
        <v>56</v>
      </c>
      <c r="C25" s="33">
        <v>32.512999999999998</v>
      </c>
      <c r="D25" s="44" t="s">
        <v>48</v>
      </c>
      <c r="E25" s="33">
        <v>11.75</v>
      </c>
      <c r="F25" s="231">
        <v>28.425000000000001</v>
      </c>
      <c r="G25" s="237" t="s">
        <v>48</v>
      </c>
      <c r="H25" s="231">
        <v>10.29</v>
      </c>
      <c r="I25" s="41"/>
      <c r="K25" s="41"/>
      <c r="L25" s="41"/>
      <c r="M25" s="42"/>
      <c r="N25" s="41"/>
      <c r="O25" s="42"/>
    </row>
    <row r="26" spans="1:15" x14ac:dyDescent="0.2">
      <c r="A26" s="262" t="s">
        <v>44</v>
      </c>
      <c r="B26" s="37"/>
      <c r="C26" s="33"/>
      <c r="D26" s="44"/>
      <c r="E26" s="33"/>
      <c r="F26" s="231"/>
      <c r="G26" s="237"/>
      <c r="H26" s="231"/>
      <c r="I26" s="41"/>
      <c r="K26" s="41"/>
      <c r="L26" s="41"/>
      <c r="M26" s="42"/>
      <c r="N26" s="41"/>
      <c r="O26" s="42"/>
    </row>
    <row r="27" spans="1:15" x14ac:dyDescent="0.2">
      <c r="B27" s="32" t="s">
        <v>58</v>
      </c>
      <c r="C27" s="33">
        <v>14.461</v>
      </c>
      <c r="D27" s="43" t="s">
        <v>48</v>
      </c>
      <c r="E27" s="33">
        <v>9.8659999999999997</v>
      </c>
      <c r="F27" s="231">
        <v>11.651999999999999</v>
      </c>
      <c r="G27" s="236" t="s">
        <v>48</v>
      </c>
      <c r="H27" s="231">
        <v>6.4630000000000001</v>
      </c>
      <c r="I27" s="41"/>
      <c r="K27" s="41"/>
      <c r="L27" s="41"/>
      <c r="M27" s="42"/>
      <c r="N27" s="41"/>
      <c r="O27" s="42"/>
    </row>
    <row r="28" spans="1:15" x14ac:dyDescent="0.2">
      <c r="B28" s="32" t="s">
        <v>59</v>
      </c>
      <c r="C28" s="33">
        <v>12.685</v>
      </c>
      <c r="D28" s="44" t="s">
        <v>48</v>
      </c>
      <c r="E28" s="33">
        <v>9.2550000000000008</v>
      </c>
      <c r="F28" s="231">
        <v>3.0910000000000002</v>
      </c>
      <c r="G28" s="237" t="s">
        <v>48</v>
      </c>
      <c r="H28" s="231">
        <v>2.0310000000000001</v>
      </c>
      <c r="I28" s="41"/>
      <c r="K28" s="41"/>
      <c r="L28" s="41"/>
      <c r="M28" s="42"/>
      <c r="N28" s="41"/>
      <c r="O28" s="42"/>
    </row>
    <row r="29" spans="1:15" ht="5.25" customHeight="1" x14ac:dyDescent="0.2">
      <c r="A29" s="38"/>
      <c r="B29" s="38"/>
      <c r="C29" s="39"/>
      <c r="D29" s="45"/>
      <c r="E29" s="39"/>
      <c r="F29" s="234"/>
      <c r="G29" s="238"/>
      <c r="H29" s="234"/>
      <c r="I29" s="41"/>
      <c r="K29" s="41"/>
      <c r="L29" s="41"/>
      <c r="M29" s="42"/>
      <c r="N29" s="41"/>
      <c r="O29" s="42"/>
    </row>
    <row r="30" spans="1:15" ht="11.1" customHeight="1" x14ac:dyDescent="0.2">
      <c r="B30" s="26"/>
      <c r="C30" s="30"/>
      <c r="D30" s="29"/>
      <c r="E30" s="33"/>
      <c r="F30" s="230"/>
      <c r="G30" s="228"/>
      <c r="H30" s="230"/>
      <c r="K30" s="41"/>
      <c r="L30" s="41"/>
      <c r="M30" s="42"/>
      <c r="N30" s="41"/>
      <c r="O30" s="42"/>
    </row>
    <row r="31" spans="1:15" x14ac:dyDescent="0.2">
      <c r="A31" s="26" t="s">
        <v>57</v>
      </c>
      <c r="C31" s="28">
        <v>835579.70400000003</v>
      </c>
      <c r="D31" s="43" t="s">
        <v>48</v>
      </c>
      <c r="E31" s="28">
        <v>57926.177000000003</v>
      </c>
      <c r="F31" s="227">
        <v>856949.10499999998</v>
      </c>
      <c r="G31" s="236" t="s">
        <v>48</v>
      </c>
      <c r="H31" s="227">
        <v>59162.190999999999</v>
      </c>
      <c r="K31" s="41"/>
      <c r="L31" s="41"/>
      <c r="M31" s="42"/>
      <c r="N31" s="41"/>
      <c r="O31" s="42"/>
    </row>
    <row r="32" spans="1:15" ht="11.1" customHeight="1" x14ac:dyDescent="0.2">
      <c r="B32" s="26"/>
      <c r="C32" s="30"/>
      <c r="D32" s="29"/>
      <c r="E32" s="30"/>
      <c r="F32" s="230"/>
      <c r="G32" s="228"/>
      <c r="H32" s="230"/>
      <c r="K32" s="41"/>
      <c r="L32" s="41"/>
      <c r="M32" s="42"/>
      <c r="N32" s="41"/>
      <c r="O32" s="42"/>
    </row>
    <row r="33" spans="1:15" x14ac:dyDescent="0.2">
      <c r="A33" s="26" t="s">
        <v>49</v>
      </c>
      <c r="C33" s="28">
        <v>789369.57400000002</v>
      </c>
      <c r="D33" s="43" t="s">
        <v>48</v>
      </c>
      <c r="E33" s="28">
        <v>57606.392999999996</v>
      </c>
      <c r="F33" s="227">
        <v>806405.16500000004</v>
      </c>
      <c r="G33" s="236" t="s">
        <v>48</v>
      </c>
      <c r="H33" s="227">
        <v>58621.538999999997</v>
      </c>
      <c r="K33" s="41"/>
      <c r="L33" s="41"/>
      <c r="M33" s="42"/>
      <c r="N33" s="41"/>
      <c r="O33" s="42"/>
    </row>
    <row r="34" spans="1:15" x14ac:dyDescent="0.2">
      <c r="A34" s="262" t="s">
        <v>44</v>
      </c>
      <c r="B34" s="32"/>
      <c r="C34" s="30"/>
      <c r="D34" s="29"/>
      <c r="E34" s="30"/>
      <c r="F34" s="230"/>
      <c r="G34" s="228"/>
      <c r="H34" s="230"/>
      <c r="K34" s="41"/>
      <c r="L34" s="41"/>
      <c r="M34" s="42"/>
      <c r="N34" s="41"/>
      <c r="O34" s="42"/>
    </row>
    <row r="35" spans="1:15" x14ac:dyDescent="0.2">
      <c r="B35" s="32" t="s">
        <v>50</v>
      </c>
      <c r="C35" s="30">
        <v>597577.21799999999</v>
      </c>
      <c r="D35" s="43" t="s">
        <v>48</v>
      </c>
      <c r="E35" s="30">
        <v>53824.578999999998</v>
      </c>
      <c r="F35" s="231">
        <v>576007.07900000003</v>
      </c>
      <c r="G35" s="236" t="s">
        <v>48</v>
      </c>
      <c r="H35" s="231">
        <v>48609.544000000002</v>
      </c>
      <c r="K35" s="41"/>
      <c r="L35" s="41"/>
      <c r="M35" s="42"/>
      <c r="N35" s="41"/>
      <c r="O35" s="42"/>
    </row>
    <row r="36" spans="1:15" x14ac:dyDescent="0.2">
      <c r="B36" s="32" t="s">
        <v>51</v>
      </c>
      <c r="C36" s="30">
        <v>110170.164</v>
      </c>
      <c r="D36" s="43" t="s">
        <v>48</v>
      </c>
      <c r="E36" s="30">
        <v>14958.512000000001</v>
      </c>
      <c r="F36" s="231">
        <v>132742.20800000001</v>
      </c>
      <c r="G36" s="236" t="s">
        <v>48</v>
      </c>
      <c r="H36" s="231">
        <v>18798.041000000001</v>
      </c>
      <c r="K36" s="41"/>
      <c r="L36" s="41"/>
      <c r="M36" s="42"/>
      <c r="N36" s="41"/>
      <c r="O36" s="42"/>
    </row>
    <row r="37" spans="1:15" x14ac:dyDescent="0.2">
      <c r="B37" s="32" t="s">
        <v>52</v>
      </c>
      <c r="C37" s="30">
        <v>70500.895000000004</v>
      </c>
      <c r="D37" s="43" t="s">
        <v>48</v>
      </c>
      <c r="E37" s="30">
        <v>18292.703000000001</v>
      </c>
      <c r="F37" s="231">
        <v>81093.679000000004</v>
      </c>
      <c r="G37" s="236" t="s">
        <v>48</v>
      </c>
      <c r="H37" s="231">
        <v>21486.986000000001</v>
      </c>
      <c r="K37" s="41"/>
      <c r="L37" s="41"/>
      <c r="M37" s="42"/>
      <c r="N37" s="41"/>
      <c r="O37" s="42"/>
    </row>
    <row r="38" spans="1:15" x14ac:dyDescent="0.2">
      <c r="B38" s="32" t="s">
        <v>53</v>
      </c>
      <c r="C38" s="30">
        <v>11121.298000000001</v>
      </c>
      <c r="D38" s="43" t="s">
        <v>48</v>
      </c>
      <c r="E38" s="30">
        <v>4203.1509999999998</v>
      </c>
      <c r="F38" s="231">
        <v>16562.198</v>
      </c>
      <c r="G38" s="236" t="s">
        <v>48</v>
      </c>
      <c r="H38" s="231">
        <v>6360.9809999999998</v>
      </c>
      <c r="K38" s="41"/>
      <c r="L38" s="41"/>
      <c r="M38" s="42"/>
      <c r="N38" s="41"/>
      <c r="O38" s="42"/>
    </row>
    <row r="39" spans="1:15" ht="11.1" customHeight="1" x14ac:dyDescent="0.2">
      <c r="B39" s="32"/>
      <c r="C39" s="30"/>
      <c r="D39" s="29"/>
      <c r="E39" s="30"/>
      <c r="F39" s="230"/>
      <c r="G39" s="228"/>
      <c r="H39" s="230"/>
      <c r="K39" s="41"/>
      <c r="L39" s="41"/>
      <c r="M39" s="42"/>
      <c r="N39" s="41"/>
      <c r="O39" s="42"/>
    </row>
    <row r="40" spans="1:15" x14ac:dyDescent="0.2">
      <c r="A40" s="26" t="s">
        <v>54</v>
      </c>
      <c r="C40" s="28">
        <v>46210.13</v>
      </c>
      <c r="D40" s="43" t="s">
        <v>48</v>
      </c>
      <c r="E40" s="28">
        <v>13810.19</v>
      </c>
      <c r="F40" s="227">
        <v>50543.940999999999</v>
      </c>
      <c r="G40" s="236" t="s">
        <v>48</v>
      </c>
      <c r="H40" s="227">
        <v>13226.957</v>
      </c>
      <c r="K40" s="41"/>
      <c r="L40" s="41"/>
      <c r="M40" s="42"/>
      <c r="N40" s="41"/>
      <c r="O40" s="42"/>
    </row>
    <row r="41" spans="1:15" x14ac:dyDescent="0.2">
      <c r="A41" s="262" t="s">
        <v>44</v>
      </c>
      <c r="B41" s="32"/>
      <c r="C41" s="30"/>
      <c r="D41" s="29"/>
      <c r="E41" s="30"/>
      <c r="F41" s="239"/>
      <c r="G41" s="228"/>
      <c r="H41" s="239"/>
      <c r="K41" s="41"/>
      <c r="L41" s="41"/>
      <c r="M41" s="42"/>
      <c r="N41" s="41"/>
      <c r="O41" s="42"/>
    </row>
    <row r="42" spans="1:15" x14ac:dyDescent="0.2">
      <c r="B42" s="32" t="s">
        <v>55</v>
      </c>
      <c r="C42" s="30">
        <v>39391.701000000001</v>
      </c>
      <c r="D42" s="43" t="s">
        <v>48</v>
      </c>
      <c r="E42" s="30">
        <v>12643.717000000001</v>
      </c>
      <c r="F42" s="230">
        <v>44188.616999999998</v>
      </c>
      <c r="G42" s="236" t="s">
        <v>48</v>
      </c>
      <c r="H42" s="239">
        <v>11843.52</v>
      </c>
      <c r="I42" s="46"/>
      <c r="K42" s="41"/>
      <c r="L42" s="47"/>
      <c r="M42" s="42"/>
      <c r="N42" s="41"/>
      <c r="O42" s="42"/>
    </row>
    <row r="43" spans="1:15" x14ac:dyDescent="0.2">
      <c r="B43" s="37" t="s">
        <v>56</v>
      </c>
      <c r="C43" s="33">
        <v>6818.43</v>
      </c>
      <c r="D43" s="44" t="s">
        <v>48</v>
      </c>
      <c r="E43" s="33">
        <v>2579.31</v>
      </c>
      <c r="F43" s="231">
        <v>6355.3230000000003</v>
      </c>
      <c r="G43" s="237" t="s">
        <v>48</v>
      </c>
      <c r="H43" s="231">
        <v>2801.8159999999998</v>
      </c>
      <c r="K43" s="41"/>
      <c r="L43" s="41"/>
      <c r="M43" s="42"/>
      <c r="N43" s="41"/>
      <c r="O43" s="42"/>
    </row>
    <row r="44" spans="1:15" s="211" customFormat="1" x14ac:dyDescent="0.2">
      <c r="A44" s="264" t="s">
        <v>44</v>
      </c>
      <c r="B44" s="265"/>
      <c r="C44" s="233"/>
      <c r="D44" s="237"/>
      <c r="E44" s="233"/>
      <c r="F44" s="231"/>
      <c r="G44" s="237"/>
      <c r="H44" s="231"/>
      <c r="K44" s="266"/>
      <c r="L44" s="266"/>
      <c r="M44" s="267"/>
      <c r="N44" s="266"/>
      <c r="O44" s="267"/>
    </row>
    <row r="45" spans="1:15" x14ac:dyDescent="0.2">
      <c r="B45" s="32" t="s">
        <v>61</v>
      </c>
      <c r="C45" s="30">
        <v>23038.752</v>
      </c>
      <c r="D45" s="43" t="s">
        <v>48</v>
      </c>
      <c r="E45" s="53">
        <v>8962.2360000000008</v>
      </c>
      <c r="F45" s="231">
        <v>25130.423999999999</v>
      </c>
      <c r="G45" s="236" t="s">
        <v>48</v>
      </c>
      <c r="H45" s="231">
        <v>7497.826</v>
      </c>
      <c r="K45" s="41"/>
      <c r="L45" s="41"/>
      <c r="M45" s="42"/>
      <c r="N45" s="41"/>
      <c r="O45" s="42"/>
    </row>
    <row r="46" spans="1:15" x14ac:dyDescent="0.2">
      <c r="B46" s="32" t="s">
        <v>62</v>
      </c>
      <c r="C46" s="30">
        <v>14031.038</v>
      </c>
      <c r="D46" s="43" t="s">
        <v>48</v>
      </c>
      <c r="E46" s="30">
        <v>4724.6360000000004</v>
      </c>
      <c r="F46" s="231">
        <v>19728.148000000001</v>
      </c>
      <c r="G46" s="236" t="s">
        <v>48</v>
      </c>
      <c r="H46" s="231">
        <v>5627.4740000000002</v>
      </c>
      <c r="K46" s="41"/>
      <c r="L46" s="41"/>
      <c r="M46" s="42"/>
      <c r="N46" s="41"/>
      <c r="O46" s="42"/>
    </row>
    <row r="47" spans="1:15" x14ac:dyDescent="0.2">
      <c r="B47" s="32" t="s">
        <v>58</v>
      </c>
      <c r="C47" s="33">
        <v>2162.7649999999999</v>
      </c>
      <c r="D47" s="44" t="s">
        <v>48</v>
      </c>
      <c r="E47" s="33">
        <v>2018.1010000000001</v>
      </c>
      <c r="F47" s="231">
        <v>3474.4110000000001</v>
      </c>
      <c r="G47" s="237" t="s">
        <v>48</v>
      </c>
      <c r="H47" s="231">
        <v>4182.0339999999997</v>
      </c>
      <c r="K47" s="41"/>
      <c r="L47" s="41"/>
      <c r="M47" s="42"/>
      <c r="N47" s="41"/>
      <c r="O47" s="42"/>
    </row>
    <row r="48" spans="1:15" x14ac:dyDescent="0.2">
      <c r="B48" s="32" t="s">
        <v>59</v>
      </c>
      <c r="C48" s="33">
        <v>6977.5749999999998</v>
      </c>
      <c r="D48" s="44" t="s">
        <v>48</v>
      </c>
      <c r="E48" s="33">
        <v>4649.3720000000003</v>
      </c>
      <c r="F48" s="231">
        <v>2210.9580000000001</v>
      </c>
      <c r="G48" s="237" t="s">
        <v>48</v>
      </c>
      <c r="H48" s="231">
        <v>1752.42</v>
      </c>
      <c r="K48" s="41"/>
      <c r="L48" s="41"/>
      <c r="M48" s="42"/>
      <c r="N48" s="41"/>
      <c r="O48" s="42"/>
    </row>
    <row r="49" spans="1:15" ht="5.25" customHeight="1" x14ac:dyDescent="0.2">
      <c r="A49" s="38"/>
      <c r="B49" s="38"/>
      <c r="C49" s="39"/>
      <c r="D49" s="45"/>
      <c r="E49" s="39"/>
      <c r="F49" s="234"/>
      <c r="G49" s="238"/>
      <c r="H49" s="234"/>
      <c r="K49" s="41"/>
      <c r="L49" s="41"/>
      <c r="M49" s="42"/>
      <c r="N49" s="41"/>
      <c r="O49" s="42"/>
    </row>
    <row r="50" spans="1:15" ht="11.1" customHeight="1" x14ac:dyDescent="0.2">
      <c r="B50" s="32"/>
      <c r="C50" s="30"/>
      <c r="D50" s="29"/>
      <c r="E50" s="30"/>
      <c r="F50" s="230"/>
      <c r="G50" s="228"/>
      <c r="H50" s="230"/>
      <c r="K50" s="41"/>
      <c r="L50" s="41"/>
      <c r="M50" s="42"/>
      <c r="N50" s="41"/>
      <c r="O50" s="42"/>
    </row>
    <row r="51" spans="1:15" x14ac:dyDescent="0.2">
      <c r="A51" s="26" t="s">
        <v>60</v>
      </c>
      <c r="C51" s="28">
        <v>123344.147</v>
      </c>
      <c r="D51" s="43" t="s">
        <v>48</v>
      </c>
      <c r="E51" s="28">
        <v>11786.851000000001</v>
      </c>
      <c r="F51" s="227">
        <v>126133.401</v>
      </c>
      <c r="G51" s="236" t="s">
        <v>48</v>
      </c>
      <c r="H51" s="227">
        <v>13572.683999999999</v>
      </c>
      <c r="K51" s="41"/>
      <c r="L51" s="41"/>
      <c r="M51" s="48"/>
      <c r="N51" s="41"/>
      <c r="O51" s="49"/>
    </row>
    <row r="52" spans="1:15" ht="11.1" customHeight="1" x14ac:dyDescent="0.2">
      <c r="B52" s="50"/>
      <c r="C52" s="30"/>
      <c r="D52" s="29"/>
      <c r="E52" s="30"/>
      <c r="F52" s="230"/>
      <c r="G52" s="228"/>
      <c r="H52" s="230"/>
      <c r="K52" s="41"/>
      <c r="L52" s="41"/>
      <c r="M52" s="42"/>
      <c r="N52" s="41"/>
      <c r="O52" s="42"/>
    </row>
    <row r="53" spans="1:15" x14ac:dyDescent="0.2">
      <c r="A53" s="26" t="s">
        <v>49</v>
      </c>
      <c r="C53" s="28">
        <v>122240.745</v>
      </c>
      <c r="D53" s="43" t="s">
        <v>48</v>
      </c>
      <c r="E53" s="28">
        <v>11792.821</v>
      </c>
      <c r="F53" s="227">
        <v>124570.667</v>
      </c>
      <c r="G53" s="236" t="s">
        <v>48</v>
      </c>
      <c r="H53" s="227">
        <v>13583.246999999999</v>
      </c>
      <c r="K53" s="51"/>
      <c r="L53" s="51"/>
      <c r="M53" s="48"/>
      <c r="N53" s="51"/>
      <c r="O53" s="48"/>
    </row>
    <row r="54" spans="1:15" x14ac:dyDescent="0.2">
      <c r="A54" s="262" t="s">
        <v>44</v>
      </c>
      <c r="B54" s="32"/>
      <c r="C54" s="30"/>
      <c r="D54" s="29"/>
      <c r="E54" s="30"/>
      <c r="F54" s="230"/>
      <c r="G54" s="228"/>
      <c r="H54" s="230"/>
      <c r="K54" s="41"/>
      <c r="L54" s="41"/>
      <c r="M54" s="42"/>
      <c r="N54" s="41"/>
      <c r="O54" s="42"/>
    </row>
    <row r="55" spans="1:15" x14ac:dyDescent="0.2">
      <c r="B55" s="32" t="s">
        <v>45</v>
      </c>
      <c r="C55" s="30">
        <v>111180.298</v>
      </c>
      <c r="D55" s="43" t="s">
        <v>48</v>
      </c>
      <c r="E55" s="30">
        <v>11729.602999999999</v>
      </c>
      <c r="F55" s="231">
        <v>110877.69100000001</v>
      </c>
      <c r="G55" s="236" t="s">
        <v>48</v>
      </c>
      <c r="H55" s="231">
        <v>13254.655000000001</v>
      </c>
      <c r="K55" s="41"/>
      <c r="L55" s="41"/>
      <c r="M55" s="52"/>
      <c r="N55" s="41"/>
      <c r="O55" s="52"/>
    </row>
    <row r="56" spans="1:15" x14ac:dyDescent="0.2">
      <c r="B56" s="32" t="s">
        <v>46</v>
      </c>
      <c r="C56" s="30">
        <v>11060.447</v>
      </c>
      <c r="D56" s="43" t="s">
        <v>48</v>
      </c>
      <c r="E56" s="30">
        <v>3146.5279999999998</v>
      </c>
      <c r="F56" s="231">
        <v>13692.976000000001</v>
      </c>
      <c r="G56" s="236" t="s">
        <v>48</v>
      </c>
      <c r="H56" s="231">
        <v>4269.6360000000004</v>
      </c>
      <c r="K56" s="41"/>
      <c r="L56" s="41"/>
      <c r="M56" s="52"/>
      <c r="N56" s="41"/>
      <c r="O56" s="52"/>
    </row>
    <row r="57" spans="1:15" ht="11.1" customHeight="1" x14ac:dyDescent="0.2">
      <c r="B57" s="26"/>
      <c r="C57" s="30"/>
      <c r="D57" s="29"/>
      <c r="E57" s="30"/>
      <c r="F57" s="230"/>
      <c r="G57" s="228"/>
      <c r="H57" s="230"/>
      <c r="K57" s="41"/>
      <c r="L57" s="41"/>
      <c r="M57" s="42"/>
      <c r="N57" s="41"/>
      <c r="O57" s="42"/>
    </row>
    <row r="58" spans="1:15" x14ac:dyDescent="0.2">
      <c r="A58" s="26" t="s">
        <v>54</v>
      </c>
      <c r="C58" s="28">
        <v>1103.4010000000001</v>
      </c>
      <c r="D58" s="43" t="s">
        <v>48</v>
      </c>
      <c r="E58" s="28">
        <v>343.41699999999997</v>
      </c>
      <c r="F58" s="227">
        <v>1562.7339999999999</v>
      </c>
      <c r="G58" s="236" t="s">
        <v>48</v>
      </c>
      <c r="H58" s="227">
        <v>478.774</v>
      </c>
      <c r="K58" s="41"/>
      <c r="L58" s="41"/>
      <c r="M58" s="48"/>
      <c r="N58" s="41"/>
      <c r="O58" s="48"/>
    </row>
    <row r="59" spans="1:15" x14ac:dyDescent="0.2">
      <c r="A59" s="262" t="s">
        <v>44</v>
      </c>
      <c r="B59" s="32"/>
      <c r="C59" s="30"/>
      <c r="D59" s="29"/>
      <c r="E59" s="30"/>
      <c r="F59" s="230"/>
      <c r="G59" s="228"/>
      <c r="H59" s="230"/>
      <c r="K59" s="41"/>
      <c r="L59" s="41"/>
      <c r="M59" s="42"/>
      <c r="N59" s="41"/>
      <c r="O59" s="42"/>
    </row>
    <row r="60" spans="1:15" x14ac:dyDescent="0.2">
      <c r="B60" s="32" t="s">
        <v>61</v>
      </c>
      <c r="C60" s="30">
        <v>617.86500000000001</v>
      </c>
      <c r="D60" s="43" t="s">
        <v>48</v>
      </c>
      <c r="E60" s="53">
        <v>237.96100000000001</v>
      </c>
      <c r="F60" s="231">
        <v>844.48199999999997</v>
      </c>
      <c r="G60" s="236" t="s">
        <v>48</v>
      </c>
      <c r="H60" s="231">
        <v>286.86099999999999</v>
      </c>
      <c r="K60" s="41"/>
      <c r="L60" s="41"/>
      <c r="M60" s="52"/>
      <c r="N60" s="41"/>
      <c r="O60" s="49"/>
    </row>
    <row r="61" spans="1:15" x14ac:dyDescent="0.2">
      <c r="B61" s="32" t="s">
        <v>62</v>
      </c>
      <c r="C61" s="30">
        <v>252.608</v>
      </c>
      <c r="D61" s="43" t="s">
        <v>48</v>
      </c>
      <c r="E61" s="30">
        <v>92.126999999999995</v>
      </c>
      <c r="F61" s="231">
        <v>610.52700000000004</v>
      </c>
      <c r="G61" s="236" t="s">
        <v>48</v>
      </c>
      <c r="H61" s="231">
        <v>254.24299999999999</v>
      </c>
      <c r="K61" s="41"/>
      <c r="L61" s="41"/>
      <c r="M61" s="52"/>
      <c r="N61" s="41"/>
      <c r="O61" s="49"/>
    </row>
    <row r="62" spans="1:15" x14ac:dyDescent="0.2">
      <c r="B62" s="32" t="s">
        <v>58</v>
      </c>
      <c r="C62" s="30">
        <v>61.573</v>
      </c>
      <c r="D62" s="43" t="s">
        <v>48</v>
      </c>
      <c r="E62" s="54">
        <v>76.126000000000005</v>
      </c>
      <c r="F62" s="231">
        <v>69.221999999999994</v>
      </c>
      <c r="G62" s="236" t="s">
        <v>48</v>
      </c>
      <c r="H62" s="231">
        <v>93.4</v>
      </c>
      <c r="K62" s="41"/>
      <c r="L62" s="41"/>
      <c r="M62" s="49"/>
      <c r="N62" s="41"/>
      <c r="O62" s="49"/>
    </row>
    <row r="63" spans="1:15" x14ac:dyDescent="0.2">
      <c r="B63" s="32" t="s">
        <v>59</v>
      </c>
      <c r="C63" s="30">
        <v>171.35400000000001</v>
      </c>
      <c r="D63" s="43" t="s">
        <v>48</v>
      </c>
      <c r="E63" s="30">
        <v>138.12899999999999</v>
      </c>
      <c r="F63" s="231">
        <v>38.503</v>
      </c>
      <c r="G63" s="236" t="s">
        <v>48</v>
      </c>
      <c r="H63" s="231">
        <v>28.744</v>
      </c>
      <c r="K63" s="41"/>
      <c r="L63" s="41"/>
      <c r="M63" s="49"/>
      <c r="N63" s="41"/>
      <c r="O63" s="49"/>
    </row>
    <row r="64" spans="1:15" ht="5.25" customHeight="1" x14ac:dyDescent="0.2">
      <c r="A64" s="38"/>
      <c r="B64" s="38"/>
      <c r="C64" s="39"/>
      <c r="D64" s="45"/>
      <c r="E64" s="39"/>
      <c r="F64" s="234"/>
      <c r="G64" s="238"/>
      <c r="H64" s="234"/>
      <c r="K64" s="41"/>
      <c r="L64" s="41"/>
      <c r="M64" s="49"/>
      <c r="N64" s="41"/>
      <c r="O64" s="49"/>
    </row>
    <row r="65" spans="1:15" ht="11.1" customHeight="1" x14ac:dyDescent="0.2">
      <c r="B65" s="26"/>
      <c r="C65" s="30"/>
      <c r="D65" s="29"/>
      <c r="E65" s="33"/>
      <c r="F65" s="233"/>
      <c r="G65" s="228"/>
      <c r="H65" s="230"/>
      <c r="K65" s="41"/>
      <c r="L65" s="41"/>
      <c r="M65" s="42"/>
      <c r="N65" s="41"/>
      <c r="O65" s="42"/>
    </row>
    <row r="66" spans="1:15" x14ac:dyDescent="0.2">
      <c r="A66" s="26" t="s">
        <v>63</v>
      </c>
      <c r="C66" s="28">
        <v>11612.611999999999</v>
      </c>
      <c r="D66" s="43" t="s">
        <v>48</v>
      </c>
      <c r="E66" s="28">
        <v>1111.8520000000001</v>
      </c>
      <c r="F66" s="227">
        <v>12184.7</v>
      </c>
      <c r="G66" s="236" t="s">
        <v>48</v>
      </c>
      <c r="H66" s="227">
        <v>1148.5060000000001</v>
      </c>
      <c r="M66" s="31"/>
      <c r="O66" s="23"/>
    </row>
    <row r="67" spans="1:15" ht="11.1" customHeight="1" x14ac:dyDescent="0.2">
      <c r="B67" s="26"/>
      <c r="C67" s="30"/>
      <c r="D67" s="29"/>
      <c r="E67" s="30"/>
      <c r="F67" s="230"/>
      <c r="G67" s="228"/>
      <c r="H67" s="230"/>
      <c r="M67" s="24"/>
      <c r="O67" s="24"/>
    </row>
    <row r="68" spans="1:15" x14ac:dyDescent="0.2">
      <c r="A68" s="26" t="s">
        <v>49</v>
      </c>
      <c r="C68" s="28">
        <v>11047.722</v>
      </c>
      <c r="D68" s="43" t="s">
        <v>48</v>
      </c>
      <c r="E68" s="28">
        <v>1110.2090000000001</v>
      </c>
      <c r="F68" s="227">
        <v>11356.656999999999</v>
      </c>
      <c r="G68" s="236" t="s">
        <v>48</v>
      </c>
      <c r="H68" s="227">
        <v>1127.222</v>
      </c>
      <c r="M68" s="31"/>
      <c r="O68" s="31"/>
    </row>
    <row r="69" spans="1:15" x14ac:dyDescent="0.2">
      <c r="A69" s="262" t="s">
        <v>44</v>
      </c>
      <c r="B69" s="32"/>
      <c r="C69" s="30"/>
      <c r="D69" s="29"/>
      <c r="E69" s="30"/>
      <c r="F69" s="230"/>
      <c r="G69" s="228"/>
      <c r="H69" s="230"/>
      <c r="M69" s="24"/>
      <c r="O69" s="24"/>
    </row>
    <row r="70" spans="1:15" x14ac:dyDescent="0.2">
      <c r="B70" s="32" t="s">
        <v>45</v>
      </c>
      <c r="C70" s="30">
        <v>10403.796</v>
      </c>
      <c r="D70" s="43" t="s">
        <v>48</v>
      </c>
      <c r="E70" s="30">
        <v>1119.06</v>
      </c>
      <c r="F70" s="231">
        <v>10611.984</v>
      </c>
      <c r="G70" s="236" t="s">
        <v>48</v>
      </c>
      <c r="H70" s="231">
        <v>1118.06</v>
      </c>
      <c r="M70" s="36"/>
      <c r="O70" s="36"/>
    </row>
    <row r="71" spans="1:15" x14ac:dyDescent="0.2">
      <c r="B71" s="32" t="s">
        <v>46</v>
      </c>
      <c r="C71" s="30">
        <v>643.92600000000004</v>
      </c>
      <c r="D71" s="43" t="s">
        <v>48</v>
      </c>
      <c r="E71" s="30">
        <v>191.53100000000001</v>
      </c>
      <c r="F71" s="231">
        <v>744.673</v>
      </c>
      <c r="G71" s="236" t="s">
        <v>48</v>
      </c>
      <c r="H71" s="231">
        <v>254.18799999999999</v>
      </c>
      <c r="M71" s="36"/>
      <c r="O71" s="23"/>
    </row>
    <row r="72" spans="1:15" ht="11.1" customHeight="1" x14ac:dyDescent="0.2">
      <c r="B72" s="26"/>
      <c r="C72" s="30"/>
      <c r="D72" s="29"/>
      <c r="E72" s="30"/>
      <c r="F72" s="230"/>
      <c r="G72" s="228"/>
      <c r="H72" s="230"/>
      <c r="M72" s="24"/>
      <c r="O72" s="24"/>
    </row>
    <row r="73" spans="1:15" x14ac:dyDescent="0.2">
      <c r="A73" s="26" t="s">
        <v>54</v>
      </c>
      <c r="C73" s="28">
        <v>564.89</v>
      </c>
      <c r="D73" s="43" t="s">
        <v>48</v>
      </c>
      <c r="E73" s="28">
        <v>156.36500000000001</v>
      </c>
      <c r="F73" s="227">
        <v>828.04300000000001</v>
      </c>
      <c r="G73" s="236" t="s">
        <v>48</v>
      </c>
      <c r="H73" s="227">
        <v>260.02800000000002</v>
      </c>
      <c r="M73" s="31"/>
      <c r="O73" s="21"/>
    </row>
    <row r="74" spans="1:15" x14ac:dyDescent="0.2">
      <c r="A74" s="262" t="s">
        <v>44</v>
      </c>
      <c r="B74" s="32"/>
      <c r="C74" s="28"/>
      <c r="D74" s="29"/>
      <c r="E74" s="30"/>
      <c r="F74" s="230"/>
      <c r="G74" s="228"/>
      <c r="H74" s="230"/>
      <c r="M74" s="24"/>
      <c r="O74" s="24"/>
    </row>
    <row r="75" spans="1:15" x14ac:dyDescent="0.2">
      <c r="B75" s="32" t="s">
        <v>61</v>
      </c>
      <c r="C75" s="30">
        <v>299.29000000000002</v>
      </c>
      <c r="D75" s="43" t="s">
        <v>48</v>
      </c>
      <c r="E75" s="30">
        <v>98.701999999999998</v>
      </c>
      <c r="F75" s="231">
        <v>407.44299999999998</v>
      </c>
      <c r="G75" s="236" t="s">
        <v>48</v>
      </c>
      <c r="H75" s="231">
        <v>126.809</v>
      </c>
      <c r="M75" s="36"/>
      <c r="O75" s="23"/>
    </row>
    <row r="76" spans="1:15" x14ac:dyDescent="0.2">
      <c r="B76" s="32" t="s">
        <v>62</v>
      </c>
      <c r="C76" s="30">
        <v>155.43600000000001</v>
      </c>
      <c r="D76" s="43" t="s">
        <v>48</v>
      </c>
      <c r="E76" s="30">
        <v>55.101999999999997</v>
      </c>
      <c r="F76" s="231">
        <v>316.84500000000003</v>
      </c>
      <c r="G76" s="236" t="s">
        <v>48</v>
      </c>
      <c r="H76" s="231">
        <v>124.044</v>
      </c>
      <c r="M76" s="36"/>
      <c r="O76" s="23"/>
    </row>
    <row r="77" spans="1:15" x14ac:dyDescent="0.2">
      <c r="B77" s="32" t="s">
        <v>58</v>
      </c>
      <c r="C77" s="30">
        <v>22.446000000000002</v>
      </c>
      <c r="D77" s="43" t="s">
        <v>48</v>
      </c>
      <c r="E77" s="30">
        <v>31.759</v>
      </c>
      <c r="F77" s="231">
        <v>71.317999999999998</v>
      </c>
      <c r="G77" s="236" t="s">
        <v>48</v>
      </c>
      <c r="H77" s="231">
        <v>131.02099999999999</v>
      </c>
      <c r="M77" s="23"/>
      <c r="O77" s="23"/>
    </row>
    <row r="78" spans="1:15" x14ac:dyDescent="0.2">
      <c r="B78" s="32" t="s">
        <v>59</v>
      </c>
      <c r="C78" s="30">
        <v>87.718999999999994</v>
      </c>
      <c r="D78" s="43" t="s">
        <v>48</v>
      </c>
      <c r="E78" s="30">
        <v>54.39</v>
      </c>
      <c r="F78" s="231">
        <v>32.436999999999998</v>
      </c>
      <c r="G78" s="236" t="s">
        <v>48</v>
      </c>
      <c r="H78" s="231">
        <v>26.635000000000002</v>
      </c>
      <c r="M78" s="23"/>
      <c r="O78" s="23"/>
    </row>
    <row r="79" spans="1:15" ht="5.25" customHeight="1" x14ac:dyDescent="0.2">
      <c r="A79" s="38"/>
      <c r="B79" s="38"/>
      <c r="C79" s="55"/>
      <c r="D79" s="45"/>
      <c r="E79" s="39"/>
      <c r="F79" s="234"/>
      <c r="G79" s="238"/>
      <c r="H79" s="234"/>
      <c r="M79" s="23"/>
      <c r="O79" s="23"/>
    </row>
    <row r="80" spans="1:15" ht="11.1" customHeight="1" x14ac:dyDescent="0.2">
      <c r="B80" s="32"/>
      <c r="C80" s="30"/>
      <c r="D80" s="29"/>
      <c r="E80" s="30"/>
      <c r="F80" s="230"/>
      <c r="G80" s="228"/>
      <c r="H80" s="230"/>
      <c r="M80" s="24"/>
      <c r="O80" s="24"/>
    </row>
    <row r="81" spans="1:15" x14ac:dyDescent="0.2">
      <c r="A81" s="26" t="s">
        <v>64</v>
      </c>
      <c r="C81" s="28">
        <v>3005.2159999999999</v>
      </c>
      <c r="D81" s="43" t="s">
        <v>48</v>
      </c>
      <c r="E81" s="28">
        <v>1482.8969999999999</v>
      </c>
      <c r="F81" s="227">
        <v>3529.0459999999998</v>
      </c>
      <c r="G81" s="236" t="s">
        <v>48</v>
      </c>
      <c r="H81" s="227">
        <v>1692.9480000000001</v>
      </c>
      <c r="M81" s="31"/>
      <c r="O81" s="31"/>
    </row>
    <row r="82" spans="1:15" ht="11.1" customHeight="1" x14ac:dyDescent="0.2">
      <c r="B82" s="56"/>
      <c r="C82" s="30"/>
      <c r="D82" s="29"/>
      <c r="E82" s="30"/>
      <c r="F82" s="230"/>
      <c r="G82" s="228"/>
      <c r="H82" s="230"/>
      <c r="M82" s="24"/>
      <c r="O82" s="24"/>
    </row>
    <row r="83" spans="1:15" x14ac:dyDescent="0.2">
      <c r="A83" s="26" t="s">
        <v>65</v>
      </c>
      <c r="C83" s="28">
        <v>433.39800000000002</v>
      </c>
      <c r="D83" s="43" t="s">
        <v>48</v>
      </c>
      <c r="E83" s="28">
        <v>205.863</v>
      </c>
      <c r="F83" s="227">
        <v>488.67500000000001</v>
      </c>
      <c r="G83" s="236" t="s">
        <v>48</v>
      </c>
      <c r="H83" s="227">
        <v>208.965</v>
      </c>
      <c r="M83" s="31"/>
      <c r="O83" s="21"/>
    </row>
    <row r="84" spans="1:15" ht="6" customHeight="1" thickBot="1" x14ac:dyDescent="0.25">
      <c r="A84" s="57"/>
      <c r="B84" s="57"/>
      <c r="C84" s="58"/>
      <c r="D84" s="59"/>
      <c r="E84" s="58"/>
      <c r="F84" s="240"/>
      <c r="G84" s="241"/>
      <c r="H84" s="240"/>
    </row>
    <row r="85" spans="1:15" ht="12" thickTop="1" x14ac:dyDescent="0.2">
      <c r="A85" s="255"/>
      <c r="B85" s="256"/>
      <c r="C85" s="257"/>
      <c r="D85" s="257"/>
      <c r="E85" s="257"/>
      <c r="F85" s="257"/>
      <c r="G85" s="257"/>
    </row>
    <row r="88" spans="1:15" x14ac:dyDescent="0.2">
      <c r="B88" s="258"/>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zoomScaleSheetLayoutView="110"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05" customFormat="1" ht="15" customHeight="1" x14ac:dyDescent="0.25">
      <c r="A2" s="310" t="s">
        <v>205</v>
      </c>
      <c r="B2" s="310"/>
      <c r="C2" s="310"/>
      <c r="D2" s="310"/>
      <c r="E2" s="310"/>
      <c r="F2" s="310"/>
      <c r="G2" s="310"/>
      <c r="H2" s="310"/>
      <c r="I2" s="310"/>
      <c r="J2" s="310"/>
      <c r="K2" s="310"/>
      <c r="L2" s="310"/>
      <c r="M2" s="310"/>
      <c r="N2" s="310"/>
      <c r="O2" s="310"/>
      <c r="P2" s="310"/>
      <c r="Q2" s="310"/>
    </row>
    <row r="3" spans="1:18" s="205" customFormat="1" ht="15" customHeight="1" x14ac:dyDescent="0.25">
      <c r="A3" s="221" t="s">
        <v>230</v>
      </c>
      <c r="B3" s="221"/>
      <c r="C3" s="221"/>
      <c r="D3" s="221"/>
      <c r="E3" s="221"/>
      <c r="F3" s="221"/>
      <c r="G3" s="221"/>
      <c r="H3" s="221"/>
      <c r="I3" s="221"/>
      <c r="J3" s="221"/>
      <c r="K3" s="221"/>
      <c r="L3" s="221"/>
      <c r="M3" s="221"/>
      <c r="N3" s="221"/>
      <c r="O3" s="221"/>
      <c r="P3" s="221"/>
      <c r="Q3" s="221"/>
      <c r="R3" s="206"/>
    </row>
    <row r="4" spans="1:18" ht="15" customHeight="1" x14ac:dyDescent="0.2">
      <c r="A4" s="217" t="s">
        <v>206</v>
      </c>
      <c r="B4" s="216"/>
      <c r="C4" s="216"/>
      <c r="D4" s="216"/>
      <c r="E4" s="216"/>
      <c r="F4" s="216"/>
      <c r="G4" s="216"/>
      <c r="H4" s="216"/>
      <c r="I4" s="216"/>
      <c r="J4" s="216"/>
      <c r="K4" s="216"/>
      <c r="L4" s="216"/>
      <c r="M4" s="216"/>
      <c r="N4" s="216"/>
      <c r="O4" s="216"/>
      <c r="P4" s="216"/>
      <c r="Q4" s="216"/>
    </row>
    <row r="5" spans="1:18" ht="19.5" customHeight="1" thickBot="1" x14ac:dyDescent="0.3">
      <c r="A5" s="219" t="s">
        <v>231</v>
      </c>
      <c r="B5" s="62"/>
      <c r="C5" s="62"/>
      <c r="D5" s="62"/>
      <c r="E5" s="62"/>
      <c r="F5" s="62"/>
      <c r="G5" s="62"/>
      <c r="H5" s="62"/>
      <c r="I5" s="62"/>
      <c r="J5" s="62"/>
      <c r="K5" s="62"/>
      <c r="L5" s="62"/>
      <c r="M5" s="62"/>
      <c r="N5" s="62"/>
      <c r="O5" s="62"/>
      <c r="P5" s="62"/>
    </row>
    <row r="6" spans="1:18" ht="12" thickTop="1" x14ac:dyDescent="0.2">
      <c r="A6" s="63" t="s">
        <v>16</v>
      </c>
      <c r="B6" s="63"/>
      <c r="C6" s="63"/>
      <c r="D6" s="63"/>
      <c r="E6" s="63"/>
      <c r="F6" s="308" t="s">
        <v>66</v>
      </c>
      <c r="G6" s="308"/>
      <c r="H6" s="308"/>
      <c r="I6" s="308"/>
      <c r="J6" s="308"/>
      <c r="K6" s="64"/>
      <c r="L6" s="308" t="s">
        <v>67</v>
      </c>
      <c r="M6" s="308"/>
      <c r="N6" s="308"/>
      <c r="O6" s="308"/>
      <c r="P6" s="308"/>
    </row>
    <row r="7" spans="1:18" x14ac:dyDescent="0.2">
      <c r="A7" s="65"/>
      <c r="B7" s="65"/>
      <c r="C7" s="65"/>
      <c r="D7" s="65"/>
      <c r="E7" s="65"/>
      <c r="F7" s="66" t="s">
        <v>68</v>
      </c>
      <c r="G7" s="67"/>
      <c r="H7" s="66" t="s">
        <v>43</v>
      </c>
      <c r="I7" s="309" t="s">
        <v>69</v>
      </c>
      <c r="J7" s="309"/>
      <c r="K7" s="68"/>
      <c r="L7" s="66" t="s">
        <v>68</v>
      </c>
      <c r="M7" s="66"/>
      <c r="N7" s="66" t="s">
        <v>43</v>
      </c>
      <c r="O7" s="309" t="s">
        <v>70</v>
      </c>
      <c r="P7" s="309"/>
    </row>
    <row r="8" spans="1:18" ht="23.25" thickBot="1" x14ac:dyDescent="0.25">
      <c r="A8" s="69"/>
      <c r="B8" s="69"/>
      <c r="C8" s="69"/>
      <c r="D8" s="69"/>
      <c r="E8" s="69"/>
      <c r="F8" s="70"/>
      <c r="G8" s="70"/>
      <c r="H8" s="71"/>
      <c r="I8" s="72" t="s">
        <v>71</v>
      </c>
      <c r="J8" s="72" t="s">
        <v>72</v>
      </c>
      <c r="K8" s="73"/>
      <c r="L8" s="70"/>
      <c r="M8" s="70"/>
      <c r="N8" s="71"/>
      <c r="O8" s="72" t="s">
        <v>71</v>
      </c>
      <c r="P8" s="72" t="s">
        <v>211</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122240.745</v>
      </c>
      <c r="G11" s="79" t="s">
        <v>48</v>
      </c>
      <c r="H11" s="78">
        <v>11792.821</v>
      </c>
      <c r="I11" s="78">
        <v>72.849000000000004</v>
      </c>
      <c r="J11" s="78">
        <v>27.151</v>
      </c>
      <c r="K11" s="78"/>
      <c r="L11" s="78">
        <v>122240.745</v>
      </c>
      <c r="M11" s="79" t="s">
        <v>48</v>
      </c>
      <c r="N11" s="78">
        <v>11792.821</v>
      </c>
      <c r="O11" s="78">
        <v>72.849000000000004</v>
      </c>
      <c r="P11" s="80">
        <v>27.151</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14543.289000000001</v>
      </c>
      <c r="G13" s="79" t="s">
        <v>48</v>
      </c>
      <c r="H13" s="82">
        <v>3571.7049999999999</v>
      </c>
      <c r="I13" s="82">
        <v>76.853999999999999</v>
      </c>
      <c r="J13" s="82">
        <v>23.146000000000001</v>
      </c>
      <c r="K13" s="82"/>
      <c r="L13" s="82">
        <v>15332.411</v>
      </c>
      <c r="M13" s="79" t="s">
        <v>48</v>
      </c>
      <c r="N13" s="82">
        <v>3527.489</v>
      </c>
      <c r="O13" s="82">
        <v>72.897999999999996</v>
      </c>
      <c r="P13" s="82">
        <v>27.102</v>
      </c>
    </row>
    <row r="14" spans="1:18" s="76" customFormat="1" x14ac:dyDescent="0.2">
      <c r="A14" s="84" t="s">
        <v>74</v>
      </c>
      <c r="B14" s="86"/>
      <c r="C14" s="84"/>
      <c r="D14" s="84"/>
      <c r="E14" s="84"/>
      <c r="F14" s="82">
        <v>4557.165</v>
      </c>
      <c r="G14" s="79" t="s">
        <v>48</v>
      </c>
      <c r="H14" s="82">
        <v>2188.5830000000001</v>
      </c>
      <c r="I14" s="82">
        <v>66.450999999999993</v>
      </c>
      <c r="J14" s="82">
        <v>33.548999999999999</v>
      </c>
      <c r="K14" s="82"/>
      <c r="L14" s="82">
        <v>3833.0230000000001</v>
      </c>
      <c r="M14" s="79" t="s">
        <v>48</v>
      </c>
      <c r="N14" s="82">
        <v>1891.9290000000001</v>
      </c>
      <c r="O14" s="82">
        <v>79.004999999999995</v>
      </c>
      <c r="P14" s="82">
        <v>20.995000000000001</v>
      </c>
    </row>
    <row r="15" spans="1:18" s="76" customFormat="1" x14ac:dyDescent="0.2">
      <c r="A15" s="84" t="s">
        <v>75</v>
      </c>
      <c r="B15" s="86"/>
      <c r="C15" s="84"/>
      <c r="D15" s="84"/>
      <c r="E15" s="84"/>
      <c r="F15" s="82">
        <v>2912.6030000000001</v>
      </c>
      <c r="G15" s="79" t="s">
        <v>48</v>
      </c>
      <c r="H15" s="82">
        <v>1833.067</v>
      </c>
      <c r="I15" s="82">
        <v>76.596000000000004</v>
      </c>
      <c r="J15" s="82">
        <v>23.404</v>
      </c>
      <c r="K15" s="82"/>
      <c r="L15" s="82">
        <v>2860.27</v>
      </c>
      <c r="M15" s="79" t="s">
        <v>48</v>
      </c>
      <c r="N15" s="82">
        <v>1806.617</v>
      </c>
      <c r="O15" s="82">
        <v>77.998000000000005</v>
      </c>
      <c r="P15" s="82">
        <v>22.001999999999999</v>
      </c>
    </row>
    <row r="16" spans="1:18" s="76" customFormat="1" x14ac:dyDescent="0.2">
      <c r="A16" s="84" t="s">
        <v>76</v>
      </c>
      <c r="B16" s="86"/>
      <c r="C16" s="84"/>
      <c r="D16" s="84"/>
      <c r="E16" s="84"/>
      <c r="F16" s="82">
        <v>7452.5810000000001</v>
      </c>
      <c r="G16" s="79" t="s">
        <v>48</v>
      </c>
      <c r="H16" s="82">
        <v>2798.1970000000001</v>
      </c>
      <c r="I16" s="82">
        <v>82.715999999999994</v>
      </c>
      <c r="J16" s="82">
        <v>17.283999999999999</v>
      </c>
      <c r="K16" s="82"/>
      <c r="L16" s="82">
        <v>7759.4129999999996</v>
      </c>
      <c r="M16" s="79" t="s">
        <v>48</v>
      </c>
      <c r="N16" s="82">
        <v>2889.902</v>
      </c>
      <c r="O16" s="82">
        <v>79.444999999999993</v>
      </c>
      <c r="P16" s="82">
        <v>20.555</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4749.2160000000003</v>
      </c>
      <c r="G18" s="79" t="s">
        <v>48</v>
      </c>
      <c r="H18" s="82">
        <v>2113.6010000000001</v>
      </c>
      <c r="I18" s="82">
        <v>58.012999999999998</v>
      </c>
      <c r="J18" s="82">
        <v>41.987000000000002</v>
      </c>
      <c r="K18" s="82"/>
      <c r="L18" s="82">
        <v>4784.3879999999999</v>
      </c>
      <c r="M18" s="79" t="s">
        <v>48</v>
      </c>
      <c r="N18" s="82">
        <v>2185.8440000000001</v>
      </c>
      <c r="O18" s="82">
        <v>57.585999999999999</v>
      </c>
      <c r="P18" s="82">
        <v>42.414000000000001</v>
      </c>
    </row>
    <row r="19" spans="1:16" s="76" customFormat="1" x14ac:dyDescent="0.2">
      <c r="A19" s="84" t="s">
        <v>210</v>
      </c>
      <c r="B19" s="86"/>
      <c r="C19" s="84"/>
      <c r="D19" s="84"/>
      <c r="E19" s="84"/>
      <c r="F19" s="82">
        <v>2177.5419999999999</v>
      </c>
      <c r="G19" s="79" t="s">
        <v>48</v>
      </c>
      <c r="H19" s="82">
        <v>1314.7739999999999</v>
      </c>
      <c r="I19" s="82">
        <v>43.036999999999999</v>
      </c>
      <c r="J19" s="82">
        <v>56.963000000000001</v>
      </c>
      <c r="K19" s="82"/>
      <c r="L19" s="82">
        <v>2248.2370000000001</v>
      </c>
      <c r="M19" s="79" t="s">
        <v>48</v>
      </c>
      <c r="N19" s="82">
        <v>1266.79</v>
      </c>
      <c r="O19" s="82">
        <v>41.683</v>
      </c>
      <c r="P19" s="82">
        <v>58.317</v>
      </c>
    </row>
    <row r="20" spans="1:16" s="76" customFormat="1" x14ac:dyDescent="0.2">
      <c r="A20" s="84" t="s">
        <v>78</v>
      </c>
      <c r="B20" s="86"/>
      <c r="C20" s="84"/>
      <c r="D20" s="84"/>
      <c r="E20" s="84"/>
      <c r="F20" s="82">
        <v>4278.7759999999998</v>
      </c>
      <c r="G20" s="79" t="s">
        <v>48</v>
      </c>
      <c r="H20" s="82">
        <v>2654.7910000000002</v>
      </c>
      <c r="I20" s="82">
        <v>76.22</v>
      </c>
      <c r="J20" s="82">
        <v>23.78</v>
      </c>
      <c r="K20" s="82"/>
      <c r="L20" s="82">
        <v>4305.8860000000004</v>
      </c>
      <c r="M20" s="79" t="s">
        <v>48</v>
      </c>
      <c r="N20" s="82">
        <v>2648.8829999999998</v>
      </c>
      <c r="O20" s="82">
        <v>75.741</v>
      </c>
      <c r="P20" s="82">
        <v>24.259</v>
      </c>
    </row>
    <row r="21" spans="1:16" s="76" customFormat="1" x14ac:dyDescent="0.2">
      <c r="A21" s="84" t="s">
        <v>79</v>
      </c>
      <c r="B21" s="86"/>
      <c r="C21" s="84"/>
      <c r="D21" s="84"/>
      <c r="E21" s="84"/>
      <c r="F21" s="82">
        <v>347.91</v>
      </c>
      <c r="G21" s="79" t="s">
        <v>48</v>
      </c>
      <c r="H21" s="82">
        <v>202.648</v>
      </c>
      <c r="I21" s="82">
        <v>87.207999999999998</v>
      </c>
      <c r="J21" s="82">
        <v>12.792</v>
      </c>
      <c r="K21" s="82"/>
      <c r="L21" s="82">
        <v>388.84</v>
      </c>
      <c r="M21" s="79" t="s">
        <v>48</v>
      </c>
      <c r="N21" s="82">
        <v>248.37799999999999</v>
      </c>
      <c r="O21" s="82">
        <v>78.028000000000006</v>
      </c>
      <c r="P21" s="82">
        <v>21.972000000000001</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80</v>
      </c>
      <c r="B23" s="88"/>
      <c r="C23" s="84"/>
      <c r="D23" s="84"/>
      <c r="E23" s="84"/>
      <c r="F23" s="82">
        <v>3415.33</v>
      </c>
      <c r="G23" s="79" t="s">
        <v>48</v>
      </c>
      <c r="H23" s="82">
        <v>4081.6860000000001</v>
      </c>
      <c r="I23" s="82">
        <v>94.673000000000002</v>
      </c>
      <c r="J23" s="82">
        <v>5.327</v>
      </c>
      <c r="K23" s="82"/>
      <c r="L23" s="82">
        <v>3493.8429999999998</v>
      </c>
      <c r="M23" s="79" t="s">
        <v>48</v>
      </c>
      <c r="N23" s="82">
        <v>4080.9279999999999</v>
      </c>
      <c r="O23" s="82">
        <v>92.546000000000006</v>
      </c>
      <c r="P23" s="82">
        <v>7.4539999999999997</v>
      </c>
    </row>
    <row r="24" spans="1:16" s="76" customFormat="1" x14ac:dyDescent="0.2">
      <c r="A24" s="84" t="s">
        <v>81</v>
      </c>
      <c r="B24" s="87"/>
      <c r="C24" s="84"/>
      <c r="D24" s="84"/>
      <c r="E24" s="84"/>
      <c r="F24" s="82">
        <v>12719.544</v>
      </c>
      <c r="G24" s="79" t="s">
        <v>48</v>
      </c>
      <c r="H24" s="82">
        <v>3897.018</v>
      </c>
      <c r="I24" s="82">
        <v>72.849000000000004</v>
      </c>
      <c r="J24" s="82">
        <v>27.151</v>
      </c>
      <c r="K24" s="82"/>
      <c r="L24" s="82">
        <v>12463.598</v>
      </c>
      <c r="M24" s="79" t="s">
        <v>48</v>
      </c>
      <c r="N24" s="82">
        <v>3859.4659999999999</v>
      </c>
      <c r="O24" s="82">
        <v>74.344999999999999</v>
      </c>
      <c r="P24" s="82">
        <v>25.655000000000001</v>
      </c>
    </row>
    <row r="25" spans="1:16" s="76" customFormat="1" x14ac:dyDescent="0.2">
      <c r="A25" s="84" t="s">
        <v>82</v>
      </c>
      <c r="B25" s="87"/>
      <c r="C25" s="84"/>
      <c r="D25" s="84"/>
      <c r="E25" s="84"/>
      <c r="F25" s="82">
        <v>4563.3419999999996</v>
      </c>
      <c r="G25" s="79" t="s">
        <v>48</v>
      </c>
      <c r="H25" s="82">
        <v>2089.3989999999999</v>
      </c>
      <c r="I25" s="82">
        <v>60.44</v>
      </c>
      <c r="J25" s="82">
        <v>39.56</v>
      </c>
      <c r="K25" s="82"/>
      <c r="L25" s="82">
        <v>3956.2510000000002</v>
      </c>
      <c r="M25" s="79" t="s">
        <v>48</v>
      </c>
      <c r="N25" s="82">
        <v>1949.7529999999999</v>
      </c>
      <c r="O25" s="82">
        <v>69.715000000000003</v>
      </c>
      <c r="P25" s="82">
        <v>30.285</v>
      </c>
    </row>
    <row r="26" spans="1:16" s="76" customFormat="1" x14ac:dyDescent="0.2">
      <c r="A26" s="84" t="s">
        <v>83</v>
      </c>
      <c r="B26" s="87"/>
      <c r="C26" s="84"/>
      <c r="D26" s="84"/>
      <c r="E26" s="84"/>
      <c r="F26" s="82">
        <v>23261.106</v>
      </c>
      <c r="G26" s="79" t="s">
        <v>48</v>
      </c>
      <c r="H26" s="82">
        <v>5751.8119999999999</v>
      </c>
      <c r="I26" s="82">
        <v>81.463999999999999</v>
      </c>
      <c r="J26" s="82">
        <v>18.536000000000001</v>
      </c>
      <c r="K26" s="82"/>
      <c r="L26" s="82">
        <v>22902.267</v>
      </c>
      <c r="M26" s="79" t="s">
        <v>48</v>
      </c>
      <c r="N26" s="82">
        <v>5715.9939999999997</v>
      </c>
      <c r="O26" s="82">
        <v>82.741</v>
      </c>
      <c r="P26" s="82">
        <v>17.259</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84</v>
      </c>
      <c r="B28" s="87"/>
      <c r="C28" s="84"/>
      <c r="D28" s="84"/>
      <c r="E28" s="84"/>
      <c r="F28" s="82">
        <v>6311.3850000000002</v>
      </c>
      <c r="G28" s="79" t="s">
        <v>48</v>
      </c>
      <c r="H28" s="82">
        <v>2673.8290000000002</v>
      </c>
      <c r="I28" s="82">
        <v>72.215000000000003</v>
      </c>
      <c r="J28" s="82">
        <v>27.785</v>
      </c>
      <c r="K28" s="82"/>
      <c r="L28" s="82">
        <v>6239.9939999999997</v>
      </c>
      <c r="M28" s="79" t="s">
        <v>48</v>
      </c>
      <c r="N28" s="82">
        <v>2576.5720000000001</v>
      </c>
      <c r="O28" s="82">
        <v>73.040999999999997</v>
      </c>
      <c r="P28" s="82">
        <v>26.959</v>
      </c>
    </row>
    <row r="29" spans="1:16" s="76" customFormat="1" x14ac:dyDescent="0.2">
      <c r="A29" s="84" t="s">
        <v>85</v>
      </c>
      <c r="B29" s="87"/>
      <c r="C29" s="84"/>
      <c r="D29" s="84"/>
      <c r="E29" s="84"/>
      <c r="F29" s="82">
        <v>6027.81</v>
      </c>
      <c r="G29" s="79" t="s">
        <v>48</v>
      </c>
      <c r="H29" s="82">
        <v>3704.723</v>
      </c>
      <c r="I29" s="82">
        <v>67.516000000000005</v>
      </c>
      <c r="J29" s="82">
        <v>32.484000000000002</v>
      </c>
      <c r="K29" s="82"/>
      <c r="L29" s="82">
        <v>5517.1629999999996</v>
      </c>
      <c r="M29" s="79" t="s">
        <v>48</v>
      </c>
      <c r="N29" s="82">
        <v>3653.43</v>
      </c>
      <c r="O29" s="82">
        <v>73.765000000000001</v>
      </c>
      <c r="P29" s="82">
        <v>26.234999999999999</v>
      </c>
    </row>
    <row r="30" spans="1:16" s="76" customFormat="1" x14ac:dyDescent="0.2">
      <c r="A30" s="84" t="s">
        <v>86</v>
      </c>
      <c r="B30" s="87"/>
      <c r="C30" s="84"/>
      <c r="D30" s="84"/>
      <c r="E30" s="84"/>
      <c r="F30" s="82">
        <v>4019.2339999999999</v>
      </c>
      <c r="G30" s="79" t="s">
        <v>48</v>
      </c>
      <c r="H30" s="82">
        <v>2796.4140000000002</v>
      </c>
      <c r="I30" s="82">
        <v>44.856000000000002</v>
      </c>
      <c r="J30" s="82">
        <v>55.143999999999998</v>
      </c>
      <c r="K30" s="82"/>
      <c r="L30" s="82">
        <v>5190.7700000000004</v>
      </c>
      <c r="M30" s="79" t="s">
        <v>48</v>
      </c>
      <c r="N30" s="82">
        <v>3169.335</v>
      </c>
      <c r="O30" s="82">
        <v>34.731999999999999</v>
      </c>
      <c r="P30" s="82">
        <v>65.268000000000001</v>
      </c>
    </row>
    <row r="31" spans="1:16" s="76" customFormat="1" x14ac:dyDescent="0.2">
      <c r="A31" s="84" t="s">
        <v>87</v>
      </c>
      <c r="B31" s="87"/>
      <c r="C31" s="84"/>
      <c r="D31" s="84"/>
      <c r="E31" s="84"/>
      <c r="F31" s="82">
        <v>3696.2950000000001</v>
      </c>
      <c r="G31" s="79" t="s">
        <v>48</v>
      </c>
      <c r="H31" s="82">
        <v>1880.9880000000001</v>
      </c>
      <c r="I31" s="82">
        <v>49.07</v>
      </c>
      <c r="J31" s="82">
        <v>50.93</v>
      </c>
      <c r="K31" s="82"/>
      <c r="L31" s="82">
        <v>3739.7539999999999</v>
      </c>
      <c r="M31" s="79" t="s">
        <v>48</v>
      </c>
      <c r="N31" s="82">
        <v>1482.604</v>
      </c>
      <c r="O31" s="82">
        <v>48.5</v>
      </c>
      <c r="P31" s="82">
        <v>51.5</v>
      </c>
    </row>
    <row r="32" spans="1:16" s="76" customFormat="1" x14ac:dyDescent="0.2">
      <c r="A32" s="89" t="s">
        <v>88</v>
      </c>
      <c r="B32" s="90"/>
      <c r="C32" s="89"/>
      <c r="D32" s="89"/>
      <c r="E32" s="89"/>
      <c r="F32" s="82">
        <v>3115.9749999999999</v>
      </c>
      <c r="G32" s="79" t="s">
        <v>48</v>
      </c>
      <c r="H32" s="82">
        <v>1153.4079999999999</v>
      </c>
      <c r="I32" s="82">
        <v>60.51</v>
      </c>
      <c r="J32" s="82">
        <v>39.49</v>
      </c>
      <c r="K32" s="82"/>
      <c r="L32" s="82">
        <v>3334.2820000000002</v>
      </c>
      <c r="M32" s="79" t="s">
        <v>48</v>
      </c>
      <c r="N32" s="82">
        <v>1248.835</v>
      </c>
      <c r="O32" s="82">
        <v>56.548999999999999</v>
      </c>
      <c r="P32" s="82">
        <v>43.451000000000001</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89</v>
      </c>
      <c r="B34" s="90"/>
      <c r="C34" s="89"/>
      <c r="D34" s="89"/>
      <c r="E34" s="89"/>
      <c r="F34" s="82">
        <v>3472.3910000000001</v>
      </c>
      <c r="G34" s="79" t="s">
        <v>48</v>
      </c>
      <c r="H34" s="82">
        <v>1891.2950000000001</v>
      </c>
      <c r="I34" s="82">
        <v>76.328999999999994</v>
      </c>
      <c r="J34" s="82">
        <v>23.670999999999999</v>
      </c>
      <c r="K34" s="82"/>
      <c r="L34" s="82">
        <v>3422.7170000000001</v>
      </c>
      <c r="M34" s="79" t="s">
        <v>48</v>
      </c>
      <c r="N34" s="82">
        <v>1901.421</v>
      </c>
      <c r="O34" s="82">
        <v>77.436999999999998</v>
      </c>
      <c r="P34" s="82">
        <v>22.562999999999999</v>
      </c>
    </row>
    <row r="35" spans="1:16" s="76" customFormat="1" x14ac:dyDescent="0.2">
      <c r="A35" s="89" t="s">
        <v>90</v>
      </c>
      <c r="B35" s="90"/>
      <c r="C35" s="89"/>
      <c r="D35" s="89"/>
      <c r="E35" s="89"/>
      <c r="F35" s="82">
        <v>1670.318</v>
      </c>
      <c r="G35" s="79" t="s">
        <v>48</v>
      </c>
      <c r="H35" s="82">
        <v>930.47400000000005</v>
      </c>
      <c r="I35" s="82">
        <v>61.92</v>
      </c>
      <c r="J35" s="82">
        <v>38.08</v>
      </c>
      <c r="K35" s="82"/>
      <c r="L35" s="82">
        <v>1534.5229999999999</v>
      </c>
      <c r="M35" s="79" t="s">
        <v>48</v>
      </c>
      <c r="N35" s="82">
        <v>952.25699999999995</v>
      </c>
      <c r="O35" s="82">
        <v>67.400000000000006</v>
      </c>
      <c r="P35" s="82">
        <v>32.6</v>
      </c>
    </row>
    <row r="36" spans="1:16" s="76" customFormat="1" x14ac:dyDescent="0.2">
      <c r="A36" s="89" t="s">
        <v>91</v>
      </c>
      <c r="B36" s="90"/>
      <c r="C36" s="89"/>
      <c r="D36" s="89"/>
      <c r="E36" s="89"/>
      <c r="F36" s="82">
        <v>4375.8739999999998</v>
      </c>
      <c r="G36" s="79" t="s">
        <v>48</v>
      </c>
      <c r="H36" s="82">
        <v>1692.165</v>
      </c>
      <c r="I36" s="82">
        <v>73.805000000000007</v>
      </c>
      <c r="J36" s="82">
        <v>26.195</v>
      </c>
      <c r="K36" s="82"/>
      <c r="L36" s="82">
        <v>3910.232</v>
      </c>
      <c r="M36" s="79" t="s">
        <v>48</v>
      </c>
      <c r="N36" s="82">
        <v>1584.9580000000001</v>
      </c>
      <c r="O36" s="82">
        <v>82.593999999999994</v>
      </c>
      <c r="P36" s="82">
        <v>17.405999999999999</v>
      </c>
    </row>
    <row r="37" spans="1:16" s="76" customFormat="1" x14ac:dyDescent="0.2">
      <c r="A37" s="89" t="s">
        <v>92</v>
      </c>
      <c r="B37" s="90"/>
      <c r="C37" s="89"/>
      <c r="D37" s="89"/>
      <c r="E37" s="89"/>
      <c r="F37" s="82">
        <v>4573.0590000000002</v>
      </c>
      <c r="G37" s="79" t="s">
        <v>48</v>
      </c>
      <c r="H37" s="82">
        <v>1944.1679999999999</v>
      </c>
      <c r="I37" s="82">
        <v>86.213999999999999</v>
      </c>
      <c r="J37" s="82">
        <v>13.786</v>
      </c>
      <c r="K37" s="82"/>
      <c r="L37" s="82">
        <v>5022.8819999999996</v>
      </c>
      <c r="M37" s="79" t="s">
        <v>48</v>
      </c>
      <c r="N37" s="82">
        <v>1991.47</v>
      </c>
      <c r="O37" s="82">
        <v>78.492999999999995</v>
      </c>
      <c r="P37" s="82">
        <v>21.507000000000001</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91" t="s">
        <v>68</v>
      </c>
      <c r="B40" s="90"/>
      <c r="C40" s="89"/>
      <c r="D40" s="89"/>
      <c r="E40" s="89"/>
      <c r="F40" s="259">
        <v>33608.925999999999</v>
      </c>
      <c r="G40" s="260" t="s">
        <v>48</v>
      </c>
      <c r="H40" s="259">
        <v>6119.3559999999998</v>
      </c>
      <c r="I40" s="259">
        <v>77.132000000000005</v>
      </c>
      <c r="J40" s="259">
        <v>22.867999999999999</v>
      </c>
      <c r="K40" s="259"/>
      <c r="L40" s="259">
        <v>32982.987999999998</v>
      </c>
      <c r="M40" s="260" t="s">
        <v>48</v>
      </c>
      <c r="N40" s="259">
        <v>5750.3959999999997</v>
      </c>
      <c r="O40" s="259">
        <v>74.897999999999996</v>
      </c>
      <c r="P40" s="261">
        <v>25.102</v>
      </c>
    </row>
    <row r="41" spans="1:16" s="76" customFormat="1" ht="4.5" customHeight="1" x14ac:dyDescent="0.2">
      <c r="A41" s="91"/>
      <c r="B41" s="90"/>
      <c r="C41" s="89"/>
      <c r="D41" s="89"/>
      <c r="E41" s="89"/>
      <c r="F41" s="259"/>
      <c r="G41" s="260"/>
      <c r="H41" s="259"/>
      <c r="I41" s="259"/>
      <c r="J41" s="259"/>
      <c r="K41" s="259"/>
      <c r="L41" s="259"/>
      <c r="M41" s="260"/>
      <c r="N41" s="259"/>
      <c r="O41" s="259"/>
      <c r="P41" s="261"/>
    </row>
    <row r="42" spans="1:16" s="76" customFormat="1" x14ac:dyDescent="0.2">
      <c r="A42" s="89" t="s">
        <v>93</v>
      </c>
      <c r="B42" s="90"/>
      <c r="C42" s="89"/>
      <c r="D42" s="89"/>
      <c r="E42" s="89"/>
      <c r="F42" s="82">
        <v>14543.289000000001</v>
      </c>
      <c r="G42" s="79" t="s">
        <v>48</v>
      </c>
      <c r="H42" s="82">
        <v>3571.7049999999999</v>
      </c>
      <c r="I42" s="82">
        <v>76.853999999999999</v>
      </c>
      <c r="J42" s="82">
        <v>23.146000000000001</v>
      </c>
      <c r="K42" s="82"/>
      <c r="L42" s="82">
        <v>15332.411</v>
      </c>
      <c r="M42" s="79" t="s">
        <v>48</v>
      </c>
      <c r="N42" s="82">
        <v>3527.489</v>
      </c>
      <c r="O42" s="82">
        <v>72.897999999999996</v>
      </c>
      <c r="P42" s="82">
        <v>27.102</v>
      </c>
    </row>
    <row r="43" spans="1:16" s="76" customFormat="1" x14ac:dyDescent="0.2">
      <c r="A43" s="84" t="s">
        <v>94</v>
      </c>
      <c r="B43" s="90"/>
      <c r="C43" s="89"/>
      <c r="D43" s="89"/>
      <c r="E43" s="89"/>
      <c r="F43" s="82">
        <v>8102.2939999999999</v>
      </c>
      <c r="G43" s="79" t="s">
        <v>48</v>
      </c>
      <c r="H43" s="82">
        <v>3279.7060000000001</v>
      </c>
      <c r="I43" s="82">
        <v>70.266000000000005</v>
      </c>
      <c r="J43" s="82">
        <v>29.734000000000002</v>
      </c>
      <c r="K43" s="82"/>
      <c r="L43" s="82">
        <v>6206.7579999999998</v>
      </c>
      <c r="M43" s="79" t="s">
        <v>48</v>
      </c>
      <c r="N43" s="82">
        <v>2529.84</v>
      </c>
      <c r="O43" s="82">
        <v>68.522999999999996</v>
      </c>
      <c r="P43" s="82">
        <v>31.477</v>
      </c>
    </row>
    <row r="44" spans="1:16" s="76" customFormat="1" x14ac:dyDescent="0.2">
      <c r="A44" s="84" t="s">
        <v>95</v>
      </c>
      <c r="B44" s="93"/>
      <c r="F44" s="82">
        <v>10963.343000000001</v>
      </c>
      <c r="G44" s="79" t="s">
        <v>48</v>
      </c>
      <c r="H44" s="82">
        <v>3894.857</v>
      </c>
      <c r="I44" s="82">
        <v>82.573999999999998</v>
      </c>
      <c r="J44" s="82">
        <v>17.425999999999998</v>
      </c>
      <c r="K44" s="82"/>
      <c r="L44" s="82">
        <v>11443.82</v>
      </c>
      <c r="M44" s="79" t="s">
        <v>48</v>
      </c>
      <c r="N44" s="82">
        <v>3923.759</v>
      </c>
      <c r="O44" s="82">
        <v>81.034000000000006</v>
      </c>
      <c r="P44" s="82">
        <v>18.966000000000001</v>
      </c>
    </row>
    <row r="45" spans="1:16" s="76" customFormat="1" ht="12" customHeight="1" thickBot="1" x14ac:dyDescent="0.25">
      <c r="A45" s="94"/>
      <c r="B45" s="94"/>
      <c r="C45" s="94"/>
      <c r="D45" s="94"/>
      <c r="E45" s="94"/>
      <c r="F45" s="95"/>
      <c r="G45" s="96"/>
      <c r="H45" s="97"/>
      <c r="I45" s="96"/>
      <c r="J45" s="97"/>
      <c r="K45" s="97"/>
      <c r="L45" s="95"/>
      <c r="M45" s="96"/>
      <c r="N45" s="97"/>
      <c r="O45" s="96"/>
      <c r="P45" s="97"/>
    </row>
    <row r="46" spans="1:16" s="76" customFormat="1" ht="12.75" customHeight="1" thickTop="1" x14ac:dyDescent="0.2">
      <c r="A46" s="98" t="s">
        <v>209</v>
      </c>
      <c r="B46" s="98"/>
      <c r="C46" s="98"/>
      <c r="D46" s="98"/>
      <c r="E46" s="98"/>
    </row>
    <row r="47" spans="1:16" s="76" customFormat="1" x14ac:dyDescent="0.2"/>
    <row r="48" spans="1:16" s="76" customFormat="1" x14ac:dyDescent="0.2"/>
    <row r="49" spans="9:15" s="76" customFormat="1" x14ac:dyDescent="0.2"/>
    <row r="50" spans="9:15" s="76" customFormat="1" x14ac:dyDescent="0.2"/>
    <row r="54" spans="9:15" x14ac:dyDescent="0.2">
      <c r="I54" s="99"/>
      <c r="O54" s="99"/>
    </row>
  </sheetData>
  <mergeCells count="5">
    <mergeCell ref="F6:J6"/>
    <mergeCell ref="L6:P6"/>
    <mergeCell ref="I7:J7"/>
    <mergeCell ref="O7:P7"/>
    <mergeCell ref="A2:Q2"/>
  </mergeCells>
  <pageMargins left="0.75" right="0.75" top="1" bottom="1" header="0.5" footer="0.5"/>
  <pageSetup paperSize="9" scale="8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03" customFormat="1" ht="15" x14ac:dyDescent="0.25">
      <c r="A2" s="311" t="s">
        <v>207</v>
      </c>
      <c r="B2" s="311"/>
      <c r="C2" s="311"/>
      <c r="D2" s="311"/>
      <c r="E2" s="311"/>
      <c r="F2" s="311"/>
      <c r="G2" s="311"/>
      <c r="H2" s="311"/>
      <c r="I2" s="311"/>
      <c r="J2" s="311"/>
      <c r="K2" s="311"/>
      <c r="L2" s="311"/>
      <c r="M2" s="311"/>
      <c r="N2" s="311"/>
      <c r="O2" s="311"/>
      <c r="P2" s="311"/>
      <c r="Q2" s="311"/>
      <c r="R2" s="311"/>
      <c r="S2" s="311"/>
      <c r="T2" s="311"/>
    </row>
    <row r="3" spans="1:20" s="204" customFormat="1" ht="15" customHeight="1" x14ac:dyDescent="0.25">
      <c r="A3" s="222" t="s">
        <v>232</v>
      </c>
      <c r="B3" s="222"/>
      <c r="C3" s="222"/>
      <c r="D3" s="222"/>
      <c r="E3" s="222"/>
      <c r="F3" s="222"/>
      <c r="G3" s="222"/>
      <c r="H3" s="222"/>
      <c r="I3" s="222"/>
      <c r="J3" s="222"/>
      <c r="K3" s="222"/>
      <c r="L3" s="222"/>
      <c r="M3" s="222"/>
      <c r="N3" s="222"/>
      <c r="O3" s="222"/>
      <c r="P3" s="222"/>
      <c r="Q3" s="222"/>
      <c r="R3" s="222"/>
      <c r="S3" s="222"/>
      <c r="T3" s="222"/>
    </row>
    <row r="4" spans="1:20" x14ac:dyDescent="0.2">
      <c r="A4" s="218" t="s">
        <v>208</v>
      </c>
      <c r="B4" s="101"/>
      <c r="C4" s="101"/>
      <c r="D4" s="101"/>
      <c r="E4" s="101"/>
      <c r="F4" s="101"/>
      <c r="G4" s="101"/>
      <c r="H4" s="101"/>
      <c r="J4" s="101"/>
      <c r="K4" s="101"/>
      <c r="L4" s="101"/>
      <c r="N4" s="101"/>
      <c r="O4" s="101"/>
      <c r="P4" s="101"/>
      <c r="R4" s="101"/>
      <c r="S4" s="101"/>
      <c r="T4" s="101"/>
    </row>
    <row r="5" spans="1:20" ht="21" customHeight="1" thickBot="1" x14ac:dyDescent="0.25">
      <c r="A5" s="220" t="s">
        <v>233</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96</v>
      </c>
      <c r="B6" s="103" t="s">
        <v>97</v>
      </c>
      <c r="C6" s="103"/>
      <c r="D6" s="103"/>
      <c r="E6" s="103"/>
      <c r="F6" s="313" t="s">
        <v>98</v>
      </c>
      <c r="G6" s="313"/>
      <c r="H6" s="313"/>
      <c r="I6" s="104"/>
      <c r="J6" s="314" t="s">
        <v>99</v>
      </c>
      <c r="K6" s="314"/>
      <c r="L6" s="314"/>
      <c r="M6" s="104"/>
      <c r="N6" s="315" t="s">
        <v>100</v>
      </c>
      <c r="O6" s="315"/>
      <c r="P6" s="315"/>
      <c r="Q6" s="104"/>
      <c r="R6" s="313" t="s">
        <v>101</v>
      </c>
      <c r="S6" s="313"/>
      <c r="T6" s="313"/>
    </row>
    <row r="7" spans="1:20" ht="15.75" customHeight="1" thickBot="1" x14ac:dyDescent="0.25">
      <c r="A7" s="105"/>
      <c r="B7" s="105"/>
      <c r="C7" s="105"/>
      <c r="D7" s="105"/>
      <c r="E7" s="105"/>
      <c r="F7" s="106" t="s">
        <v>68</v>
      </c>
      <c r="G7" s="316" t="s">
        <v>43</v>
      </c>
      <c r="H7" s="316"/>
      <c r="I7" s="107"/>
      <c r="J7" s="106" t="s">
        <v>68</v>
      </c>
      <c r="K7" s="316" t="s">
        <v>43</v>
      </c>
      <c r="L7" s="316"/>
      <c r="M7" s="107"/>
      <c r="N7" s="106" t="s">
        <v>68</v>
      </c>
      <c r="O7" s="317" t="s">
        <v>43</v>
      </c>
      <c r="P7" s="317"/>
      <c r="Q7" s="107"/>
      <c r="R7" s="106" t="s">
        <v>68</v>
      </c>
      <c r="S7" s="316" t="s">
        <v>43</v>
      </c>
      <c r="T7" s="316"/>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12" t="s">
        <v>68</v>
      </c>
      <c r="B11" s="312"/>
      <c r="C11" s="103"/>
      <c r="D11" s="103"/>
      <c r="E11" s="103"/>
      <c r="F11" s="109">
        <v>8596.5010000000002</v>
      </c>
      <c r="G11" s="110" t="s">
        <v>48</v>
      </c>
      <c r="H11" s="109">
        <v>808.06899999999996</v>
      </c>
      <c r="I11" s="109" t="s">
        <v>102</v>
      </c>
      <c r="J11" s="109">
        <v>668078.11300000001</v>
      </c>
      <c r="K11" s="110" t="s">
        <v>48</v>
      </c>
      <c r="L11" s="109">
        <v>53758.087</v>
      </c>
      <c r="M11" s="109" t="s">
        <v>102</v>
      </c>
      <c r="N11" s="109">
        <v>122240.745</v>
      </c>
      <c r="O11" s="110" t="s">
        <v>48</v>
      </c>
      <c r="P11" s="109">
        <v>11792.821</v>
      </c>
      <c r="Q11" s="109" t="s">
        <v>102</v>
      </c>
      <c r="R11" s="109">
        <v>11047.722</v>
      </c>
      <c r="S11" s="110" t="s">
        <v>48</v>
      </c>
      <c r="T11" s="109">
        <v>1110.2090000000001</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103</v>
      </c>
      <c r="F13" s="113">
        <v>458.39400000000001</v>
      </c>
      <c r="G13" s="110" t="s">
        <v>48</v>
      </c>
      <c r="H13" s="113">
        <v>127.861</v>
      </c>
      <c r="I13" s="114" t="s">
        <v>102</v>
      </c>
      <c r="J13" s="113">
        <v>45650.998</v>
      </c>
      <c r="K13" s="110" t="s">
        <v>48</v>
      </c>
      <c r="L13" s="113">
        <v>14147.073</v>
      </c>
      <c r="M13" s="114" t="s">
        <v>102</v>
      </c>
      <c r="N13" s="115">
        <v>16429.938999999998</v>
      </c>
      <c r="O13" s="110" t="s">
        <v>48</v>
      </c>
      <c r="P13" s="115">
        <v>4611.1059999999998</v>
      </c>
      <c r="Q13" s="114" t="s">
        <v>102</v>
      </c>
      <c r="R13" s="113">
        <v>1485.0509999999999</v>
      </c>
      <c r="S13" s="110" t="s">
        <v>48</v>
      </c>
      <c r="T13" s="113">
        <v>427.78899999999999</v>
      </c>
    </row>
    <row r="14" spans="1:20" ht="11.25" customHeight="1" x14ac:dyDescent="0.2">
      <c r="A14" s="116"/>
      <c r="B14" s="117" t="s">
        <v>104</v>
      </c>
      <c r="C14" s="117"/>
      <c r="D14" s="117"/>
      <c r="E14" s="117"/>
      <c r="F14" s="113">
        <v>296.226</v>
      </c>
      <c r="G14" s="110" t="s">
        <v>48</v>
      </c>
      <c r="H14" s="113">
        <v>95.326999999999998</v>
      </c>
      <c r="I14" s="118" t="s">
        <v>102</v>
      </c>
      <c r="J14" s="113">
        <v>24150.805</v>
      </c>
      <c r="K14" s="110" t="s">
        <v>48</v>
      </c>
      <c r="L14" s="113">
        <v>7277.0230000000001</v>
      </c>
      <c r="M14" s="118" t="s">
        <v>102</v>
      </c>
      <c r="N14" s="113">
        <v>12208.715</v>
      </c>
      <c r="O14" s="110" t="s">
        <v>48</v>
      </c>
      <c r="P14" s="113">
        <v>3909.25</v>
      </c>
      <c r="Q14" s="118" t="s">
        <v>102</v>
      </c>
      <c r="R14" s="113">
        <v>996.12300000000005</v>
      </c>
      <c r="S14" s="110" t="s">
        <v>48</v>
      </c>
      <c r="T14" s="113">
        <v>298.96499999999997</v>
      </c>
    </row>
    <row r="15" spans="1:20" ht="11.25" customHeight="1" x14ac:dyDescent="0.2">
      <c r="A15" s="112">
        <v>2</v>
      </c>
      <c r="B15" s="116" t="s">
        <v>105</v>
      </c>
      <c r="C15" s="116"/>
      <c r="D15" s="116"/>
      <c r="E15" s="116"/>
      <c r="F15" s="113">
        <v>8.6080000000000005</v>
      </c>
      <c r="G15" s="110" t="s">
        <v>48</v>
      </c>
      <c r="H15" s="113">
        <v>6.8209999999999997</v>
      </c>
      <c r="I15" s="118" t="s">
        <v>102</v>
      </c>
      <c r="J15" s="113">
        <v>1232.886</v>
      </c>
      <c r="K15" s="110" t="s">
        <v>48</v>
      </c>
      <c r="L15" s="113">
        <v>1058.441</v>
      </c>
      <c r="M15" s="118" t="s">
        <v>102</v>
      </c>
      <c r="N15" s="113">
        <v>217.959</v>
      </c>
      <c r="O15" s="110" t="s">
        <v>48</v>
      </c>
      <c r="P15" s="113">
        <v>175.48400000000001</v>
      </c>
      <c r="Q15" s="118" t="s">
        <v>102</v>
      </c>
      <c r="R15" s="113">
        <v>32.716000000000001</v>
      </c>
      <c r="S15" s="110" t="s">
        <v>48</v>
      </c>
      <c r="T15" s="113">
        <v>29.821000000000002</v>
      </c>
    </row>
    <row r="16" spans="1:20" ht="11.25" customHeight="1" x14ac:dyDescent="0.2">
      <c r="A16" s="112">
        <v>3</v>
      </c>
      <c r="B16" s="116" t="s">
        <v>106</v>
      </c>
      <c r="C16" s="116"/>
      <c r="D16" s="116"/>
      <c r="E16" s="116"/>
      <c r="F16" s="113">
        <v>1929.963</v>
      </c>
      <c r="G16" s="110" t="s">
        <v>48</v>
      </c>
      <c r="H16" s="113">
        <v>387.32100000000003</v>
      </c>
      <c r="I16" s="118" t="s">
        <v>102</v>
      </c>
      <c r="J16" s="113">
        <v>36277.497000000003</v>
      </c>
      <c r="K16" s="110" t="s">
        <v>48</v>
      </c>
      <c r="L16" s="113">
        <v>7283.0929999999998</v>
      </c>
      <c r="M16" s="118" t="s">
        <v>102</v>
      </c>
      <c r="N16" s="113">
        <v>37540.737999999998</v>
      </c>
      <c r="O16" s="110" t="s">
        <v>48</v>
      </c>
      <c r="P16" s="113">
        <v>7641.2650000000003</v>
      </c>
      <c r="Q16" s="118" t="s">
        <v>102</v>
      </c>
      <c r="R16" s="113">
        <v>887.79499999999996</v>
      </c>
      <c r="S16" s="110" t="s">
        <v>48</v>
      </c>
      <c r="T16" s="113">
        <v>215.62799999999999</v>
      </c>
    </row>
    <row r="17" spans="1:20" ht="11.25" customHeight="1" x14ac:dyDescent="0.2">
      <c r="A17" s="112"/>
      <c r="B17" s="117" t="s">
        <v>107</v>
      </c>
      <c r="C17" s="117"/>
      <c r="D17" s="117"/>
      <c r="E17" s="117"/>
      <c r="F17" s="113">
        <v>1895.1379999999999</v>
      </c>
      <c r="G17" s="110" t="s">
        <v>48</v>
      </c>
      <c r="H17" s="113">
        <v>386.262</v>
      </c>
      <c r="I17" s="118" t="s">
        <v>102</v>
      </c>
      <c r="J17" s="113">
        <v>33377.896000000001</v>
      </c>
      <c r="K17" s="110" t="s">
        <v>48</v>
      </c>
      <c r="L17" s="113">
        <v>6764.0309999999999</v>
      </c>
      <c r="M17" s="118" t="s">
        <v>102</v>
      </c>
      <c r="N17" s="113">
        <v>36458.940999999999</v>
      </c>
      <c r="O17" s="110" t="s">
        <v>48</v>
      </c>
      <c r="P17" s="113">
        <v>7552.3040000000001</v>
      </c>
      <c r="Q17" s="118" t="s">
        <v>102</v>
      </c>
      <c r="R17" s="113">
        <v>775.51300000000003</v>
      </c>
      <c r="S17" s="110" t="s">
        <v>48</v>
      </c>
      <c r="T17" s="113">
        <v>180.70099999999999</v>
      </c>
    </row>
    <row r="18" spans="1:20" ht="11.25" customHeight="1" x14ac:dyDescent="0.2">
      <c r="A18" s="112">
        <v>4</v>
      </c>
      <c r="B18" s="116" t="s">
        <v>108</v>
      </c>
      <c r="C18" s="116"/>
      <c r="D18" s="116"/>
      <c r="E18" s="116"/>
      <c r="F18" s="113">
        <v>773.85299999999995</v>
      </c>
      <c r="G18" s="110" t="s">
        <v>48</v>
      </c>
      <c r="H18" s="113">
        <v>223.66800000000001</v>
      </c>
      <c r="I18" s="118" t="s">
        <v>102</v>
      </c>
      <c r="J18" s="113">
        <v>145385.035</v>
      </c>
      <c r="K18" s="110" t="s">
        <v>48</v>
      </c>
      <c r="L18" s="113">
        <v>40001.680999999997</v>
      </c>
      <c r="M18" s="118" t="s">
        <v>102</v>
      </c>
      <c r="N18" s="113">
        <v>12646.768</v>
      </c>
      <c r="O18" s="110" t="s">
        <v>48</v>
      </c>
      <c r="P18" s="113">
        <v>4945.5569999999998</v>
      </c>
      <c r="Q18" s="118" t="s">
        <v>102</v>
      </c>
      <c r="R18" s="113">
        <v>2288.989</v>
      </c>
      <c r="S18" s="110" t="s">
        <v>48</v>
      </c>
      <c r="T18" s="113">
        <v>810.87599999999998</v>
      </c>
    </row>
    <row r="19" spans="1:20" ht="11.25" customHeight="1" x14ac:dyDescent="0.2">
      <c r="A19" s="112">
        <v>5</v>
      </c>
      <c r="B19" s="116" t="s">
        <v>109</v>
      </c>
      <c r="C19" s="116"/>
      <c r="D19" s="116"/>
      <c r="E19" s="116"/>
      <c r="F19" s="113">
        <v>43.095999999999997</v>
      </c>
      <c r="G19" s="110" t="s">
        <v>48</v>
      </c>
      <c r="H19" s="113">
        <v>60.546999999999997</v>
      </c>
      <c r="I19" s="118" t="s">
        <v>102</v>
      </c>
      <c r="J19" s="113">
        <v>5261.5110000000004</v>
      </c>
      <c r="K19" s="110" t="s">
        <v>48</v>
      </c>
      <c r="L19" s="113">
        <v>6961.232</v>
      </c>
      <c r="M19" s="118" t="s">
        <v>102</v>
      </c>
      <c r="N19" s="113">
        <v>391.09399999999999</v>
      </c>
      <c r="O19" s="110" t="s">
        <v>48</v>
      </c>
      <c r="P19" s="113">
        <v>472.60599999999999</v>
      </c>
      <c r="Q19" s="118" t="s">
        <v>102</v>
      </c>
      <c r="R19" s="113">
        <v>44.65</v>
      </c>
      <c r="S19" s="110" t="s">
        <v>48</v>
      </c>
      <c r="T19" s="113">
        <v>60.914999999999999</v>
      </c>
    </row>
    <row r="20" spans="1:20" ht="11.25" customHeight="1" x14ac:dyDescent="0.2">
      <c r="A20" s="112">
        <v>6</v>
      </c>
      <c r="B20" s="116" t="s">
        <v>110</v>
      </c>
      <c r="C20" s="116"/>
      <c r="D20" s="116"/>
      <c r="E20" s="116"/>
      <c r="F20" s="113">
        <v>304.39100000000002</v>
      </c>
      <c r="G20" s="110" t="s">
        <v>48</v>
      </c>
      <c r="H20" s="113">
        <v>138.15199999999999</v>
      </c>
      <c r="I20" s="118" t="s">
        <v>102</v>
      </c>
      <c r="J20" s="113">
        <v>34290.942999999999</v>
      </c>
      <c r="K20" s="110" t="s">
        <v>48</v>
      </c>
      <c r="L20" s="113">
        <v>10655.242</v>
      </c>
      <c r="M20" s="118" t="s">
        <v>102</v>
      </c>
      <c r="N20" s="113">
        <v>7715.9809999999998</v>
      </c>
      <c r="O20" s="110" t="s">
        <v>48</v>
      </c>
      <c r="P20" s="113">
        <v>4613.366</v>
      </c>
      <c r="Q20" s="118" t="s">
        <v>102</v>
      </c>
      <c r="R20" s="113">
        <v>763.78200000000004</v>
      </c>
      <c r="S20" s="110" t="s">
        <v>48</v>
      </c>
      <c r="T20" s="113">
        <v>257.286</v>
      </c>
    </row>
    <row r="21" spans="1:20" ht="11.25" customHeight="1" x14ac:dyDescent="0.2">
      <c r="A21" s="112"/>
      <c r="B21" s="117" t="s">
        <v>111</v>
      </c>
      <c r="C21" s="117"/>
      <c r="D21" s="117"/>
      <c r="E21" s="117"/>
      <c r="F21" s="113">
        <v>82.224000000000004</v>
      </c>
      <c r="G21" s="110" t="s">
        <v>48</v>
      </c>
      <c r="H21" s="113">
        <v>48.551000000000002</v>
      </c>
      <c r="I21" s="118" t="s">
        <v>102</v>
      </c>
      <c r="J21" s="113">
        <v>10583.087</v>
      </c>
      <c r="K21" s="110" t="s">
        <v>48</v>
      </c>
      <c r="L21" s="113">
        <v>5822.5680000000002</v>
      </c>
      <c r="M21" s="118" t="s">
        <v>102</v>
      </c>
      <c r="N21" s="113">
        <v>1879.2260000000001</v>
      </c>
      <c r="O21" s="110" t="s">
        <v>48</v>
      </c>
      <c r="P21" s="113">
        <v>1181.1089999999999</v>
      </c>
      <c r="Q21" s="118" t="s">
        <v>102</v>
      </c>
      <c r="R21" s="113">
        <v>297.07</v>
      </c>
      <c r="S21" s="110" t="s">
        <v>48</v>
      </c>
      <c r="T21" s="113">
        <v>177.98599999999999</v>
      </c>
    </row>
    <row r="22" spans="1:20" ht="11.25" customHeight="1" x14ac:dyDescent="0.2">
      <c r="A22" s="112"/>
      <c r="B22" s="117" t="s">
        <v>112</v>
      </c>
      <c r="C22" s="117"/>
      <c r="D22" s="117"/>
      <c r="E22" s="117"/>
      <c r="F22" s="113">
        <v>66.631</v>
      </c>
      <c r="G22" s="110" t="s">
        <v>48</v>
      </c>
      <c r="H22" s="113">
        <v>43.448</v>
      </c>
      <c r="I22" s="118" t="s">
        <v>102</v>
      </c>
      <c r="J22" s="113">
        <v>5575.1629999999996</v>
      </c>
      <c r="K22" s="110" t="s">
        <v>48</v>
      </c>
      <c r="L22" s="113">
        <v>3387.5729999999999</v>
      </c>
      <c r="M22" s="118" t="s">
        <v>102</v>
      </c>
      <c r="N22" s="113">
        <v>2045.3689999999999</v>
      </c>
      <c r="O22" s="110" t="s">
        <v>48</v>
      </c>
      <c r="P22" s="113">
        <v>1573.068</v>
      </c>
      <c r="Q22" s="118" t="s">
        <v>102</v>
      </c>
      <c r="R22" s="113">
        <v>158.99700000000001</v>
      </c>
      <c r="S22" s="110" t="s">
        <v>48</v>
      </c>
      <c r="T22" s="113">
        <v>93.462999999999994</v>
      </c>
    </row>
    <row r="23" spans="1:20" ht="11.25" customHeight="1" x14ac:dyDescent="0.2">
      <c r="A23" s="112"/>
      <c r="B23" s="117" t="s">
        <v>113</v>
      </c>
      <c r="C23" s="117"/>
      <c r="D23" s="117"/>
      <c r="E23" s="117"/>
      <c r="F23" s="113">
        <v>41.823</v>
      </c>
      <c r="G23" s="110" t="s">
        <v>48</v>
      </c>
      <c r="H23" s="113">
        <v>36.860999999999997</v>
      </c>
      <c r="I23" s="118" t="s">
        <v>102</v>
      </c>
      <c r="J23" s="113">
        <v>4962.1189999999997</v>
      </c>
      <c r="K23" s="110" t="s">
        <v>48</v>
      </c>
      <c r="L23" s="113">
        <v>3108.8649999999998</v>
      </c>
      <c r="M23" s="118" t="s">
        <v>102</v>
      </c>
      <c r="N23" s="113">
        <v>1146.144</v>
      </c>
      <c r="O23" s="110" t="s">
        <v>48</v>
      </c>
      <c r="P23" s="113">
        <v>1442.4010000000001</v>
      </c>
      <c r="Q23" s="118" t="s">
        <v>102</v>
      </c>
      <c r="R23" s="113">
        <v>129.56200000000001</v>
      </c>
      <c r="S23" s="110" t="s">
        <v>48</v>
      </c>
      <c r="T23" s="113">
        <v>101.161</v>
      </c>
    </row>
    <row r="24" spans="1:20" ht="11.25" customHeight="1" x14ac:dyDescent="0.2">
      <c r="A24" s="112">
        <v>7</v>
      </c>
      <c r="B24" s="116" t="s">
        <v>114</v>
      </c>
      <c r="C24" s="116"/>
      <c r="D24" s="116"/>
      <c r="E24" s="116"/>
      <c r="F24" s="113">
        <v>149.16300000000001</v>
      </c>
      <c r="G24" s="110" t="s">
        <v>48</v>
      </c>
      <c r="H24" s="113">
        <v>66.581999999999994</v>
      </c>
      <c r="I24" s="118" t="s">
        <v>102</v>
      </c>
      <c r="J24" s="113">
        <v>13575.231</v>
      </c>
      <c r="K24" s="110" t="s">
        <v>48</v>
      </c>
      <c r="L24" s="113">
        <v>9334.0580000000009</v>
      </c>
      <c r="M24" s="118" t="s">
        <v>102</v>
      </c>
      <c r="N24" s="113">
        <v>3150.5120000000002</v>
      </c>
      <c r="O24" s="110" t="s">
        <v>48</v>
      </c>
      <c r="P24" s="113">
        <v>1269.7739999999999</v>
      </c>
      <c r="Q24" s="118" t="s">
        <v>102</v>
      </c>
      <c r="R24" s="113">
        <v>260.47000000000003</v>
      </c>
      <c r="S24" s="110" t="s">
        <v>48</v>
      </c>
      <c r="T24" s="113">
        <v>131.40700000000001</v>
      </c>
    </row>
    <row r="25" spans="1:20" ht="11.25" customHeight="1" x14ac:dyDescent="0.2">
      <c r="A25" s="112"/>
      <c r="B25" s="117" t="s">
        <v>115</v>
      </c>
      <c r="C25" s="117"/>
      <c r="D25" s="117"/>
      <c r="E25" s="117"/>
      <c r="F25" s="113">
        <v>146.727</v>
      </c>
      <c r="G25" s="110" t="s">
        <v>48</v>
      </c>
      <c r="H25" s="113">
        <v>66.423000000000002</v>
      </c>
      <c r="I25" s="118" t="s">
        <v>102</v>
      </c>
      <c r="J25" s="113">
        <v>13355.578</v>
      </c>
      <c r="K25" s="110" t="s">
        <v>48</v>
      </c>
      <c r="L25" s="113">
        <v>9324.4320000000007</v>
      </c>
      <c r="M25" s="118" t="s">
        <v>102</v>
      </c>
      <c r="N25" s="113">
        <v>3061.5329999999999</v>
      </c>
      <c r="O25" s="110" t="s">
        <v>48</v>
      </c>
      <c r="P25" s="113">
        <v>1258.5119999999999</v>
      </c>
      <c r="Q25" s="118" t="s">
        <v>102</v>
      </c>
      <c r="R25" s="113">
        <v>252.49700000000001</v>
      </c>
      <c r="S25" s="110" t="s">
        <v>48</v>
      </c>
      <c r="T25" s="113">
        <v>130.50399999999999</v>
      </c>
    </row>
    <row r="26" spans="1:20" ht="11.25" customHeight="1" x14ac:dyDescent="0.2">
      <c r="A26" s="112">
        <v>8</v>
      </c>
      <c r="B26" s="116" t="s">
        <v>116</v>
      </c>
      <c r="C26" s="116"/>
      <c r="D26" s="116"/>
      <c r="E26" s="116"/>
      <c r="F26" s="113">
        <v>128.762</v>
      </c>
      <c r="G26" s="110" t="s">
        <v>48</v>
      </c>
      <c r="H26" s="113">
        <v>56.432000000000002</v>
      </c>
      <c r="I26" s="118" t="s">
        <v>102</v>
      </c>
      <c r="J26" s="113">
        <v>15363.616</v>
      </c>
      <c r="K26" s="110" t="s">
        <v>48</v>
      </c>
      <c r="L26" s="113">
        <v>6280.1139999999996</v>
      </c>
      <c r="M26" s="118" t="s">
        <v>102</v>
      </c>
      <c r="N26" s="113">
        <v>3143.2260000000001</v>
      </c>
      <c r="O26" s="110" t="s">
        <v>48</v>
      </c>
      <c r="P26" s="113">
        <v>1650.5039999999999</v>
      </c>
      <c r="Q26" s="118" t="s">
        <v>102</v>
      </c>
      <c r="R26" s="113">
        <v>380.14800000000002</v>
      </c>
      <c r="S26" s="110" t="s">
        <v>48</v>
      </c>
      <c r="T26" s="113">
        <v>191.27099999999999</v>
      </c>
    </row>
    <row r="27" spans="1:20" ht="11.25" customHeight="1" x14ac:dyDescent="0.2">
      <c r="A27" s="112">
        <v>9</v>
      </c>
      <c r="B27" s="116" t="s">
        <v>117</v>
      </c>
      <c r="C27" s="116"/>
      <c r="D27" s="116"/>
      <c r="E27" s="116"/>
      <c r="F27" s="113">
        <v>310.08600000000001</v>
      </c>
      <c r="G27" s="110" t="s">
        <v>48</v>
      </c>
      <c r="H27" s="113">
        <v>92.253</v>
      </c>
      <c r="I27" s="118" t="s">
        <v>102</v>
      </c>
      <c r="J27" s="113">
        <v>26405.632000000001</v>
      </c>
      <c r="K27" s="110" t="s">
        <v>48</v>
      </c>
      <c r="L27" s="113">
        <v>8683.0810000000001</v>
      </c>
      <c r="M27" s="118" t="s">
        <v>102</v>
      </c>
      <c r="N27" s="113">
        <v>5259.8580000000002</v>
      </c>
      <c r="O27" s="110" t="s">
        <v>48</v>
      </c>
      <c r="P27" s="113">
        <v>1681.2270000000001</v>
      </c>
      <c r="Q27" s="118" t="s">
        <v>102</v>
      </c>
      <c r="R27" s="113">
        <v>665.94200000000001</v>
      </c>
      <c r="S27" s="110" t="s">
        <v>48</v>
      </c>
      <c r="T27" s="113">
        <v>277.75</v>
      </c>
    </row>
    <row r="28" spans="1:20" ht="11.25" customHeight="1" x14ac:dyDescent="0.2">
      <c r="A28" s="112">
        <v>10</v>
      </c>
      <c r="B28" s="116" t="s">
        <v>118</v>
      </c>
      <c r="C28" s="116"/>
      <c r="D28" s="116"/>
      <c r="E28" s="116"/>
      <c r="F28" s="113">
        <v>96.358000000000004</v>
      </c>
      <c r="G28" s="110" t="s">
        <v>48</v>
      </c>
      <c r="H28" s="113">
        <v>34.142000000000003</v>
      </c>
      <c r="I28" s="118" t="s">
        <v>102</v>
      </c>
      <c r="J28" s="113">
        <v>14121.999</v>
      </c>
      <c r="K28" s="110" t="s">
        <v>48</v>
      </c>
      <c r="L28" s="113">
        <v>5129.5280000000002</v>
      </c>
      <c r="M28" s="118" t="s">
        <v>102</v>
      </c>
      <c r="N28" s="113">
        <v>2100.7550000000001</v>
      </c>
      <c r="O28" s="110" t="s">
        <v>48</v>
      </c>
      <c r="P28" s="113">
        <v>973.16200000000003</v>
      </c>
      <c r="Q28" s="118" t="s">
        <v>102</v>
      </c>
      <c r="R28" s="113">
        <v>323.57600000000002</v>
      </c>
      <c r="S28" s="110" t="s">
        <v>48</v>
      </c>
      <c r="T28" s="113">
        <v>127.88200000000001</v>
      </c>
    </row>
    <row r="29" spans="1:20" ht="11.25" customHeight="1" x14ac:dyDescent="0.2">
      <c r="A29" s="112">
        <v>11</v>
      </c>
      <c r="B29" s="116" t="s">
        <v>119</v>
      </c>
      <c r="C29" s="116"/>
      <c r="D29" s="116"/>
      <c r="E29" s="116"/>
      <c r="F29" s="113">
        <v>199.29900000000001</v>
      </c>
      <c r="G29" s="110" t="s">
        <v>48</v>
      </c>
      <c r="H29" s="113">
        <v>72.263000000000005</v>
      </c>
      <c r="I29" s="118" t="s">
        <v>102</v>
      </c>
      <c r="J29" s="113">
        <v>14376.853999999999</v>
      </c>
      <c r="K29" s="110" t="s">
        <v>48</v>
      </c>
      <c r="L29" s="113">
        <v>4997.3410000000003</v>
      </c>
      <c r="M29" s="118" t="s">
        <v>102</v>
      </c>
      <c r="N29" s="113">
        <v>2205.0630000000001</v>
      </c>
      <c r="O29" s="110" t="s">
        <v>48</v>
      </c>
      <c r="P29" s="113">
        <v>758.29899999999998</v>
      </c>
      <c r="Q29" s="118" t="s">
        <v>102</v>
      </c>
      <c r="R29" s="113">
        <v>205.47900000000001</v>
      </c>
      <c r="S29" s="110" t="s">
        <v>48</v>
      </c>
      <c r="T29" s="113">
        <v>82.527000000000001</v>
      </c>
    </row>
    <row r="30" spans="1:20" ht="11.25" customHeight="1" x14ac:dyDescent="0.2">
      <c r="A30" s="112">
        <v>12</v>
      </c>
      <c r="B30" s="116" t="s">
        <v>120</v>
      </c>
      <c r="C30" s="116"/>
      <c r="D30" s="116"/>
      <c r="E30" s="116"/>
      <c r="F30" s="113">
        <v>129.066</v>
      </c>
      <c r="G30" s="110" t="s">
        <v>48</v>
      </c>
      <c r="H30" s="113">
        <v>84.653000000000006</v>
      </c>
      <c r="I30" s="118" t="s">
        <v>102</v>
      </c>
      <c r="J30" s="113">
        <v>13307.567999999999</v>
      </c>
      <c r="K30" s="110" t="s">
        <v>48</v>
      </c>
      <c r="L30" s="113">
        <v>7873.2</v>
      </c>
      <c r="M30" s="118" t="s">
        <v>102</v>
      </c>
      <c r="N30" s="113">
        <v>2315.1280000000002</v>
      </c>
      <c r="O30" s="110" t="s">
        <v>48</v>
      </c>
      <c r="P30" s="113">
        <v>1502.7539999999999</v>
      </c>
      <c r="Q30" s="118" t="s">
        <v>102</v>
      </c>
      <c r="R30" s="113">
        <v>280.56</v>
      </c>
      <c r="S30" s="110" t="s">
        <v>48</v>
      </c>
      <c r="T30" s="113">
        <v>207.12700000000001</v>
      </c>
    </row>
    <row r="31" spans="1:20" ht="11.25" customHeight="1" x14ac:dyDescent="0.2">
      <c r="A31" s="112">
        <v>13</v>
      </c>
      <c r="B31" s="116" t="s">
        <v>121</v>
      </c>
      <c r="C31" s="116"/>
      <c r="D31" s="116"/>
      <c r="E31" s="116"/>
      <c r="F31" s="113">
        <v>70.575000000000003</v>
      </c>
      <c r="G31" s="110" t="s">
        <v>48</v>
      </c>
      <c r="H31" s="113">
        <v>45.164999999999999</v>
      </c>
      <c r="I31" s="118" t="s">
        <v>102</v>
      </c>
      <c r="J31" s="113">
        <v>9119.5959999999995</v>
      </c>
      <c r="K31" s="110" t="s">
        <v>48</v>
      </c>
      <c r="L31" s="113">
        <v>5518.41</v>
      </c>
      <c r="M31" s="118" t="s">
        <v>102</v>
      </c>
      <c r="N31" s="113">
        <v>417.07799999999997</v>
      </c>
      <c r="O31" s="110" t="s">
        <v>48</v>
      </c>
      <c r="P31" s="113">
        <v>310.13299999999998</v>
      </c>
      <c r="Q31" s="118" t="s">
        <v>102</v>
      </c>
      <c r="R31" s="113">
        <v>72.356999999999999</v>
      </c>
      <c r="S31" s="110" t="s">
        <v>48</v>
      </c>
      <c r="T31" s="113">
        <v>69.584999999999994</v>
      </c>
    </row>
    <row r="32" spans="1:20" ht="11.25" customHeight="1" x14ac:dyDescent="0.2">
      <c r="A32" s="112">
        <v>14</v>
      </c>
      <c r="B32" s="116" t="s">
        <v>122</v>
      </c>
      <c r="C32" s="116"/>
      <c r="D32" s="116"/>
      <c r="E32" s="116"/>
      <c r="F32" s="113">
        <v>803.45500000000004</v>
      </c>
      <c r="G32" s="110" t="s">
        <v>48</v>
      </c>
      <c r="H32" s="113">
        <v>256.66500000000002</v>
      </c>
      <c r="I32" s="118" t="s">
        <v>102</v>
      </c>
      <c r="J32" s="113">
        <v>43862.720999999998</v>
      </c>
      <c r="K32" s="110" t="s">
        <v>48</v>
      </c>
      <c r="L32" s="113">
        <v>15677.662</v>
      </c>
      <c r="M32" s="118" t="s">
        <v>102</v>
      </c>
      <c r="N32" s="113">
        <v>8160.8019999999997</v>
      </c>
      <c r="O32" s="110" t="s">
        <v>48</v>
      </c>
      <c r="P32" s="113">
        <v>2882.6439999999998</v>
      </c>
      <c r="Q32" s="118" t="s">
        <v>102</v>
      </c>
      <c r="R32" s="113">
        <v>443.68400000000003</v>
      </c>
      <c r="S32" s="110" t="s">
        <v>48</v>
      </c>
      <c r="T32" s="113">
        <v>148.99100000000001</v>
      </c>
    </row>
    <row r="33" spans="1:20" ht="11.25" customHeight="1" x14ac:dyDescent="0.2">
      <c r="A33" s="112">
        <v>15</v>
      </c>
      <c r="B33" s="116" t="s">
        <v>123</v>
      </c>
      <c r="C33" s="116"/>
      <c r="D33" s="116"/>
      <c r="E33" s="116"/>
      <c r="F33" s="113">
        <v>239.73699999999999</v>
      </c>
      <c r="G33" s="110" t="s">
        <v>48</v>
      </c>
      <c r="H33" s="113">
        <v>135.57</v>
      </c>
      <c r="I33" s="118" t="s">
        <v>102</v>
      </c>
      <c r="J33" s="113">
        <v>36187.894999999997</v>
      </c>
      <c r="K33" s="110" t="s">
        <v>48</v>
      </c>
      <c r="L33" s="113">
        <v>17210.552</v>
      </c>
      <c r="M33" s="118" t="s">
        <v>102</v>
      </c>
      <c r="N33" s="113">
        <v>2219.9180000000001</v>
      </c>
      <c r="O33" s="110" t="s">
        <v>48</v>
      </c>
      <c r="P33" s="113">
        <v>1205.0340000000001</v>
      </c>
      <c r="Q33" s="118" t="s">
        <v>102</v>
      </c>
      <c r="R33" s="113">
        <v>389.07400000000001</v>
      </c>
      <c r="S33" s="110" t="s">
        <v>48</v>
      </c>
      <c r="T33" s="113">
        <v>256.00299999999999</v>
      </c>
    </row>
    <row r="34" spans="1:20" ht="11.25" customHeight="1" x14ac:dyDescent="0.2">
      <c r="A34" s="112">
        <v>16</v>
      </c>
      <c r="B34" s="116" t="s">
        <v>124</v>
      </c>
      <c r="C34" s="116"/>
      <c r="D34" s="116"/>
      <c r="E34" s="116"/>
      <c r="F34" s="113">
        <v>2065.8939999999998</v>
      </c>
      <c r="G34" s="110" t="s">
        <v>48</v>
      </c>
      <c r="H34" s="113">
        <v>356.39400000000001</v>
      </c>
      <c r="I34" s="118" t="s">
        <v>102</v>
      </c>
      <c r="J34" s="113">
        <v>64601.817999999999</v>
      </c>
      <c r="K34" s="110" t="s">
        <v>48</v>
      </c>
      <c r="L34" s="113">
        <v>11249.517</v>
      </c>
      <c r="M34" s="118" t="s">
        <v>102</v>
      </c>
      <c r="N34" s="113">
        <v>6467.7420000000002</v>
      </c>
      <c r="O34" s="110" t="s">
        <v>48</v>
      </c>
      <c r="P34" s="113">
        <v>1145.2180000000001</v>
      </c>
      <c r="Q34" s="118" t="s">
        <v>102</v>
      </c>
      <c r="R34" s="113">
        <v>313.33600000000001</v>
      </c>
      <c r="S34" s="110" t="s">
        <v>48</v>
      </c>
      <c r="T34" s="113">
        <v>91.75</v>
      </c>
    </row>
    <row r="35" spans="1:20" ht="11.25" customHeight="1" x14ac:dyDescent="0.2">
      <c r="A35" s="112">
        <v>17</v>
      </c>
      <c r="B35" s="116" t="s">
        <v>125</v>
      </c>
      <c r="C35" s="116"/>
      <c r="D35" s="116"/>
      <c r="E35" s="116"/>
      <c r="F35" s="113">
        <v>34.280999999999999</v>
      </c>
      <c r="G35" s="110" t="s">
        <v>48</v>
      </c>
      <c r="H35" s="113">
        <v>20.135000000000002</v>
      </c>
      <c r="I35" s="118" t="s">
        <v>102</v>
      </c>
      <c r="J35" s="113">
        <v>2698.1840000000002</v>
      </c>
      <c r="K35" s="110" t="s">
        <v>48</v>
      </c>
      <c r="L35" s="113">
        <v>1976.0160000000001</v>
      </c>
      <c r="M35" s="118" t="s">
        <v>102</v>
      </c>
      <c r="N35" s="113">
        <v>407.69</v>
      </c>
      <c r="O35" s="110" t="s">
        <v>48</v>
      </c>
      <c r="P35" s="113">
        <v>378.14800000000002</v>
      </c>
      <c r="Q35" s="118" t="s">
        <v>102</v>
      </c>
      <c r="R35" s="113">
        <v>35.777000000000001</v>
      </c>
      <c r="S35" s="110" t="s">
        <v>48</v>
      </c>
      <c r="T35" s="113">
        <v>31.292000000000002</v>
      </c>
    </row>
    <row r="36" spans="1:20" ht="11.25" customHeight="1" x14ac:dyDescent="0.2">
      <c r="A36" s="112">
        <v>18</v>
      </c>
      <c r="B36" s="116" t="s">
        <v>126</v>
      </c>
      <c r="C36" s="116"/>
      <c r="D36" s="116"/>
      <c r="E36" s="116"/>
      <c r="F36" s="113">
        <v>773.23400000000004</v>
      </c>
      <c r="G36" s="110" t="s">
        <v>48</v>
      </c>
      <c r="H36" s="113">
        <v>243.10400000000001</v>
      </c>
      <c r="I36" s="118" t="s">
        <v>102</v>
      </c>
      <c r="J36" s="113">
        <v>141902.06</v>
      </c>
      <c r="K36" s="110" t="s">
        <v>48</v>
      </c>
      <c r="L36" s="113">
        <v>30858.705999999998</v>
      </c>
      <c r="M36" s="118" t="s">
        <v>102</v>
      </c>
      <c r="N36" s="113">
        <v>10580.871999999999</v>
      </c>
      <c r="O36" s="110" t="s">
        <v>48</v>
      </c>
      <c r="P36" s="113">
        <v>3061.7249999999999</v>
      </c>
      <c r="Q36" s="118" t="s">
        <v>102</v>
      </c>
      <c r="R36" s="113">
        <v>2126.7910000000002</v>
      </c>
      <c r="S36" s="110" t="s">
        <v>48</v>
      </c>
      <c r="T36" s="113">
        <v>539.68499999999995</v>
      </c>
    </row>
    <row r="37" spans="1:20" ht="11.25" customHeight="1" x14ac:dyDescent="0.2">
      <c r="A37" s="112">
        <v>19</v>
      </c>
      <c r="B37" s="116" t="s">
        <v>127</v>
      </c>
      <c r="C37" s="116"/>
      <c r="D37" s="116"/>
      <c r="E37" s="116"/>
      <c r="F37" s="113">
        <v>0</v>
      </c>
      <c r="G37" s="110" t="s">
        <v>48</v>
      </c>
      <c r="H37" s="113">
        <v>0</v>
      </c>
      <c r="I37" s="118" t="s">
        <v>102</v>
      </c>
      <c r="J37" s="113">
        <v>0</v>
      </c>
      <c r="K37" s="110" t="s">
        <v>48</v>
      </c>
      <c r="L37" s="113">
        <v>0</v>
      </c>
      <c r="M37" s="118" t="s">
        <v>102</v>
      </c>
      <c r="N37" s="113">
        <v>0</v>
      </c>
      <c r="O37" s="110" t="s">
        <v>48</v>
      </c>
      <c r="P37" s="113">
        <v>0</v>
      </c>
      <c r="Q37" s="118" t="s">
        <v>102</v>
      </c>
      <c r="R37" s="113">
        <v>0</v>
      </c>
      <c r="S37" s="110" t="s">
        <v>48</v>
      </c>
      <c r="T37" s="113">
        <v>0</v>
      </c>
    </row>
    <row r="38" spans="1:20" ht="11.25" customHeight="1" x14ac:dyDescent="0.2">
      <c r="A38" s="112">
        <v>20</v>
      </c>
      <c r="B38" s="116" t="s">
        <v>128</v>
      </c>
      <c r="C38" s="116"/>
      <c r="D38" s="116"/>
      <c r="E38" s="116"/>
      <c r="F38" s="113">
        <v>78.287000000000006</v>
      </c>
      <c r="G38" s="110" t="s">
        <v>48</v>
      </c>
      <c r="H38" s="113">
        <v>61.518000000000001</v>
      </c>
      <c r="I38" s="118" t="s">
        <v>102</v>
      </c>
      <c r="J38" s="113">
        <v>4456.0680000000002</v>
      </c>
      <c r="K38" s="110" t="s">
        <v>48</v>
      </c>
      <c r="L38" s="113">
        <v>2732.326</v>
      </c>
      <c r="M38" s="118" t="s">
        <v>102</v>
      </c>
      <c r="N38" s="113">
        <v>869.62099999999998</v>
      </c>
      <c r="O38" s="110" t="s">
        <v>48</v>
      </c>
      <c r="P38" s="113">
        <v>707.85799999999995</v>
      </c>
      <c r="Q38" s="118" t="s">
        <v>102</v>
      </c>
      <c r="R38" s="113">
        <v>47.545000000000002</v>
      </c>
      <c r="S38" s="110" t="s">
        <v>48</v>
      </c>
      <c r="T38" s="113">
        <v>31.872</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2018-09-07T11:52:50Z</cp:lastPrinted>
  <dcterms:created xsi:type="dcterms:W3CDTF">2013-02-05T12:58:55Z</dcterms:created>
  <dcterms:modified xsi:type="dcterms:W3CDTF">2018-09-10T12:27:51Z</dcterms:modified>
</cp:coreProperties>
</file>