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harts/chart2.xml" ContentType="application/vnd.openxmlformats-officedocument.drawingml.chart+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xml"/>
  <Override PartName="/xl/charts/chart4.xml" ContentType="application/vnd.openxmlformats-officedocument.drawingml.chart+xml"/>
  <Override PartName="/xl/drawings/drawing12.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nformation\Publikationer\Statistik\Lastbilar\2018\"/>
    </mc:Choice>
  </mc:AlternateContent>
  <bookViews>
    <workbookView xWindow="240" yWindow="90" windowWidth="15000" windowHeight="10305"/>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Print_Area" localSheetId="17">'Data till figurer'!$A$1:$O$43</definedName>
    <definedName name="Print_Area" localSheetId="5">Definitioner_Definitions!$A$1:$N$99</definedName>
    <definedName name="Print_Area" localSheetId="4">'Fakta om statistiken'!$A$1:$N$122</definedName>
    <definedName name="Print_Area" localSheetId="1">Innehåll_Content!$A$1:$N$37</definedName>
    <definedName name="Print_Area" localSheetId="10">'Kvartalstabeller Inrikestrafik'!$B$1:$L$35,'Kvartalstabeller Inrikestrafik'!$N$1:$X$35</definedName>
    <definedName name="Print_Area" localSheetId="9">'Kvartalstabeller Totalt'!$A$1:$L$35,'Kvartalstabeller Totalt'!$N$1:$X$35</definedName>
    <definedName name="Print_Area" localSheetId="11">'Kvartalstabeller Utrikestrafik'!$B$1:$L$35,'Kvartalstabeller Utrikestrafik'!$N$2:$X$35</definedName>
    <definedName name="Print_Area" localSheetId="2">Sammanfattning!$A$1:$N$77</definedName>
    <definedName name="Print_Area" localSheetId="3">Summary!$A$1:$N$77</definedName>
    <definedName name="Print_Area" localSheetId="6">'Tabell 1'!$A$1:$H$85</definedName>
    <definedName name="Print_Area" localSheetId="7">'Tabell 2'!$A$1:$S$47</definedName>
    <definedName name="Print_Area" localSheetId="8">'Tabell 3'!$A$1:$T$43</definedName>
  </definedNames>
  <calcPr calcId="152511"/>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<sst xmlns="http://schemas.openxmlformats.org/spreadsheetml/2006/main" count="1503" uniqueCount="296">
  <si>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</si>
  <si>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</si>
  <si>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</si>
  <si>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</si>
  <si>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</si>
  <si>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</si>
  <si>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</si>
  <si>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</si>
  <si>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</si>
  <si>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</si>
  <si>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</si>
  <si>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</si>
  <si>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</si>
  <si>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</si>
  <si>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</si>
  <si>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</si>
  <si>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</si>
  <si>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</si>
  <si>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</si>
  <si>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</si>
  <si>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</si>
  <si>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</si>
  <si>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</si>
  <si>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</si>
  <si>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</si>
  <si>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</si>
  <si>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</si>
  <si>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</si>
  <si>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</si>
  <si>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</si>
  <si>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</si>
  <si>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</si>
  <si>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</si>
  <si>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</si>
  <si>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</si>
  <si>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</si>
  <si>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</si>
  <si>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</si>
  <si>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</si>
  <si>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</si>
  <si>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</si>
  <si>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</si>
  <si>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</si>
  <si>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</si>
  <si>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</si>
  <si>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</si>
  <si>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</si>
  <si>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</si>
  <si>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</si>
  <si>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</si>
  <si>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</si>
  <si>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</si>
  <si>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</si>
  <si>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</si>
  <si>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</si>
  <si>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</si>
  <si>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</si>
  <si>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</si>
  <si>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</si>
  <si>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</si>
  <si>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</si>
  <si>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</si>
  <si>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</si>
  <si>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</si>
  <si>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</si>
  <si>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</si>
  <si>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</si>
  <si>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</si>
  <si>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</si>
  <si>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</si>
  <si>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</si>
  <si>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</si>
  <si>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</si>
  <si>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</si>
  <si>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</si>
  <si>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</si>
  <si>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</si>
  <si>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</si>
  <si>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</si>
  <si>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</si>
  <si>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</si>
  <si>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</si>
  <si>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</si>
  <si>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</si>
  <si>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</si>
  <si>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</si>
  <si>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</si>
  <si>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</si>
  <si>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</si>
  <si>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</si>
  <si>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</si>
  <si>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</si>
  <si>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</si>
  <si>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</si>
  <si>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</si>
  <si>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</si>
  <si>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</si>
  <si>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</si>
  <si>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</si>
  <si>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</si>
  <si>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</si>
  <si>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</si>
  <si>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</si>
  <si>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</si>
  <si>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</si>
  <si>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</si>
  <si>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</si>
  <si>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</si>
  <si>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</si>
  <si>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</si>
  <si>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</si>
  <si>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</si>
  <si>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</si>
  <si>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</si>
  <si>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</si>
  <si>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</si>
  <si>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</si>
  <si>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</si>
  <si>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</si>
  <si>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</si>
  <si>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</si>
  <si>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</si>
  <si>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</si>
  <si>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</si>
  <si>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</si>
  <si>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</si>
  <si>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</si>
  <si>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</si>
  <si>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</si>
  <si>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</si>
  <si>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</si>
  <si>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</si>
  <si>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</si>
  <si>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</si>
  <si>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</si>
  <si>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</si>
  <si>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</si>
  <si>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</si>
  <si>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</si>
  <si>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</si>
  <si>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</si>
  <si>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</si>
  <si>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</si>
  <si>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</si>
  <si>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</si>
  <si>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</si>
  <si>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</si>
  <si>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</si>
  <si>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</si>
  <si>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</si>
  <si>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</si>
  <si>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</si>
  <si>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</si>
  <si>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</si>
  <si>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</si>
  <si>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</si>
  <si>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</si>
  <si>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</si>
  <si>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</si>
  <si>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</si>
  <si>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</si>
  <si>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</si>
  <si>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</si>
  <si>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</si>
  <si>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</si>
  <si>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</si>
  <si>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</si>
  <si>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</si>
  <si>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</si>
  <si>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</si>
  <si>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</si>
  <si>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</si>
  <si>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</si>
  <si>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</si>
  <si>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</si>
  <si>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</si>
  <si>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</si>
  <si>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</si>
  <si>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</si>
  <si>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</si>
  <si>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</si>
  <si>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</si>
  <si>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</si>
  <si>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</si>
  <si>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</si>
  <si>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</si>
  <si>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</si>
  <si>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</si>
  <si>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</si>
  <si>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</si>
  <si>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</si>
  <si>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</si>
  <si>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</si>
  <si>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</si>
  <si>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</si>
  <si>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</si>
  <si>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</si>
  <si>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</si>
  <si>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</si>
  <si>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</si>
  <si>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</si>
  <si>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</si>
  <si>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</si>
  <si>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</si>
  <si>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</si>
  <si>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</si>
  <si>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</si>
  <si>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</si>
  <si>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</si>
  <si>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</si>
  <si>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</si>
  <si>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</si>
  <si>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</si>
  <si>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</si>
  <si>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</si>
  <si>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</si>
  <si>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</si>
  <si>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</si>
  <si>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</si>
  <si>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</si>
  <si>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</si>
  <si>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</si>
  <si>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</si>
  <si>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</si>
  <si>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</si>
  <si>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</si>
  <si>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</si>
  <si>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</si>
  <si>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</si>
  <si>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</si>
  <si>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</si>
  <si>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</si>
  <si>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</si>
  <si>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</si>
  <si>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</si>
  <si>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</si>
  <si>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</si>
  <si>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</si>
  <si>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</si>
  <si>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</si>
  <si>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</si>
  <si>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</si>
  <si>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</si>
  <si>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</si>
  <si>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</si>
  <si>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</si>
  <si>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</si>
  <si>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</si>
  <si>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</si>
  <si>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</si>
  <si>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</si>
  <si>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</si>
  <si>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03</t>
  </si>
  <si>
    <t>04</t>
  </si>
  <si>
    <t>05</t>
  </si>
  <si>
    <t>06</t>
  </si>
  <si>
    <t>09</t>
  </si>
  <si>
    <t>08</t>
  </si>
  <si>
    <t>Stor-Stockholm = Stockholms län / Greater Stockholm = Stockholm County</t>
  </si>
  <si>
    <t>Antal lastbilar, totalt</t>
  </si>
  <si>
    <t>Tidsserier kvartal 2007-2017, Totalt (inrikestrafik och utrikestrafik)</t>
  </si>
  <si>
    <t>Tidsserier kvartal 2007-2017, Inrikestrafik</t>
  </si>
  <si>
    <t>Tidsserier kvartal 2007-2017, Utrikestrafik</t>
  </si>
  <si>
    <t>Kvartal 3</t>
  </si>
  <si>
    <t xml:space="preserve">LASTBILSTRAFIK 2017 kvartal 3                                                                       </t>
  </si>
  <si>
    <t xml:space="preserve">                                   Lastbilstrafik 2017 kvartal 3 - sammanfattning                                                                     </t>
  </si>
  <si>
    <t xml:space="preserve">Swedish national and international road goods transport quarter 3 2017 - Summary                                                                      </t>
  </si>
  <si>
    <t>Tabell 1. Svenska lastbilars godstransporter, tredje kvartalet 2017 och 2016.</t>
  </si>
  <si>
    <t>Table 1. Transport of goods by road by Swedish registered lorries, third quarter 2017 and 2016.</t>
  </si>
  <si>
    <t>destination respektive ursprung, tredje kvartalet 2017.</t>
  </si>
  <si>
    <t>county and metropolitan areas by destination and origin of the haulage respectively, third quarter 2017.</t>
  </si>
  <si>
    <t>körda kilometer med last, transporterad godsmängd och transportarbete, tredje kvartalet 2017.</t>
  </si>
  <si>
    <t>kilometres driven with goods, tonnes and tonne-kilometres, third quarter 2017.</t>
  </si>
  <si>
    <t xml:space="preserve">        Lastbilstrafik 2017   </t>
  </si>
  <si>
    <t>Kv 3 2015</t>
  </si>
  <si>
    <t>Kv 4 2015</t>
  </si>
  <si>
    <t>Kv 1 2016</t>
  </si>
  <si>
    <t>Kv 2 2016</t>
  </si>
  <si>
    <t>Kv 3 2016</t>
  </si>
  <si>
    <t>Kv 4 2016</t>
  </si>
  <si>
    <t>Kv 1 2017</t>
  </si>
  <si>
    <t>Kv 2 2017</t>
  </si>
  <si>
    <t>Kv 3 2017</t>
  </si>
  <si>
    <r>
      <t xml:space="preserve">Publiceringsdatum: </t>
    </r>
    <r>
      <rPr>
        <sz val="10"/>
        <rFont val="Arial"/>
        <family val="2"/>
      </rPr>
      <t>2018-01-11</t>
    </r>
  </si>
  <si>
    <r>
      <t xml:space="preserve">första kvartalet fastställs under </t>
    </r>
    <r>
      <rPr>
        <sz val="10"/>
        <rFont val="Arial"/>
        <family val="2"/>
      </rPr>
      <t>juni år 2017</t>
    </r>
  </si>
  <si>
    <r>
      <t xml:space="preserve">andra kvartalet fastställs under </t>
    </r>
    <r>
      <rPr>
        <sz val="10"/>
        <rFont val="Arial"/>
        <family val="2"/>
      </rPr>
      <t>september år 2017</t>
    </r>
  </si>
  <si>
    <r>
      <t xml:space="preserve">tredje kvartalet fastställs under </t>
    </r>
    <r>
      <rPr>
        <sz val="10"/>
        <rFont val="Arial"/>
        <family val="2"/>
      </rPr>
      <t>januari år 2018</t>
    </r>
  </si>
  <si>
    <r>
      <t xml:space="preserve">fjärde kvartalet fastställs under </t>
    </r>
    <r>
      <rPr>
        <sz val="10"/>
        <rFont val="Arial"/>
        <family val="2"/>
      </rPr>
      <t>mars år 2018</t>
    </r>
  </si>
  <si>
    <r>
      <t xml:space="preserve">Samtliga fyra kvartal summeras till årsstatistik. Årsstatistiken fastställs under </t>
    </r>
    <r>
      <rPr>
        <sz val="10"/>
        <rFont val="Arial"/>
        <family val="2"/>
      </rPr>
      <t>maj år 2018.</t>
    </r>
  </si>
  <si>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(tredje kvartalet år 2017)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35,2 procent avseende tredje kvartalet år 2017</t>
    </r>
    <r>
      <rPr>
        <sz val="10"/>
        <color rgb="FFFF0000"/>
        <rFont val="Arial"/>
        <family val="2"/>
      </rPr>
      <t>.</t>
    </r>
    <r>
      <rPr>
        <sz val="10"/>
        <rFont val="Arial"/>
        <family val="2"/>
      </rPr>
      <t xml:space="preserve"> Det vägda bortfallet är ett mått där hänsyn tas till varierande urvalssannolikheter mellan strata. Det ovägda bortfallet är 36,7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2015 års rapport finns mer information om detta, se speciellt kapitel B.0 Inledning och avsnitt 2.2.4 om skattningsmetodik. I kvalitetsdeklaration för tredje kvartalet 2017 beskrivs detta mer kortfattat, se bland annat avsnitt 2.1.</t>
    </r>
    <r>
      <rPr>
        <sz val="10"/>
        <color rgb="FFFF0000"/>
        <rFont val="Arial"/>
        <family val="2"/>
      </rPr>
      <t xml:space="preserve">
</t>
    </r>
    <r>
      <rPr>
        <sz val="10"/>
        <rFont val="Arial"/>
        <family val="2"/>
      </rPr>
      <t xml:space="preserve">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</si>
  <si>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t>
    </r>
    <r>
      <rPr>
        <sz val="10"/>
        <color rgb="FFFF0000"/>
        <rFont val="Arial"/>
        <family val="2"/>
      </rPr>
      <t xml:space="preserve">
</t>
    </r>
    <r>
      <rPr>
        <sz val="10"/>
        <rFont val="Arial"/>
        <family val="2"/>
      </rPr>
      <t xml:space="preserve">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</si>
  <si>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tredje kvartalet 2017. Trafiken beskrivs genom uppgifter om antal transporter, antal kilometer som lastbilarna kört (trafikarbetet), mängd och typ av gods som transporteras samt transportarbetets omfattning mätt i tonkilometer (1). Rapporten presenterar också kvartalsvärden för perioden 2007-2016. För en sammanfattande bild av lastbilstrafiken och mer analys av statistiken, se Trafikanalys årsrapporter "Lastbilstrafik" som utkommer årligen i maj-juni månad. ”Lastbilstrafik 2016” publicerades i maj 2017.
De svenskregistrerade lastbilarna utförde drygt 9,8 miljoner transporter och körde sammanlagt 717 miljoner kilometer inom och utom landets gränser under tredje kvartalet 2017. Den lastade godsmängden uppgick till drygt 103 miljoner ton. För samtliga volymer innebar detta oförändrade nivåer jämfört med samma kvartal föregående år.
Av det sammanlagda antalet transporter utfördes nästan samtliga, närmare 9,7 miljoner, i inrikestrafik. Detta är en ökning med 16 procent jämfört med motsvarande kvartal 2016 då antalet var cirka 8,3 miljoner. Av inrikestransporterna utfördes i sin tur drygt åtta av tio av yrkesmässig trafik (transporter åt andra mot betalning) medan resterande utfördes av firmabilstrafik (grossister och återförsäljare som distribuerar sina egna varor till kunder). Värt att notera är att antalet transporter i yrkesmässig trafik utan last ökat jämfört med det tredje kvartalet föregående år.
Knappt tre fjärdedelar av godset i inrikestrafiken lastades och lossades inom samma län. För Västra Götalands och Västmanlands län har såväl lastad som lossad godsmängd ökat jämfört med motsvarande kvartal 2016 medan volymerna för övriga län legat stabilt under samma period. Nästan 30 procent av varorna som transporterades lastades i något av storstadsområdena (det vill säga i trakterna kring Stockholm, Malmö och Göteborg (2), se Tabell 2). Här kan konstateras att den ökning som noterades för Västra Götalands län slår igenom även för Stor-Göteborg, där såväl lastad som lossad godsmängd är högre än samma kvartal föregående år.
Volymerna för antal transporter med last, körda kilometer med last, transporterad godsmängd och utfört transportarbete i inrikes godstrafik ligger på samma nivå som motsvarande kvartal föregående år för majoriteten av varugrupperna. För ett antal noteras dock förändringar. För varugruppen ”Textil, beklädnadsvaror, läder och lädervaror” ökade samtliga volymer. För gruppen ”Hushållsavfall, annat avfall och returråvara” ökade antal transporter med last. För ”Transportutrustning” ökade antal körda kilometer med last jämfört med det tredje kvartalet 2016 medan samma volym minskade för gruppen ”Trä och varor av trä och kork (exkl. möbler), massa, papper och pappersvaror, trycksaker”. Se Tabell 3 för mer information. 
</t>
  </si>
  <si>
    <t xml:space="preserve">
En ny metod för beräkning av lastbilstrafikens omfattning har implementerats från och med första kvartalet 2015. Det innebär att statistiken i föreliggande rapport inte bör jämföras direkt med tidigare publicerade kvartalsrapporter i samma serie.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t>
  </si>
  <si>
    <t xml:space="preserve">Transport Analysis is the authority in Sweden responsible for the official statistics on road freight transport. The following report presents the Swedish road goods transports during the third quarter of 2017.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2007-2016. For an overall picture of the road goods transports and a more in-depth analysis of the statistics, see the Transport Analysis annual statistical reports "Swedish national and international road goods transport” which is published annually in May-June. "Swedish national and international road goods transport 2016” was published in May 2017.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717 million kilometres were driven, within and outside Swedish borders, by Swedish registered heavy lorries during the third quarter of 2017. The lorries carried out a total of 9.8 million transports with altogether 103 million tonnes of loaded goods. These volumes were about the same as those during the third quarter of 2016.
Of the total number of transports performed almost all, 9.7 million, were executed in domestic traffic. This is a increase compared with the same quarter last year when the total number was 8.3 million.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Over eight out of ten of all domestic transport assignments on Swedish roads were classified as transport for hire or reward. Noteworthy is that the number of transports for hire or reward carried out without load has increased compared to the same quarter last year.
Just under three quarters of the freight transported within Sweden was transported within the same county. In the counties of Västra Götaland and Västmanland the amount of goods loaded as well as unloaded has increased compared to the same quarter in 2016. The volumes in the remaining counties remain unchanged. Approximately 30 percent of all goods transported were loaded within a metropolitan area (i.e. the areas around greater-Stockholm, greater-Malmo and greater-Gothenburg (2)). See Table 2. Here, it can be seen that the increase noted for Västra Götaland County (above) also affects greater-Gothenburg, where the volumes of both loaded and unloaded goods are higher than the same quarter last year.
</t>
  </si>
  <si>
    <t>Regarding the number of transports with load, kilometres driven with load, amount of goods transported and tonne-kilometres performed, a few commodity group exhibits changes compared to the same quarter last year. For the commodity group “Textiles and textile products; leather and leather products” an increase can be noted in all volumes. For the commodity group “Household and other wastes” the number of transports with loads increased. For the group “Transport equipment” the number of kilometres driven with goods increased, while it decreased for the group “Wood and products of wood and cork (except furniture)”. See Table 3 for more information.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weight of goods loaded.
(2) The regions of Greater Stockholm, Greater Malmö and Greater Gothenburg are described under the chapter Definitions.</t>
  </si>
  <si>
    <r>
      <t xml:space="preserve">                                                          Statistik 20</t>
    </r>
    <r>
      <rPr>
        <b/>
        <sz val="16"/>
        <color theme="0"/>
        <rFont val="Tahoma"/>
        <family val="2"/>
      </rPr>
      <t>18:1</t>
    </r>
    <r>
      <rPr>
        <b/>
        <sz val="16"/>
        <color indexed="9"/>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</si>
</sst>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3"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8"/>
      <color indexed="8"/>
      <name val="Arial"/>
      <family val="2"/>
    </font>
    <font>
      <sz val="8"/>
      <color rgb="FFFF0000"/>
      <name val="Arial"/>
      <family val="2"/>
    </font>
    <font>
      <b/>
      <sz val="16"/>
      <color theme="0"/>
      <name val="Tahoma"/>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49">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35" fillId="4" borderId="0" xfId="0" applyFont="1" applyFill="1" applyBorder="1"/>
    <xf numFmtId="0" fontId="39" fillId="4" borderId="0" xfId="0" applyFont="1" applyFill="1" applyBorder="1" applyAlignment="1">
      <alignment vertical="center"/>
    </xf>
    <xf numFmtId="0" fontId="6" fillId="4" borderId="0" xfId="0" applyFont="1" applyFill="1" applyAlignment="1">
      <alignment vertical="center"/>
    </xf>
    <xf numFmtId="0" fontId="35" fillId="4" borderId="28" xfId="0" applyFont="1" applyFill="1" applyBorder="1"/>
    <xf numFmtId="0" fontId="17" fillId="4" borderId="28" xfId="0" applyFont="1" applyFill="1" applyBorder="1" applyAlignment="1">
      <alignment vertical="center"/>
    </xf>
    <xf numFmtId="0" fontId="35" fillId="4" borderId="0" xfId="0" applyFont="1" applyFill="1" applyAlignment="1">
      <alignment horizontal="right" vertical="center" wrapText="1"/>
    </xf>
    <xf numFmtId="0" fontId="35" fillId="4" borderId="28" xfId="0" applyFont="1" applyFill="1" applyBorder="1" applyAlignment="1">
      <alignment horizontal="right" vertical="center" wrapText="1"/>
    </xf>
    <xf numFmtId="0" fontId="0" fillId="4" borderId="0" xfId="0" applyFill="1" applyAlignment="1">
      <alignment horizontal="left"/>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3" fontId="28"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40"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20" fillId="5" borderId="0" xfId="0" applyFont="1" applyFill="1" applyAlignment="1">
      <alignment horizontal="left" vertical="center"/>
    </xf>
    <xf numFmtId="0" fontId="8" fillId="4" borderId="0" xfId="1" applyFill="1" applyAlignment="1" applyProtection="1">
      <alignment horizontal="left" vertical="top" wrapText="1"/>
    </xf>
    <xf numFmtId="0" fontId="15" fillId="4" borderId="0" xfId="0" applyFont="1" applyFill="1" applyBorder="1" applyAlignment="1">
      <alignment horizontal="left" vertical="top" wrapText="1"/>
    </xf>
    <xf numFmtId="0" fontId="36" fillId="4" borderId="28" xfId="0" applyFont="1" applyFill="1" applyBorder="1" applyAlignment="1">
      <alignment vertical="center" wrapText="1"/>
    </xf>
    <xf numFmtId="0" fontId="35" fillId="4" borderId="30" xfId="0" applyFont="1" applyFill="1" applyBorder="1" applyAlignment="1">
      <alignment vertical="center"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29"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35" fillId="4" borderId="0" xfId="0" quotePrefix="1" applyFont="1" applyFill="1" applyAlignment="1">
      <alignment horizontal="right" vertical="center"/>
    </xf>
    <xf numFmtId="0" fontId="35" fillId="4" borderId="0" xfId="0" quotePrefix="1" applyFont="1" applyFill="1" applyAlignment="1">
      <alignment horizontal="right" vertical="center" wrapText="1"/>
    </xf>
    <xf numFmtId="0" fontId="35" fillId="4" borderId="28" xfId="0" quotePrefix="1" applyFont="1" applyFill="1" applyBorder="1" applyAlignment="1">
      <alignment horizontal="right" vertical="center" wrapText="1"/>
    </xf>
    <xf numFmtId="0" fontId="15" fillId="4" borderId="0" xfId="0" applyFont="1" applyFill="1" applyAlignment="1">
      <alignment vertical="top" wrapText="1"/>
    </xf>
    <xf numFmtId="0" fontId="0" fillId="4" borderId="0" xfId="0" applyFill="1" applyAlignment="1">
      <alignment horizontal="center"/>
    </xf>
    <xf numFmtId="0" fontId="41" fillId="5" borderId="0" xfId="7" applyFont="1" applyFill="1" applyAlignment="1"/>
    <xf numFmtId="0" fontId="41" fillId="5" borderId="0" xfId="6" applyFont="1" applyFill="1" applyAlignment="1">
      <alignment horizontal="left"/>
    </xf>
    <xf numFmtId="0" fontId="41" fillId="5" borderId="0" xfId="6" applyFont="1" applyFill="1"/>
    <xf numFmtId="0" fontId="19" fillId="5" borderId="0" xfId="6" applyFont="1" applyFill="1" applyAlignment="1">
      <alignment horizontal="left"/>
    </xf>
    <xf numFmtId="0" fontId="0" fillId="5" borderId="0" xfId="0" applyFont="1" applyFill="1"/>
    <xf numFmtId="0" fontId="0" fillId="0" borderId="0" xfId="0" applyFont="1" applyFill="1"/>
    <xf numFmtId="0" fontId="4" fillId="2" borderId="0" xfId="0" applyFont="1" applyFill="1" applyAlignment="1">
      <alignment vertical="center"/>
    </xf>
    <xf numFmtId="0" fontId="0" fillId="0" borderId="0" xfId="0" applyAlignment="1">
      <alignment vertical="center"/>
    </xf>
    <xf numFmtId="0" fontId="0" fillId="0" borderId="0" xfId="0"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6" fillId="4" borderId="0" xfId="0" applyFont="1" applyFill="1" applyAlignment="1">
      <alignment horizontal="left" vertical="center" wrapText="1"/>
    </xf>
    <xf numFmtId="0" fontId="37" fillId="4" borderId="0" xfId="0" applyFont="1" applyFill="1" applyAlignment="1">
      <alignment horizontal="left" vertical="center" wrapText="1"/>
    </xf>
    <xf numFmtId="0" fontId="35" fillId="4" borderId="0" xfId="0" applyFont="1" applyFill="1" applyAlignment="1">
      <alignment horizontal="left" vertical="center" wrapText="1"/>
    </xf>
    <xf numFmtId="0" fontId="38"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17" fillId="4" borderId="28" xfId="0" applyFont="1" applyFill="1" applyBorder="1" applyAlignment="1">
      <alignment vertical="center" wrapText="1"/>
    </xf>
    <xf numFmtId="0" fontId="36" fillId="4" borderId="29" xfId="0" applyFont="1" applyFill="1" applyBorder="1" applyAlignment="1">
      <alignment horizontal="left" vertical="center" wrapText="1"/>
    </xf>
    <xf numFmtId="0" fontId="36" fillId="4" borderId="29" xfId="0" applyFont="1" applyFill="1" applyBorder="1" applyAlignment="1">
      <alignment horizontal="center" vertical="center" wrapText="1"/>
    </xf>
    <xf numFmtId="0" fontId="36" fillId="4" borderId="28" xfId="0" applyFont="1" applyFill="1" applyBorder="1" applyAlignment="1">
      <alignment vertical="center" wrapText="1"/>
    </xf>
    <xf numFmtId="0" fontId="35" fillId="4" borderId="28" xfId="0" applyFont="1" applyFill="1" applyBorder="1" applyAlignment="1">
      <alignment vertical="top"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35" fillId="4" borderId="30" xfId="0" applyFont="1" applyFill="1" applyBorder="1" applyAlignment="1">
      <alignment horizontal="left" vertical="center"/>
    </xf>
    <xf numFmtId="0" fontId="36" fillId="4" borderId="30" xfId="0" applyFont="1" applyFill="1" applyBorder="1" applyAlignment="1">
      <alignment horizontal="left" wrapText="1"/>
    </xf>
    <xf numFmtId="0" fontId="36" fillId="4" borderId="28" xfId="0" applyFont="1" applyFill="1" applyBorder="1" applyAlignment="1">
      <alignment horizontal="left" wrapText="1"/>
    </xf>
    <xf numFmtId="0" fontId="36" fillId="4" borderId="30" xfId="0" applyFont="1" applyFill="1" applyBorder="1" applyAlignment="1">
      <alignment vertical="center" wrapText="1"/>
    </xf>
    <xf numFmtId="0" fontId="35" fillId="4" borderId="28" xfId="0" applyFont="1" applyFill="1" applyBorder="1" applyAlignment="1">
      <alignment horizontal="lef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35" fillId="4" borderId="0" xfId="0" applyFont="1" applyFill="1" applyAlignment="1">
      <alignment vertical="center" wrapText="1"/>
    </xf>
    <xf numFmtId="0" fontId="35" fillId="4" borderId="28" xfId="0" applyFont="1" applyFill="1" applyBorder="1" applyAlignment="1">
      <alignment vertical="center" wrapText="1"/>
    </xf>
    <xf numFmtId="0" fontId="35" fillId="10" borderId="29" xfId="0" applyFont="1" applyFill="1" applyBorder="1" applyAlignment="1">
      <alignment horizontal="lef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6"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figurer'!$C$4:$C$19</c:f>
              <c:numCache>
                <c:formatCode>#,##0</c:formatCode>
                <c:ptCount val="16"/>
                <c:pt idx="0">
                  <c:v>8873.9128000000001</c:v>
                </c:pt>
                <c:pt idx="1">
                  <c:v>8152.4583000000002</c:v>
                </c:pt>
                <c:pt idx="2">
                  <c:v>9966.1236000000008</c:v>
                </c:pt>
                <c:pt idx="3">
                  <c:v>9815.0616000000009</c:v>
                </c:pt>
                <c:pt idx="4">
                  <c:v>9535.9123999999993</c:v>
                </c:pt>
                <c:pt idx="5">
                  <c:v>8384.4547999999995</c:v>
                </c:pt>
                <c:pt idx="6">
                  <c:v>9996.1224000000002</c:v>
                </c:pt>
                <c:pt idx="7">
                  <c:v>9380.9153999999999</c:v>
                </c:pt>
                <c:pt idx="8">
                  <c:v>10739.079400000001</c:v>
                </c:pt>
                <c:pt idx="9">
                  <c:v>9477.2186000000002</c:v>
                </c:pt>
                <c:pt idx="10">
                  <c:v>11248.733399999999</c:v>
                </c:pt>
                <c:pt idx="11">
                  <c:v>8319.3688000000002</c:v>
                </c:pt>
                <c:pt idx="12">
                  <c:v>10095.3825</c:v>
                </c:pt>
                <c:pt idx="13">
                  <c:v>9704.5262999999995</c:v>
                </c:pt>
                <c:pt idx="14">
                  <c:v>10967.789500000001</c:v>
                </c:pt>
                <c:pt idx="15">
                  <c:v>9679.5787</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figurer'!$D$4:$D$19</c:f>
              <c:numCache>
                <c:formatCode>#,##0</c:formatCode>
                <c:ptCount val="16"/>
                <c:pt idx="0">
                  <c:v>105.5612</c:v>
                </c:pt>
                <c:pt idx="1">
                  <c:v>115.0427</c:v>
                </c:pt>
                <c:pt idx="2">
                  <c:v>110.5467</c:v>
                </c:pt>
                <c:pt idx="3">
                  <c:v>130.94159999999999</c:v>
                </c:pt>
                <c:pt idx="4">
                  <c:v>114.1036</c:v>
                </c:pt>
                <c:pt idx="5">
                  <c:v>168.65180000000001</c:v>
                </c:pt>
                <c:pt idx="6">
                  <c:v>123.7895</c:v>
                </c:pt>
                <c:pt idx="7">
                  <c:v>107.6739</c:v>
                </c:pt>
                <c:pt idx="8">
                  <c:v>99.466300000000004</c:v>
                </c:pt>
                <c:pt idx="9">
                  <c:v>115.15470000000001</c:v>
                </c:pt>
                <c:pt idx="10">
                  <c:v>136.06</c:v>
                </c:pt>
                <c:pt idx="11">
                  <c:v>145.66419999999999</c:v>
                </c:pt>
                <c:pt idx="12">
                  <c:v>81.785200000000003</c:v>
                </c:pt>
                <c:pt idx="13">
                  <c:v>124.5286</c:v>
                </c:pt>
                <c:pt idx="14">
                  <c:v>108.0107</c:v>
                </c:pt>
                <c:pt idx="15">
                  <c:v>125.27889999999999</c:v>
                </c:pt>
              </c:numCache>
            </c:numRef>
          </c:val>
        </c:ser>
        <c:dLbls>
          <c:showLegendKey val="0"/>
          <c:showVal val="0"/>
          <c:showCatName val="0"/>
          <c:showSerName val="0"/>
          <c:showPercent val="0"/>
          <c:showBubbleSize val="0"/>
        </c:dLbls>
        <c:gapWidth val="150"/>
        <c:overlap val="100"/>
        <c:axId val="513718208"/>
        <c:axId val="513719384"/>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figurer'!$E$4:$E$19</c:f>
              <c:numCache>
                <c:formatCode>#,##0</c:formatCode>
                <c:ptCount val="16"/>
                <c:pt idx="0">
                  <c:v>36804.005100000002</c:v>
                </c:pt>
                <c:pt idx="1">
                  <c:v>36845.240599999997</c:v>
                </c:pt>
                <c:pt idx="2">
                  <c:v>37242.563199999997</c:v>
                </c:pt>
                <c:pt idx="3">
                  <c:v>37269.648500000003</c:v>
                </c:pt>
                <c:pt idx="4">
                  <c:v>37940.190399999999</c:v>
                </c:pt>
                <c:pt idx="5">
                  <c:v>38225.7961</c:v>
                </c:pt>
                <c:pt idx="6">
                  <c:v>38269.037600000003</c:v>
                </c:pt>
                <c:pt idx="7">
                  <c:v>37811.623800000001</c:v>
                </c:pt>
                <c:pt idx="8">
                  <c:v>39000.1535</c:v>
                </c:pt>
                <c:pt idx="9">
                  <c:v>40039.4202</c:v>
                </c:pt>
                <c:pt idx="10">
                  <c:v>41304.301700000004</c:v>
                </c:pt>
                <c:pt idx="11">
                  <c:v>40280.7454</c:v>
                </c:pt>
                <c:pt idx="12">
                  <c:v>39619.367400000003</c:v>
                </c:pt>
                <c:pt idx="13">
                  <c:v>39856.048999999999</c:v>
                </c:pt>
                <c:pt idx="14">
                  <c:v>39547.055899999999</c:v>
                </c:pt>
                <c:pt idx="15">
                  <c:v>40886.880499999999</c:v>
                </c:pt>
              </c:numCache>
            </c:numRef>
          </c:val>
          <c:smooth val="1"/>
        </c:ser>
        <c:dLbls>
          <c:showLegendKey val="0"/>
          <c:showVal val="0"/>
          <c:showCatName val="0"/>
          <c:showSerName val="0"/>
          <c:showPercent val="0"/>
          <c:showBubbleSize val="0"/>
        </c:dLbls>
        <c:marker val="1"/>
        <c:smooth val="0"/>
        <c:axId val="513720952"/>
        <c:axId val="513721344"/>
      </c:lineChart>
      <c:catAx>
        <c:axId val="513718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3719384"/>
        <c:crosses val="autoZero"/>
        <c:auto val="0"/>
        <c:lblAlgn val="ctr"/>
        <c:lblOffset val="100"/>
        <c:tickLblSkip val="1"/>
        <c:tickMarkSkip val="1"/>
        <c:noMultiLvlLbl val="0"/>
      </c:catAx>
      <c:valAx>
        <c:axId val="513719384"/>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3718208"/>
        <c:crosses val="autoZero"/>
        <c:crossBetween val="between"/>
        <c:majorUnit val="2000"/>
        <c:minorUnit val="1000"/>
      </c:valAx>
      <c:catAx>
        <c:axId val="513720952"/>
        <c:scaling>
          <c:orientation val="minMax"/>
        </c:scaling>
        <c:delete val="1"/>
        <c:axPos val="b"/>
        <c:numFmt formatCode="General" sourceLinked="1"/>
        <c:majorTickMark val="out"/>
        <c:minorTickMark val="none"/>
        <c:tickLblPos val="nextTo"/>
        <c:crossAx val="513721344"/>
        <c:crosses val="autoZero"/>
        <c:auto val="0"/>
        <c:lblAlgn val="ctr"/>
        <c:lblOffset val="100"/>
        <c:noMultiLvlLbl val="0"/>
      </c:catAx>
      <c:valAx>
        <c:axId val="513721344"/>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3720952"/>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figurer'!$C$23:$C$38</c:f>
              <c:numCache>
                <c:formatCode>#,##0</c:formatCode>
                <c:ptCount val="16"/>
                <c:pt idx="0">
                  <c:v>675174.54029999999</c:v>
                </c:pt>
                <c:pt idx="1">
                  <c:v>634262.38390000002</c:v>
                </c:pt>
                <c:pt idx="2">
                  <c:v>724040.66429999995</c:v>
                </c:pt>
                <c:pt idx="3">
                  <c:v>753186.46990000003</c:v>
                </c:pt>
                <c:pt idx="4">
                  <c:v>707009.14659999998</c:v>
                </c:pt>
                <c:pt idx="5">
                  <c:v>606106.34510000004</c:v>
                </c:pt>
                <c:pt idx="6">
                  <c:v>768652.26879999996</c:v>
                </c:pt>
                <c:pt idx="7">
                  <c:v>685238.14580000006</c:v>
                </c:pt>
                <c:pt idx="8">
                  <c:v>739740.36690000002</c:v>
                </c:pt>
                <c:pt idx="9">
                  <c:v>658739.70409999997</c:v>
                </c:pt>
                <c:pt idx="10">
                  <c:v>767537.74340000004</c:v>
                </c:pt>
                <c:pt idx="11">
                  <c:v>684470.89760000003</c:v>
                </c:pt>
                <c:pt idx="12">
                  <c:v>698931.9558</c:v>
                </c:pt>
                <c:pt idx="13">
                  <c:v>663241.55350000004</c:v>
                </c:pt>
                <c:pt idx="14">
                  <c:v>806405.16449999996</c:v>
                </c:pt>
                <c:pt idx="15">
                  <c:v>665191.23719999997</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figurer'!$D$23:$D$38</c:f>
              <c:numCache>
                <c:formatCode>#,##0</c:formatCode>
                <c:ptCount val="16"/>
                <c:pt idx="0">
                  <c:v>53011.337599999999</c:v>
                </c:pt>
                <c:pt idx="1">
                  <c:v>50123.992899999997</c:v>
                </c:pt>
                <c:pt idx="2">
                  <c:v>57021.52</c:v>
                </c:pt>
                <c:pt idx="3">
                  <c:v>58648.930899999999</c:v>
                </c:pt>
                <c:pt idx="4">
                  <c:v>47139.877800000002</c:v>
                </c:pt>
                <c:pt idx="5">
                  <c:v>68090.709600000002</c:v>
                </c:pt>
                <c:pt idx="6">
                  <c:v>64627.919699999999</c:v>
                </c:pt>
                <c:pt idx="7">
                  <c:v>61460.096899999997</c:v>
                </c:pt>
                <c:pt idx="8">
                  <c:v>49236.127200000003</c:v>
                </c:pt>
                <c:pt idx="9">
                  <c:v>59431.318399999996</c:v>
                </c:pt>
                <c:pt idx="10">
                  <c:v>61298.277600000001</c:v>
                </c:pt>
                <c:pt idx="11">
                  <c:v>64595.465499999998</c:v>
                </c:pt>
                <c:pt idx="12">
                  <c:v>37219.505100000002</c:v>
                </c:pt>
                <c:pt idx="13">
                  <c:v>59731.403899999998</c:v>
                </c:pt>
                <c:pt idx="14">
                  <c:v>50543.940900000001</c:v>
                </c:pt>
                <c:pt idx="15">
                  <c:v>51996.907899999998</c:v>
                </c:pt>
              </c:numCache>
            </c:numRef>
          </c:val>
        </c:ser>
        <c:dLbls>
          <c:showLegendKey val="0"/>
          <c:showVal val="0"/>
          <c:showCatName val="0"/>
          <c:showSerName val="0"/>
          <c:showPercent val="0"/>
          <c:showBubbleSize val="0"/>
        </c:dLbls>
        <c:gapWidth val="150"/>
        <c:overlap val="100"/>
        <c:axId val="350827176"/>
        <c:axId val="350825608"/>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3060026.4367999998</c:v>
                </c:pt>
                <c:pt idx="1">
                  <c:v>3007678.6039999998</c:v>
                </c:pt>
                <c:pt idx="2">
                  <c:v>2979577.5652999999</c:v>
                </c:pt>
                <c:pt idx="3">
                  <c:v>3005469.8398000002</c:v>
                </c:pt>
                <c:pt idx="4">
                  <c:v>3031432.9863</c:v>
                </c:pt>
                <c:pt idx="5">
                  <c:v>3021243.6642</c:v>
                </c:pt>
                <c:pt idx="6">
                  <c:v>3073461.6683999998</c:v>
                </c:pt>
                <c:pt idx="7">
                  <c:v>3008324.5103000002</c:v>
                </c:pt>
                <c:pt idx="8">
                  <c:v>3043151.98</c:v>
                </c:pt>
                <c:pt idx="9">
                  <c:v>3087125.9476999999</c:v>
                </c:pt>
                <c:pt idx="10">
                  <c:v>3082681.7803000002</c:v>
                </c:pt>
                <c:pt idx="11">
                  <c:v>3085049.9005999998</c:v>
                </c:pt>
                <c:pt idx="12">
                  <c:v>3032224.8673999999</c:v>
                </c:pt>
                <c:pt idx="13">
                  <c:v>3037026.8023999999</c:v>
                </c:pt>
                <c:pt idx="14">
                  <c:v>3065139.8868</c:v>
                </c:pt>
                <c:pt idx="15">
                  <c:v>3033261.6688999999</c:v>
                </c:pt>
              </c:numCache>
            </c:numRef>
          </c:val>
          <c:smooth val="1"/>
        </c:ser>
        <c:dLbls>
          <c:showLegendKey val="0"/>
          <c:showVal val="0"/>
          <c:showCatName val="0"/>
          <c:showSerName val="0"/>
          <c:showPercent val="0"/>
          <c:showBubbleSize val="0"/>
        </c:dLbls>
        <c:marker val="1"/>
        <c:smooth val="0"/>
        <c:axId val="350826392"/>
        <c:axId val="350824432"/>
      </c:lineChart>
      <c:catAx>
        <c:axId val="350827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50825608"/>
        <c:crosses val="autoZero"/>
        <c:auto val="0"/>
        <c:lblAlgn val="ctr"/>
        <c:lblOffset val="100"/>
        <c:tickLblSkip val="1"/>
        <c:tickMarkSkip val="1"/>
        <c:noMultiLvlLbl val="0"/>
      </c:catAx>
      <c:valAx>
        <c:axId val="35082560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50827176"/>
        <c:crosses val="autoZero"/>
        <c:crossBetween val="between"/>
        <c:majorUnit val="100000"/>
      </c:valAx>
      <c:catAx>
        <c:axId val="350826392"/>
        <c:scaling>
          <c:orientation val="minMax"/>
        </c:scaling>
        <c:delete val="1"/>
        <c:axPos val="b"/>
        <c:majorTickMark val="out"/>
        <c:minorTickMark val="none"/>
        <c:tickLblPos val="nextTo"/>
        <c:crossAx val="350824432"/>
        <c:crosses val="autoZero"/>
        <c:auto val="0"/>
        <c:lblAlgn val="ctr"/>
        <c:lblOffset val="100"/>
        <c:noMultiLvlLbl val="0"/>
      </c:catAx>
      <c:valAx>
        <c:axId val="350824432"/>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50826392"/>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figurer'!$H$4:$H$19</c:f>
              <c:numCache>
                <c:formatCode>#,##0</c:formatCode>
                <c:ptCount val="16"/>
                <c:pt idx="0">
                  <c:v>89603.902300000002</c:v>
                </c:pt>
                <c:pt idx="1">
                  <c:v>81591.748099999997</c:v>
                </c:pt>
                <c:pt idx="2">
                  <c:v>101601.72440000001</c:v>
                </c:pt>
                <c:pt idx="3">
                  <c:v>102601.8631</c:v>
                </c:pt>
                <c:pt idx="4">
                  <c:v>89396.936199999996</c:v>
                </c:pt>
                <c:pt idx="5">
                  <c:v>92001.665200000003</c:v>
                </c:pt>
                <c:pt idx="6">
                  <c:v>106860.16650000001</c:v>
                </c:pt>
                <c:pt idx="7">
                  <c:v>99724.405199999994</c:v>
                </c:pt>
                <c:pt idx="8">
                  <c:v>118047.1712</c:v>
                </c:pt>
                <c:pt idx="9">
                  <c:v>105134.5969</c:v>
                </c:pt>
                <c:pt idx="10">
                  <c:v>121988.1918</c:v>
                </c:pt>
                <c:pt idx="11">
                  <c:v>91150.737500000003</c:v>
                </c:pt>
                <c:pt idx="12">
                  <c:v>108621.34209999999</c:v>
                </c:pt>
                <c:pt idx="13">
                  <c:v>105988.77129999999</c:v>
                </c:pt>
                <c:pt idx="14">
                  <c:v>124570.66680000001</c:v>
                </c:pt>
                <c:pt idx="15">
                  <c:v>102018.4222</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figurer'!$I$4:$I$19</c:f>
              <c:numCache>
                <c:formatCode>#,##0</c:formatCode>
                <c:ptCount val="16"/>
                <c:pt idx="0">
                  <c:v>1292.4598000000001</c:v>
                </c:pt>
                <c:pt idx="1">
                  <c:v>1434.5914</c:v>
                </c:pt>
                <c:pt idx="2">
                  <c:v>1509.3426999999999</c:v>
                </c:pt>
                <c:pt idx="3">
                  <c:v>1711.6695999999999</c:v>
                </c:pt>
                <c:pt idx="4">
                  <c:v>1351.8705</c:v>
                </c:pt>
                <c:pt idx="5">
                  <c:v>2046.9297999999999</c:v>
                </c:pt>
                <c:pt idx="6">
                  <c:v>1742.3117</c:v>
                </c:pt>
                <c:pt idx="7">
                  <c:v>1254.6476</c:v>
                </c:pt>
                <c:pt idx="8">
                  <c:v>1187.384</c:v>
                </c:pt>
                <c:pt idx="9">
                  <c:v>1614.4203</c:v>
                </c:pt>
                <c:pt idx="10">
                  <c:v>1864.2717</c:v>
                </c:pt>
                <c:pt idx="11">
                  <c:v>1983.7981</c:v>
                </c:pt>
                <c:pt idx="12">
                  <c:v>1110.4691</c:v>
                </c:pt>
                <c:pt idx="13">
                  <c:v>1468.8281999999999</c:v>
                </c:pt>
                <c:pt idx="14">
                  <c:v>1562.7343000000001</c:v>
                </c:pt>
                <c:pt idx="15">
                  <c:v>1371.7040999999999</c:v>
                </c:pt>
              </c:numCache>
            </c:numRef>
          </c:val>
        </c:ser>
        <c:dLbls>
          <c:showLegendKey val="0"/>
          <c:showVal val="0"/>
          <c:showCatName val="0"/>
          <c:showSerName val="0"/>
          <c:showPercent val="0"/>
          <c:showBubbleSize val="0"/>
        </c:dLbls>
        <c:gapWidth val="150"/>
        <c:overlap val="100"/>
        <c:axId val="350827568"/>
        <c:axId val="350827960"/>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369720.89779999998</c:v>
                </c:pt>
                <c:pt idx="1">
                  <c:v>366404.12209999998</c:v>
                </c:pt>
                <c:pt idx="2">
                  <c:v>379109.27069999999</c:v>
                </c:pt>
                <c:pt idx="3">
                  <c:v>381347.3014</c:v>
                </c:pt>
                <c:pt idx="4">
                  <c:v>381199.74589999998</c:v>
                </c:pt>
                <c:pt idx="5">
                  <c:v>392222.00140000001</c:v>
                </c:pt>
                <c:pt idx="6">
                  <c:v>397713.41239999997</c:v>
                </c:pt>
                <c:pt idx="7">
                  <c:v>394378.9326</c:v>
                </c:pt>
                <c:pt idx="8">
                  <c:v>422864.68109999999</c:v>
                </c:pt>
                <c:pt idx="9">
                  <c:v>435565.10340000002</c:v>
                </c:pt>
                <c:pt idx="10">
                  <c:v>450815.08870000002</c:v>
                </c:pt>
                <c:pt idx="11">
                  <c:v>442970.57150000002</c:v>
                </c:pt>
                <c:pt idx="12">
                  <c:v>433467.82760000002</c:v>
                </c:pt>
                <c:pt idx="13">
                  <c:v>434176.40990000003</c:v>
                </c:pt>
                <c:pt idx="14">
                  <c:v>436457.34749999997</c:v>
                </c:pt>
                <c:pt idx="15">
                  <c:v>446712.93810000003</c:v>
                </c:pt>
              </c:numCache>
            </c:numRef>
          </c:val>
          <c:smooth val="1"/>
        </c:ser>
        <c:dLbls>
          <c:showLegendKey val="0"/>
          <c:showVal val="0"/>
          <c:showCatName val="0"/>
          <c:showSerName val="0"/>
          <c:showPercent val="0"/>
          <c:showBubbleSize val="0"/>
        </c:dLbls>
        <c:marker val="1"/>
        <c:smooth val="0"/>
        <c:axId val="350824824"/>
        <c:axId val="515078832"/>
      </c:lineChart>
      <c:catAx>
        <c:axId val="350827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50827960"/>
        <c:crosses val="autoZero"/>
        <c:auto val="0"/>
        <c:lblAlgn val="ctr"/>
        <c:lblOffset val="100"/>
        <c:tickLblSkip val="1"/>
        <c:tickMarkSkip val="1"/>
        <c:noMultiLvlLbl val="0"/>
      </c:catAx>
      <c:valAx>
        <c:axId val="350827960"/>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50827568"/>
        <c:crosses val="autoZero"/>
        <c:crossBetween val="between"/>
        <c:majorUnit val="20000"/>
      </c:valAx>
      <c:catAx>
        <c:axId val="350824824"/>
        <c:scaling>
          <c:orientation val="minMax"/>
        </c:scaling>
        <c:delete val="1"/>
        <c:axPos val="b"/>
        <c:majorTickMark val="out"/>
        <c:minorTickMark val="none"/>
        <c:tickLblPos val="nextTo"/>
        <c:crossAx val="515078832"/>
        <c:crosses val="autoZero"/>
        <c:auto val="0"/>
        <c:lblAlgn val="ctr"/>
        <c:lblOffset val="100"/>
        <c:noMultiLvlLbl val="0"/>
      </c:catAx>
      <c:valAx>
        <c:axId val="515078832"/>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50824824"/>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figurer'!$H$23:$H$38</c:f>
              <c:numCache>
                <c:formatCode>#,##0</c:formatCode>
                <c:ptCount val="16"/>
                <c:pt idx="0">
                  <c:v>9338.3619999999992</c:v>
                </c:pt>
                <c:pt idx="1">
                  <c:v>8538.6293000000005</c:v>
                </c:pt>
                <c:pt idx="2">
                  <c:v>9910.3382000000001</c:v>
                </c:pt>
                <c:pt idx="3">
                  <c:v>11097.3619</c:v>
                </c:pt>
                <c:pt idx="4">
                  <c:v>9261.3166999999994</c:v>
                </c:pt>
                <c:pt idx="5">
                  <c:v>8563.0571999999993</c:v>
                </c:pt>
                <c:pt idx="6">
                  <c:v>10287.6744</c:v>
                </c:pt>
                <c:pt idx="7">
                  <c:v>9178.5012999999999</c:v>
                </c:pt>
                <c:pt idx="8">
                  <c:v>10073.249599999999</c:v>
                </c:pt>
                <c:pt idx="9">
                  <c:v>9196.1448999999993</c:v>
                </c:pt>
                <c:pt idx="10">
                  <c:v>10829.8393</c:v>
                </c:pt>
                <c:pt idx="11">
                  <c:v>9104.3783999999996</c:v>
                </c:pt>
                <c:pt idx="12">
                  <c:v>10142.5388</c:v>
                </c:pt>
                <c:pt idx="13">
                  <c:v>9197.5221999999994</c:v>
                </c:pt>
                <c:pt idx="14">
                  <c:v>11356.6569</c:v>
                </c:pt>
                <c:pt idx="15">
                  <c:v>8538.6628000000001</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figurer'!$I$23:$I$38</c:f>
              <c:numCache>
                <c:formatCode>#,##0</c:formatCode>
                <c:ptCount val="16"/>
                <c:pt idx="0">
                  <c:v>758.57579999999996</c:v>
                </c:pt>
                <c:pt idx="1">
                  <c:v>693.72649999999999</c:v>
                </c:pt>
                <c:pt idx="2">
                  <c:v>840.37779999999998</c:v>
                </c:pt>
                <c:pt idx="3">
                  <c:v>926.18010000000004</c:v>
                </c:pt>
                <c:pt idx="4">
                  <c:v>687.76350000000002</c:v>
                </c:pt>
                <c:pt idx="5">
                  <c:v>838.79780000000005</c:v>
                </c:pt>
                <c:pt idx="6">
                  <c:v>1003.5267</c:v>
                </c:pt>
                <c:pt idx="7">
                  <c:v>885.56050000000005</c:v>
                </c:pt>
                <c:pt idx="8">
                  <c:v>668.10810000000004</c:v>
                </c:pt>
                <c:pt idx="9">
                  <c:v>975.43430000000001</c:v>
                </c:pt>
                <c:pt idx="10">
                  <c:v>845.92</c:v>
                </c:pt>
                <c:pt idx="11">
                  <c:v>990.85069999999996</c:v>
                </c:pt>
                <c:pt idx="12">
                  <c:v>600.37059999999997</c:v>
                </c:pt>
                <c:pt idx="13">
                  <c:v>791.38670000000002</c:v>
                </c:pt>
                <c:pt idx="14">
                  <c:v>828.04319999999996</c:v>
                </c:pt>
                <c:pt idx="15">
                  <c:v>710.20979999999997</c:v>
                </c:pt>
              </c:numCache>
            </c:numRef>
          </c:val>
        </c:ser>
        <c:dLbls>
          <c:showLegendKey val="0"/>
          <c:showVal val="0"/>
          <c:showCatName val="0"/>
          <c:showSerName val="0"/>
          <c:showPercent val="0"/>
          <c:showBubbleSize val="0"/>
        </c:dLbls>
        <c:gapWidth val="150"/>
        <c:overlap val="100"/>
        <c:axId val="515081968"/>
        <c:axId val="515079224"/>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42090.115599999997</c:v>
                </c:pt>
                <c:pt idx="1">
                  <c:v>41091.820699999997</c:v>
                </c:pt>
                <c:pt idx="2">
                  <c:v>41181.667200000004</c:v>
                </c:pt>
                <c:pt idx="3">
                  <c:v>42103.551700000004</c:v>
                </c:pt>
                <c:pt idx="4">
                  <c:v>41955.694199999998</c:v>
                </c:pt>
                <c:pt idx="5">
                  <c:v>42125.193399999996</c:v>
                </c:pt>
                <c:pt idx="6">
                  <c:v>42665.678399999997</c:v>
                </c:pt>
                <c:pt idx="7">
                  <c:v>40706.198100000001</c:v>
                </c:pt>
                <c:pt idx="8">
                  <c:v>41498.475599999998</c:v>
                </c:pt>
                <c:pt idx="9">
                  <c:v>42268.199699999997</c:v>
                </c:pt>
                <c:pt idx="10">
                  <c:v>42652.757899999997</c:v>
                </c:pt>
                <c:pt idx="11">
                  <c:v>42683.925300000003</c:v>
                </c:pt>
                <c:pt idx="12">
                  <c:v>42685.476900000001</c:v>
                </c:pt>
                <c:pt idx="13">
                  <c:v>42502.806600000004</c:v>
                </c:pt>
                <c:pt idx="14">
                  <c:v>43011.747499999998</c:v>
                </c:pt>
                <c:pt idx="15">
                  <c:v>42165.390899999999</c:v>
                </c:pt>
              </c:numCache>
            </c:numRef>
          </c:val>
          <c:smooth val="1"/>
        </c:ser>
        <c:dLbls>
          <c:showLegendKey val="0"/>
          <c:showVal val="0"/>
          <c:showCatName val="0"/>
          <c:showSerName val="0"/>
          <c:showPercent val="0"/>
          <c:showBubbleSize val="0"/>
        </c:dLbls>
        <c:marker val="1"/>
        <c:smooth val="0"/>
        <c:axId val="515248776"/>
        <c:axId val="515249952"/>
      </c:lineChart>
      <c:catAx>
        <c:axId val="515081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5079224"/>
        <c:crosses val="autoZero"/>
        <c:auto val="0"/>
        <c:lblAlgn val="ctr"/>
        <c:lblOffset val="100"/>
        <c:tickLblSkip val="1"/>
        <c:tickMarkSkip val="1"/>
        <c:noMultiLvlLbl val="0"/>
      </c:catAx>
      <c:valAx>
        <c:axId val="515079224"/>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5081968"/>
        <c:crosses val="autoZero"/>
        <c:crossBetween val="between"/>
        <c:majorUnit val="2000"/>
      </c:valAx>
      <c:catAx>
        <c:axId val="515248776"/>
        <c:scaling>
          <c:orientation val="minMax"/>
        </c:scaling>
        <c:delete val="1"/>
        <c:axPos val="b"/>
        <c:majorTickMark val="out"/>
        <c:minorTickMark val="none"/>
        <c:tickLblPos val="nextTo"/>
        <c:crossAx val="515249952"/>
        <c:crosses val="autoZero"/>
        <c:auto val="0"/>
        <c:lblAlgn val="ctr"/>
        <c:lblOffset val="100"/>
        <c:noMultiLvlLbl val="0"/>
      </c:catAx>
      <c:valAx>
        <c:axId val="515249952"/>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5248776"/>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figurer'!$M$4:$M$19</c:f>
              <c:numCache>
                <c:formatCode>#,##0</c:formatCode>
                <c:ptCount val="16"/>
                <c:pt idx="0">
                  <c:v>372.66660000000002</c:v>
                </c:pt>
                <c:pt idx="1">
                  <c:v>361.17450000000002</c:v>
                </c:pt>
                <c:pt idx="2">
                  <c:v>472.4205</c:v>
                </c:pt>
                <c:pt idx="3">
                  <c:v>437.49029999999999</c:v>
                </c:pt>
                <c:pt idx="4">
                  <c:v>345.99639999999999</c:v>
                </c:pt>
                <c:pt idx="5">
                  <c:v>483.01249999999999</c:v>
                </c:pt>
                <c:pt idx="6">
                  <c:v>553.53639999999996</c:v>
                </c:pt>
                <c:pt idx="7">
                  <c:v>435.87740000000002</c:v>
                </c:pt>
                <c:pt idx="8">
                  <c:v>355.76400000000001</c:v>
                </c:pt>
                <c:pt idx="9">
                  <c:v>457.452</c:v>
                </c:pt>
                <c:pt idx="10">
                  <c:v>410.02019999999999</c:v>
                </c:pt>
                <c:pt idx="11">
                  <c:v>538.42359999999996</c:v>
                </c:pt>
                <c:pt idx="12">
                  <c:v>252.0737</c:v>
                </c:pt>
                <c:pt idx="13">
                  <c:v>444.59289999999999</c:v>
                </c:pt>
                <c:pt idx="14">
                  <c:v>407.4427</c:v>
                </c:pt>
                <c:pt idx="15">
                  <c:v>374.49799999999999</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figurer'!$N$4:$N$19</c:f>
              <c:numCache>
                <c:formatCode>#,##0</c:formatCode>
                <c:ptCount val="16"/>
                <c:pt idx="0">
                  <c:v>343.048</c:v>
                </c:pt>
                <c:pt idx="1">
                  <c:v>279.67619999999999</c:v>
                </c:pt>
                <c:pt idx="2">
                  <c:v>304.29790000000003</c:v>
                </c:pt>
                <c:pt idx="3">
                  <c:v>387.2167</c:v>
                </c:pt>
                <c:pt idx="4">
                  <c:v>300.68209999999999</c:v>
                </c:pt>
                <c:pt idx="5">
                  <c:v>328.58010000000002</c:v>
                </c:pt>
                <c:pt idx="6">
                  <c:v>380.62819999999999</c:v>
                </c:pt>
                <c:pt idx="7">
                  <c:v>370.22809999999998</c:v>
                </c:pt>
                <c:pt idx="8">
                  <c:v>296.28230000000002</c:v>
                </c:pt>
                <c:pt idx="9">
                  <c:v>457.58159999999998</c:v>
                </c:pt>
                <c:pt idx="10">
                  <c:v>388.55720000000002</c:v>
                </c:pt>
                <c:pt idx="11">
                  <c:v>360.29160000000002</c:v>
                </c:pt>
                <c:pt idx="12">
                  <c:v>299.33600000000001</c:v>
                </c:pt>
                <c:pt idx="13">
                  <c:v>298.67430000000002</c:v>
                </c:pt>
                <c:pt idx="14">
                  <c:v>316.84519999999998</c:v>
                </c:pt>
                <c:pt idx="15">
                  <c:v>228.3613</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4 2013</c:v>
                </c:pt>
                <c:pt idx="1">
                  <c:v>Kv 1 2014</c:v>
                </c:pt>
                <c:pt idx="2">
                  <c:v>Kv 2 2014</c:v>
                </c:pt>
                <c:pt idx="3">
                  <c:v>Kv 3 2014</c:v>
                </c:pt>
                <c:pt idx="4">
                  <c:v>Kv 4 2014</c:v>
                </c:pt>
                <c:pt idx="5">
                  <c:v>Kv 1 2015</c:v>
                </c:pt>
                <c:pt idx="6">
                  <c:v>Kv 2 2015</c:v>
                </c:pt>
                <c:pt idx="7">
                  <c:v>Kv 3 2015</c:v>
                </c:pt>
                <c:pt idx="8">
                  <c:v>Kv 4 2015</c:v>
                </c:pt>
                <c:pt idx="9">
                  <c:v>Kv 1 2016</c:v>
                </c:pt>
                <c:pt idx="10">
                  <c:v>Kv 2 2016</c:v>
                </c:pt>
                <c:pt idx="11">
                  <c:v>Kv 3 2016</c:v>
                </c:pt>
                <c:pt idx="12">
                  <c:v>Kv 4 2016</c:v>
                </c:pt>
                <c:pt idx="13">
                  <c:v>Kv 1 2017</c:v>
                </c:pt>
                <c:pt idx="14">
                  <c:v>Kv 2 2017</c:v>
                </c:pt>
                <c:pt idx="15">
                  <c:v>Kv 3 2017</c:v>
                </c:pt>
              </c:strCache>
            </c:strRef>
          </c:cat>
          <c:val>
            <c:numRef>
              <c:f>'Data till figurer'!$O$4:$O$19</c:f>
              <c:numCache>
                <c:formatCode>#,##0</c:formatCode>
                <c:ptCount val="16"/>
                <c:pt idx="0">
                  <c:v>42.861199999999997</c:v>
                </c:pt>
                <c:pt idx="1">
                  <c:v>52.875900000000001</c:v>
                </c:pt>
                <c:pt idx="2">
                  <c:v>63.659399999999998</c:v>
                </c:pt>
                <c:pt idx="3">
                  <c:v>101.47320000000001</c:v>
                </c:pt>
                <c:pt idx="4">
                  <c:v>41.085000000000001</c:v>
                </c:pt>
                <c:pt idx="5">
                  <c:v>27.205200000000001</c:v>
                </c:pt>
                <c:pt idx="6">
                  <c:v>69.362099999999998</c:v>
                </c:pt>
                <c:pt idx="7">
                  <c:v>79.454999999999998</c:v>
                </c:pt>
                <c:pt idx="8">
                  <c:v>16.061800000000002</c:v>
                </c:pt>
                <c:pt idx="9">
                  <c:v>60.400700000000001</c:v>
                </c:pt>
                <c:pt idx="10">
                  <c:v>47.342599999999997</c:v>
                </c:pt>
                <c:pt idx="11">
                  <c:v>92.135499999999993</c:v>
                </c:pt>
                <c:pt idx="12">
                  <c:v>48.960900000000002</c:v>
                </c:pt>
                <c:pt idx="13">
                  <c:v>48.119500000000002</c:v>
                </c:pt>
                <c:pt idx="14">
                  <c:v>103.75530000000001</c:v>
                </c:pt>
                <c:pt idx="15">
                  <c:v>107.3505</c:v>
                </c:pt>
              </c:numCache>
            </c:numRef>
          </c:val>
        </c:ser>
        <c:dLbls>
          <c:showLegendKey val="0"/>
          <c:showVal val="0"/>
          <c:showCatName val="0"/>
          <c:showSerName val="0"/>
          <c:showPercent val="0"/>
          <c:showBubbleSize val="0"/>
        </c:dLbls>
        <c:gapWidth val="150"/>
        <c:axId val="515250344"/>
        <c:axId val="515251520"/>
      </c:barChart>
      <c:catAx>
        <c:axId val="5152503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5251520"/>
        <c:crosses val="autoZero"/>
        <c:auto val="0"/>
        <c:lblAlgn val="ctr"/>
        <c:lblOffset val="100"/>
        <c:tickLblSkip val="1"/>
        <c:tickMarkSkip val="1"/>
        <c:noMultiLvlLbl val="0"/>
      </c:catAx>
      <c:valAx>
        <c:axId val="515251520"/>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515250344"/>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1"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47625</xdr:colOff>
      <xdr:row>6</xdr:row>
      <xdr:rowOff>133351</xdr:rowOff>
    </xdr:from>
    <xdr:to>
      <xdr:col>5</xdr:col>
      <xdr:colOff>361950</xdr:colOff>
      <xdr:row>10</xdr:row>
      <xdr:rowOff>254479</xdr:rowOff>
    </xdr:to>
    <xdr:pic>
      <xdr:nvPicPr>
        <xdr:cNvPr id="7" name="Bildobjekt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7225" y="1352551"/>
          <a:ext cx="2752725" cy="768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57151</xdr:colOff>
      <xdr:row>83</xdr:row>
      <xdr:rowOff>38103</xdr:rowOff>
    </xdr:from>
    <xdr:to>
      <xdr:col>1</xdr:col>
      <xdr:colOff>1266825</xdr:colOff>
      <xdr:row>84</xdr:row>
      <xdr:rowOff>112490</xdr:rowOff>
    </xdr:to>
    <xdr:pic>
      <xdr:nvPicPr>
        <xdr:cNvPr id="2"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11506203"/>
          <a:ext cx="1314449" cy="21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3" t="s">
        <v>295</v>
      </c>
      <c r="B1" s="274"/>
      <c r="C1" s="274"/>
      <c r="D1" s="274"/>
      <c r="E1" s="274"/>
      <c r="F1" s="274"/>
      <c r="G1" s="274"/>
      <c r="H1" s="274"/>
      <c r="I1" s="274"/>
      <c r="J1" s="274"/>
      <c r="K1" s="274"/>
      <c r="L1" s="274"/>
      <c r="M1" s="274"/>
      <c r="N1" s="274"/>
      <c r="O1" s="274"/>
      <c r="P1" s="274"/>
      <c r="Q1" s="274"/>
      <c r="R1" s="274"/>
      <c r="S1" s="275"/>
      <c r="T1" s="275"/>
      <c r="U1" s="275"/>
      <c r="V1" s="275"/>
    </row>
    <row r="11" spans="1:22" ht="65.25" customHeight="1" x14ac:dyDescent="0.4">
      <c r="B11" s="5" t="s">
        <v>264</v>
      </c>
    </row>
    <row r="12" spans="1:22" ht="20.25" x14ac:dyDescent="0.3">
      <c r="B12" s="6"/>
    </row>
    <row r="13" spans="1:22" ht="18.75" x14ac:dyDescent="0.3">
      <c r="B13" s="1"/>
    </row>
    <row r="14" spans="1:22" ht="14.25" customHeight="1" x14ac:dyDescent="0.2">
      <c r="B14" s="2" t="s">
        <v>283</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36" t="s">
        <v>137</v>
      </c>
      <c r="C29" s="136"/>
      <c r="D29" s="136"/>
      <c r="E29" s="136" t="s">
        <v>284</v>
      </c>
      <c r="F29" s="136"/>
      <c r="G29" s="258"/>
      <c r="H29" s="258"/>
      <c r="I29" s="258"/>
      <c r="J29" s="259"/>
      <c r="K29" s="259"/>
      <c r="L29" s="259"/>
      <c r="M29" s="258"/>
      <c r="N29" s="8"/>
      <c r="O29" s="8"/>
      <c r="P29" s="8"/>
      <c r="Q29" s="8"/>
      <c r="R29" s="8"/>
    </row>
    <row r="30" spans="1:18" s="9" customFormat="1" x14ac:dyDescent="0.2">
      <c r="A30" s="8"/>
      <c r="B30" s="136"/>
      <c r="C30" s="136"/>
      <c r="D30" s="136"/>
      <c r="E30" s="271" t="s">
        <v>285</v>
      </c>
      <c r="F30" s="271"/>
      <c r="G30" s="259"/>
      <c r="H30" s="259"/>
      <c r="I30" s="259"/>
      <c r="J30" s="259"/>
      <c r="K30" s="259"/>
      <c r="L30" s="259"/>
      <c r="M30" s="258"/>
      <c r="N30" s="8"/>
      <c r="O30" s="8"/>
      <c r="P30" s="8"/>
      <c r="Q30" s="8"/>
      <c r="R30" s="8"/>
    </row>
    <row r="31" spans="1:18" s="9" customFormat="1" x14ac:dyDescent="0.2">
      <c r="A31" s="8"/>
      <c r="B31" s="136"/>
      <c r="C31" s="136"/>
      <c r="D31" s="136"/>
      <c r="E31" s="272" t="s">
        <v>286</v>
      </c>
      <c r="F31" s="271"/>
      <c r="G31" s="259"/>
      <c r="H31" s="259"/>
      <c r="I31" s="259"/>
      <c r="J31" s="259"/>
      <c r="K31" s="259"/>
      <c r="L31" s="259"/>
      <c r="M31" s="258"/>
      <c r="N31" s="8"/>
      <c r="O31" s="8"/>
      <c r="P31" s="8"/>
      <c r="Q31" s="8"/>
      <c r="R31" s="8"/>
    </row>
    <row r="32" spans="1:18" s="9" customFormat="1" x14ac:dyDescent="0.2">
      <c r="A32" s="8"/>
      <c r="B32" s="136"/>
      <c r="C32" s="136"/>
      <c r="D32" s="136"/>
      <c r="E32" s="271" t="s">
        <v>287</v>
      </c>
      <c r="F32" s="271"/>
      <c r="G32" s="259"/>
      <c r="H32" s="259"/>
      <c r="I32" s="259"/>
      <c r="J32" s="259"/>
      <c r="K32" s="259"/>
      <c r="L32" s="259"/>
      <c r="M32" s="258"/>
      <c r="N32" s="8"/>
      <c r="O32" s="8"/>
      <c r="P32" s="8"/>
      <c r="Q32" s="8"/>
      <c r="R32" s="8"/>
    </row>
    <row r="33" spans="1:18" s="9" customFormat="1" x14ac:dyDescent="0.2">
      <c r="A33" s="8"/>
      <c r="B33" s="136"/>
      <c r="C33" s="136"/>
      <c r="D33" s="136"/>
      <c r="E33" s="271"/>
      <c r="F33" s="271"/>
      <c r="G33" s="259"/>
      <c r="H33" s="259"/>
      <c r="I33" s="258"/>
      <c r="J33" s="258"/>
      <c r="K33" s="258"/>
      <c r="L33" s="258"/>
      <c r="M33" s="258"/>
      <c r="N33" s="8"/>
      <c r="O33" s="8"/>
      <c r="P33" s="8"/>
      <c r="Q33" s="8"/>
      <c r="R33" s="8"/>
    </row>
    <row r="34" spans="1:18" s="9" customFormat="1" x14ac:dyDescent="0.2">
      <c r="A34" s="8"/>
      <c r="B34" s="136" t="s">
        <v>288</v>
      </c>
      <c r="C34" s="136"/>
      <c r="D34" s="136"/>
      <c r="E34" s="136"/>
      <c r="F34" s="136"/>
      <c r="G34" s="258"/>
      <c r="H34" s="258"/>
      <c r="I34" s="258"/>
      <c r="J34" s="258"/>
      <c r="K34" s="258"/>
      <c r="L34" s="258"/>
      <c r="M34" s="258"/>
      <c r="N34" s="8"/>
      <c r="O34" s="8"/>
      <c r="P34" s="8"/>
      <c r="Q34" s="8"/>
      <c r="R34" s="8"/>
    </row>
    <row r="35" spans="1:18" s="9" customFormat="1" x14ac:dyDescent="0.2">
      <c r="A35" s="8"/>
      <c r="B35" s="136"/>
      <c r="C35" s="136"/>
      <c r="D35" s="136"/>
      <c r="E35" s="136"/>
      <c r="F35" s="136"/>
      <c r="G35" s="136"/>
      <c r="H35" s="136"/>
      <c r="I35" s="136"/>
      <c r="J35" s="136"/>
      <c r="K35" s="136"/>
      <c r="L35" s="136"/>
      <c r="M35" s="136"/>
      <c r="N35" s="8"/>
      <c r="O35" s="8"/>
      <c r="P35" s="8"/>
      <c r="Q35" s="8"/>
      <c r="R35" s="8"/>
    </row>
    <row r="36" spans="1:18" s="9" customFormat="1" x14ac:dyDescent="0.2">
      <c r="A36" s="8"/>
      <c r="B36" s="276" t="s">
        <v>139</v>
      </c>
      <c r="C36" s="276"/>
      <c r="D36" s="276"/>
      <c r="E36" s="276"/>
      <c r="F36" s="276"/>
      <c r="G36" s="276"/>
      <c r="H36" s="276"/>
      <c r="I36" s="276"/>
      <c r="J36" s="276"/>
      <c r="K36" s="276"/>
      <c r="L36" s="276"/>
      <c r="M36" s="276"/>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workbookViewId="0">
      <selection activeCell="V1" sqref="V1"/>
    </sheetView>
  </sheetViews>
  <sheetFormatPr defaultRowHeight="10.5" x14ac:dyDescent="0.15"/>
  <cols>
    <col min="1" max="1" width="4.28515625" style="140" customWidth="1"/>
    <col min="2" max="2" width="9.140625" style="140"/>
    <col min="3" max="10" width="7.7109375" style="140" customWidth="1"/>
    <col min="11" max="11" width="8.42578125" style="140" bestFit="1" customWidth="1"/>
    <col min="12" max="12" width="8.8554687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234</v>
      </c>
      <c r="C3" s="145"/>
      <c r="D3" s="145"/>
      <c r="E3" s="145"/>
      <c r="F3" s="145"/>
      <c r="G3" s="145"/>
      <c r="H3" s="183"/>
      <c r="I3" s="183"/>
      <c r="J3" s="184"/>
      <c r="K3" s="183"/>
      <c r="L3" s="183"/>
      <c r="M3" s="145"/>
      <c r="N3" s="144" t="s">
        <v>234</v>
      </c>
      <c r="O3" s="145"/>
      <c r="P3" s="145"/>
      <c r="Q3" s="145"/>
      <c r="R3" s="145"/>
      <c r="S3" s="145"/>
      <c r="T3" s="145"/>
      <c r="U3" s="145"/>
      <c r="V3" s="145"/>
      <c r="W3" s="145"/>
      <c r="X3" s="145"/>
      <c r="Y3" s="145"/>
      <c r="Z3" s="145"/>
      <c r="AA3" s="145"/>
      <c r="AB3" s="145"/>
      <c r="AC3" s="146"/>
      <c r="AD3" s="146"/>
      <c r="AE3" s="146"/>
    </row>
    <row r="4" spans="2:35" ht="37.5" customHeight="1" x14ac:dyDescent="0.2">
      <c r="B4" s="147" t="s">
        <v>273</v>
      </c>
      <c r="C4" s="148"/>
      <c r="D4" s="148"/>
      <c r="E4" s="148"/>
      <c r="F4" s="148"/>
      <c r="G4" s="148"/>
      <c r="H4" s="148"/>
      <c r="I4" s="148"/>
      <c r="J4" s="149"/>
      <c r="K4" s="149"/>
      <c r="L4" s="150"/>
      <c r="M4" s="145"/>
      <c r="N4" s="147" t="s">
        <v>273</v>
      </c>
      <c r="O4" s="149"/>
      <c r="P4" s="149"/>
      <c r="Q4" s="149"/>
      <c r="R4" s="149"/>
      <c r="S4" s="149"/>
      <c r="T4" s="149"/>
      <c r="U4" s="149"/>
      <c r="V4" s="149"/>
      <c r="W4" s="149"/>
      <c r="X4" s="150"/>
      <c r="Y4" s="145"/>
      <c r="Z4" s="145"/>
      <c r="AA4" s="145"/>
      <c r="AB4" s="145"/>
      <c r="AC4" s="146"/>
      <c r="AD4" s="146"/>
      <c r="AE4" s="146"/>
    </row>
    <row r="5" spans="2:35" ht="15" customHeight="1" x14ac:dyDescent="0.2">
      <c r="B5" s="330" t="s">
        <v>140</v>
      </c>
      <c r="C5" s="331"/>
      <c r="D5" s="331"/>
      <c r="E5" s="331"/>
      <c r="F5" s="331"/>
      <c r="G5" s="331"/>
      <c r="H5" s="331"/>
      <c r="I5" s="331"/>
      <c r="J5" s="332"/>
      <c r="K5" s="332"/>
      <c r="L5" s="333"/>
      <c r="M5" s="145"/>
      <c r="N5" s="330" t="s">
        <v>141</v>
      </c>
      <c r="O5" s="331"/>
      <c r="P5" s="331"/>
      <c r="Q5" s="331"/>
      <c r="R5" s="331"/>
      <c r="S5" s="331"/>
      <c r="T5" s="331"/>
      <c r="U5" s="331"/>
      <c r="V5" s="332"/>
      <c r="W5" s="332"/>
      <c r="X5" s="333"/>
      <c r="Y5" s="145"/>
      <c r="Z5" s="145"/>
      <c r="AA5" s="145"/>
      <c r="AB5" s="145"/>
      <c r="AC5" s="146"/>
      <c r="AD5" s="146"/>
      <c r="AE5" s="146"/>
    </row>
    <row r="6" spans="2:35" s="154" customFormat="1" ht="21" customHeight="1" x14ac:dyDescent="0.2">
      <c r="B6" s="151"/>
      <c r="C6" s="334" t="s">
        <v>142</v>
      </c>
      <c r="D6" s="335"/>
      <c r="E6" s="334" t="s">
        <v>143</v>
      </c>
      <c r="F6" s="335"/>
      <c r="G6" s="334" t="s">
        <v>144</v>
      </c>
      <c r="H6" s="335"/>
      <c r="I6" s="334" t="s">
        <v>145</v>
      </c>
      <c r="J6" s="335"/>
      <c r="K6" s="334" t="s">
        <v>146</v>
      </c>
      <c r="L6" s="336"/>
      <c r="M6" s="152"/>
      <c r="N6" s="151"/>
      <c r="O6" s="334" t="s">
        <v>142</v>
      </c>
      <c r="P6" s="335"/>
      <c r="Q6" s="334" t="s">
        <v>143</v>
      </c>
      <c r="R6" s="335"/>
      <c r="S6" s="334" t="s">
        <v>144</v>
      </c>
      <c r="T6" s="335"/>
      <c r="U6" s="334" t="s">
        <v>145</v>
      </c>
      <c r="V6" s="335"/>
      <c r="W6" s="334" t="s">
        <v>146</v>
      </c>
      <c r="X6" s="336"/>
      <c r="Y6" s="152"/>
      <c r="Z6" s="152"/>
      <c r="AA6" s="152"/>
      <c r="AB6" s="152"/>
      <c r="AC6" s="153"/>
      <c r="AD6" s="153"/>
      <c r="AE6" s="153"/>
    </row>
    <row r="7" spans="2:35" s="154" customFormat="1" ht="11.25" x14ac:dyDescent="0.2">
      <c r="B7" s="151"/>
      <c r="C7" s="155" t="s">
        <v>147</v>
      </c>
      <c r="D7" s="172" t="s">
        <v>148</v>
      </c>
      <c r="E7" s="156" t="s">
        <v>147</v>
      </c>
      <c r="F7" s="172" t="s">
        <v>148</v>
      </c>
      <c r="G7" s="156" t="s">
        <v>147</v>
      </c>
      <c r="H7" s="172" t="s">
        <v>148</v>
      </c>
      <c r="I7" s="156" t="s">
        <v>147</v>
      </c>
      <c r="J7" s="172" t="s">
        <v>148</v>
      </c>
      <c r="K7" s="156" t="s">
        <v>147</v>
      </c>
      <c r="L7" s="174" t="s">
        <v>148</v>
      </c>
      <c r="M7" s="152"/>
      <c r="N7" s="151"/>
      <c r="O7" s="155"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2007</v>
      </c>
      <c r="C8" s="158">
        <v>9160</v>
      </c>
      <c r="D8" s="181" t="s">
        <v>102</v>
      </c>
      <c r="E8" s="159">
        <v>9726</v>
      </c>
      <c r="F8" s="181" t="s">
        <v>102</v>
      </c>
      <c r="G8" s="159">
        <v>8629</v>
      </c>
      <c r="H8" s="181" t="s">
        <v>102</v>
      </c>
      <c r="I8" s="159">
        <v>10400</v>
      </c>
      <c r="J8" s="181" t="s">
        <v>102</v>
      </c>
      <c r="K8" s="160">
        <v>37915</v>
      </c>
      <c r="L8" s="182" t="s">
        <v>102</v>
      </c>
      <c r="M8" s="167"/>
      <c r="N8" s="157">
        <v>2007</v>
      </c>
      <c r="O8" s="158">
        <v>84071</v>
      </c>
      <c r="P8" s="181" t="s">
        <v>102</v>
      </c>
      <c r="Q8" s="159">
        <v>90758</v>
      </c>
      <c r="R8" s="181" t="s">
        <v>102</v>
      </c>
      <c r="S8" s="159">
        <v>83910</v>
      </c>
      <c r="T8" s="181" t="s">
        <v>102</v>
      </c>
      <c r="U8" s="159">
        <v>101383</v>
      </c>
      <c r="V8" s="181" t="s">
        <v>102</v>
      </c>
      <c r="W8" s="160">
        <v>360122</v>
      </c>
      <c r="X8" s="182" t="s">
        <v>102</v>
      </c>
      <c r="Y8" s="167"/>
      <c r="Z8" s="145"/>
      <c r="AA8" s="145"/>
      <c r="AB8" s="145"/>
      <c r="AC8" s="161"/>
      <c r="AD8" s="146"/>
      <c r="AE8" s="146"/>
    </row>
    <row r="9" spans="2:35" ht="11.25" x14ac:dyDescent="0.2">
      <c r="B9" s="157">
        <v>2008</v>
      </c>
      <c r="C9" s="158">
        <v>9525</v>
      </c>
      <c r="D9" s="181" t="s">
        <v>102</v>
      </c>
      <c r="E9" s="159">
        <v>10297</v>
      </c>
      <c r="F9" s="181" t="s">
        <v>102</v>
      </c>
      <c r="G9" s="159">
        <v>8377</v>
      </c>
      <c r="H9" s="181" t="s">
        <v>102</v>
      </c>
      <c r="I9" s="159">
        <v>9750</v>
      </c>
      <c r="J9" s="181" t="s">
        <v>102</v>
      </c>
      <c r="K9" s="160">
        <v>37949</v>
      </c>
      <c r="L9" s="182" t="s">
        <v>102</v>
      </c>
      <c r="M9" s="167"/>
      <c r="N9" s="157">
        <v>2008</v>
      </c>
      <c r="O9" s="158">
        <v>91905</v>
      </c>
      <c r="P9" s="181" t="s">
        <v>102</v>
      </c>
      <c r="Q9" s="159">
        <v>102270</v>
      </c>
      <c r="R9" s="181" t="s">
        <v>102</v>
      </c>
      <c r="S9" s="159">
        <v>75682</v>
      </c>
      <c r="T9" s="181" t="s">
        <v>102</v>
      </c>
      <c r="U9" s="159">
        <v>97452</v>
      </c>
      <c r="V9" s="181" t="s">
        <v>102</v>
      </c>
      <c r="W9" s="160">
        <v>367309</v>
      </c>
      <c r="X9" s="182" t="s">
        <v>102</v>
      </c>
      <c r="Y9" s="167"/>
      <c r="Z9" s="145"/>
      <c r="AA9" s="145"/>
      <c r="AB9" s="145"/>
      <c r="AC9" s="161"/>
      <c r="AD9" s="146"/>
      <c r="AE9" s="146"/>
    </row>
    <row r="10" spans="2:35" ht="11.25" x14ac:dyDescent="0.2">
      <c r="B10" s="157">
        <v>2009</v>
      </c>
      <c r="C10" s="158">
        <v>8190.7120000000004</v>
      </c>
      <c r="D10" s="181" t="s">
        <v>102</v>
      </c>
      <c r="E10" s="159">
        <v>10449.537</v>
      </c>
      <c r="F10" s="181" t="s">
        <v>102</v>
      </c>
      <c r="G10" s="159">
        <v>8311.3580000000002</v>
      </c>
      <c r="H10" s="181" t="s">
        <v>102</v>
      </c>
      <c r="I10" s="159">
        <v>10733.56</v>
      </c>
      <c r="J10" s="181" t="s">
        <v>102</v>
      </c>
      <c r="K10" s="160">
        <v>37685.165999999997</v>
      </c>
      <c r="L10" s="182" t="s">
        <v>102</v>
      </c>
      <c r="M10" s="167"/>
      <c r="N10" s="157">
        <v>2009</v>
      </c>
      <c r="O10" s="158">
        <v>78038.926000000007</v>
      </c>
      <c r="P10" s="181" t="s">
        <v>102</v>
      </c>
      <c r="Q10" s="159">
        <v>90180.573999999993</v>
      </c>
      <c r="R10" s="181" t="s">
        <v>102</v>
      </c>
      <c r="S10" s="159">
        <v>73339.146999999997</v>
      </c>
      <c r="T10" s="181" t="s">
        <v>102</v>
      </c>
      <c r="U10" s="159">
        <v>92233.285999999993</v>
      </c>
      <c r="V10" s="181" t="s">
        <v>102</v>
      </c>
      <c r="W10" s="160">
        <v>333791.93300000002</v>
      </c>
      <c r="X10" s="182" t="s">
        <v>102</v>
      </c>
      <c r="Y10" s="167"/>
      <c r="Z10" s="145"/>
      <c r="AA10" s="145"/>
      <c r="AB10" s="145"/>
      <c r="AC10" s="161"/>
      <c r="AD10" s="146"/>
      <c r="AE10" s="146"/>
    </row>
    <row r="11" spans="2:35" ht="11.25" x14ac:dyDescent="0.2">
      <c r="B11" s="157">
        <v>2010</v>
      </c>
      <c r="C11" s="158">
        <v>8005.4759999999997</v>
      </c>
      <c r="D11" s="181" t="s">
        <v>102</v>
      </c>
      <c r="E11" s="159">
        <v>10377.933999999999</v>
      </c>
      <c r="F11" s="181" t="s">
        <v>102</v>
      </c>
      <c r="G11" s="159">
        <v>8006.7219999999998</v>
      </c>
      <c r="H11" s="181" t="s">
        <v>102</v>
      </c>
      <c r="I11" s="159">
        <v>8929.17</v>
      </c>
      <c r="J11" s="181" t="s">
        <v>102</v>
      </c>
      <c r="K11" s="160">
        <v>35319.303</v>
      </c>
      <c r="L11" s="182" t="s">
        <v>102</v>
      </c>
      <c r="M11" s="167"/>
      <c r="N11" s="157">
        <v>2010</v>
      </c>
      <c r="O11" s="158">
        <v>69478.032000000007</v>
      </c>
      <c r="P11" s="181" t="s">
        <v>102</v>
      </c>
      <c r="Q11" s="159">
        <v>96668.828999999998</v>
      </c>
      <c r="R11" s="181" t="s">
        <v>102</v>
      </c>
      <c r="S11" s="159">
        <v>75962.014999999999</v>
      </c>
      <c r="T11" s="181" t="s">
        <v>102</v>
      </c>
      <c r="U11" s="159">
        <v>79966.197</v>
      </c>
      <c r="V11" s="181" t="s">
        <v>102</v>
      </c>
      <c r="W11" s="160">
        <v>322075.07299999997</v>
      </c>
      <c r="X11" s="182" t="s">
        <v>102</v>
      </c>
      <c r="Y11" s="167"/>
      <c r="Z11" s="145"/>
      <c r="AA11" s="145"/>
      <c r="AB11" s="145"/>
      <c r="AC11" s="161"/>
      <c r="AD11" s="146"/>
      <c r="AE11" s="146"/>
    </row>
    <row r="12" spans="2:35" ht="11.25" x14ac:dyDescent="0.2">
      <c r="B12" s="157">
        <v>2011</v>
      </c>
      <c r="C12" s="179">
        <v>8806.9860000000008</v>
      </c>
      <c r="D12" s="181" t="s">
        <v>102</v>
      </c>
      <c r="E12" s="180">
        <v>9352.6219999999994</v>
      </c>
      <c r="F12" s="181" t="s">
        <v>102</v>
      </c>
      <c r="G12" s="180">
        <v>7959.0889999999999</v>
      </c>
      <c r="H12" s="181" t="s">
        <v>102</v>
      </c>
      <c r="I12" s="180">
        <v>9046.24</v>
      </c>
      <c r="J12" s="181" t="s">
        <v>102</v>
      </c>
      <c r="K12" s="160">
        <v>35164.936000000002</v>
      </c>
      <c r="L12" s="182" t="s">
        <v>102</v>
      </c>
      <c r="M12" s="167"/>
      <c r="N12" s="157">
        <v>2011</v>
      </c>
      <c r="O12" s="179">
        <v>80519.126999999993</v>
      </c>
      <c r="P12" s="181" t="s">
        <v>102</v>
      </c>
      <c r="Q12" s="180">
        <v>82057.63</v>
      </c>
      <c r="R12" s="181" t="s">
        <v>102</v>
      </c>
      <c r="S12" s="180">
        <v>83032.410999999993</v>
      </c>
      <c r="T12" s="181" t="s">
        <v>102</v>
      </c>
      <c r="U12" s="180">
        <v>85372.224000000002</v>
      </c>
      <c r="V12" s="181" t="s">
        <v>102</v>
      </c>
      <c r="W12" s="160">
        <v>330981.39199999999</v>
      </c>
      <c r="X12" s="182" t="s">
        <v>102</v>
      </c>
      <c r="Y12" s="167"/>
      <c r="Z12" s="145"/>
      <c r="AA12" s="145"/>
      <c r="AB12" s="145"/>
      <c r="AC12" s="161"/>
      <c r="AD12" s="146"/>
      <c r="AE12" s="146"/>
    </row>
    <row r="13" spans="2:35" ht="11.25" x14ac:dyDescent="0.2">
      <c r="B13" s="157">
        <v>2012</v>
      </c>
      <c r="C13" s="179">
        <v>7486.2129999999997</v>
      </c>
      <c r="D13" s="181">
        <v>9612.2109999999993</v>
      </c>
      <c r="E13" s="180">
        <v>8228.5580000000009</v>
      </c>
      <c r="F13" s="181">
        <v>10057.482</v>
      </c>
      <c r="G13" s="180">
        <v>7006.192</v>
      </c>
      <c r="H13" s="181">
        <v>9720.7759999999998</v>
      </c>
      <c r="I13" s="180">
        <v>7157.16</v>
      </c>
      <c r="J13" s="181">
        <v>9495.3590000000004</v>
      </c>
      <c r="K13" s="160">
        <v>29878.123</v>
      </c>
      <c r="L13" s="182">
        <v>38885.826999999997</v>
      </c>
      <c r="M13" s="167"/>
      <c r="N13" s="157">
        <v>2012</v>
      </c>
      <c r="O13" s="179">
        <v>71497.566999999995</v>
      </c>
      <c r="P13" s="181">
        <v>91772.172999999995</v>
      </c>
      <c r="Q13" s="180">
        <v>80157.578999999998</v>
      </c>
      <c r="R13" s="181">
        <v>96861.703999999998</v>
      </c>
      <c r="S13" s="180">
        <v>69764.262000000002</v>
      </c>
      <c r="T13" s="181">
        <v>96132.498000000007</v>
      </c>
      <c r="U13" s="180">
        <v>73505.135999999999</v>
      </c>
      <c r="V13" s="181">
        <v>96529.009000000005</v>
      </c>
      <c r="W13" s="160">
        <v>294924.54499999998</v>
      </c>
      <c r="X13" s="182">
        <v>381295.38400000002</v>
      </c>
      <c r="Y13" s="167"/>
      <c r="Z13" s="145"/>
      <c r="AA13" s="145"/>
      <c r="AB13" s="145"/>
      <c r="AC13" s="161"/>
      <c r="AD13" s="146"/>
      <c r="AE13" s="146"/>
    </row>
    <row r="14" spans="2:35" ht="11.25" x14ac:dyDescent="0.2">
      <c r="B14" s="157">
        <v>2013</v>
      </c>
      <c r="C14" s="179">
        <v>6551.7370000000001</v>
      </c>
      <c r="D14" s="181">
        <v>8226.2649999999994</v>
      </c>
      <c r="E14" s="180">
        <v>7524.4129999999996</v>
      </c>
      <c r="F14" s="181">
        <v>9679.348</v>
      </c>
      <c r="G14" s="180">
        <v>6680.7550000000001</v>
      </c>
      <c r="H14" s="181">
        <v>9918.9179999999997</v>
      </c>
      <c r="I14" s="180">
        <v>7093.1719999999996</v>
      </c>
      <c r="J14" s="181">
        <v>8979.4740000000002</v>
      </c>
      <c r="K14" s="160">
        <v>27850.075000000001</v>
      </c>
      <c r="L14" s="182">
        <v>36804.004999999997</v>
      </c>
      <c r="M14" s="167"/>
      <c r="N14" s="157">
        <v>2013</v>
      </c>
      <c r="O14" s="179">
        <v>68958.584000000003</v>
      </c>
      <c r="P14" s="181">
        <v>86343.115000000005</v>
      </c>
      <c r="Q14" s="180">
        <v>70856.591</v>
      </c>
      <c r="R14" s="181">
        <v>90405.918999999994</v>
      </c>
      <c r="S14" s="180">
        <v>68598.762000000002</v>
      </c>
      <c r="T14" s="181">
        <v>102075.50199999999</v>
      </c>
      <c r="U14" s="180">
        <v>72715.286999999997</v>
      </c>
      <c r="V14" s="181">
        <v>90896.361999999994</v>
      </c>
      <c r="W14" s="160">
        <v>281129.22399999999</v>
      </c>
      <c r="X14" s="182">
        <v>369720.89799999999</v>
      </c>
      <c r="Y14" s="167"/>
      <c r="Z14" s="145"/>
      <c r="AA14" s="145"/>
      <c r="AB14" s="145"/>
      <c r="AC14" s="161"/>
      <c r="AD14" s="146"/>
      <c r="AE14" s="146"/>
    </row>
    <row r="15" spans="2:35" ht="11.25" x14ac:dyDescent="0.2">
      <c r="B15" s="157">
        <v>2014</v>
      </c>
      <c r="C15" s="179">
        <v>6193.0519999999997</v>
      </c>
      <c r="D15" s="181">
        <v>8267.5010000000002</v>
      </c>
      <c r="E15" s="180">
        <v>7349.94</v>
      </c>
      <c r="F15" s="181">
        <v>10076.67</v>
      </c>
      <c r="G15" s="180">
        <v>6197.4110000000001</v>
      </c>
      <c r="H15" s="181">
        <v>9946.0030000000006</v>
      </c>
      <c r="I15" s="180">
        <v>7052.6760000000004</v>
      </c>
      <c r="J15" s="181">
        <v>9650.0159999999996</v>
      </c>
      <c r="K15" s="160">
        <v>26793.079000000002</v>
      </c>
      <c r="L15" s="182">
        <v>37940.19</v>
      </c>
      <c r="M15" s="167"/>
      <c r="N15" s="157">
        <v>2014</v>
      </c>
      <c r="O15" s="179">
        <v>62305.995000000003</v>
      </c>
      <c r="P15" s="181">
        <v>83026.339000000007</v>
      </c>
      <c r="Q15" s="180">
        <v>76309.504000000001</v>
      </c>
      <c r="R15" s="181">
        <v>103111.067</v>
      </c>
      <c r="S15" s="180">
        <v>65498.89</v>
      </c>
      <c r="T15" s="181">
        <v>104313.533</v>
      </c>
      <c r="U15" s="180">
        <v>68196.774999999994</v>
      </c>
      <c r="V15" s="181">
        <v>90748.807000000001</v>
      </c>
      <c r="W15" s="160">
        <v>272311.16399999999</v>
      </c>
      <c r="X15" s="182">
        <v>381199.74599999998</v>
      </c>
      <c r="Y15" s="167"/>
      <c r="Z15" s="145"/>
      <c r="AA15" s="145"/>
      <c r="AB15" s="145"/>
      <c r="AC15" s="161"/>
      <c r="AD15" s="146"/>
      <c r="AE15" s="146"/>
    </row>
    <row r="16" spans="2:35" ht="11.25" x14ac:dyDescent="0.2">
      <c r="B16" s="157">
        <v>2015</v>
      </c>
      <c r="C16" s="179" t="s">
        <v>102</v>
      </c>
      <c r="D16" s="173">
        <v>8553.107</v>
      </c>
      <c r="E16" s="180" t="s">
        <v>102</v>
      </c>
      <c r="F16" s="173">
        <v>10119.912</v>
      </c>
      <c r="G16" s="180" t="s">
        <v>102</v>
      </c>
      <c r="H16" s="173">
        <v>9488.5889999999999</v>
      </c>
      <c r="I16" s="180" t="s">
        <v>102</v>
      </c>
      <c r="J16" s="173">
        <v>10838.546</v>
      </c>
      <c r="K16" s="160" t="s">
        <v>102</v>
      </c>
      <c r="L16" s="175">
        <v>39000.154000000002</v>
      </c>
      <c r="M16" s="167"/>
      <c r="N16" s="157">
        <v>2015</v>
      </c>
      <c r="O16" s="179" t="s">
        <v>102</v>
      </c>
      <c r="P16" s="173">
        <v>94048.595000000001</v>
      </c>
      <c r="Q16" s="180" t="s">
        <v>102</v>
      </c>
      <c r="R16" s="173">
        <v>108602.478</v>
      </c>
      <c r="S16" s="180" t="s">
        <v>102</v>
      </c>
      <c r="T16" s="173">
        <v>100979.053</v>
      </c>
      <c r="U16" s="180" t="s">
        <v>102</v>
      </c>
      <c r="V16" s="173">
        <v>119234.55499999999</v>
      </c>
      <c r="W16" s="160" t="s">
        <v>102</v>
      </c>
      <c r="X16" s="175">
        <v>422864.68099999998</v>
      </c>
      <c r="Y16" s="167"/>
      <c r="Z16" s="145"/>
      <c r="AA16" s="145"/>
      <c r="AB16" s="145"/>
      <c r="AC16" s="161"/>
      <c r="AD16" s="146"/>
      <c r="AE16" s="146"/>
    </row>
    <row r="17" spans="2:31" ht="11.25" x14ac:dyDescent="0.2">
      <c r="B17" s="157">
        <v>2016</v>
      </c>
      <c r="C17" s="158" t="s">
        <v>102</v>
      </c>
      <c r="D17" s="173">
        <v>9592.3729999999996</v>
      </c>
      <c r="E17" s="159" t="s">
        <v>102</v>
      </c>
      <c r="F17" s="173">
        <v>11384.793</v>
      </c>
      <c r="G17" s="159" t="s">
        <v>102</v>
      </c>
      <c r="H17" s="173">
        <v>8465.0329999999994</v>
      </c>
      <c r="I17" s="159" t="s">
        <v>102</v>
      </c>
      <c r="J17" s="173">
        <v>10177.168</v>
      </c>
      <c r="K17" s="160" t="s">
        <v>102</v>
      </c>
      <c r="L17" s="175">
        <v>39619.366999999998</v>
      </c>
      <c r="M17" s="167"/>
      <c r="N17" s="157">
        <v>2016</v>
      </c>
      <c r="O17" s="158" t="s">
        <v>102</v>
      </c>
      <c r="P17" s="173">
        <v>106749.01700000001</v>
      </c>
      <c r="Q17" s="159" t="s">
        <v>102</v>
      </c>
      <c r="R17" s="173">
        <v>123852.463</v>
      </c>
      <c r="S17" s="159" t="s">
        <v>102</v>
      </c>
      <c r="T17" s="173">
        <v>93134.535999999993</v>
      </c>
      <c r="U17" s="159" t="s">
        <v>102</v>
      </c>
      <c r="V17" s="173">
        <v>109731.811</v>
      </c>
      <c r="W17" s="160" t="s">
        <v>102</v>
      </c>
      <c r="X17" s="175">
        <v>433467.82799999998</v>
      </c>
      <c r="Y17" s="167"/>
      <c r="Z17" s="145"/>
      <c r="AA17" s="145"/>
      <c r="AB17" s="145"/>
      <c r="AC17" s="161"/>
      <c r="AD17" s="146"/>
      <c r="AE17" s="146"/>
    </row>
    <row r="18" spans="2:31" ht="11.25" x14ac:dyDescent="0.2">
      <c r="B18" s="157">
        <v>2017</v>
      </c>
      <c r="C18" s="158" t="s">
        <v>102</v>
      </c>
      <c r="D18" s="173">
        <v>9829.0550000000003</v>
      </c>
      <c r="E18" s="159" t="s">
        <v>102</v>
      </c>
      <c r="F18" s="173">
        <v>11075.8</v>
      </c>
      <c r="G18" s="159" t="s">
        <v>102</v>
      </c>
      <c r="H18" s="173">
        <v>9804.8580000000002</v>
      </c>
      <c r="I18" s="159" t="s">
        <v>102</v>
      </c>
      <c r="J18" s="173" t="s">
        <v>102</v>
      </c>
      <c r="K18" s="160" t="s">
        <v>102</v>
      </c>
      <c r="L18" s="175" t="s">
        <v>102</v>
      </c>
      <c r="M18" s="167"/>
      <c r="N18" s="157">
        <v>2017</v>
      </c>
      <c r="O18" s="158" t="s">
        <v>102</v>
      </c>
      <c r="P18" s="173">
        <v>107457.60000000001</v>
      </c>
      <c r="Q18" s="159" t="s">
        <v>102</v>
      </c>
      <c r="R18" s="173">
        <v>126133.401</v>
      </c>
      <c r="S18" s="159" t="s">
        <v>102</v>
      </c>
      <c r="T18" s="173">
        <v>103390.126</v>
      </c>
      <c r="U18" s="159" t="s">
        <v>102</v>
      </c>
      <c r="V18" s="173" t="s">
        <v>102</v>
      </c>
      <c r="W18" s="160" t="s">
        <v>102</v>
      </c>
      <c r="X18" s="175" t="s">
        <v>102</v>
      </c>
      <c r="Y18" s="167"/>
      <c r="Z18" s="145"/>
      <c r="AA18" s="145"/>
      <c r="AB18" s="145"/>
      <c r="AC18" s="161"/>
      <c r="AD18" s="146"/>
      <c r="AE18" s="146"/>
    </row>
    <row r="19" spans="2:31" ht="15" customHeight="1" x14ac:dyDescent="0.2">
      <c r="B19" s="337" t="s">
        <v>149</v>
      </c>
      <c r="C19" s="338"/>
      <c r="D19" s="338"/>
      <c r="E19" s="338"/>
      <c r="F19" s="338"/>
      <c r="G19" s="338"/>
      <c r="H19" s="338"/>
      <c r="I19" s="338"/>
      <c r="J19" s="339"/>
      <c r="K19" s="339"/>
      <c r="L19" s="340"/>
      <c r="M19" s="145"/>
      <c r="N19" s="337" t="s">
        <v>150</v>
      </c>
      <c r="O19" s="338"/>
      <c r="P19" s="338"/>
      <c r="Q19" s="338"/>
      <c r="R19" s="338"/>
      <c r="S19" s="338"/>
      <c r="T19" s="338"/>
      <c r="U19" s="338"/>
      <c r="V19" s="339"/>
      <c r="W19" s="339"/>
      <c r="X19" s="340"/>
      <c r="Y19" s="145"/>
      <c r="Z19" s="145"/>
      <c r="AA19" s="145"/>
      <c r="AB19" s="145"/>
      <c r="AC19" s="146"/>
      <c r="AD19" s="146"/>
      <c r="AE19" s="146"/>
    </row>
    <row r="20" spans="2:31" ht="21" customHeight="1" x14ac:dyDescent="0.2">
      <c r="B20" s="162"/>
      <c r="C20" s="334" t="s">
        <v>142</v>
      </c>
      <c r="D20" s="335"/>
      <c r="E20" s="334" t="s">
        <v>143</v>
      </c>
      <c r="F20" s="335"/>
      <c r="G20" s="334" t="s">
        <v>144</v>
      </c>
      <c r="H20" s="335"/>
      <c r="I20" s="334" t="s">
        <v>145</v>
      </c>
      <c r="J20" s="335"/>
      <c r="K20" s="334" t="s">
        <v>146</v>
      </c>
      <c r="L20" s="336"/>
      <c r="M20" s="145"/>
      <c r="N20" s="162"/>
      <c r="O20" s="334" t="s">
        <v>142</v>
      </c>
      <c r="P20" s="335"/>
      <c r="Q20" s="334" t="s">
        <v>143</v>
      </c>
      <c r="R20" s="335"/>
      <c r="S20" s="334" t="s">
        <v>144</v>
      </c>
      <c r="T20" s="335"/>
      <c r="U20" s="334" t="s">
        <v>145</v>
      </c>
      <c r="V20" s="335"/>
      <c r="W20" s="334" t="s">
        <v>146</v>
      </c>
      <c r="X20" s="336"/>
      <c r="Y20" s="145"/>
      <c r="Z20" s="145"/>
      <c r="AA20" s="145"/>
      <c r="AB20" s="145"/>
      <c r="AC20" s="146"/>
      <c r="AD20" s="146"/>
      <c r="AE20" s="146"/>
    </row>
    <row r="21" spans="2:31" ht="11.25" x14ac:dyDescent="0.2">
      <c r="B21" s="162"/>
      <c r="C21" s="155" t="s">
        <v>147</v>
      </c>
      <c r="D21" s="172" t="s">
        <v>148</v>
      </c>
      <c r="E21" s="156" t="s">
        <v>147</v>
      </c>
      <c r="F21" s="172" t="s">
        <v>148</v>
      </c>
      <c r="G21" s="156" t="s">
        <v>147</v>
      </c>
      <c r="H21" s="172" t="s">
        <v>148</v>
      </c>
      <c r="I21" s="156" t="s">
        <v>147</v>
      </c>
      <c r="J21" s="172" t="s">
        <v>148</v>
      </c>
      <c r="K21" s="156" t="s">
        <v>147</v>
      </c>
      <c r="L21" s="174" t="s">
        <v>148</v>
      </c>
      <c r="M21" s="145"/>
      <c r="N21" s="162"/>
      <c r="O21" s="155"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2007</v>
      </c>
      <c r="C22" s="158">
        <v>699217</v>
      </c>
      <c r="D22" s="181" t="s">
        <v>102</v>
      </c>
      <c r="E22" s="159">
        <v>745023</v>
      </c>
      <c r="F22" s="181" t="s">
        <v>102</v>
      </c>
      <c r="G22" s="159">
        <v>660565</v>
      </c>
      <c r="H22" s="181" t="s">
        <v>102</v>
      </c>
      <c r="I22" s="159">
        <v>722546</v>
      </c>
      <c r="J22" s="181" t="s">
        <v>102</v>
      </c>
      <c r="K22" s="160">
        <v>2827351</v>
      </c>
      <c r="L22" s="182" t="s">
        <v>102</v>
      </c>
      <c r="M22" s="167"/>
      <c r="N22" s="157">
        <v>2007</v>
      </c>
      <c r="O22" s="158">
        <v>10303</v>
      </c>
      <c r="P22" s="181" t="s">
        <v>102</v>
      </c>
      <c r="Q22" s="159">
        <v>10623</v>
      </c>
      <c r="R22" s="181" t="s">
        <v>102</v>
      </c>
      <c r="S22" s="159">
        <v>9205</v>
      </c>
      <c r="T22" s="181" t="s">
        <v>102</v>
      </c>
      <c r="U22" s="159">
        <v>10394</v>
      </c>
      <c r="V22" s="181" t="s">
        <v>102</v>
      </c>
      <c r="W22" s="160">
        <v>40525</v>
      </c>
      <c r="X22" s="182" t="s">
        <v>102</v>
      </c>
      <c r="Y22" s="167"/>
      <c r="Z22" s="145"/>
      <c r="AA22" s="145"/>
      <c r="AB22" s="145"/>
      <c r="AC22" s="146"/>
      <c r="AD22" s="146"/>
      <c r="AE22" s="146"/>
    </row>
    <row r="23" spans="2:31" ht="11.25" x14ac:dyDescent="0.2">
      <c r="B23" s="157">
        <v>2008</v>
      </c>
      <c r="C23" s="158">
        <v>736844</v>
      </c>
      <c r="D23" s="181" t="s">
        <v>102</v>
      </c>
      <c r="E23" s="159">
        <v>788157</v>
      </c>
      <c r="F23" s="181" t="s">
        <v>102</v>
      </c>
      <c r="G23" s="159">
        <v>658489</v>
      </c>
      <c r="H23" s="181" t="s">
        <v>102</v>
      </c>
      <c r="I23" s="159">
        <v>746331</v>
      </c>
      <c r="J23" s="181" t="s">
        <v>102</v>
      </c>
      <c r="K23" s="160">
        <v>2929821</v>
      </c>
      <c r="L23" s="182" t="s">
        <v>102</v>
      </c>
      <c r="M23" s="167"/>
      <c r="N23" s="157">
        <v>2008</v>
      </c>
      <c r="O23" s="158">
        <v>10760</v>
      </c>
      <c r="P23" s="181" t="s">
        <v>102</v>
      </c>
      <c r="Q23" s="159">
        <v>11300</v>
      </c>
      <c r="R23" s="181" t="s">
        <v>102</v>
      </c>
      <c r="S23" s="159">
        <v>9276</v>
      </c>
      <c r="T23" s="181" t="s">
        <v>102</v>
      </c>
      <c r="U23" s="159">
        <v>11031</v>
      </c>
      <c r="V23" s="181" t="s">
        <v>102</v>
      </c>
      <c r="W23" s="160">
        <v>42367</v>
      </c>
      <c r="X23" s="182" t="s">
        <v>102</v>
      </c>
      <c r="Y23" s="167"/>
      <c r="Z23" s="145"/>
      <c r="AA23" s="145"/>
      <c r="AB23" s="145"/>
      <c r="AC23" s="146"/>
      <c r="AD23" s="146"/>
      <c r="AE23" s="146"/>
    </row>
    <row r="24" spans="2:31" ht="11.25" x14ac:dyDescent="0.2">
      <c r="B24" s="157">
        <v>2009</v>
      </c>
      <c r="C24" s="158">
        <v>635817.04399999999</v>
      </c>
      <c r="D24" s="181" t="s">
        <v>102</v>
      </c>
      <c r="E24" s="159">
        <v>659972.90300000005</v>
      </c>
      <c r="F24" s="181" t="s">
        <v>102</v>
      </c>
      <c r="G24" s="159">
        <v>604743.77800000005</v>
      </c>
      <c r="H24" s="181" t="s">
        <v>102</v>
      </c>
      <c r="I24" s="159">
        <v>741152.51800000004</v>
      </c>
      <c r="J24" s="181" t="s">
        <v>102</v>
      </c>
      <c r="K24" s="160">
        <v>2641686.2420000001</v>
      </c>
      <c r="L24" s="182" t="s">
        <v>102</v>
      </c>
      <c r="M24" s="167"/>
      <c r="N24" s="157">
        <v>2009</v>
      </c>
      <c r="O24" s="158">
        <v>8659.3269999999993</v>
      </c>
      <c r="P24" s="181" t="s">
        <v>102</v>
      </c>
      <c r="Q24" s="159">
        <v>8665.2060000000001</v>
      </c>
      <c r="R24" s="181" t="s">
        <v>102</v>
      </c>
      <c r="S24" s="159">
        <v>7989.5069999999996</v>
      </c>
      <c r="T24" s="181" t="s">
        <v>102</v>
      </c>
      <c r="U24" s="159">
        <v>9727.0529999999999</v>
      </c>
      <c r="V24" s="181" t="s">
        <v>102</v>
      </c>
      <c r="W24" s="160">
        <v>35041.093000000001</v>
      </c>
      <c r="X24" s="182" t="s">
        <v>102</v>
      </c>
      <c r="Y24" s="167"/>
      <c r="Z24" s="145"/>
      <c r="AA24" s="145"/>
      <c r="AB24" s="145"/>
      <c r="AC24" s="146"/>
      <c r="AD24" s="146"/>
      <c r="AE24" s="146"/>
    </row>
    <row r="25" spans="2:31" ht="11.25" x14ac:dyDescent="0.2">
      <c r="B25" s="157">
        <v>2010</v>
      </c>
      <c r="C25" s="158">
        <v>602476.95700000005</v>
      </c>
      <c r="D25" s="181" t="s">
        <v>102</v>
      </c>
      <c r="E25" s="159">
        <v>773288.36699999997</v>
      </c>
      <c r="F25" s="181" t="s">
        <v>102</v>
      </c>
      <c r="G25" s="159">
        <v>644689.93999999994</v>
      </c>
      <c r="H25" s="181" t="s">
        <v>102</v>
      </c>
      <c r="I25" s="159">
        <v>717937.60699999996</v>
      </c>
      <c r="J25" s="181" t="s">
        <v>102</v>
      </c>
      <c r="K25" s="160">
        <v>2738392.8709999998</v>
      </c>
      <c r="L25" s="182" t="s">
        <v>102</v>
      </c>
      <c r="M25" s="167"/>
      <c r="N25" s="157">
        <v>2010</v>
      </c>
      <c r="O25" s="158">
        <v>7958.3119999999999</v>
      </c>
      <c r="P25" s="181" t="s">
        <v>102</v>
      </c>
      <c r="Q25" s="159">
        <v>10327.555</v>
      </c>
      <c r="R25" s="181" t="s">
        <v>102</v>
      </c>
      <c r="S25" s="159">
        <v>8218.8179999999993</v>
      </c>
      <c r="T25" s="181" t="s">
        <v>102</v>
      </c>
      <c r="U25" s="159">
        <v>9768.4650000000001</v>
      </c>
      <c r="V25" s="181" t="s">
        <v>102</v>
      </c>
      <c r="W25" s="160">
        <v>36273.148999999998</v>
      </c>
      <c r="X25" s="182" t="s">
        <v>102</v>
      </c>
      <c r="Y25" s="167"/>
      <c r="Z25" s="145"/>
      <c r="AA25" s="145"/>
      <c r="AB25" s="145"/>
      <c r="AC25" s="146"/>
      <c r="AD25" s="146"/>
      <c r="AE25" s="146"/>
    </row>
    <row r="26" spans="2:31" ht="11.25" x14ac:dyDescent="0.2">
      <c r="B26" s="157">
        <v>2011</v>
      </c>
      <c r="C26" s="179">
        <v>674639.46900000004</v>
      </c>
      <c r="D26" s="181" t="s">
        <v>102</v>
      </c>
      <c r="E26" s="180">
        <v>712042.37899999996</v>
      </c>
      <c r="F26" s="181" t="s">
        <v>102</v>
      </c>
      <c r="G26" s="180">
        <v>580981.43400000001</v>
      </c>
      <c r="H26" s="181" t="s">
        <v>102</v>
      </c>
      <c r="I26" s="180">
        <v>701446.82200000004</v>
      </c>
      <c r="J26" s="181" t="s">
        <v>102</v>
      </c>
      <c r="K26" s="160">
        <v>2669110.1039999998</v>
      </c>
      <c r="L26" s="182" t="s">
        <v>102</v>
      </c>
      <c r="M26" s="167"/>
      <c r="N26" s="157">
        <v>2011</v>
      </c>
      <c r="O26" s="179">
        <v>9616.5130000000008</v>
      </c>
      <c r="P26" s="181" t="s">
        <v>102</v>
      </c>
      <c r="Q26" s="180">
        <v>9820.07</v>
      </c>
      <c r="R26" s="181" t="s">
        <v>102</v>
      </c>
      <c r="S26" s="180">
        <v>8070.9849999999997</v>
      </c>
      <c r="T26" s="181" t="s">
        <v>102</v>
      </c>
      <c r="U26" s="180">
        <v>9438.5280000000002</v>
      </c>
      <c r="V26" s="181" t="s">
        <v>102</v>
      </c>
      <c r="W26" s="160">
        <v>36946.095999999998</v>
      </c>
      <c r="X26" s="182" t="s">
        <v>102</v>
      </c>
      <c r="Y26" s="167"/>
      <c r="Z26" s="145"/>
      <c r="AA26" s="145"/>
      <c r="AB26" s="145"/>
      <c r="AC26" s="146"/>
      <c r="AD26" s="146"/>
      <c r="AE26" s="146"/>
    </row>
    <row r="27" spans="2:31" ht="11.25" x14ac:dyDescent="0.2">
      <c r="B27" s="157">
        <v>2012</v>
      </c>
      <c r="C27" s="179">
        <v>591968.97199999995</v>
      </c>
      <c r="D27" s="181">
        <v>720694.60199999996</v>
      </c>
      <c r="E27" s="180">
        <v>657547.68400000001</v>
      </c>
      <c r="F27" s="181">
        <v>789877.71900000004</v>
      </c>
      <c r="G27" s="180">
        <v>581631.201</v>
      </c>
      <c r="H27" s="181">
        <v>770021.16599999997</v>
      </c>
      <c r="I27" s="180">
        <v>614004.27599999995</v>
      </c>
      <c r="J27" s="181">
        <v>758451.85600000003</v>
      </c>
      <c r="K27" s="160">
        <v>2445152.1329999999</v>
      </c>
      <c r="L27" s="182">
        <v>3039045.3429999999</v>
      </c>
      <c r="M27" s="167"/>
      <c r="N27" s="157">
        <v>2012</v>
      </c>
      <c r="O27" s="179">
        <v>8155.4620000000004</v>
      </c>
      <c r="P27" s="181">
        <v>9815.4719999999998</v>
      </c>
      <c r="Q27" s="180">
        <v>8805.4860000000008</v>
      </c>
      <c r="R27" s="181">
        <v>10441.644</v>
      </c>
      <c r="S27" s="180">
        <v>7939.3410000000003</v>
      </c>
      <c r="T27" s="181">
        <v>10408.011</v>
      </c>
      <c r="U27" s="180">
        <v>8577.5300000000007</v>
      </c>
      <c r="V27" s="181">
        <v>10346.163</v>
      </c>
      <c r="W27" s="160">
        <v>33477.819000000003</v>
      </c>
      <c r="X27" s="182">
        <v>41011.29</v>
      </c>
      <c r="Y27" s="167"/>
      <c r="Z27" s="145"/>
      <c r="AA27" s="145"/>
      <c r="AB27" s="145"/>
      <c r="AC27" s="146"/>
      <c r="AD27" s="146"/>
      <c r="AE27" s="146"/>
    </row>
    <row r="28" spans="2:31" ht="11.25" x14ac:dyDescent="0.2">
      <c r="B28" s="157">
        <v>2013</v>
      </c>
      <c r="C28" s="179">
        <v>601332.16099999996</v>
      </c>
      <c r="D28" s="181">
        <v>736734.21</v>
      </c>
      <c r="E28" s="180">
        <v>649569.21699999995</v>
      </c>
      <c r="F28" s="181">
        <v>809163.223</v>
      </c>
      <c r="G28" s="180">
        <v>558922.63300000003</v>
      </c>
      <c r="H28" s="181">
        <v>785943.12600000005</v>
      </c>
      <c r="I28" s="180">
        <v>607886.97</v>
      </c>
      <c r="J28" s="181">
        <v>728185.87800000003</v>
      </c>
      <c r="K28" s="160">
        <v>2417710.9819999998</v>
      </c>
      <c r="L28" s="182">
        <v>3060026.4369999999</v>
      </c>
      <c r="M28" s="167"/>
      <c r="N28" s="157">
        <v>2013</v>
      </c>
      <c r="O28" s="179">
        <v>8403.973</v>
      </c>
      <c r="P28" s="181">
        <v>10230.651</v>
      </c>
      <c r="Q28" s="180">
        <v>8649.143</v>
      </c>
      <c r="R28" s="181">
        <v>10660.869000000001</v>
      </c>
      <c r="S28" s="180">
        <v>7892.5429999999997</v>
      </c>
      <c r="T28" s="181">
        <v>11101.657999999999</v>
      </c>
      <c r="U28" s="180">
        <v>8575.73</v>
      </c>
      <c r="V28" s="181">
        <v>10096.938</v>
      </c>
      <c r="W28" s="160">
        <v>33521.389000000003</v>
      </c>
      <c r="X28" s="182">
        <v>42090.116000000002</v>
      </c>
      <c r="Y28" s="167"/>
      <c r="Z28" s="145"/>
      <c r="AA28" s="145"/>
      <c r="AB28" s="145"/>
      <c r="AC28" s="146"/>
      <c r="AD28" s="146"/>
      <c r="AE28" s="146"/>
    </row>
    <row r="29" spans="2:31" ht="11.25" x14ac:dyDescent="0.2">
      <c r="B29" s="157">
        <v>2014</v>
      </c>
      <c r="C29" s="179">
        <v>533081.90399999998</v>
      </c>
      <c r="D29" s="181">
        <v>684386.37699999998</v>
      </c>
      <c r="E29" s="180">
        <v>608271.54799999995</v>
      </c>
      <c r="F29" s="181">
        <v>781062.18400000001</v>
      </c>
      <c r="G29" s="180">
        <v>549602.5</v>
      </c>
      <c r="H29" s="181">
        <v>811835.40099999995</v>
      </c>
      <c r="I29" s="180">
        <v>585094.62399999995</v>
      </c>
      <c r="J29" s="181">
        <v>754149.02399999998</v>
      </c>
      <c r="K29" s="160">
        <v>2276050.5759999999</v>
      </c>
      <c r="L29" s="182">
        <v>3031432.986</v>
      </c>
      <c r="M29" s="167"/>
      <c r="N29" s="157">
        <v>2014</v>
      </c>
      <c r="O29" s="179">
        <v>7207.7120000000004</v>
      </c>
      <c r="P29" s="181">
        <v>9232.3559999999998</v>
      </c>
      <c r="Q29" s="180">
        <v>8534.6129999999994</v>
      </c>
      <c r="R29" s="181">
        <v>10750.716</v>
      </c>
      <c r="S29" s="180">
        <v>8264.6579999999994</v>
      </c>
      <c r="T29" s="181">
        <v>12023.541999999999</v>
      </c>
      <c r="U29" s="180">
        <v>7980.1109999999999</v>
      </c>
      <c r="V29" s="181">
        <v>9949.08</v>
      </c>
      <c r="W29" s="160">
        <v>31987.093000000001</v>
      </c>
      <c r="X29" s="182">
        <v>41955.694000000003</v>
      </c>
      <c r="Y29" s="167"/>
      <c r="Z29" s="145"/>
      <c r="AA29" s="145"/>
      <c r="AB29" s="145"/>
      <c r="AC29" s="146"/>
      <c r="AD29" s="146"/>
      <c r="AE29" s="146"/>
    </row>
    <row r="30" spans="2:31" ht="11.25" x14ac:dyDescent="0.2">
      <c r="B30" s="157">
        <v>2015</v>
      </c>
      <c r="C30" s="179" t="s">
        <v>102</v>
      </c>
      <c r="D30" s="173">
        <v>674197.05500000005</v>
      </c>
      <c r="E30" s="180" t="s">
        <v>102</v>
      </c>
      <c r="F30" s="173">
        <v>833280.18799999997</v>
      </c>
      <c r="G30" s="180" t="s">
        <v>102</v>
      </c>
      <c r="H30" s="173">
        <v>746698.24300000002</v>
      </c>
      <c r="I30" s="180" t="s">
        <v>102</v>
      </c>
      <c r="J30" s="173">
        <v>788976.49399999995</v>
      </c>
      <c r="K30" s="160" t="s">
        <v>102</v>
      </c>
      <c r="L30" s="175">
        <v>3043151.98</v>
      </c>
      <c r="M30" s="167"/>
      <c r="N30" s="157">
        <v>2015</v>
      </c>
      <c r="O30" s="179" t="s">
        <v>102</v>
      </c>
      <c r="P30" s="173">
        <v>9401.8549999999996</v>
      </c>
      <c r="Q30" s="180" t="s">
        <v>102</v>
      </c>
      <c r="R30" s="173">
        <v>11291.200999999999</v>
      </c>
      <c r="S30" s="180" t="s">
        <v>102</v>
      </c>
      <c r="T30" s="173">
        <v>10064.062</v>
      </c>
      <c r="U30" s="180" t="s">
        <v>102</v>
      </c>
      <c r="V30" s="173">
        <v>10741.358</v>
      </c>
      <c r="W30" s="160" t="s">
        <v>102</v>
      </c>
      <c r="X30" s="175">
        <v>41498.476000000002</v>
      </c>
      <c r="Y30" s="167"/>
      <c r="Z30" s="145"/>
      <c r="AA30" s="145"/>
      <c r="AB30" s="145"/>
      <c r="AC30" s="146"/>
      <c r="AD30" s="146"/>
      <c r="AE30" s="146"/>
    </row>
    <row r="31" spans="2:31" ht="11.25" x14ac:dyDescent="0.2">
      <c r="B31" s="157">
        <v>2016</v>
      </c>
      <c r="C31" s="158" t="s">
        <v>102</v>
      </c>
      <c r="D31" s="173">
        <v>718171.022</v>
      </c>
      <c r="E31" s="159" t="s">
        <v>102</v>
      </c>
      <c r="F31" s="173">
        <v>828836.02099999995</v>
      </c>
      <c r="G31" s="159" t="s">
        <v>102</v>
      </c>
      <c r="H31" s="173">
        <v>749066.36300000001</v>
      </c>
      <c r="I31" s="159" t="s">
        <v>102</v>
      </c>
      <c r="J31" s="173">
        <v>736151.46100000001</v>
      </c>
      <c r="K31" s="160" t="s">
        <v>102</v>
      </c>
      <c r="L31" s="175">
        <v>3032224.8670000001</v>
      </c>
      <c r="M31" s="167"/>
      <c r="N31" s="157">
        <v>2016</v>
      </c>
      <c r="O31" s="158" t="s">
        <v>102</v>
      </c>
      <c r="P31" s="173">
        <v>10171.579</v>
      </c>
      <c r="Q31" s="159" t="s">
        <v>102</v>
      </c>
      <c r="R31" s="173">
        <v>11675.759</v>
      </c>
      <c r="S31" s="159" t="s">
        <v>102</v>
      </c>
      <c r="T31" s="173">
        <v>10095.228999999999</v>
      </c>
      <c r="U31" s="159" t="s">
        <v>102</v>
      </c>
      <c r="V31" s="173">
        <v>10742.909</v>
      </c>
      <c r="W31" s="160" t="s">
        <v>102</v>
      </c>
      <c r="X31" s="175">
        <v>42685.476999999999</v>
      </c>
      <c r="Y31" s="167"/>
      <c r="Z31" s="145"/>
      <c r="AA31" s="145"/>
      <c r="AB31" s="145"/>
      <c r="AC31" s="146"/>
      <c r="AD31" s="146"/>
      <c r="AE31" s="146"/>
    </row>
    <row r="32" spans="2:31" ht="12" thickBot="1" x14ac:dyDescent="0.25">
      <c r="B32" s="163">
        <v>2017</v>
      </c>
      <c r="C32" s="176" t="s">
        <v>102</v>
      </c>
      <c r="D32" s="177">
        <v>722972.95700000005</v>
      </c>
      <c r="E32" s="164" t="s">
        <v>102</v>
      </c>
      <c r="F32" s="177">
        <v>856949.10499999998</v>
      </c>
      <c r="G32" s="164" t="s">
        <v>102</v>
      </c>
      <c r="H32" s="177">
        <v>717188.14500000002</v>
      </c>
      <c r="I32" s="164" t="s">
        <v>102</v>
      </c>
      <c r="J32" s="177" t="s">
        <v>102</v>
      </c>
      <c r="K32" s="165" t="s">
        <v>102</v>
      </c>
      <c r="L32" s="178" t="s">
        <v>102</v>
      </c>
      <c r="M32" s="167"/>
      <c r="N32" s="163">
        <v>2017</v>
      </c>
      <c r="O32" s="176" t="s">
        <v>102</v>
      </c>
      <c r="P32" s="177">
        <v>9988.9089999999997</v>
      </c>
      <c r="Q32" s="164" t="s">
        <v>102</v>
      </c>
      <c r="R32" s="177">
        <v>12184.7</v>
      </c>
      <c r="S32" s="164" t="s">
        <v>102</v>
      </c>
      <c r="T32" s="177">
        <v>9248.8729999999996</v>
      </c>
      <c r="U32" s="164" t="s">
        <v>102</v>
      </c>
      <c r="V32" s="177" t="s">
        <v>102</v>
      </c>
      <c r="W32" s="165" t="s">
        <v>102</v>
      </c>
      <c r="X32" s="178" t="s">
        <v>102</v>
      </c>
      <c r="Y32" s="167"/>
      <c r="Z32" s="145"/>
      <c r="AA32" s="145"/>
      <c r="AB32" s="145"/>
      <c r="AC32" s="146"/>
      <c r="AD32" s="146"/>
      <c r="AE32" s="146"/>
    </row>
    <row r="33" spans="2:28" s="166" customFormat="1" ht="12.75" customHeight="1" x14ac:dyDescent="0.2">
      <c r="B33" s="8" t="s">
        <v>235</v>
      </c>
      <c r="C33" s="145"/>
      <c r="D33" s="145"/>
      <c r="E33" s="145"/>
      <c r="F33" s="145"/>
      <c r="G33" s="145"/>
      <c r="H33" s="145"/>
      <c r="I33" s="145"/>
      <c r="J33" s="145"/>
      <c r="K33" s="145"/>
      <c r="L33" s="145"/>
      <c r="M33" s="145"/>
      <c r="N33" s="8" t="s">
        <v>235</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showGridLines="0" zoomScaleNormal="100" workbookViewId="0">
      <selection activeCell="W1" sqref="W1"/>
    </sheetView>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155</v>
      </c>
      <c r="C3" s="145"/>
      <c r="D3" s="145"/>
      <c r="E3" s="145"/>
      <c r="F3" s="145"/>
      <c r="G3" s="145"/>
      <c r="H3" s="145"/>
      <c r="I3" s="145"/>
      <c r="J3" s="145"/>
      <c r="K3" s="145"/>
      <c r="L3" s="145"/>
      <c r="M3" s="145"/>
      <c r="N3" s="144" t="s">
        <v>155</v>
      </c>
      <c r="O3" s="145"/>
      <c r="P3" s="145"/>
      <c r="Q3" s="145"/>
      <c r="R3" s="145"/>
      <c r="S3" s="145"/>
      <c r="T3" s="145"/>
      <c r="U3" s="145"/>
      <c r="V3" s="145"/>
      <c r="W3" s="145"/>
      <c r="X3" s="145"/>
      <c r="Y3" s="145"/>
      <c r="Z3" s="145"/>
      <c r="AA3" s="145"/>
      <c r="AB3" s="145"/>
      <c r="AC3" s="146"/>
      <c r="AD3" s="146"/>
      <c r="AE3" s="146"/>
    </row>
    <row r="4" spans="2:35" ht="37.5" customHeight="1" x14ac:dyDescent="0.2">
      <c r="B4" s="147" t="s">
        <v>273</v>
      </c>
      <c r="C4" s="148"/>
      <c r="D4" s="148"/>
      <c r="E4" s="148"/>
      <c r="F4" s="148"/>
      <c r="G4" s="148"/>
      <c r="H4" s="148"/>
      <c r="I4" s="148"/>
      <c r="J4" s="149"/>
      <c r="K4" s="149"/>
      <c r="L4" s="150"/>
      <c r="M4" s="145"/>
      <c r="N4" s="147" t="s">
        <v>273</v>
      </c>
      <c r="O4" s="149"/>
      <c r="P4" s="149"/>
      <c r="Q4" s="149"/>
      <c r="R4" s="149"/>
      <c r="S4" s="149"/>
      <c r="T4" s="149"/>
      <c r="U4" s="149"/>
      <c r="V4" s="149"/>
      <c r="W4" s="149"/>
      <c r="X4" s="150"/>
      <c r="Y4" s="145"/>
      <c r="Z4" s="145"/>
      <c r="AA4" s="145"/>
      <c r="AB4" s="145"/>
      <c r="AC4" s="146"/>
      <c r="AD4" s="146"/>
      <c r="AE4" s="146"/>
    </row>
    <row r="5" spans="2:35" ht="15" customHeight="1" x14ac:dyDescent="0.2">
      <c r="B5" s="330" t="s">
        <v>154</v>
      </c>
      <c r="C5" s="331"/>
      <c r="D5" s="331"/>
      <c r="E5" s="331"/>
      <c r="F5" s="331"/>
      <c r="G5" s="331"/>
      <c r="H5" s="331"/>
      <c r="I5" s="331"/>
      <c r="J5" s="332"/>
      <c r="K5" s="332"/>
      <c r="L5" s="333"/>
      <c r="M5" s="145"/>
      <c r="N5" s="330" t="s">
        <v>153</v>
      </c>
      <c r="O5" s="331"/>
      <c r="P5" s="331"/>
      <c r="Q5" s="331"/>
      <c r="R5" s="331"/>
      <c r="S5" s="331"/>
      <c r="T5" s="331"/>
      <c r="U5" s="331"/>
      <c r="V5" s="332"/>
      <c r="W5" s="332"/>
      <c r="X5" s="333"/>
      <c r="Y5" s="145"/>
      <c r="Z5" s="145"/>
      <c r="AA5" s="145"/>
      <c r="AB5" s="145"/>
      <c r="AC5" s="146"/>
      <c r="AD5" s="146"/>
      <c r="AE5" s="146"/>
    </row>
    <row r="6" spans="2:35" s="154" customFormat="1" ht="21" customHeight="1" x14ac:dyDescent="0.2">
      <c r="B6" s="151"/>
      <c r="C6" s="334" t="s">
        <v>142</v>
      </c>
      <c r="D6" s="335"/>
      <c r="E6" s="334" t="s">
        <v>143</v>
      </c>
      <c r="F6" s="335"/>
      <c r="G6" s="334" t="s">
        <v>144</v>
      </c>
      <c r="H6" s="335"/>
      <c r="I6" s="334" t="s">
        <v>145</v>
      </c>
      <c r="J6" s="335"/>
      <c r="K6" s="334" t="s">
        <v>146</v>
      </c>
      <c r="L6" s="336"/>
      <c r="M6" s="152"/>
      <c r="N6" s="151"/>
      <c r="O6" s="334" t="s">
        <v>142</v>
      </c>
      <c r="P6" s="335"/>
      <c r="Q6" s="334" t="s">
        <v>143</v>
      </c>
      <c r="R6" s="335"/>
      <c r="S6" s="334" t="s">
        <v>144</v>
      </c>
      <c r="T6" s="335"/>
      <c r="U6" s="334" t="s">
        <v>145</v>
      </c>
      <c r="V6" s="335"/>
      <c r="W6" s="334" t="s">
        <v>146</v>
      </c>
      <c r="X6" s="336"/>
      <c r="Y6" s="152"/>
      <c r="Z6" s="152"/>
      <c r="AA6" s="152"/>
      <c r="AB6" s="152"/>
      <c r="AC6" s="153"/>
      <c r="AD6" s="153"/>
      <c r="AE6" s="153"/>
    </row>
    <row r="7" spans="2:35" s="154" customFormat="1" ht="11.25" x14ac:dyDescent="0.2">
      <c r="B7" s="151"/>
      <c r="C7" s="156" t="s">
        <v>147</v>
      </c>
      <c r="D7" s="172" t="s">
        <v>148</v>
      </c>
      <c r="E7" s="156" t="s">
        <v>147</v>
      </c>
      <c r="F7" s="172" t="s">
        <v>148</v>
      </c>
      <c r="G7" s="156" t="s">
        <v>147</v>
      </c>
      <c r="H7" s="172" t="s">
        <v>148</v>
      </c>
      <c r="I7" s="156" t="s">
        <v>147</v>
      </c>
      <c r="J7" s="172" t="s">
        <v>148</v>
      </c>
      <c r="K7" s="156" t="s">
        <v>147</v>
      </c>
      <c r="L7" s="174" t="s">
        <v>148</v>
      </c>
      <c r="M7" s="152"/>
      <c r="N7" s="151"/>
      <c r="O7" s="156"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2007</v>
      </c>
      <c r="C8" s="159">
        <v>9021</v>
      </c>
      <c r="D8" s="181" t="s">
        <v>102</v>
      </c>
      <c r="E8" s="159">
        <v>9567</v>
      </c>
      <c r="F8" s="181" t="s">
        <v>102</v>
      </c>
      <c r="G8" s="159">
        <v>8497</v>
      </c>
      <c r="H8" s="181" t="s">
        <v>102</v>
      </c>
      <c r="I8" s="159">
        <v>10232</v>
      </c>
      <c r="J8" s="181" t="s">
        <v>102</v>
      </c>
      <c r="K8" s="160">
        <v>37317</v>
      </c>
      <c r="L8" s="182" t="s">
        <v>102</v>
      </c>
      <c r="M8" s="167"/>
      <c r="N8" s="157">
        <v>2007</v>
      </c>
      <c r="O8" s="159">
        <v>82465</v>
      </c>
      <c r="P8" s="181" t="s">
        <v>102</v>
      </c>
      <c r="Q8" s="159">
        <v>89140</v>
      </c>
      <c r="R8" s="181" t="s">
        <v>102</v>
      </c>
      <c r="S8" s="159">
        <v>82382</v>
      </c>
      <c r="T8" s="181" t="s">
        <v>102</v>
      </c>
      <c r="U8" s="159">
        <v>99396</v>
      </c>
      <c r="V8" s="181" t="s">
        <v>102</v>
      </c>
      <c r="W8" s="160">
        <v>353383</v>
      </c>
      <c r="X8" s="182" t="s">
        <v>102</v>
      </c>
      <c r="Y8" s="167"/>
      <c r="Z8" s="145"/>
      <c r="AA8" s="145"/>
      <c r="AB8" s="145"/>
      <c r="AC8" s="161"/>
      <c r="AD8" s="146"/>
      <c r="AE8" s="146"/>
    </row>
    <row r="9" spans="2:35" ht="11.25" x14ac:dyDescent="0.2">
      <c r="B9" s="157">
        <v>2008</v>
      </c>
      <c r="C9" s="159">
        <v>9372</v>
      </c>
      <c r="D9" s="181" t="s">
        <v>102</v>
      </c>
      <c r="E9" s="159">
        <v>10121</v>
      </c>
      <c r="F9" s="181" t="s">
        <v>102</v>
      </c>
      <c r="G9" s="159">
        <v>8238</v>
      </c>
      <c r="H9" s="181" t="s">
        <v>102</v>
      </c>
      <c r="I9" s="159">
        <v>9609</v>
      </c>
      <c r="J9" s="181" t="s">
        <v>102</v>
      </c>
      <c r="K9" s="160">
        <v>37340</v>
      </c>
      <c r="L9" s="182" t="s">
        <v>102</v>
      </c>
      <c r="M9" s="167"/>
      <c r="N9" s="157">
        <v>2008</v>
      </c>
      <c r="O9" s="159">
        <v>90328</v>
      </c>
      <c r="P9" s="181" t="s">
        <v>102</v>
      </c>
      <c r="Q9" s="159">
        <v>100328</v>
      </c>
      <c r="R9" s="181" t="s">
        <v>102</v>
      </c>
      <c r="S9" s="159">
        <v>74162</v>
      </c>
      <c r="T9" s="181" t="s">
        <v>102</v>
      </c>
      <c r="U9" s="159">
        <v>95777</v>
      </c>
      <c r="V9" s="181" t="s">
        <v>102</v>
      </c>
      <c r="W9" s="160">
        <v>360595</v>
      </c>
      <c r="X9" s="182" t="s">
        <v>102</v>
      </c>
      <c r="Y9" s="167"/>
      <c r="Z9" s="145"/>
      <c r="AA9" s="145"/>
      <c r="AB9" s="145"/>
      <c r="AC9" s="161"/>
      <c r="AD9" s="146"/>
      <c r="AE9" s="146"/>
    </row>
    <row r="10" spans="2:35" ht="11.25" x14ac:dyDescent="0.2">
      <c r="B10" s="157">
        <v>2009</v>
      </c>
      <c r="C10" s="159">
        <v>8087.37</v>
      </c>
      <c r="D10" s="181" t="s">
        <v>102</v>
      </c>
      <c r="E10" s="159">
        <v>10333.696</v>
      </c>
      <c r="F10" s="181" t="s">
        <v>102</v>
      </c>
      <c r="G10" s="159">
        <v>8202.9210000000003</v>
      </c>
      <c r="H10" s="181" t="s">
        <v>102</v>
      </c>
      <c r="I10" s="159">
        <v>10604.922</v>
      </c>
      <c r="J10" s="181" t="s">
        <v>102</v>
      </c>
      <c r="K10" s="160">
        <v>37228.909</v>
      </c>
      <c r="L10" s="182" t="s">
        <v>102</v>
      </c>
      <c r="M10" s="167"/>
      <c r="N10" s="157">
        <v>2009</v>
      </c>
      <c r="O10" s="159">
        <v>77068.801999999996</v>
      </c>
      <c r="P10" s="181" t="s">
        <v>102</v>
      </c>
      <c r="Q10" s="159">
        <v>88814.857000000004</v>
      </c>
      <c r="R10" s="181" t="s">
        <v>102</v>
      </c>
      <c r="S10" s="159">
        <v>72092.101999999999</v>
      </c>
      <c r="T10" s="181" t="s">
        <v>102</v>
      </c>
      <c r="U10" s="159">
        <v>90820.558000000005</v>
      </c>
      <c r="V10" s="181" t="s">
        <v>102</v>
      </c>
      <c r="W10" s="160">
        <v>328796.31800000003</v>
      </c>
      <c r="X10" s="182" t="s">
        <v>102</v>
      </c>
      <c r="Y10" s="167"/>
      <c r="Z10" s="145"/>
      <c r="AA10" s="145"/>
      <c r="AB10" s="145"/>
      <c r="AC10" s="161"/>
      <c r="AD10" s="146"/>
      <c r="AE10" s="146"/>
    </row>
    <row r="11" spans="2:35" ht="11.25" x14ac:dyDescent="0.2">
      <c r="B11" s="157">
        <v>2010</v>
      </c>
      <c r="C11" s="159">
        <v>7868.75</v>
      </c>
      <c r="D11" s="181" t="s">
        <v>102</v>
      </c>
      <c r="E11" s="159">
        <v>10228.041999999999</v>
      </c>
      <c r="F11" s="181" t="s">
        <v>102</v>
      </c>
      <c r="G11" s="159">
        <v>7883.0959999999995</v>
      </c>
      <c r="H11" s="181" t="s">
        <v>102</v>
      </c>
      <c r="I11" s="159">
        <v>8783.0059999999994</v>
      </c>
      <c r="J11" s="181" t="s">
        <v>102</v>
      </c>
      <c r="K11" s="160">
        <v>34762.892999999996</v>
      </c>
      <c r="L11" s="182" t="s">
        <v>102</v>
      </c>
      <c r="M11" s="167"/>
      <c r="N11" s="157">
        <v>2010</v>
      </c>
      <c r="O11" s="159">
        <v>67856.164999999994</v>
      </c>
      <c r="P11" s="181" t="s">
        <v>102</v>
      </c>
      <c r="Q11" s="159">
        <v>94612.475000000006</v>
      </c>
      <c r="R11" s="181" t="s">
        <v>102</v>
      </c>
      <c r="S11" s="159">
        <v>74872.778000000006</v>
      </c>
      <c r="T11" s="181" t="s">
        <v>102</v>
      </c>
      <c r="U11" s="159">
        <v>78259.735000000001</v>
      </c>
      <c r="V11" s="181" t="s">
        <v>102</v>
      </c>
      <c r="W11" s="160">
        <v>315601.15299999999</v>
      </c>
      <c r="X11" s="182" t="s">
        <v>102</v>
      </c>
      <c r="Y11" s="167"/>
      <c r="Z11" s="145"/>
      <c r="AA11" s="145"/>
      <c r="AB11" s="145"/>
      <c r="AC11" s="161"/>
      <c r="AD11" s="146"/>
      <c r="AE11" s="146"/>
    </row>
    <row r="12" spans="2:35" ht="11.25" x14ac:dyDescent="0.2">
      <c r="B12" s="157">
        <v>2011</v>
      </c>
      <c r="C12" s="159">
        <v>8655.0769999999993</v>
      </c>
      <c r="D12" s="181" t="s">
        <v>102</v>
      </c>
      <c r="E12" s="159">
        <v>9229.7039999999997</v>
      </c>
      <c r="F12" s="181" t="s">
        <v>102</v>
      </c>
      <c r="G12" s="159">
        <v>7868.4059999999999</v>
      </c>
      <c r="H12" s="181" t="s">
        <v>102</v>
      </c>
      <c r="I12" s="159">
        <v>8925.3070000000007</v>
      </c>
      <c r="J12" s="181" t="s">
        <v>102</v>
      </c>
      <c r="K12" s="160">
        <v>34678.493999999999</v>
      </c>
      <c r="L12" s="182" t="s">
        <v>102</v>
      </c>
      <c r="M12" s="167"/>
      <c r="N12" s="157">
        <v>2011</v>
      </c>
      <c r="O12" s="159">
        <v>78649.535000000003</v>
      </c>
      <c r="P12" s="181" t="s">
        <v>102</v>
      </c>
      <c r="Q12" s="159">
        <v>80408.547999999995</v>
      </c>
      <c r="R12" s="181" t="s">
        <v>102</v>
      </c>
      <c r="S12" s="159">
        <v>82113.380999999994</v>
      </c>
      <c r="T12" s="181" t="s">
        <v>102</v>
      </c>
      <c r="U12" s="159">
        <v>83875.498999999996</v>
      </c>
      <c r="V12" s="181" t="s">
        <v>102</v>
      </c>
      <c r="W12" s="160">
        <v>325046.962</v>
      </c>
      <c r="X12" s="182" t="s">
        <v>102</v>
      </c>
      <c r="Y12" s="167"/>
      <c r="Z12" s="145"/>
      <c r="AA12" s="145"/>
      <c r="AB12" s="145"/>
      <c r="AC12" s="161"/>
      <c r="AD12" s="146"/>
      <c r="AE12" s="146"/>
    </row>
    <row r="13" spans="2:35" ht="11.25" x14ac:dyDescent="0.2">
      <c r="B13" s="157">
        <v>2012</v>
      </c>
      <c r="C13" s="159">
        <v>7361.8140000000003</v>
      </c>
      <c r="D13" s="181">
        <v>9470.2829999999994</v>
      </c>
      <c r="E13" s="159">
        <v>8124.0990000000002</v>
      </c>
      <c r="F13" s="181">
        <v>9931.1830000000009</v>
      </c>
      <c r="G13" s="159">
        <v>6903.7520000000004</v>
      </c>
      <c r="H13" s="181">
        <v>9588.0040000000008</v>
      </c>
      <c r="I13" s="159">
        <v>7076.4880000000003</v>
      </c>
      <c r="J13" s="181">
        <v>9394.41</v>
      </c>
      <c r="K13" s="160">
        <v>29466.151999999998</v>
      </c>
      <c r="L13" s="182">
        <v>38383.881000000001</v>
      </c>
      <c r="M13" s="167"/>
      <c r="N13" s="157">
        <v>2012</v>
      </c>
      <c r="O13" s="159">
        <v>69748.724000000002</v>
      </c>
      <c r="P13" s="181">
        <v>89793.917000000001</v>
      </c>
      <c r="Q13" s="159">
        <v>78887.876999999993</v>
      </c>
      <c r="R13" s="181">
        <v>95309.271999999997</v>
      </c>
      <c r="S13" s="159">
        <v>68617.171000000002</v>
      </c>
      <c r="T13" s="181">
        <v>94617.277000000002</v>
      </c>
      <c r="U13" s="159">
        <v>72487.085999999996</v>
      </c>
      <c r="V13" s="181">
        <v>95271.578999999998</v>
      </c>
      <c r="W13" s="160">
        <v>289740.85800000001</v>
      </c>
      <c r="X13" s="182">
        <v>374992.04499999998</v>
      </c>
      <c r="Y13" s="167"/>
      <c r="Z13" s="145"/>
      <c r="AA13" s="145"/>
      <c r="AB13" s="145"/>
      <c r="AC13" s="161"/>
      <c r="AD13" s="146"/>
      <c r="AE13" s="146"/>
    </row>
    <row r="14" spans="2:35" ht="11.25" x14ac:dyDescent="0.2">
      <c r="B14" s="157">
        <v>2013</v>
      </c>
      <c r="C14" s="159">
        <v>6444.2920000000004</v>
      </c>
      <c r="D14" s="181">
        <v>8093.1369999999997</v>
      </c>
      <c r="E14" s="159">
        <v>7406.97</v>
      </c>
      <c r="F14" s="181">
        <v>9535.2240000000002</v>
      </c>
      <c r="G14" s="159">
        <v>6605.2120000000004</v>
      </c>
      <c r="H14" s="181">
        <v>9815.9519999999993</v>
      </c>
      <c r="I14" s="159">
        <v>7007.4539999999997</v>
      </c>
      <c r="J14" s="181">
        <v>8873.9130000000005</v>
      </c>
      <c r="K14" s="160">
        <v>27463.927</v>
      </c>
      <c r="L14" s="182">
        <v>36318.226000000002</v>
      </c>
      <c r="M14" s="167"/>
      <c r="N14" s="157">
        <v>2013</v>
      </c>
      <c r="O14" s="159">
        <v>67594.520999999993</v>
      </c>
      <c r="P14" s="181">
        <v>84677.262000000002</v>
      </c>
      <c r="Q14" s="159">
        <v>69395.755000000005</v>
      </c>
      <c r="R14" s="181">
        <v>88631.508000000002</v>
      </c>
      <c r="S14" s="159">
        <v>67596.233999999997</v>
      </c>
      <c r="T14" s="181">
        <v>100724.18799999999</v>
      </c>
      <c r="U14" s="159">
        <v>71662.168000000005</v>
      </c>
      <c r="V14" s="181">
        <v>89603.902000000002</v>
      </c>
      <c r="W14" s="160">
        <v>276248.679</v>
      </c>
      <c r="X14" s="182">
        <v>363636.86099999998</v>
      </c>
      <c r="Y14" s="167"/>
      <c r="Z14" s="145"/>
      <c r="AA14" s="145"/>
      <c r="AB14" s="145"/>
      <c r="AC14" s="161"/>
      <c r="AD14" s="146"/>
      <c r="AE14" s="146"/>
    </row>
    <row r="15" spans="2:35" ht="11.25" x14ac:dyDescent="0.2">
      <c r="B15" s="157">
        <v>2014</v>
      </c>
      <c r="C15" s="159">
        <v>6101.3559999999998</v>
      </c>
      <c r="D15" s="181">
        <v>8152.4579999999996</v>
      </c>
      <c r="E15" s="159">
        <v>7260.3959999999997</v>
      </c>
      <c r="F15" s="181">
        <v>9966.1239999999998</v>
      </c>
      <c r="G15" s="159">
        <v>6109.866</v>
      </c>
      <c r="H15" s="181">
        <v>9815.0619999999999</v>
      </c>
      <c r="I15" s="159">
        <v>6965.51</v>
      </c>
      <c r="J15" s="181">
        <v>9535.9120000000003</v>
      </c>
      <c r="K15" s="160">
        <v>26437.128000000001</v>
      </c>
      <c r="L15" s="182">
        <v>37469.555999999997</v>
      </c>
      <c r="M15" s="167"/>
      <c r="N15" s="157">
        <v>2014</v>
      </c>
      <c r="O15" s="159">
        <v>61153.936000000002</v>
      </c>
      <c r="P15" s="181">
        <v>81591.748000000007</v>
      </c>
      <c r="Q15" s="159">
        <v>75093.801000000007</v>
      </c>
      <c r="R15" s="181">
        <v>101601.724</v>
      </c>
      <c r="S15" s="159">
        <v>64366.436000000002</v>
      </c>
      <c r="T15" s="181">
        <v>102601.863</v>
      </c>
      <c r="U15" s="159">
        <v>67165.759999999995</v>
      </c>
      <c r="V15" s="181">
        <v>89396.936000000002</v>
      </c>
      <c r="W15" s="160">
        <v>267779.93300000002</v>
      </c>
      <c r="X15" s="182">
        <v>375192.272</v>
      </c>
      <c r="Y15" s="167"/>
      <c r="Z15" s="145"/>
      <c r="AA15" s="145"/>
      <c r="AB15" s="145"/>
      <c r="AC15" s="161"/>
      <c r="AD15" s="146"/>
      <c r="AE15" s="146"/>
    </row>
    <row r="16" spans="2:35" ht="11.25" x14ac:dyDescent="0.2">
      <c r="B16" s="157">
        <v>2015</v>
      </c>
      <c r="C16" s="159" t="s">
        <v>102</v>
      </c>
      <c r="D16" s="173">
        <v>8384.4549999999999</v>
      </c>
      <c r="E16" s="159" t="s">
        <v>102</v>
      </c>
      <c r="F16" s="173">
        <v>9996.1219999999994</v>
      </c>
      <c r="G16" s="159" t="s">
        <v>102</v>
      </c>
      <c r="H16" s="173">
        <v>9380.9150000000009</v>
      </c>
      <c r="I16" s="159" t="s">
        <v>102</v>
      </c>
      <c r="J16" s="173">
        <v>10739.079</v>
      </c>
      <c r="K16" s="160" t="s">
        <v>102</v>
      </c>
      <c r="L16" s="175">
        <v>38500.572</v>
      </c>
      <c r="M16" s="167"/>
      <c r="N16" s="157">
        <v>2015</v>
      </c>
      <c r="O16" s="159" t="s">
        <v>102</v>
      </c>
      <c r="P16" s="173">
        <v>92001.664999999994</v>
      </c>
      <c r="Q16" s="159" t="s">
        <v>102</v>
      </c>
      <c r="R16" s="173">
        <v>106860.166</v>
      </c>
      <c r="S16" s="159" t="s">
        <v>102</v>
      </c>
      <c r="T16" s="173">
        <v>99724.404999999999</v>
      </c>
      <c r="U16" s="159" t="s">
        <v>102</v>
      </c>
      <c r="V16" s="173">
        <v>118047.171</v>
      </c>
      <c r="W16" s="160" t="s">
        <v>102</v>
      </c>
      <c r="X16" s="175">
        <v>416633.408</v>
      </c>
      <c r="Y16" s="167"/>
      <c r="Z16" s="145"/>
      <c r="AA16" s="145"/>
      <c r="AB16" s="145"/>
      <c r="AC16" s="161"/>
      <c r="AD16" s="146"/>
      <c r="AE16" s="146"/>
    </row>
    <row r="17" spans="2:31" ht="11.25" x14ac:dyDescent="0.2">
      <c r="B17" s="157">
        <v>2016</v>
      </c>
      <c r="C17" s="159" t="s">
        <v>102</v>
      </c>
      <c r="D17" s="173">
        <v>9477.2189999999991</v>
      </c>
      <c r="E17" s="159" t="s">
        <v>102</v>
      </c>
      <c r="F17" s="173">
        <v>11248.733</v>
      </c>
      <c r="G17" s="159" t="s">
        <v>102</v>
      </c>
      <c r="H17" s="173">
        <v>8319.3690000000006</v>
      </c>
      <c r="I17" s="159" t="s">
        <v>102</v>
      </c>
      <c r="J17" s="173">
        <v>10095.382</v>
      </c>
      <c r="K17" s="160" t="s">
        <v>102</v>
      </c>
      <c r="L17" s="175">
        <v>39140.703000000001</v>
      </c>
      <c r="M17" s="167"/>
      <c r="N17" s="157">
        <v>2016</v>
      </c>
      <c r="O17" s="159" t="s">
        <v>102</v>
      </c>
      <c r="P17" s="173">
        <v>105134.59699999999</v>
      </c>
      <c r="Q17" s="159" t="s">
        <v>102</v>
      </c>
      <c r="R17" s="173">
        <v>121988.192</v>
      </c>
      <c r="S17" s="159" t="s">
        <v>102</v>
      </c>
      <c r="T17" s="173">
        <v>91150.737999999998</v>
      </c>
      <c r="U17" s="159" t="s">
        <v>102</v>
      </c>
      <c r="V17" s="173">
        <v>108621.342</v>
      </c>
      <c r="W17" s="160" t="s">
        <v>102</v>
      </c>
      <c r="X17" s="175">
        <v>426894.86800000002</v>
      </c>
      <c r="Y17" s="167"/>
      <c r="Z17" s="145"/>
      <c r="AA17" s="145"/>
      <c r="AB17" s="145"/>
      <c r="AC17" s="161"/>
      <c r="AD17" s="146"/>
      <c r="AE17" s="146"/>
    </row>
    <row r="18" spans="2:31" ht="11.25" x14ac:dyDescent="0.2">
      <c r="B18" s="157">
        <v>2017</v>
      </c>
      <c r="C18" s="159" t="s">
        <v>102</v>
      </c>
      <c r="D18" s="173">
        <v>9704.5259999999998</v>
      </c>
      <c r="E18" s="159" t="s">
        <v>102</v>
      </c>
      <c r="F18" s="173">
        <v>10967.79</v>
      </c>
      <c r="G18" s="159" t="s">
        <v>102</v>
      </c>
      <c r="H18" s="173">
        <v>9679.5789999999997</v>
      </c>
      <c r="I18" s="159" t="s">
        <v>102</v>
      </c>
      <c r="J18" s="173" t="s">
        <v>102</v>
      </c>
      <c r="K18" s="160" t="s">
        <v>102</v>
      </c>
      <c r="L18" s="175" t="s">
        <v>102</v>
      </c>
      <c r="M18" s="167"/>
      <c r="N18" s="157">
        <v>2017</v>
      </c>
      <c r="O18" s="159" t="s">
        <v>102</v>
      </c>
      <c r="P18" s="173">
        <v>105988.77099999999</v>
      </c>
      <c r="Q18" s="159" t="s">
        <v>102</v>
      </c>
      <c r="R18" s="173">
        <v>124570.667</v>
      </c>
      <c r="S18" s="159" t="s">
        <v>102</v>
      </c>
      <c r="T18" s="173">
        <v>102018.42200000001</v>
      </c>
      <c r="U18" s="159" t="s">
        <v>102</v>
      </c>
      <c r="V18" s="173" t="s">
        <v>102</v>
      </c>
      <c r="W18" s="160" t="s">
        <v>102</v>
      </c>
      <c r="X18" s="175" t="s">
        <v>102</v>
      </c>
      <c r="Y18" s="167"/>
      <c r="Z18" s="145"/>
      <c r="AA18" s="145"/>
      <c r="AB18" s="145"/>
      <c r="AC18" s="161"/>
      <c r="AD18" s="146"/>
      <c r="AE18" s="146"/>
    </row>
    <row r="19" spans="2:31" ht="15" customHeight="1" x14ac:dyDescent="0.2">
      <c r="B19" s="341" t="s">
        <v>152</v>
      </c>
      <c r="C19" s="342"/>
      <c r="D19" s="342"/>
      <c r="E19" s="342"/>
      <c r="F19" s="342"/>
      <c r="G19" s="342"/>
      <c r="H19" s="342"/>
      <c r="I19" s="342"/>
      <c r="J19" s="342"/>
      <c r="K19" s="342"/>
      <c r="L19" s="343"/>
      <c r="M19" s="145"/>
      <c r="N19" s="337" t="s">
        <v>151</v>
      </c>
      <c r="O19" s="338"/>
      <c r="P19" s="338"/>
      <c r="Q19" s="338"/>
      <c r="R19" s="338"/>
      <c r="S19" s="338"/>
      <c r="T19" s="338"/>
      <c r="U19" s="338"/>
      <c r="V19" s="339"/>
      <c r="W19" s="339"/>
      <c r="X19" s="340"/>
      <c r="Y19" s="145"/>
      <c r="Z19" s="145"/>
      <c r="AA19" s="145"/>
      <c r="AB19" s="145"/>
      <c r="AC19" s="146"/>
      <c r="AD19" s="146"/>
      <c r="AE19" s="146"/>
    </row>
    <row r="20" spans="2:31" ht="21" customHeight="1" x14ac:dyDescent="0.2">
      <c r="B20" s="162"/>
      <c r="C20" s="334" t="s">
        <v>142</v>
      </c>
      <c r="D20" s="335"/>
      <c r="E20" s="334" t="s">
        <v>143</v>
      </c>
      <c r="F20" s="335"/>
      <c r="G20" s="334" t="s">
        <v>144</v>
      </c>
      <c r="H20" s="335"/>
      <c r="I20" s="334" t="s">
        <v>145</v>
      </c>
      <c r="J20" s="335"/>
      <c r="K20" s="334" t="s">
        <v>146</v>
      </c>
      <c r="L20" s="336"/>
      <c r="M20" s="145"/>
      <c r="N20" s="162"/>
      <c r="O20" s="334" t="s">
        <v>142</v>
      </c>
      <c r="P20" s="335"/>
      <c r="Q20" s="334" t="s">
        <v>143</v>
      </c>
      <c r="R20" s="335"/>
      <c r="S20" s="334" t="s">
        <v>144</v>
      </c>
      <c r="T20" s="335"/>
      <c r="U20" s="334" t="s">
        <v>145</v>
      </c>
      <c r="V20" s="335"/>
      <c r="W20" s="334" t="s">
        <v>146</v>
      </c>
      <c r="X20" s="336"/>
      <c r="Y20" s="145"/>
      <c r="Z20" s="145"/>
      <c r="AA20" s="145"/>
      <c r="AB20" s="145"/>
      <c r="AC20" s="146"/>
      <c r="AD20" s="146"/>
      <c r="AE20" s="146"/>
    </row>
    <row r="21" spans="2:31" ht="11.25" x14ac:dyDescent="0.2">
      <c r="B21" s="162"/>
      <c r="C21" s="156" t="s">
        <v>147</v>
      </c>
      <c r="D21" s="172" t="s">
        <v>148</v>
      </c>
      <c r="E21" s="156" t="s">
        <v>147</v>
      </c>
      <c r="F21" s="172" t="s">
        <v>148</v>
      </c>
      <c r="G21" s="156" t="s">
        <v>147</v>
      </c>
      <c r="H21" s="172" t="s">
        <v>148</v>
      </c>
      <c r="I21" s="156" t="s">
        <v>147</v>
      </c>
      <c r="J21" s="172" t="s">
        <v>148</v>
      </c>
      <c r="K21" s="156" t="s">
        <v>147</v>
      </c>
      <c r="L21" s="174" t="s">
        <v>148</v>
      </c>
      <c r="M21" s="145"/>
      <c r="N21" s="162"/>
      <c r="O21" s="156"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2007</v>
      </c>
      <c r="C22" s="159">
        <v>617138</v>
      </c>
      <c r="D22" s="181" t="s">
        <v>102</v>
      </c>
      <c r="E22" s="159">
        <v>669724</v>
      </c>
      <c r="F22" s="181" t="s">
        <v>102</v>
      </c>
      <c r="G22" s="159">
        <v>592976</v>
      </c>
      <c r="H22" s="181" t="s">
        <v>102</v>
      </c>
      <c r="I22" s="159">
        <v>642343</v>
      </c>
      <c r="J22" s="181" t="s">
        <v>102</v>
      </c>
      <c r="K22" s="160">
        <v>2522181</v>
      </c>
      <c r="L22" s="182" t="s">
        <v>102</v>
      </c>
      <c r="M22" s="167"/>
      <c r="N22" s="157">
        <v>2007</v>
      </c>
      <c r="O22" s="159">
        <v>9118</v>
      </c>
      <c r="P22" s="181" t="s">
        <v>102</v>
      </c>
      <c r="Q22" s="159">
        <v>9669</v>
      </c>
      <c r="R22" s="181" t="s">
        <v>102</v>
      </c>
      <c r="S22" s="159">
        <v>8323</v>
      </c>
      <c r="T22" s="181" t="s">
        <v>102</v>
      </c>
      <c r="U22" s="159">
        <v>9265</v>
      </c>
      <c r="V22" s="181" t="s">
        <v>102</v>
      </c>
      <c r="W22" s="160">
        <v>36375</v>
      </c>
      <c r="X22" s="182" t="s">
        <v>102</v>
      </c>
      <c r="Y22" s="167"/>
      <c r="Z22" s="145"/>
      <c r="AA22" s="145"/>
      <c r="AB22" s="145"/>
      <c r="AC22" s="146"/>
      <c r="AD22" s="146"/>
      <c r="AE22" s="146"/>
    </row>
    <row r="23" spans="2:31" ht="11.25" x14ac:dyDescent="0.2">
      <c r="B23" s="157">
        <v>2008</v>
      </c>
      <c r="C23" s="159">
        <v>649778</v>
      </c>
      <c r="D23" s="181" t="s">
        <v>102</v>
      </c>
      <c r="E23" s="159">
        <v>698621</v>
      </c>
      <c r="F23" s="181" t="s">
        <v>102</v>
      </c>
      <c r="G23" s="159">
        <v>581431</v>
      </c>
      <c r="H23" s="181" t="s">
        <v>102</v>
      </c>
      <c r="I23" s="159">
        <v>674786</v>
      </c>
      <c r="J23" s="181" t="s">
        <v>102</v>
      </c>
      <c r="K23" s="160">
        <v>2604616</v>
      </c>
      <c r="L23" s="182" t="s">
        <v>102</v>
      </c>
      <c r="M23" s="167"/>
      <c r="N23" s="157">
        <v>2008</v>
      </c>
      <c r="O23" s="159">
        <v>9678</v>
      </c>
      <c r="P23" s="181" t="s">
        <v>102</v>
      </c>
      <c r="Q23" s="159">
        <v>10013</v>
      </c>
      <c r="R23" s="181" t="s">
        <v>102</v>
      </c>
      <c r="S23" s="159">
        <v>8225</v>
      </c>
      <c r="T23" s="181" t="s">
        <v>102</v>
      </c>
      <c r="U23" s="159">
        <v>10018</v>
      </c>
      <c r="V23" s="181" t="s">
        <v>102</v>
      </c>
      <c r="W23" s="160">
        <v>37934</v>
      </c>
      <c r="X23" s="182" t="s">
        <v>102</v>
      </c>
      <c r="Y23" s="167"/>
      <c r="Z23" s="145"/>
      <c r="AA23" s="145"/>
      <c r="AB23" s="145"/>
      <c r="AC23" s="146"/>
      <c r="AD23" s="146"/>
      <c r="AE23" s="146"/>
    </row>
    <row r="24" spans="2:31" ht="11.25" x14ac:dyDescent="0.2">
      <c r="B24" s="157">
        <v>2009</v>
      </c>
      <c r="C24" s="159">
        <v>584482.55500000005</v>
      </c>
      <c r="D24" s="181" t="s">
        <v>102</v>
      </c>
      <c r="E24" s="159">
        <v>604170.23300000001</v>
      </c>
      <c r="F24" s="181" t="s">
        <v>102</v>
      </c>
      <c r="G24" s="159">
        <v>563640.85699999996</v>
      </c>
      <c r="H24" s="181" t="s">
        <v>102</v>
      </c>
      <c r="I24" s="159">
        <v>673308.07299999997</v>
      </c>
      <c r="J24" s="181" t="s">
        <v>102</v>
      </c>
      <c r="K24" s="160">
        <v>2425601.7179999999</v>
      </c>
      <c r="L24" s="182" t="s">
        <v>102</v>
      </c>
      <c r="M24" s="167"/>
      <c r="N24" s="157">
        <v>2009</v>
      </c>
      <c r="O24" s="159">
        <v>8022.8639999999996</v>
      </c>
      <c r="P24" s="181" t="s">
        <v>102</v>
      </c>
      <c r="Q24" s="159">
        <v>7858.3670000000002</v>
      </c>
      <c r="R24" s="181" t="s">
        <v>102</v>
      </c>
      <c r="S24" s="159">
        <v>7404.36</v>
      </c>
      <c r="T24" s="181" t="s">
        <v>102</v>
      </c>
      <c r="U24" s="159">
        <v>8832.1039999999994</v>
      </c>
      <c r="V24" s="181" t="s">
        <v>102</v>
      </c>
      <c r="W24" s="160">
        <v>32117.695</v>
      </c>
      <c r="X24" s="182" t="s">
        <v>102</v>
      </c>
      <c r="Y24" s="167"/>
      <c r="Z24" s="145"/>
      <c r="AA24" s="145"/>
      <c r="AB24" s="145"/>
      <c r="AC24" s="146"/>
      <c r="AD24" s="146"/>
      <c r="AE24" s="146"/>
    </row>
    <row r="25" spans="2:31" ht="11.25" x14ac:dyDescent="0.2">
      <c r="B25" s="157">
        <v>2010</v>
      </c>
      <c r="C25" s="159">
        <v>541364.43400000001</v>
      </c>
      <c r="D25" s="181" t="s">
        <v>102</v>
      </c>
      <c r="E25" s="159">
        <v>705180.522</v>
      </c>
      <c r="F25" s="181" t="s">
        <v>102</v>
      </c>
      <c r="G25" s="159">
        <v>587112.48</v>
      </c>
      <c r="H25" s="181" t="s">
        <v>102</v>
      </c>
      <c r="I25" s="159">
        <v>652169.56999999995</v>
      </c>
      <c r="J25" s="181" t="s">
        <v>102</v>
      </c>
      <c r="K25" s="160">
        <v>2485827.0070000002</v>
      </c>
      <c r="L25" s="182" t="s">
        <v>102</v>
      </c>
      <c r="M25" s="167"/>
      <c r="N25" s="157">
        <v>2010</v>
      </c>
      <c r="O25" s="159">
        <v>7153.9960000000001</v>
      </c>
      <c r="P25" s="181" t="s">
        <v>102</v>
      </c>
      <c r="Q25" s="159">
        <v>9256.7420000000002</v>
      </c>
      <c r="R25" s="181" t="s">
        <v>102</v>
      </c>
      <c r="S25" s="159">
        <v>7476.2920000000004</v>
      </c>
      <c r="T25" s="181" t="s">
        <v>102</v>
      </c>
      <c r="U25" s="159">
        <v>8850.6589999999997</v>
      </c>
      <c r="V25" s="181" t="s">
        <v>102</v>
      </c>
      <c r="W25" s="160">
        <v>32737.69</v>
      </c>
      <c r="X25" s="182" t="s">
        <v>102</v>
      </c>
      <c r="Y25" s="167"/>
      <c r="Z25" s="145"/>
      <c r="AA25" s="145"/>
      <c r="AB25" s="145"/>
      <c r="AC25" s="146"/>
      <c r="AD25" s="146"/>
      <c r="AE25" s="146"/>
    </row>
    <row r="26" spans="2:31" ht="11.25" x14ac:dyDescent="0.2">
      <c r="B26" s="157">
        <v>2011</v>
      </c>
      <c r="C26" s="159">
        <v>605780.24</v>
      </c>
      <c r="D26" s="181" t="s">
        <v>102</v>
      </c>
      <c r="E26" s="159">
        <v>648863.80200000003</v>
      </c>
      <c r="F26" s="181" t="s">
        <v>102</v>
      </c>
      <c r="G26" s="159">
        <v>525919.76199999999</v>
      </c>
      <c r="H26" s="181" t="s">
        <v>102</v>
      </c>
      <c r="I26" s="159">
        <v>638183.36399999994</v>
      </c>
      <c r="J26" s="181" t="s">
        <v>102</v>
      </c>
      <c r="K26" s="160">
        <v>2418747.1669999999</v>
      </c>
      <c r="L26" s="182" t="s">
        <v>102</v>
      </c>
      <c r="M26" s="167"/>
      <c r="N26" s="157">
        <v>2011</v>
      </c>
      <c r="O26" s="159">
        <v>8620.9230000000007</v>
      </c>
      <c r="P26" s="181" t="s">
        <v>102</v>
      </c>
      <c r="Q26" s="159">
        <v>8875.009</v>
      </c>
      <c r="R26" s="181" t="s">
        <v>102</v>
      </c>
      <c r="S26" s="159">
        <v>7403.2359999999999</v>
      </c>
      <c r="T26" s="181" t="s">
        <v>102</v>
      </c>
      <c r="U26" s="159">
        <v>8517.6209999999992</v>
      </c>
      <c r="V26" s="181" t="s">
        <v>102</v>
      </c>
      <c r="W26" s="160">
        <v>33416.788999999997</v>
      </c>
      <c r="X26" s="182" t="s">
        <v>102</v>
      </c>
      <c r="Y26" s="167"/>
      <c r="Z26" s="145"/>
      <c r="AA26" s="145"/>
      <c r="AB26" s="145"/>
      <c r="AC26" s="146"/>
      <c r="AD26" s="146"/>
      <c r="AE26" s="146"/>
    </row>
    <row r="27" spans="2:31" ht="11.25" x14ac:dyDescent="0.2">
      <c r="B27" s="157">
        <v>2012</v>
      </c>
      <c r="C27" s="159">
        <v>530520.223</v>
      </c>
      <c r="D27" s="181">
        <v>651558.71100000001</v>
      </c>
      <c r="E27" s="159">
        <v>601216.75699999998</v>
      </c>
      <c r="F27" s="181">
        <v>722682.73699999996</v>
      </c>
      <c r="G27" s="159">
        <v>538283.17799999996</v>
      </c>
      <c r="H27" s="181">
        <v>713241.951</v>
      </c>
      <c r="I27" s="159">
        <v>571346.85499999998</v>
      </c>
      <c r="J27" s="181">
        <v>706709.38699999999</v>
      </c>
      <c r="K27" s="160">
        <v>2241367.0120000001</v>
      </c>
      <c r="L27" s="182">
        <v>2794192.7859999998</v>
      </c>
      <c r="M27" s="167"/>
      <c r="N27" s="157">
        <v>2012</v>
      </c>
      <c r="O27" s="159">
        <v>7148.3230000000003</v>
      </c>
      <c r="P27" s="181">
        <v>8689.3529999999992</v>
      </c>
      <c r="Q27" s="159">
        <v>7985.241</v>
      </c>
      <c r="R27" s="181">
        <v>9462.1260000000002</v>
      </c>
      <c r="S27" s="159">
        <v>7318.2659999999996</v>
      </c>
      <c r="T27" s="181">
        <v>9590.7360000000008</v>
      </c>
      <c r="U27" s="159">
        <v>7915.27</v>
      </c>
      <c r="V27" s="181">
        <v>9563.2749999999996</v>
      </c>
      <c r="W27" s="160">
        <v>30367.100999999999</v>
      </c>
      <c r="X27" s="182">
        <v>37305.49</v>
      </c>
      <c r="Y27" s="167"/>
      <c r="Z27" s="145"/>
      <c r="AA27" s="145"/>
      <c r="AB27" s="145"/>
      <c r="AC27" s="146"/>
      <c r="AD27" s="146"/>
      <c r="AE27" s="146"/>
    </row>
    <row r="28" spans="2:31" ht="11.25" x14ac:dyDescent="0.2">
      <c r="B28" s="157">
        <v>2013</v>
      </c>
      <c r="C28" s="159">
        <v>550961.88199999998</v>
      </c>
      <c r="D28" s="181">
        <v>676072.35</v>
      </c>
      <c r="E28" s="159">
        <v>597673.25100000005</v>
      </c>
      <c r="F28" s="181">
        <v>746677.65700000001</v>
      </c>
      <c r="G28" s="159">
        <v>519021.35200000001</v>
      </c>
      <c r="H28" s="181">
        <v>732403.98699999996</v>
      </c>
      <c r="I28" s="159">
        <v>564176.03799999994</v>
      </c>
      <c r="J28" s="181">
        <v>675174.54</v>
      </c>
      <c r="K28" s="160">
        <v>2231832.5240000002</v>
      </c>
      <c r="L28" s="182">
        <v>2830328.534</v>
      </c>
      <c r="M28" s="167"/>
      <c r="N28" s="157">
        <v>2013</v>
      </c>
      <c r="O28" s="159">
        <v>7650.0240000000003</v>
      </c>
      <c r="P28" s="181">
        <v>9320.616</v>
      </c>
      <c r="Q28" s="159">
        <v>7855.3819999999996</v>
      </c>
      <c r="R28" s="181">
        <v>9711.5779999999995</v>
      </c>
      <c r="S28" s="159">
        <v>7254.6620000000003</v>
      </c>
      <c r="T28" s="181">
        <v>10258.141</v>
      </c>
      <c r="U28" s="159">
        <v>7947.78</v>
      </c>
      <c r="V28" s="181">
        <v>9338.3619999999992</v>
      </c>
      <c r="W28" s="160">
        <v>30707.848000000002</v>
      </c>
      <c r="X28" s="182">
        <v>38628.697</v>
      </c>
      <c r="Y28" s="167"/>
      <c r="Z28" s="145"/>
      <c r="AA28" s="145"/>
      <c r="AB28" s="145"/>
      <c r="AC28" s="146"/>
      <c r="AD28" s="146"/>
      <c r="AE28" s="146"/>
    </row>
    <row r="29" spans="2:31" ht="11.25" x14ac:dyDescent="0.2">
      <c r="B29" s="157">
        <v>2014</v>
      </c>
      <c r="C29" s="159">
        <v>492577.49099999998</v>
      </c>
      <c r="D29" s="181">
        <v>634262.38399999996</v>
      </c>
      <c r="E29" s="159">
        <v>561562.04299999995</v>
      </c>
      <c r="F29" s="181">
        <v>724040.66399999999</v>
      </c>
      <c r="G29" s="159">
        <v>508836.18099999998</v>
      </c>
      <c r="H29" s="181">
        <v>753186.47</v>
      </c>
      <c r="I29" s="159">
        <v>547256.92200000002</v>
      </c>
      <c r="J29" s="181">
        <v>707009.147</v>
      </c>
      <c r="K29" s="160">
        <v>2110232.6370000001</v>
      </c>
      <c r="L29" s="182">
        <v>2818498.665</v>
      </c>
      <c r="M29" s="167"/>
      <c r="N29" s="157">
        <v>2014</v>
      </c>
      <c r="O29" s="159">
        <v>6644.1019999999999</v>
      </c>
      <c r="P29" s="181">
        <v>8538.6290000000008</v>
      </c>
      <c r="Q29" s="159">
        <v>7848.2370000000001</v>
      </c>
      <c r="R29" s="181">
        <v>9910.3379999999997</v>
      </c>
      <c r="S29" s="159">
        <v>7626.1419999999998</v>
      </c>
      <c r="T29" s="181">
        <v>11097.361999999999</v>
      </c>
      <c r="U29" s="159">
        <v>7429.63</v>
      </c>
      <c r="V29" s="181">
        <v>9261.3169999999991</v>
      </c>
      <c r="W29" s="160">
        <v>29548.112000000001</v>
      </c>
      <c r="X29" s="182">
        <v>38807.646000000001</v>
      </c>
      <c r="Y29" s="167"/>
      <c r="Z29" s="145"/>
      <c r="AA29" s="145"/>
      <c r="AB29" s="145"/>
      <c r="AC29" s="146"/>
      <c r="AD29" s="146"/>
      <c r="AE29" s="146"/>
    </row>
    <row r="30" spans="2:31" ht="11.25" x14ac:dyDescent="0.2">
      <c r="B30" s="157">
        <v>2015</v>
      </c>
      <c r="C30" s="159" t="s">
        <v>102</v>
      </c>
      <c r="D30" s="173">
        <v>606106.34499999997</v>
      </c>
      <c r="E30" s="159" t="s">
        <v>102</v>
      </c>
      <c r="F30" s="173">
        <v>768652.26899999997</v>
      </c>
      <c r="G30" s="159" t="s">
        <v>102</v>
      </c>
      <c r="H30" s="173">
        <v>685238.14599999995</v>
      </c>
      <c r="I30" s="159" t="s">
        <v>102</v>
      </c>
      <c r="J30" s="173">
        <v>739740.36699999997</v>
      </c>
      <c r="K30" s="160" t="s">
        <v>102</v>
      </c>
      <c r="L30" s="175">
        <v>2799737.1269999999</v>
      </c>
      <c r="M30" s="167"/>
      <c r="N30" s="157">
        <v>2015</v>
      </c>
      <c r="O30" s="159" t="s">
        <v>102</v>
      </c>
      <c r="P30" s="173">
        <v>8563.0570000000007</v>
      </c>
      <c r="Q30" s="159" t="s">
        <v>102</v>
      </c>
      <c r="R30" s="173">
        <v>10287.674000000001</v>
      </c>
      <c r="S30" s="159" t="s">
        <v>102</v>
      </c>
      <c r="T30" s="173">
        <v>9178.5010000000002</v>
      </c>
      <c r="U30" s="159" t="s">
        <v>102</v>
      </c>
      <c r="V30" s="173">
        <v>10073.25</v>
      </c>
      <c r="W30" s="160" t="s">
        <v>102</v>
      </c>
      <c r="X30" s="175">
        <v>38102.482000000004</v>
      </c>
      <c r="Y30" s="167"/>
      <c r="Z30" s="145"/>
      <c r="AA30" s="145"/>
      <c r="AB30" s="145"/>
      <c r="AC30" s="146"/>
      <c r="AD30" s="146"/>
      <c r="AE30" s="146"/>
    </row>
    <row r="31" spans="2:31" ht="11.25" x14ac:dyDescent="0.2">
      <c r="B31" s="157">
        <v>2016</v>
      </c>
      <c r="C31" s="159" t="s">
        <v>102</v>
      </c>
      <c r="D31" s="173">
        <v>658739.70400000003</v>
      </c>
      <c r="E31" s="159" t="s">
        <v>102</v>
      </c>
      <c r="F31" s="173">
        <v>767537.74300000002</v>
      </c>
      <c r="G31" s="159" t="s">
        <v>102</v>
      </c>
      <c r="H31" s="173">
        <v>684470.89800000004</v>
      </c>
      <c r="I31" s="159" t="s">
        <v>102</v>
      </c>
      <c r="J31" s="173">
        <v>698931.95600000001</v>
      </c>
      <c r="K31" s="160" t="s">
        <v>102</v>
      </c>
      <c r="L31" s="175">
        <v>2809680.301</v>
      </c>
      <c r="M31" s="167"/>
      <c r="N31" s="157">
        <v>2016</v>
      </c>
      <c r="O31" s="159" t="s">
        <v>102</v>
      </c>
      <c r="P31" s="173">
        <v>9196.1450000000004</v>
      </c>
      <c r="Q31" s="159" t="s">
        <v>102</v>
      </c>
      <c r="R31" s="173">
        <v>10829.839</v>
      </c>
      <c r="S31" s="159" t="s">
        <v>102</v>
      </c>
      <c r="T31" s="173">
        <v>9104.3780000000006</v>
      </c>
      <c r="U31" s="159" t="s">
        <v>102</v>
      </c>
      <c r="V31" s="173">
        <v>10142.539000000001</v>
      </c>
      <c r="W31" s="160" t="s">
        <v>102</v>
      </c>
      <c r="X31" s="175">
        <v>39272.900999999998</v>
      </c>
      <c r="Y31" s="167"/>
      <c r="Z31" s="145"/>
      <c r="AA31" s="145"/>
      <c r="AB31" s="145"/>
      <c r="AC31" s="146"/>
      <c r="AD31" s="146"/>
      <c r="AE31" s="146"/>
    </row>
    <row r="32" spans="2:31" ht="12" thickBot="1" x14ac:dyDescent="0.25">
      <c r="B32" s="163">
        <v>2017</v>
      </c>
      <c r="C32" s="164" t="s">
        <v>102</v>
      </c>
      <c r="D32" s="177">
        <v>663241.554</v>
      </c>
      <c r="E32" s="164" t="s">
        <v>102</v>
      </c>
      <c r="F32" s="177">
        <v>806405.16500000004</v>
      </c>
      <c r="G32" s="164" t="s">
        <v>102</v>
      </c>
      <c r="H32" s="177">
        <v>665191.23699999996</v>
      </c>
      <c r="I32" s="164" t="s">
        <v>102</v>
      </c>
      <c r="J32" s="177" t="s">
        <v>102</v>
      </c>
      <c r="K32" s="165" t="s">
        <v>102</v>
      </c>
      <c r="L32" s="178" t="s">
        <v>102</v>
      </c>
      <c r="M32" s="167"/>
      <c r="N32" s="163">
        <v>2017</v>
      </c>
      <c r="O32" s="164" t="s">
        <v>102</v>
      </c>
      <c r="P32" s="177">
        <v>9197.5220000000008</v>
      </c>
      <c r="Q32" s="164" t="s">
        <v>102</v>
      </c>
      <c r="R32" s="177">
        <v>11356.656999999999</v>
      </c>
      <c r="S32" s="164" t="s">
        <v>102</v>
      </c>
      <c r="T32" s="177">
        <v>8538.6630000000005</v>
      </c>
      <c r="U32" s="164" t="s">
        <v>102</v>
      </c>
      <c r="V32" s="177" t="s">
        <v>102</v>
      </c>
      <c r="W32" s="165" t="s">
        <v>102</v>
      </c>
      <c r="X32" s="178" t="s">
        <v>102</v>
      </c>
      <c r="Y32" s="167"/>
      <c r="Z32" s="145"/>
      <c r="AA32" s="145"/>
      <c r="AB32" s="145"/>
      <c r="AC32" s="146"/>
      <c r="AD32" s="146"/>
      <c r="AE32" s="146"/>
    </row>
    <row r="33" spans="2:28" s="166" customFormat="1" ht="11.25" customHeight="1" x14ac:dyDescent="0.2">
      <c r="B33" s="8" t="s">
        <v>235</v>
      </c>
      <c r="C33" s="145"/>
      <c r="D33" s="145"/>
      <c r="E33" s="145"/>
      <c r="F33" s="145"/>
      <c r="G33" s="145"/>
      <c r="H33" s="145"/>
      <c r="I33" s="145"/>
      <c r="J33" s="145"/>
      <c r="K33" s="145"/>
      <c r="L33" s="145"/>
      <c r="M33" s="145"/>
      <c r="N33" s="8" t="s">
        <v>235</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zoomScaleSheetLayoutView="100" workbookViewId="0">
      <selection activeCell="W1" sqref="W1"/>
    </sheetView>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156</v>
      </c>
      <c r="C3" s="145"/>
      <c r="D3" s="145"/>
      <c r="E3" s="145"/>
      <c r="F3" s="145"/>
      <c r="G3" s="145"/>
      <c r="H3" s="145"/>
      <c r="I3" s="145"/>
      <c r="J3" s="145"/>
      <c r="K3" s="145"/>
      <c r="L3" s="145"/>
      <c r="M3" s="145"/>
      <c r="N3" s="144" t="s">
        <v>156</v>
      </c>
      <c r="O3" s="145"/>
      <c r="P3" s="145"/>
      <c r="Q3" s="145"/>
      <c r="R3" s="145"/>
      <c r="S3" s="145"/>
      <c r="T3" s="145"/>
      <c r="U3" s="145"/>
      <c r="V3" s="145"/>
      <c r="W3" s="145"/>
      <c r="X3" s="145"/>
      <c r="Y3" s="145"/>
      <c r="Z3" s="145"/>
      <c r="AA3" s="145"/>
      <c r="AB3" s="145"/>
      <c r="AC3" s="146"/>
      <c r="AD3" s="146"/>
      <c r="AE3" s="146"/>
    </row>
    <row r="4" spans="2:35" ht="37.5" customHeight="1" x14ac:dyDescent="0.2">
      <c r="B4" s="147" t="s">
        <v>273</v>
      </c>
      <c r="C4" s="148"/>
      <c r="D4" s="148"/>
      <c r="E4" s="148"/>
      <c r="F4" s="148"/>
      <c r="G4" s="148"/>
      <c r="H4" s="148"/>
      <c r="I4" s="148"/>
      <c r="J4" s="149"/>
      <c r="K4" s="149"/>
      <c r="L4" s="150"/>
      <c r="M4" s="145"/>
      <c r="N4" s="147" t="s">
        <v>273</v>
      </c>
      <c r="O4" s="149"/>
      <c r="P4" s="149"/>
      <c r="Q4" s="149"/>
      <c r="R4" s="149"/>
      <c r="S4" s="149"/>
      <c r="T4" s="149"/>
      <c r="U4" s="149"/>
      <c r="V4" s="149"/>
      <c r="W4" s="149"/>
      <c r="X4" s="150"/>
      <c r="Y4" s="145"/>
      <c r="Z4" s="145"/>
      <c r="AA4" s="145"/>
      <c r="AB4" s="145"/>
      <c r="AC4" s="146"/>
      <c r="AD4" s="146"/>
      <c r="AE4" s="146"/>
    </row>
    <row r="5" spans="2:35" ht="15" customHeight="1" x14ac:dyDescent="0.2">
      <c r="B5" s="330" t="s">
        <v>157</v>
      </c>
      <c r="C5" s="331"/>
      <c r="D5" s="331"/>
      <c r="E5" s="331"/>
      <c r="F5" s="331"/>
      <c r="G5" s="331"/>
      <c r="H5" s="331"/>
      <c r="I5" s="331"/>
      <c r="J5" s="332"/>
      <c r="K5" s="332"/>
      <c r="L5" s="333"/>
      <c r="M5" s="145"/>
      <c r="N5" s="330" t="s">
        <v>158</v>
      </c>
      <c r="O5" s="331"/>
      <c r="P5" s="331"/>
      <c r="Q5" s="331"/>
      <c r="R5" s="331"/>
      <c r="S5" s="331"/>
      <c r="T5" s="331"/>
      <c r="U5" s="331"/>
      <c r="V5" s="332"/>
      <c r="W5" s="332"/>
      <c r="X5" s="333"/>
      <c r="Y5" s="145"/>
      <c r="Z5" s="145"/>
      <c r="AA5" s="145"/>
      <c r="AB5" s="145"/>
      <c r="AC5" s="146"/>
      <c r="AD5" s="146"/>
      <c r="AE5" s="146"/>
    </row>
    <row r="6" spans="2:35" s="154" customFormat="1" ht="21" customHeight="1" x14ac:dyDescent="0.2">
      <c r="B6" s="151"/>
      <c r="C6" s="334" t="s">
        <v>142</v>
      </c>
      <c r="D6" s="335"/>
      <c r="E6" s="334" t="s">
        <v>143</v>
      </c>
      <c r="F6" s="335"/>
      <c r="G6" s="334" t="s">
        <v>144</v>
      </c>
      <c r="H6" s="335"/>
      <c r="I6" s="334" t="s">
        <v>145</v>
      </c>
      <c r="J6" s="335"/>
      <c r="K6" s="334" t="s">
        <v>146</v>
      </c>
      <c r="L6" s="336"/>
      <c r="M6" s="152"/>
      <c r="N6" s="151"/>
      <c r="O6" s="334" t="s">
        <v>142</v>
      </c>
      <c r="P6" s="335"/>
      <c r="Q6" s="334" t="s">
        <v>143</v>
      </c>
      <c r="R6" s="335"/>
      <c r="S6" s="334" t="s">
        <v>144</v>
      </c>
      <c r="T6" s="335"/>
      <c r="U6" s="334" t="s">
        <v>145</v>
      </c>
      <c r="V6" s="335"/>
      <c r="W6" s="334" t="s">
        <v>146</v>
      </c>
      <c r="X6" s="336"/>
      <c r="Y6" s="152"/>
      <c r="Z6" s="152"/>
      <c r="AA6" s="152"/>
      <c r="AB6" s="152"/>
      <c r="AC6" s="153"/>
      <c r="AD6" s="153"/>
      <c r="AE6" s="153"/>
    </row>
    <row r="7" spans="2:35" s="154" customFormat="1" ht="11.25" x14ac:dyDescent="0.2">
      <c r="B7" s="151"/>
      <c r="C7" s="156" t="s">
        <v>147</v>
      </c>
      <c r="D7" s="172" t="s">
        <v>148</v>
      </c>
      <c r="E7" s="156" t="s">
        <v>147</v>
      </c>
      <c r="F7" s="172" t="s">
        <v>148</v>
      </c>
      <c r="G7" s="168" t="s">
        <v>147</v>
      </c>
      <c r="H7" s="172" t="s">
        <v>148</v>
      </c>
      <c r="I7" s="168" t="s">
        <v>147</v>
      </c>
      <c r="J7" s="172" t="s">
        <v>148</v>
      </c>
      <c r="K7" s="156" t="s">
        <v>147</v>
      </c>
      <c r="L7" s="174" t="s">
        <v>148</v>
      </c>
      <c r="M7" s="152"/>
      <c r="N7" s="151"/>
      <c r="O7" s="156" t="s">
        <v>147</v>
      </c>
      <c r="P7" s="172" t="s">
        <v>148</v>
      </c>
      <c r="Q7" s="156" t="s">
        <v>147</v>
      </c>
      <c r="R7" s="172" t="s">
        <v>148</v>
      </c>
      <c r="S7" s="168" t="s">
        <v>147</v>
      </c>
      <c r="T7" s="172" t="s">
        <v>148</v>
      </c>
      <c r="U7" s="168" t="s">
        <v>147</v>
      </c>
      <c r="V7" s="172" t="s">
        <v>148</v>
      </c>
      <c r="W7" s="156" t="s">
        <v>147</v>
      </c>
      <c r="X7" s="174" t="s">
        <v>148</v>
      </c>
      <c r="Y7" s="152"/>
      <c r="Z7" s="152"/>
      <c r="AA7" s="152"/>
      <c r="AB7" s="152"/>
      <c r="AC7" s="153"/>
      <c r="AD7" s="153"/>
      <c r="AE7" s="153"/>
    </row>
    <row r="8" spans="2:35" ht="11.25" x14ac:dyDescent="0.2">
      <c r="B8" s="157">
        <v>2007</v>
      </c>
      <c r="C8" s="159">
        <v>139</v>
      </c>
      <c r="D8" s="181" t="s">
        <v>102</v>
      </c>
      <c r="E8" s="159">
        <v>159</v>
      </c>
      <c r="F8" s="181" t="s">
        <v>102</v>
      </c>
      <c r="G8" s="169">
        <v>132</v>
      </c>
      <c r="H8" s="181" t="s">
        <v>102</v>
      </c>
      <c r="I8" s="171">
        <v>168</v>
      </c>
      <c r="J8" s="181" t="s">
        <v>102</v>
      </c>
      <c r="K8" s="160">
        <v>598</v>
      </c>
      <c r="L8" s="182" t="s">
        <v>102</v>
      </c>
      <c r="M8" s="167"/>
      <c r="N8" s="157">
        <v>2007</v>
      </c>
      <c r="O8" s="159">
        <v>1606</v>
      </c>
      <c r="P8" s="181" t="s">
        <v>102</v>
      </c>
      <c r="Q8" s="159">
        <v>1618</v>
      </c>
      <c r="R8" s="181" t="s">
        <v>102</v>
      </c>
      <c r="S8" s="169">
        <v>1528</v>
      </c>
      <c r="T8" s="181" t="s">
        <v>102</v>
      </c>
      <c r="U8" s="171">
        <v>1987</v>
      </c>
      <c r="V8" s="181" t="s">
        <v>102</v>
      </c>
      <c r="W8" s="160">
        <v>6739</v>
      </c>
      <c r="X8" s="182" t="s">
        <v>102</v>
      </c>
      <c r="Y8" s="167"/>
      <c r="Z8" s="145"/>
      <c r="AA8" s="145"/>
      <c r="AB8" s="145"/>
      <c r="AC8" s="161"/>
      <c r="AD8" s="146"/>
      <c r="AE8" s="146"/>
    </row>
    <row r="9" spans="2:35" ht="11.25" x14ac:dyDescent="0.2">
      <c r="B9" s="157">
        <v>2008</v>
      </c>
      <c r="C9" s="159">
        <v>153</v>
      </c>
      <c r="D9" s="181" t="s">
        <v>102</v>
      </c>
      <c r="E9" s="159">
        <v>176</v>
      </c>
      <c r="F9" s="181" t="s">
        <v>102</v>
      </c>
      <c r="G9" s="169">
        <v>139</v>
      </c>
      <c r="H9" s="181" t="s">
        <v>102</v>
      </c>
      <c r="I9" s="171">
        <v>141</v>
      </c>
      <c r="J9" s="181" t="s">
        <v>102</v>
      </c>
      <c r="K9" s="160">
        <v>609</v>
      </c>
      <c r="L9" s="182" t="s">
        <v>102</v>
      </c>
      <c r="M9" s="167"/>
      <c r="N9" s="157">
        <v>2008</v>
      </c>
      <c r="O9" s="159">
        <v>1577</v>
      </c>
      <c r="P9" s="181" t="s">
        <v>102</v>
      </c>
      <c r="Q9" s="159">
        <v>1942</v>
      </c>
      <c r="R9" s="181" t="s">
        <v>102</v>
      </c>
      <c r="S9" s="169">
        <v>1520</v>
      </c>
      <c r="T9" s="181" t="s">
        <v>102</v>
      </c>
      <c r="U9" s="171">
        <v>1675</v>
      </c>
      <c r="V9" s="181" t="s">
        <v>102</v>
      </c>
      <c r="W9" s="160">
        <v>6714</v>
      </c>
      <c r="X9" s="182" t="s">
        <v>102</v>
      </c>
      <c r="Y9" s="167"/>
      <c r="Z9" s="145"/>
      <c r="AA9" s="145"/>
      <c r="AB9" s="145"/>
      <c r="AC9" s="161"/>
      <c r="AD9" s="146"/>
      <c r="AE9" s="146"/>
    </row>
    <row r="10" spans="2:35" ht="11.25" x14ac:dyDescent="0.2">
      <c r="B10" s="157">
        <v>2009</v>
      </c>
      <c r="C10" s="159">
        <v>103.34099999999999</v>
      </c>
      <c r="D10" s="181" t="s">
        <v>102</v>
      </c>
      <c r="E10" s="159">
        <v>115.84099999999999</v>
      </c>
      <c r="F10" s="181" t="s">
        <v>102</v>
      </c>
      <c r="G10" s="169">
        <v>108.43600000000001</v>
      </c>
      <c r="H10" s="181" t="s">
        <v>102</v>
      </c>
      <c r="I10" s="171">
        <v>128.63900000000001</v>
      </c>
      <c r="J10" s="181" t="s">
        <v>102</v>
      </c>
      <c r="K10" s="160">
        <v>456.25700000000001</v>
      </c>
      <c r="L10" s="182" t="s">
        <v>102</v>
      </c>
      <c r="M10" s="167"/>
      <c r="N10" s="157">
        <v>2009</v>
      </c>
      <c r="O10" s="159">
        <v>970.12400000000002</v>
      </c>
      <c r="P10" s="181" t="s">
        <v>102</v>
      </c>
      <c r="Q10" s="159">
        <v>1365.7170000000001</v>
      </c>
      <c r="R10" s="181" t="s">
        <v>102</v>
      </c>
      <c r="S10" s="169">
        <v>1247.0450000000001</v>
      </c>
      <c r="T10" s="181" t="s">
        <v>102</v>
      </c>
      <c r="U10" s="171">
        <v>1412.7280000000001</v>
      </c>
      <c r="V10" s="181" t="s">
        <v>102</v>
      </c>
      <c r="W10" s="160">
        <v>4995.6149999999998</v>
      </c>
      <c r="X10" s="182" t="s">
        <v>102</v>
      </c>
      <c r="Y10" s="167"/>
      <c r="Z10" s="145"/>
      <c r="AA10" s="145"/>
      <c r="AB10" s="145"/>
      <c r="AC10" s="161"/>
      <c r="AD10" s="146"/>
      <c r="AE10" s="146"/>
    </row>
    <row r="11" spans="2:35" ht="11.25" x14ac:dyDescent="0.2">
      <c r="B11" s="157">
        <v>2010</v>
      </c>
      <c r="C11" s="159">
        <v>136.726</v>
      </c>
      <c r="D11" s="181" t="s">
        <v>102</v>
      </c>
      <c r="E11" s="159">
        <v>149.892</v>
      </c>
      <c r="F11" s="181" t="s">
        <v>102</v>
      </c>
      <c r="G11" s="169">
        <v>123.626</v>
      </c>
      <c r="H11" s="181" t="s">
        <v>102</v>
      </c>
      <c r="I11" s="171">
        <v>146.16399999999999</v>
      </c>
      <c r="J11" s="181" t="s">
        <v>102</v>
      </c>
      <c r="K11" s="160">
        <v>556.40899999999999</v>
      </c>
      <c r="L11" s="182" t="s">
        <v>102</v>
      </c>
      <c r="M11" s="167"/>
      <c r="N11" s="157">
        <v>2010</v>
      </c>
      <c r="O11" s="159">
        <v>1621.867</v>
      </c>
      <c r="P11" s="181" t="s">
        <v>102</v>
      </c>
      <c r="Q11" s="159">
        <v>2056.3539999999998</v>
      </c>
      <c r="R11" s="181" t="s">
        <v>102</v>
      </c>
      <c r="S11" s="169">
        <v>1089.2380000000001</v>
      </c>
      <c r="T11" s="181" t="s">
        <v>102</v>
      </c>
      <c r="U11" s="171">
        <v>1706.461</v>
      </c>
      <c r="V11" s="181" t="s">
        <v>102</v>
      </c>
      <c r="W11" s="160">
        <v>6473.92</v>
      </c>
      <c r="X11" s="182" t="s">
        <v>102</v>
      </c>
      <c r="Y11" s="167"/>
      <c r="Z11" s="145"/>
      <c r="AA11" s="145"/>
      <c r="AB11" s="145"/>
      <c r="AC11" s="161"/>
      <c r="AD11" s="146"/>
      <c r="AE11" s="146"/>
    </row>
    <row r="12" spans="2:35" ht="11.25" x14ac:dyDescent="0.2">
      <c r="B12" s="157">
        <v>2011</v>
      </c>
      <c r="C12" s="159">
        <v>151.90899999999999</v>
      </c>
      <c r="D12" s="181" t="s">
        <v>102</v>
      </c>
      <c r="E12" s="159">
        <v>122.91800000000001</v>
      </c>
      <c r="F12" s="181" t="s">
        <v>102</v>
      </c>
      <c r="G12" s="169">
        <v>90.683000000000007</v>
      </c>
      <c r="H12" s="181" t="s">
        <v>102</v>
      </c>
      <c r="I12" s="171">
        <v>120.93300000000001</v>
      </c>
      <c r="J12" s="181" t="s">
        <v>102</v>
      </c>
      <c r="K12" s="160">
        <v>486.44200000000001</v>
      </c>
      <c r="L12" s="182" t="s">
        <v>102</v>
      </c>
      <c r="M12" s="167"/>
      <c r="N12" s="157">
        <v>2011</v>
      </c>
      <c r="O12" s="159">
        <v>1869.5920000000001</v>
      </c>
      <c r="P12" s="181" t="s">
        <v>102</v>
      </c>
      <c r="Q12" s="159">
        <v>1649.0820000000001</v>
      </c>
      <c r="R12" s="181" t="s">
        <v>102</v>
      </c>
      <c r="S12" s="169">
        <v>919.03</v>
      </c>
      <c r="T12" s="181" t="s">
        <v>102</v>
      </c>
      <c r="U12" s="171">
        <v>1496.7249999999999</v>
      </c>
      <c r="V12" s="181" t="s">
        <v>102</v>
      </c>
      <c r="W12" s="160">
        <v>5934.43</v>
      </c>
      <c r="X12" s="182" t="s">
        <v>102</v>
      </c>
      <c r="Y12" s="167"/>
      <c r="Z12" s="145"/>
      <c r="AA12" s="145"/>
      <c r="AB12" s="145"/>
      <c r="AC12" s="161"/>
      <c r="AD12" s="146"/>
      <c r="AE12" s="146"/>
    </row>
    <row r="13" spans="2:35" ht="11.25" x14ac:dyDescent="0.2">
      <c r="B13" s="157">
        <v>2012</v>
      </c>
      <c r="C13" s="159">
        <v>124.399</v>
      </c>
      <c r="D13" s="181">
        <v>141.928</v>
      </c>
      <c r="E13" s="159">
        <v>104.459</v>
      </c>
      <c r="F13" s="181">
        <v>126.298</v>
      </c>
      <c r="G13" s="169">
        <v>102.441</v>
      </c>
      <c r="H13" s="181">
        <v>132.77199999999999</v>
      </c>
      <c r="I13" s="171">
        <v>80.671999999999997</v>
      </c>
      <c r="J13" s="181">
        <v>100.949</v>
      </c>
      <c r="K13" s="160">
        <v>411.97</v>
      </c>
      <c r="L13" s="182">
        <v>501.947</v>
      </c>
      <c r="M13" s="167"/>
      <c r="N13" s="157">
        <v>2012</v>
      </c>
      <c r="O13" s="159">
        <v>1748.8430000000001</v>
      </c>
      <c r="P13" s="181">
        <v>1978.2560000000001</v>
      </c>
      <c r="Q13" s="159">
        <v>1269.702</v>
      </c>
      <c r="R13" s="181">
        <v>1552.432</v>
      </c>
      <c r="S13" s="169">
        <v>1147.0920000000001</v>
      </c>
      <c r="T13" s="181">
        <v>1515.221</v>
      </c>
      <c r="U13" s="171">
        <v>1018.05</v>
      </c>
      <c r="V13" s="181">
        <v>1257.43</v>
      </c>
      <c r="W13" s="160">
        <v>5183.6869999999999</v>
      </c>
      <c r="X13" s="182">
        <v>6303.3389999999999</v>
      </c>
      <c r="Y13" s="167"/>
      <c r="Z13" s="145"/>
      <c r="AA13" s="145"/>
      <c r="AB13" s="145"/>
      <c r="AC13" s="161"/>
      <c r="AD13" s="146"/>
      <c r="AE13" s="146"/>
    </row>
    <row r="14" spans="2:35" ht="11.25" x14ac:dyDescent="0.2">
      <c r="B14" s="157">
        <v>2013</v>
      </c>
      <c r="C14" s="159">
        <v>107.444</v>
      </c>
      <c r="D14" s="181">
        <v>133.12799999999999</v>
      </c>
      <c r="E14" s="159">
        <v>117.443</v>
      </c>
      <c r="F14" s="181">
        <v>144.124</v>
      </c>
      <c r="G14" s="170">
        <v>75.543000000000006</v>
      </c>
      <c r="H14" s="181">
        <v>102.96599999999999</v>
      </c>
      <c r="I14" s="171">
        <v>85.718000000000004</v>
      </c>
      <c r="J14" s="181">
        <v>105.56100000000001</v>
      </c>
      <c r="K14" s="160">
        <v>386.14800000000002</v>
      </c>
      <c r="L14" s="182">
        <v>485.779</v>
      </c>
      <c r="M14" s="167"/>
      <c r="N14" s="157">
        <v>2013</v>
      </c>
      <c r="O14" s="159">
        <v>1364.0630000000001</v>
      </c>
      <c r="P14" s="181">
        <v>1665.8530000000001</v>
      </c>
      <c r="Q14" s="159">
        <v>1460.836</v>
      </c>
      <c r="R14" s="181">
        <v>1774.41</v>
      </c>
      <c r="S14" s="170">
        <v>1002.528</v>
      </c>
      <c r="T14" s="181">
        <v>1351.3140000000001</v>
      </c>
      <c r="U14" s="171">
        <v>1053.1189999999999</v>
      </c>
      <c r="V14" s="181">
        <v>1292.46</v>
      </c>
      <c r="W14" s="160">
        <v>4880.5450000000001</v>
      </c>
      <c r="X14" s="182">
        <v>6084.0370000000003</v>
      </c>
      <c r="Y14" s="167"/>
      <c r="Z14" s="145"/>
      <c r="AA14" s="145"/>
      <c r="AB14" s="145"/>
      <c r="AC14" s="161"/>
      <c r="AD14" s="146"/>
      <c r="AE14" s="146"/>
    </row>
    <row r="15" spans="2:35" ht="11.25" x14ac:dyDescent="0.2">
      <c r="B15" s="157">
        <v>2014</v>
      </c>
      <c r="C15" s="159">
        <v>91.695999999999998</v>
      </c>
      <c r="D15" s="181">
        <v>115.04300000000001</v>
      </c>
      <c r="E15" s="159">
        <v>89.543999999999997</v>
      </c>
      <c r="F15" s="181">
        <v>110.547</v>
      </c>
      <c r="G15" s="170">
        <v>87.545000000000002</v>
      </c>
      <c r="H15" s="181">
        <v>130.94200000000001</v>
      </c>
      <c r="I15" s="170">
        <v>87.165999999999997</v>
      </c>
      <c r="J15" s="181">
        <v>114.104</v>
      </c>
      <c r="K15" s="160">
        <v>355.95100000000002</v>
      </c>
      <c r="L15" s="182">
        <v>470.63499999999999</v>
      </c>
      <c r="M15" s="167"/>
      <c r="N15" s="157">
        <v>2014</v>
      </c>
      <c r="O15" s="159">
        <v>1152.059</v>
      </c>
      <c r="P15" s="181">
        <v>1434.5909999999999</v>
      </c>
      <c r="Q15" s="159">
        <v>1215.703</v>
      </c>
      <c r="R15" s="181">
        <v>1509.3430000000001</v>
      </c>
      <c r="S15" s="170">
        <v>1132.454</v>
      </c>
      <c r="T15" s="181">
        <v>1711.67</v>
      </c>
      <c r="U15" s="170">
        <v>1031.0150000000001</v>
      </c>
      <c r="V15" s="181">
        <v>1351.87</v>
      </c>
      <c r="W15" s="160">
        <v>4531.2299999999996</v>
      </c>
      <c r="X15" s="182">
        <v>6007.4740000000002</v>
      </c>
      <c r="Y15" s="167"/>
      <c r="Z15" s="145"/>
      <c r="AA15" s="145"/>
      <c r="AB15" s="145"/>
      <c r="AC15" s="161"/>
      <c r="AD15" s="146"/>
      <c r="AE15" s="146"/>
    </row>
    <row r="16" spans="2:35" ht="11.25" x14ac:dyDescent="0.2">
      <c r="B16" s="157">
        <v>2015</v>
      </c>
      <c r="C16" s="159" t="s">
        <v>102</v>
      </c>
      <c r="D16" s="173">
        <v>168.65199999999999</v>
      </c>
      <c r="E16" s="159" t="s">
        <v>102</v>
      </c>
      <c r="F16" s="173">
        <v>123.79</v>
      </c>
      <c r="G16" s="159" t="s">
        <v>102</v>
      </c>
      <c r="H16" s="173">
        <v>107.67400000000001</v>
      </c>
      <c r="I16" s="159" t="s">
        <v>102</v>
      </c>
      <c r="J16" s="173">
        <v>99.465999999999994</v>
      </c>
      <c r="K16" s="160" t="s">
        <v>102</v>
      </c>
      <c r="L16" s="175">
        <v>499.58199999999999</v>
      </c>
      <c r="M16" s="167"/>
      <c r="N16" s="157">
        <v>2015</v>
      </c>
      <c r="O16" s="159" t="s">
        <v>102</v>
      </c>
      <c r="P16" s="173">
        <v>2046.93</v>
      </c>
      <c r="Q16" s="159" t="s">
        <v>102</v>
      </c>
      <c r="R16" s="173">
        <v>1742.3119999999999</v>
      </c>
      <c r="S16" s="159" t="s">
        <v>102</v>
      </c>
      <c r="T16" s="173">
        <v>1254.6479999999999</v>
      </c>
      <c r="U16" s="159" t="s">
        <v>102</v>
      </c>
      <c r="V16" s="173">
        <v>1187.384</v>
      </c>
      <c r="W16" s="160" t="s">
        <v>102</v>
      </c>
      <c r="X16" s="175">
        <v>6231.2730000000001</v>
      </c>
      <c r="Y16" s="167"/>
      <c r="Z16" s="145"/>
      <c r="AA16" s="145"/>
      <c r="AB16" s="145"/>
      <c r="AC16" s="161"/>
      <c r="AD16" s="146"/>
      <c r="AE16" s="146"/>
    </row>
    <row r="17" spans="2:31" ht="11.25" x14ac:dyDescent="0.2">
      <c r="B17" s="157">
        <v>2016</v>
      </c>
      <c r="C17" s="159" t="s">
        <v>102</v>
      </c>
      <c r="D17" s="173">
        <v>115.155</v>
      </c>
      <c r="E17" s="159" t="s">
        <v>102</v>
      </c>
      <c r="F17" s="173">
        <v>136.06</v>
      </c>
      <c r="G17" s="159" t="s">
        <v>102</v>
      </c>
      <c r="H17" s="173">
        <v>145.66399999999999</v>
      </c>
      <c r="I17" s="159" t="s">
        <v>102</v>
      </c>
      <c r="J17" s="173">
        <v>81.784999999999997</v>
      </c>
      <c r="K17" s="160" t="s">
        <v>102</v>
      </c>
      <c r="L17" s="175">
        <v>478.66399999999999</v>
      </c>
      <c r="M17" s="167"/>
      <c r="N17" s="157">
        <v>2016</v>
      </c>
      <c r="O17" s="159" t="s">
        <v>102</v>
      </c>
      <c r="P17" s="173">
        <v>1614.42</v>
      </c>
      <c r="Q17" s="159" t="s">
        <v>102</v>
      </c>
      <c r="R17" s="173">
        <v>1864.2719999999999</v>
      </c>
      <c r="S17" s="159" t="s">
        <v>102</v>
      </c>
      <c r="T17" s="173">
        <v>1983.798</v>
      </c>
      <c r="U17" s="159" t="s">
        <v>102</v>
      </c>
      <c r="V17" s="173">
        <v>1110.4690000000001</v>
      </c>
      <c r="W17" s="160" t="s">
        <v>102</v>
      </c>
      <c r="X17" s="175">
        <v>6572.9589999999998</v>
      </c>
      <c r="Y17" s="167"/>
      <c r="Z17" s="145"/>
      <c r="AA17" s="145"/>
      <c r="AB17" s="145"/>
      <c r="AC17" s="161"/>
      <c r="AD17" s="146"/>
      <c r="AE17" s="146"/>
    </row>
    <row r="18" spans="2:31" ht="11.25" x14ac:dyDescent="0.2">
      <c r="B18" s="157">
        <v>2017</v>
      </c>
      <c r="C18" s="159" t="s">
        <v>102</v>
      </c>
      <c r="D18" s="173">
        <v>124.529</v>
      </c>
      <c r="E18" s="159" t="s">
        <v>102</v>
      </c>
      <c r="F18" s="173">
        <v>108.011</v>
      </c>
      <c r="G18" s="159" t="s">
        <v>102</v>
      </c>
      <c r="H18" s="173">
        <v>125.279</v>
      </c>
      <c r="I18" s="159" t="s">
        <v>102</v>
      </c>
      <c r="J18" s="173" t="s">
        <v>102</v>
      </c>
      <c r="K18" s="160" t="s">
        <v>102</v>
      </c>
      <c r="L18" s="175" t="s">
        <v>102</v>
      </c>
      <c r="M18" s="167"/>
      <c r="N18" s="157">
        <v>2017</v>
      </c>
      <c r="O18" s="159" t="s">
        <v>102</v>
      </c>
      <c r="P18" s="173">
        <v>1468.828</v>
      </c>
      <c r="Q18" s="159" t="s">
        <v>102</v>
      </c>
      <c r="R18" s="173">
        <v>1562.7339999999999</v>
      </c>
      <c r="S18" s="159" t="s">
        <v>102</v>
      </c>
      <c r="T18" s="173">
        <v>1371.704</v>
      </c>
      <c r="U18" s="159" t="s">
        <v>102</v>
      </c>
      <c r="V18" s="173" t="s">
        <v>102</v>
      </c>
      <c r="W18" s="160" t="s">
        <v>102</v>
      </c>
      <c r="X18" s="175" t="s">
        <v>102</v>
      </c>
      <c r="Y18" s="167"/>
      <c r="Z18" s="145"/>
      <c r="AA18" s="145"/>
      <c r="AB18" s="145"/>
      <c r="AC18" s="161"/>
      <c r="AD18" s="146"/>
      <c r="AE18" s="146"/>
    </row>
    <row r="19" spans="2:31" ht="15" customHeight="1" x14ac:dyDescent="0.2">
      <c r="B19" s="337" t="s">
        <v>159</v>
      </c>
      <c r="C19" s="338"/>
      <c r="D19" s="338"/>
      <c r="E19" s="338"/>
      <c r="F19" s="338"/>
      <c r="G19" s="338"/>
      <c r="H19" s="338"/>
      <c r="I19" s="338"/>
      <c r="J19" s="339"/>
      <c r="K19" s="339"/>
      <c r="L19" s="340"/>
      <c r="M19" s="145"/>
      <c r="N19" s="337" t="s">
        <v>160</v>
      </c>
      <c r="O19" s="338"/>
      <c r="P19" s="338"/>
      <c r="Q19" s="338"/>
      <c r="R19" s="338"/>
      <c r="S19" s="338"/>
      <c r="T19" s="338"/>
      <c r="U19" s="338"/>
      <c r="V19" s="339"/>
      <c r="W19" s="339"/>
      <c r="X19" s="340"/>
      <c r="Y19" s="145"/>
      <c r="Z19" s="145"/>
      <c r="AA19" s="145"/>
      <c r="AB19" s="145"/>
      <c r="AC19" s="146"/>
      <c r="AD19" s="146"/>
      <c r="AE19" s="146"/>
    </row>
    <row r="20" spans="2:31" ht="21" customHeight="1" x14ac:dyDescent="0.2">
      <c r="B20" s="162"/>
      <c r="C20" s="334" t="s">
        <v>142</v>
      </c>
      <c r="D20" s="335"/>
      <c r="E20" s="334" t="s">
        <v>143</v>
      </c>
      <c r="F20" s="335"/>
      <c r="G20" s="334" t="s">
        <v>144</v>
      </c>
      <c r="H20" s="335"/>
      <c r="I20" s="334" t="s">
        <v>145</v>
      </c>
      <c r="J20" s="335"/>
      <c r="K20" s="334" t="s">
        <v>146</v>
      </c>
      <c r="L20" s="336"/>
      <c r="M20" s="145"/>
      <c r="N20" s="162"/>
      <c r="O20" s="334" t="s">
        <v>142</v>
      </c>
      <c r="P20" s="335"/>
      <c r="Q20" s="334" t="s">
        <v>143</v>
      </c>
      <c r="R20" s="335"/>
      <c r="S20" s="334" t="s">
        <v>144</v>
      </c>
      <c r="T20" s="335"/>
      <c r="U20" s="334" t="s">
        <v>145</v>
      </c>
      <c r="V20" s="335"/>
      <c r="W20" s="334" t="s">
        <v>146</v>
      </c>
      <c r="X20" s="336"/>
      <c r="Y20" s="145"/>
      <c r="Z20" s="145"/>
      <c r="AA20" s="145"/>
      <c r="AB20" s="145"/>
      <c r="AC20" s="146"/>
      <c r="AD20" s="146"/>
      <c r="AE20" s="146"/>
    </row>
    <row r="21" spans="2:31" ht="11.25" x14ac:dyDescent="0.2">
      <c r="B21" s="162"/>
      <c r="C21" s="156" t="s">
        <v>147</v>
      </c>
      <c r="D21" s="172" t="s">
        <v>148</v>
      </c>
      <c r="E21" s="156" t="s">
        <v>147</v>
      </c>
      <c r="F21" s="172" t="s">
        <v>148</v>
      </c>
      <c r="G21" s="168" t="s">
        <v>147</v>
      </c>
      <c r="H21" s="172" t="s">
        <v>148</v>
      </c>
      <c r="I21" s="168" t="s">
        <v>147</v>
      </c>
      <c r="J21" s="172" t="s">
        <v>148</v>
      </c>
      <c r="K21" s="156" t="s">
        <v>147</v>
      </c>
      <c r="L21" s="174" t="s">
        <v>148</v>
      </c>
      <c r="M21" s="145"/>
      <c r="N21" s="162"/>
      <c r="O21" s="156" t="s">
        <v>147</v>
      </c>
      <c r="P21" s="172" t="s">
        <v>148</v>
      </c>
      <c r="Q21" s="156" t="s">
        <v>147</v>
      </c>
      <c r="R21" s="172" t="s">
        <v>148</v>
      </c>
      <c r="S21" s="168" t="s">
        <v>147</v>
      </c>
      <c r="T21" s="172" t="s">
        <v>148</v>
      </c>
      <c r="U21" s="168" t="s">
        <v>147</v>
      </c>
      <c r="V21" s="172" t="s">
        <v>148</v>
      </c>
      <c r="W21" s="156" t="s">
        <v>147</v>
      </c>
      <c r="X21" s="174" t="s">
        <v>148</v>
      </c>
      <c r="Y21" s="145"/>
      <c r="Z21" s="145"/>
      <c r="AA21" s="145"/>
      <c r="AB21" s="145"/>
      <c r="AC21" s="146"/>
      <c r="AD21" s="146"/>
      <c r="AE21" s="146"/>
    </row>
    <row r="22" spans="2:31" ht="11.25" x14ac:dyDescent="0.2">
      <c r="B22" s="157">
        <v>2007</v>
      </c>
      <c r="C22" s="159">
        <v>82079</v>
      </c>
      <c r="D22" s="181" t="s">
        <v>102</v>
      </c>
      <c r="E22" s="159">
        <v>75299</v>
      </c>
      <c r="F22" s="181" t="s">
        <v>102</v>
      </c>
      <c r="G22" s="169">
        <v>67589</v>
      </c>
      <c r="H22" s="181" t="s">
        <v>102</v>
      </c>
      <c r="I22" s="171">
        <v>80203</v>
      </c>
      <c r="J22" s="181" t="s">
        <v>102</v>
      </c>
      <c r="K22" s="160">
        <v>305170</v>
      </c>
      <c r="L22" s="182" t="s">
        <v>102</v>
      </c>
      <c r="M22" s="167"/>
      <c r="N22" s="157">
        <v>2007</v>
      </c>
      <c r="O22" s="159">
        <v>1185</v>
      </c>
      <c r="P22" s="181" t="s">
        <v>102</v>
      </c>
      <c r="Q22" s="159">
        <v>954</v>
      </c>
      <c r="R22" s="181" t="s">
        <v>102</v>
      </c>
      <c r="S22" s="169">
        <v>882</v>
      </c>
      <c r="T22" s="181" t="s">
        <v>102</v>
      </c>
      <c r="U22" s="171">
        <v>1129</v>
      </c>
      <c r="V22" s="181" t="s">
        <v>102</v>
      </c>
      <c r="W22" s="160">
        <v>4150</v>
      </c>
      <c r="X22" s="175" t="s">
        <v>102</v>
      </c>
      <c r="Y22" s="167"/>
      <c r="Z22" s="145"/>
      <c r="AA22" s="145"/>
      <c r="AB22" s="145"/>
      <c r="AC22" s="146"/>
      <c r="AD22" s="146"/>
      <c r="AE22" s="146"/>
    </row>
    <row r="23" spans="2:31" ht="11.25" x14ac:dyDescent="0.2">
      <c r="B23" s="157">
        <v>2008</v>
      </c>
      <c r="C23" s="159">
        <v>87066</v>
      </c>
      <c r="D23" s="181" t="s">
        <v>102</v>
      </c>
      <c r="E23" s="159">
        <v>89536</v>
      </c>
      <c r="F23" s="181" t="s">
        <v>102</v>
      </c>
      <c r="G23" s="169">
        <v>77058</v>
      </c>
      <c r="H23" s="181" t="s">
        <v>102</v>
      </c>
      <c r="I23" s="171">
        <v>71545</v>
      </c>
      <c r="J23" s="181" t="s">
        <v>102</v>
      </c>
      <c r="K23" s="160">
        <v>325205</v>
      </c>
      <c r="L23" s="182" t="s">
        <v>102</v>
      </c>
      <c r="M23" s="167"/>
      <c r="N23" s="157">
        <v>2008</v>
      </c>
      <c r="O23" s="159">
        <v>1082</v>
      </c>
      <c r="P23" s="181" t="s">
        <v>102</v>
      </c>
      <c r="Q23" s="159">
        <v>1287</v>
      </c>
      <c r="R23" s="181" t="s">
        <v>102</v>
      </c>
      <c r="S23" s="169">
        <v>1051</v>
      </c>
      <c r="T23" s="181" t="s">
        <v>102</v>
      </c>
      <c r="U23" s="171">
        <v>1013</v>
      </c>
      <c r="V23" s="181" t="s">
        <v>102</v>
      </c>
      <c r="W23" s="160">
        <v>4433</v>
      </c>
      <c r="X23" s="182" t="s">
        <v>102</v>
      </c>
      <c r="Y23" s="167"/>
      <c r="Z23" s="145"/>
      <c r="AA23" s="145"/>
      <c r="AB23" s="145"/>
      <c r="AC23" s="146"/>
      <c r="AD23" s="146"/>
      <c r="AE23" s="146"/>
    </row>
    <row r="24" spans="2:31" ht="11.25" x14ac:dyDescent="0.2">
      <c r="B24" s="157">
        <v>2009</v>
      </c>
      <c r="C24" s="159">
        <v>51334.489000000001</v>
      </c>
      <c r="D24" s="181" t="s">
        <v>102</v>
      </c>
      <c r="E24" s="159">
        <v>55802.67</v>
      </c>
      <c r="F24" s="181" t="s">
        <v>102</v>
      </c>
      <c r="G24" s="169">
        <v>41102.92</v>
      </c>
      <c r="H24" s="181" t="s">
        <v>102</v>
      </c>
      <c r="I24" s="171">
        <v>67844.445000000007</v>
      </c>
      <c r="J24" s="181" t="s">
        <v>102</v>
      </c>
      <c r="K24" s="160">
        <v>216084.524</v>
      </c>
      <c r="L24" s="182" t="s">
        <v>102</v>
      </c>
      <c r="M24" s="167"/>
      <c r="N24" s="157">
        <v>2009</v>
      </c>
      <c r="O24" s="159">
        <v>636.46299999999997</v>
      </c>
      <c r="P24" s="181" t="s">
        <v>102</v>
      </c>
      <c r="Q24" s="159">
        <v>806.83900000000006</v>
      </c>
      <c r="R24" s="181" t="s">
        <v>102</v>
      </c>
      <c r="S24" s="169">
        <v>585.14700000000005</v>
      </c>
      <c r="T24" s="181" t="s">
        <v>102</v>
      </c>
      <c r="U24" s="171">
        <v>894.94799999999998</v>
      </c>
      <c r="V24" s="181" t="s">
        <v>102</v>
      </c>
      <c r="W24" s="160">
        <v>2923.3980000000001</v>
      </c>
      <c r="X24" s="182" t="s">
        <v>102</v>
      </c>
      <c r="Y24" s="167"/>
      <c r="Z24" s="145"/>
      <c r="AA24" s="145"/>
      <c r="AB24" s="145"/>
      <c r="AC24" s="146"/>
      <c r="AD24" s="146"/>
      <c r="AE24" s="146"/>
    </row>
    <row r="25" spans="2:31" ht="11.25" x14ac:dyDescent="0.2">
      <c r="B25" s="157">
        <v>2010</v>
      </c>
      <c r="C25" s="159">
        <v>61112.523000000001</v>
      </c>
      <c r="D25" s="181" t="s">
        <v>102</v>
      </c>
      <c r="E25" s="159">
        <v>68107.845000000001</v>
      </c>
      <c r="F25" s="181" t="s">
        <v>102</v>
      </c>
      <c r="G25" s="169">
        <v>57577.459000000003</v>
      </c>
      <c r="H25" s="181" t="s">
        <v>102</v>
      </c>
      <c r="I25" s="171">
        <v>65768.036999999997</v>
      </c>
      <c r="J25" s="181" t="s">
        <v>102</v>
      </c>
      <c r="K25" s="160">
        <v>252565.864</v>
      </c>
      <c r="L25" s="182" t="s">
        <v>102</v>
      </c>
      <c r="M25" s="167"/>
      <c r="N25" s="157">
        <v>2010</v>
      </c>
      <c r="O25" s="159">
        <v>804.31600000000003</v>
      </c>
      <c r="P25" s="181" t="s">
        <v>102</v>
      </c>
      <c r="Q25" s="159">
        <v>1070.8130000000001</v>
      </c>
      <c r="R25" s="181" t="s">
        <v>102</v>
      </c>
      <c r="S25" s="169">
        <v>742.52499999999998</v>
      </c>
      <c r="T25" s="181" t="s">
        <v>102</v>
      </c>
      <c r="U25" s="171">
        <v>917.80499999999995</v>
      </c>
      <c r="V25" s="181" t="s">
        <v>102</v>
      </c>
      <c r="W25" s="160">
        <v>3535.4589999999998</v>
      </c>
      <c r="X25" s="182" t="s">
        <v>102</v>
      </c>
      <c r="Y25" s="167"/>
      <c r="Z25" s="145"/>
      <c r="AA25" s="145"/>
      <c r="AB25" s="145"/>
      <c r="AC25" s="146"/>
      <c r="AD25" s="146"/>
      <c r="AE25" s="146"/>
    </row>
    <row r="26" spans="2:31" ht="11.25" x14ac:dyDescent="0.2">
      <c r="B26" s="157">
        <v>2011</v>
      </c>
      <c r="C26" s="159">
        <v>68859.229000000007</v>
      </c>
      <c r="D26" s="181" t="s">
        <v>102</v>
      </c>
      <c r="E26" s="159">
        <v>63178.576999999997</v>
      </c>
      <c r="F26" s="181" t="s">
        <v>102</v>
      </c>
      <c r="G26" s="169">
        <v>55061.673000000003</v>
      </c>
      <c r="H26" s="181" t="s">
        <v>102</v>
      </c>
      <c r="I26" s="171">
        <v>63263.457999999999</v>
      </c>
      <c r="J26" s="181" t="s">
        <v>102</v>
      </c>
      <c r="K26" s="160">
        <v>250362.93700000001</v>
      </c>
      <c r="L26" s="182" t="s">
        <v>102</v>
      </c>
      <c r="M26" s="167"/>
      <c r="N26" s="157">
        <v>2011</v>
      </c>
      <c r="O26" s="159">
        <v>995.59</v>
      </c>
      <c r="P26" s="181" t="s">
        <v>102</v>
      </c>
      <c r="Q26" s="159">
        <v>945.06100000000004</v>
      </c>
      <c r="R26" s="181" t="s">
        <v>102</v>
      </c>
      <c r="S26" s="169">
        <v>667.75</v>
      </c>
      <c r="T26" s="181" t="s">
        <v>102</v>
      </c>
      <c r="U26" s="171">
        <v>920.90700000000004</v>
      </c>
      <c r="V26" s="181" t="s">
        <v>102</v>
      </c>
      <c r="W26" s="160">
        <v>3529.308</v>
      </c>
      <c r="X26" s="182" t="s">
        <v>102</v>
      </c>
      <c r="Y26" s="167"/>
      <c r="Z26" s="145"/>
      <c r="AA26" s="145"/>
      <c r="AB26" s="145"/>
      <c r="AC26" s="146"/>
      <c r="AD26" s="146"/>
      <c r="AE26" s="146"/>
    </row>
    <row r="27" spans="2:31" ht="11.25" x14ac:dyDescent="0.2">
      <c r="B27" s="157">
        <v>2012</v>
      </c>
      <c r="C27" s="159">
        <v>61448.75</v>
      </c>
      <c r="D27" s="181">
        <v>69135.891000000003</v>
      </c>
      <c r="E27" s="159">
        <v>56330.927000000003</v>
      </c>
      <c r="F27" s="181">
        <v>67194.981</v>
      </c>
      <c r="G27" s="169">
        <v>43348.021999999997</v>
      </c>
      <c r="H27" s="181">
        <v>56779.214999999997</v>
      </c>
      <c r="I27" s="171">
        <v>42657.421000000002</v>
      </c>
      <c r="J27" s="181">
        <v>51742.47</v>
      </c>
      <c r="K27" s="160">
        <v>203785.12</v>
      </c>
      <c r="L27" s="182">
        <v>244852.557</v>
      </c>
      <c r="M27" s="167"/>
      <c r="N27" s="157">
        <v>2012</v>
      </c>
      <c r="O27" s="159">
        <v>1007.139</v>
      </c>
      <c r="P27" s="181">
        <v>1126.1189999999999</v>
      </c>
      <c r="Q27" s="159">
        <v>820.245</v>
      </c>
      <c r="R27" s="181">
        <v>979.51800000000003</v>
      </c>
      <c r="S27" s="169">
        <v>621.07500000000005</v>
      </c>
      <c r="T27" s="181">
        <v>817.27599999999995</v>
      </c>
      <c r="U27" s="171">
        <v>662.25900000000001</v>
      </c>
      <c r="V27" s="181">
        <v>782.88800000000003</v>
      </c>
      <c r="W27" s="160">
        <v>3110.7179999999998</v>
      </c>
      <c r="X27" s="182">
        <v>3705.8</v>
      </c>
      <c r="Y27" s="167"/>
      <c r="Z27" s="145"/>
      <c r="AA27" s="145"/>
      <c r="AB27" s="145"/>
      <c r="AC27" s="146"/>
      <c r="AD27" s="146"/>
      <c r="AE27" s="146"/>
    </row>
    <row r="28" spans="2:31" ht="11.25" x14ac:dyDescent="0.2">
      <c r="B28" s="157">
        <v>2013</v>
      </c>
      <c r="C28" s="159">
        <v>50370.28</v>
      </c>
      <c r="D28" s="181">
        <v>60661.86</v>
      </c>
      <c r="E28" s="159">
        <v>51895.966</v>
      </c>
      <c r="F28" s="181">
        <v>62485.565999999999</v>
      </c>
      <c r="G28" s="170">
        <v>39901.279999999999</v>
      </c>
      <c r="H28" s="181">
        <v>53539.14</v>
      </c>
      <c r="I28" s="171">
        <v>43710.932000000001</v>
      </c>
      <c r="J28" s="181">
        <v>53011.338000000003</v>
      </c>
      <c r="K28" s="160">
        <v>185878.45800000001</v>
      </c>
      <c r="L28" s="182">
        <v>229697.90299999999</v>
      </c>
      <c r="M28" s="167"/>
      <c r="N28" s="157">
        <v>2013</v>
      </c>
      <c r="O28" s="159">
        <v>753.94899999999996</v>
      </c>
      <c r="P28" s="181">
        <v>910.03399999999999</v>
      </c>
      <c r="Q28" s="159">
        <v>793.76</v>
      </c>
      <c r="R28" s="181">
        <v>949.29100000000005</v>
      </c>
      <c r="S28" s="170">
        <v>637.88199999999995</v>
      </c>
      <c r="T28" s="181">
        <v>843.51700000000005</v>
      </c>
      <c r="U28" s="171">
        <v>627.95000000000005</v>
      </c>
      <c r="V28" s="181">
        <v>758.57600000000002</v>
      </c>
      <c r="W28" s="160">
        <v>2813.5410000000002</v>
      </c>
      <c r="X28" s="182">
        <v>3461.4180000000001</v>
      </c>
      <c r="Y28" s="167"/>
      <c r="Z28" s="145"/>
      <c r="AA28" s="145"/>
      <c r="AB28" s="145"/>
      <c r="AC28" s="146"/>
      <c r="AD28" s="146"/>
      <c r="AE28" s="146"/>
    </row>
    <row r="29" spans="2:31" ht="11.25" x14ac:dyDescent="0.2">
      <c r="B29" s="157">
        <v>2014</v>
      </c>
      <c r="C29" s="159">
        <v>40504.413</v>
      </c>
      <c r="D29" s="181">
        <v>50123.993000000002</v>
      </c>
      <c r="E29" s="159">
        <v>46709.504999999997</v>
      </c>
      <c r="F29" s="181">
        <v>57021.52</v>
      </c>
      <c r="G29" s="170">
        <v>40766.319000000003</v>
      </c>
      <c r="H29" s="181">
        <v>58648.930999999997</v>
      </c>
      <c r="I29" s="170">
        <v>37837.701999999997</v>
      </c>
      <c r="J29" s="181">
        <v>47139.877999999997</v>
      </c>
      <c r="K29" s="160">
        <v>165817.93900000001</v>
      </c>
      <c r="L29" s="182">
        <v>212934.32199999999</v>
      </c>
      <c r="M29" s="167"/>
      <c r="N29" s="157">
        <v>2014</v>
      </c>
      <c r="O29" s="159">
        <v>563.61</v>
      </c>
      <c r="P29" s="181">
        <v>693.72699999999998</v>
      </c>
      <c r="Q29" s="159">
        <v>686.37599999999998</v>
      </c>
      <c r="R29" s="181">
        <v>840.37800000000004</v>
      </c>
      <c r="S29" s="170">
        <v>638.51499999999999</v>
      </c>
      <c r="T29" s="181">
        <v>926.18</v>
      </c>
      <c r="U29" s="170">
        <v>550.48099999999999</v>
      </c>
      <c r="V29" s="181">
        <v>687.76400000000001</v>
      </c>
      <c r="W29" s="160">
        <v>2438.982</v>
      </c>
      <c r="X29" s="182">
        <v>3148.0479999999998</v>
      </c>
      <c r="Y29" s="167"/>
      <c r="Z29" s="145"/>
      <c r="AA29" s="145"/>
      <c r="AB29" s="145"/>
      <c r="AC29" s="146"/>
      <c r="AD29" s="146"/>
      <c r="AE29" s="146"/>
    </row>
    <row r="30" spans="2:31" ht="11.25" x14ac:dyDescent="0.2">
      <c r="B30" s="157">
        <v>2015</v>
      </c>
      <c r="C30" s="159" t="s">
        <v>102</v>
      </c>
      <c r="D30" s="173">
        <v>68090.710000000006</v>
      </c>
      <c r="E30" s="159" t="s">
        <v>102</v>
      </c>
      <c r="F30" s="173">
        <v>64627.92</v>
      </c>
      <c r="G30" s="159" t="s">
        <v>102</v>
      </c>
      <c r="H30" s="173">
        <v>61460.097000000002</v>
      </c>
      <c r="I30" s="159" t="s">
        <v>102</v>
      </c>
      <c r="J30" s="173">
        <v>49236.127</v>
      </c>
      <c r="K30" s="160" t="s">
        <v>102</v>
      </c>
      <c r="L30" s="175">
        <v>243414.853</v>
      </c>
      <c r="M30" s="167"/>
      <c r="N30" s="157">
        <v>2015</v>
      </c>
      <c r="O30" s="159" t="s">
        <v>102</v>
      </c>
      <c r="P30" s="173">
        <v>838.798</v>
      </c>
      <c r="Q30" s="159" t="s">
        <v>102</v>
      </c>
      <c r="R30" s="173">
        <v>1003.527</v>
      </c>
      <c r="S30" s="159" t="s">
        <v>102</v>
      </c>
      <c r="T30" s="173">
        <v>885.56</v>
      </c>
      <c r="U30" s="159" t="s">
        <v>102</v>
      </c>
      <c r="V30" s="173">
        <v>668.10799999999995</v>
      </c>
      <c r="W30" s="160" t="s">
        <v>102</v>
      </c>
      <c r="X30" s="175">
        <v>3395.9929999999999</v>
      </c>
      <c r="Y30" s="167"/>
      <c r="Z30" s="145"/>
      <c r="AA30" s="145"/>
      <c r="AB30" s="145"/>
      <c r="AC30" s="146"/>
      <c r="AD30" s="146"/>
      <c r="AE30" s="146"/>
    </row>
    <row r="31" spans="2:31" ht="11.25" x14ac:dyDescent="0.2">
      <c r="B31" s="157">
        <v>2016</v>
      </c>
      <c r="C31" s="159" t="s">
        <v>102</v>
      </c>
      <c r="D31" s="173">
        <v>59431.317999999999</v>
      </c>
      <c r="E31" s="159" t="s">
        <v>102</v>
      </c>
      <c r="F31" s="173">
        <v>61298.277999999998</v>
      </c>
      <c r="G31" s="159" t="s">
        <v>102</v>
      </c>
      <c r="H31" s="173">
        <v>64595.464999999997</v>
      </c>
      <c r="I31" s="159" t="s">
        <v>102</v>
      </c>
      <c r="J31" s="173">
        <v>37219.504999999997</v>
      </c>
      <c r="K31" s="160" t="s">
        <v>102</v>
      </c>
      <c r="L31" s="175">
        <v>222544.56700000001</v>
      </c>
      <c r="M31" s="167"/>
      <c r="N31" s="157">
        <v>2016</v>
      </c>
      <c r="O31" s="159" t="s">
        <v>102</v>
      </c>
      <c r="P31" s="173">
        <v>975.43399999999997</v>
      </c>
      <c r="Q31" s="159" t="s">
        <v>102</v>
      </c>
      <c r="R31" s="173">
        <v>845.92</v>
      </c>
      <c r="S31" s="159" t="s">
        <v>102</v>
      </c>
      <c r="T31" s="173">
        <v>990.851</v>
      </c>
      <c r="U31" s="159" t="s">
        <v>102</v>
      </c>
      <c r="V31" s="173">
        <v>600.37099999999998</v>
      </c>
      <c r="W31" s="160" t="s">
        <v>102</v>
      </c>
      <c r="X31" s="175">
        <v>3412.576</v>
      </c>
      <c r="Y31" s="167"/>
      <c r="Z31" s="145"/>
      <c r="AA31" s="145"/>
      <c r="AB31" s="145"/>
      <c r="AC31" s="146"/>
      <c r="AD31" s="146"/>
      <c r="AE31" s="146"/>
    </row>
    <row r="32" spans="2:31" ht="12" thickBot="1" x14ac:dyDescent="0.25">
      <c r="B32" s="163">
        <v>2017</v>
      </c>
      <c r="C32" s="164" t="s">
        <v>102</v>
      </c>
      <c r="D32" s="177">
        <v>59731.404000000002</v>
      </c>
      <c r="E32" s="164" t="s">
        <v>102</v>
      </c>
      <c r="F32" s="177">
        <v>50543.940999999999</v>
      </c>
      <c r="G32" s="164" t="s">
        <v>102</v>
      </c>
      <c r="H32" s="177">
        <v>51996.908000000003</v>
      </c>
      <c r="I32" s="164" t="s">
        <v>102</v>
      </c>
      <c r="J32" s="177" t="s">
        <v>102</v>
      </c>
      <c r="K32" s="165" t="s">
        <v>102</v>
      </c>
      <c r="L32" s="178" t="s">
        <v>102</v>
      </c>
      <c r="M32" s="167"/>
      <c r="N32" s="163">
        <v>2017</v>
      </c>
      <c r="O32" s="164" t="s">
        <v>102</v>
      </c>
      <c r="P32" s="177">
        <v>791.38699999999994</v>
      </c>
      <c r="Q32" s="164" t="s">
        <v>102</v>
      </c>
      <c r="R32" s="177">
        <v>828.04300000000001</v>
      </c>
      <c r="S32" s="164" t="s">
        <v>102</v>
      </c>
      <c r="T32" s="177">
        <v>710.21</v>
      </c>
      <c r="U32" s="164" t="s">
        <v>102</v>
      </c>
      <c r="V32" s="177" t="s">
        <v>102</v>
      </c>
      <c r="W32" s="165" t="s">
        <v>102</v>
      </c>
      <c r="X32" s="178" t="s">
        <v>102</v>
      </c>
      <c r="Y32" s="167"/>
      <c r="Z32" s="145"/>
      <c r="AA32" s="145"/>
      <c r="AB32" s="145"/>
      <c r="AC32" s="146"/>
      <c r="AD32" s="146"/>
      <c r="AE32" s="146"/>
    </row>
    <row r="33" spans="2:28" s="166" customFormat="1" ht="11.25" customHeight="1" x14ac:dyDescent="0.2">
      <c r="B33" s="8" t="s">
        <v>235</v>
      </c>
      <c r="C33" s="145"/>
      <c r="D33" s="145"/>
      <c r="E33" s="145"/>
      <c r="F33" s="145"/>
      <c r="G33" s="145"/>
      <c r="H33" s="145"/>
      <c r="I33" s="145"/>
      <c r="J33" s="145"/>
      <c r="K33" s="145"/>
      <c r="L33" s="145"/>
      <c r="M33" s="145"/>
      <c r="N33" s="8" t="s">
        <v>235</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zoomScaleNormal="100" workbookViewId="0">
      <selection activeCell="O1" sqref="O1"/>
    </sheetView>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130</v>
      </c>
      <c r="C2" s="345" t="s">
        <v>238</v>
      </c>
      <c r="D2" s="346"/>
      <c r="E2" s="347"/>
      <c r="F2" s="125"/>
      <c r="G2" s="124" t="s">
        <v>130</v>
      </c>
      <c r="H2" s="345" t="s">
        <v>237</v>
      </c>
      <c r="I2" s="346"/>
      <c r="J2" s="347"/>
      <c r="K2" s="24"/>
      <c r="L2" s="124" t="s">
        <v>130</v>
      </c>
      <c r="M2" s="345" t="s">
        <v>236</v>
      </c>
      <c r="N2" s="346"/>
      <c r="O2" s="347"/>
    </row>
    <row r="3" spans="2:15" s="131" customFormat="1" ht="22.5" x14ac:dyDescent="0.2">
      <c r="B3" s="126"/>
      <c r="C3" s="126" t="s">
        <v>131</v>
      </c>
      <c r="D3" s="126" t="s">
        <v>132</v>
      </c>
      <c r="E3" s="127" t="s">
        <v>133</v>
      </c>
      <c r="F3" s="128"/>
      <c r="G3" s="126"/>
      <c r="H3" s="126" t="s">
        <v>131</v>
      </c>
      <c r="I3" s="126" t="s">
        <v>132</v>
      </c>
      <c r="J3" s="126" t="s">
        <v>133</v>
      </c>
      <c r="K3" s="129"/>
      <c r="L3" s="126"/>
      <c r="M3" s="130" t="s">
        <v>134</v>
      </c>
      <c r="N3" s="130" t="s">
        <v>135</v>
      </c>
      <c r="O3" s="130" t="s">
        <v>136</v>
      </c>
    </row>
    <row r="4" spans="2:15" ht="11.25" x14ac:dyDescent="0.2">
      <c r="B4" s="132" t="s">
        <v>161</v>
      </c>
      <c r="C4" s="230">
        <v>8873.9128000000001</v>
      </c>
      <c r="D4" s="230">
        <v>105.5612</v>
      </c>
      <c r="E4" s="230">
        <v>36804.005100000002</v>
      </c>
      <c r="F4" s="133" t="s">
        <v>102</v>
      </c>
      <c r="G4" s="132" t="s">
        <v>161</v>
      </c>
      <c r="H4" s="230">
        <v>89603.902300000002</v>
      </c>
      <c r="I4" s="230">
        <v>1292.4598000000001</v>
      </c>
      <c r="J4" s="230">
        <v>369720.89779999998</v>
      </c>
      <c r="K4" s="24" t="s">
        <v>102</v>
      </c>
      <c r="L4" s="132" t="s">
        <v>161</v>
      </c>
      <c r="M4" s="230">
        <v>372.66660000000002</v>
      </c>
      <c r="N4" s="230">
        <v>343.048</v>
      </c>
      <c r="O4" s="230">
        <v>42.861199999999997</v>
      </c>
    </row>
    <row r="5" spans="2:15" ht="11.25" x14ac:dyDescent="0.2">
      <c r="B5" s="132" t="s">
        <v>162</v>
      </c>
      <c r="C5" s="230">
        <v>8152.4583000000002</v>
      </c>
      <c r="D5" s="230">
        <v>115.0427</v>
      </c>
      <c r="E5" s="230">
        <v>36845.240599999997</v>
      </c>
      <c r="F5" s="133" t="s">
        <v>102</v>
      </c>
      <c r="G5" s="132" t="s">
        <v>162</v>
      </c>
      <c r="H5" s="230">
        <v>81591.748099999997</v>
      </c>
      <c r="I5" s="230">
        <v>1434.5914</v>
      </c>
      <c r="J5" s="230">
        <v>366404.12209999998</v>
      </c>
      <c r="K5" s="24" t="s">
        <v>102</v>
      </c>
      <c r="L5" s="132" t="s">
        <v>162</v>
      </c>
      <c r="M5" s="230">
        <v>361.17450000000002</v>
      </c>
      <c r="N5" s="230">
        <v>279.67619999999999</v>
      </c>
      <c r="O5" s="230">
        <v>52.875900000000001</v>
      </c>
    </row>
    <row r="6" spans="2:15" ht="11.25" x14ac:dyDescent="0.2">
      <c r="B6" s="132" t="s">
        <v>163</v>
      </c>
      <c r="C6" s="230">
        <v>9966.1236000000008</v>
      </c>
      <c r="D6" s="230">
        <v>110.5467</v>
      </c>
      <c r="E6" s="230">
        <v>37242.563199999997</v>
      </c>
      <c r="F6" s="133" t="s">
        <v>102</v>
      </c>
      <c r="G6" s="132" t="s">
        <v>163</v>
      </c>
      <c r="H6" s="230">
        <v>101601.72440000001</v>
      </c>
      <c r="I6" s="230">
        <v>1509.3426999999999</v>
      </c>
      <c r="J6" s="230">
        <v>379109.27069999999</v>
      </c>
      <c r="K6" s="24" t="s">
        <v>102</v>
      </c>
      <c r="L6" s="132" t="s">
        <v>163</v>
      </c>
      <c r="M6" s="230">
        <v>472.4205</v>
      </c>
      <c r="N6" s="230">
        <v>304.29790000000003</v>
      </c>
      <c r="O6" s="230">
        <v>63.659399999999998</v>
      </c>
    </row>
    <row r="7" spans="2:15" ht="11.25" x14ac:dyDescent="0.2">
      <c r="B7" s="132" t="s">
        <v>164</v>
      </c>
      <c r="C7" s="230">
        <v>9815.0616000000009</v>
      </c>
      <c r="D7" s="230">
        <v>130.94159999999999</v>
      </c>
      <c r="E7" s="230">
        <v>37269.648500000003</v>
      </c>
      <c r="F7" s="133" t="s">
        <v>102</v>
      </c>
      <c r="G7" s="132" t="s">
        <v>164</v>
      </c>
      <c r="H7" s="230">
        <v>102601.8631</v>
      </c>
      <c r="I7" s="230">
        <v>1711.6695999999999</v>
      </c>
      <c r="J7" s="230">
        <v>381347.3014</v>
      </c>
      <c r="K7" s="24" t="s">
        <v>102</v>
      </c>
      <c r="L7" s="132" t="s">
        <v>164</v>
      </c>
      <c r="M7" s="230">
        <v>437.49029999999999</v>
      </c>
      <c r="N7" s="230">
        <v>387.2167</v>
      </c>
      <c r="O7" s="230">
        <v>101.47320000000001</v>
      </c>
    </row>
    <row r="8" spans="2:15" ht="11.25" x14ac:dyDescent="0.2">
      <c r="B8" s="132" t="s">
        <v>165</v>
      </c>
      <c r="C8" s="230">
        <v>9535.9123999999993</v>
      </c>
      <c r="D8" s="230">
        <v>114.1036</v>
      </c>
      <c r="E8" s="230">
        <v>37940.190399999999</v>
      </c>
      <c r="F8" s="133" t="s">
        <v>102</v>
      </c>
      <c r="G8" s="132" t="s">
        <v>165</v>
      </c>
      <c r="H8" s="230">
        <v>89396.936199999996</v>
      </c>
      <c r="I8" s="230">
        <v>1351.8705</v>
      </c>
      <c r="J8" s="230">
        <v>381199.74589999998</v>
      </c>
      <c r="K8" s="24" t="s">
        <v>102</v>
      </c>
      <c r="L8" s="132" t="s">
        <v>165</v>
      </c>
      <c r="M8" s="230">
        <v>345.99639999999999</v>
      </c>
      <c r="N8" s="230">
        <v>300.68209999999999</v>
      </c>
      <c r="O8" s="230">
        <v>41.085000000000001</v>
      </c>
    </row>
    <row r="9" spans="2:15" ht="11.25" x14ac:dyDescent="0.2">
      <c r="B9" s="132" t="s">
        <v>166</v>
      </c>
      <c r="C9" s="229">
        <v>8384.4547999999995</v>
      </c>
      <c r="D9" s="229">
        <v>168.65180000000001</v>
      </c>
      <c r="E9" s="229">
        <v>38225.7961</v>
      </c>
      <c r="F9" s="133" t="s">
        <v>102</v>
      </c>
      <c r="G9" s="132" t="s">
        <v>166</v>
      </c>
      <c r="H9" s="229">
        <v>92001.665200000003</v>
      </c>
      <c r="I9" s="229">
        <v>2046.9297999999999</v>
      </c>
      <c r="J9" s="229">
        <v>392222.00140000001</v>
      </c>
      <c r="K9" s="24" t="s">
        <v>102</v>
      </c>
      <c r="L9" s="132" t="s">
        <v>166</v>
      </c>
      <c r="M9" s="229">
        <v>483.01249999999999</v>
      </c>
      <c r="N9" s="229">
        <v>328.58010000000002</v>
      </c>
      <c r="O9" s="229">
        <v>27.205200000000001</v>
      </c>
    </row>
    <row r="10" spans="2:15" ht="11.25" x14ac:dyDescent="0.2">
      <c r="B10" s="132" t="s">
        <v>167</v>
      </c>
      <c r="C10" s="229">
        <v>9996.1224000000002</v>
      </c>
      <c r="D10" s="229">
        <v>123.7895</v>
      </c>
      <c r="E10" s="229">
        <v>38269.037600000003</v>
      </c>
      <c r="F10" s="133" t="s">
        <v>102</v>
      </c>
      <c r="G10" s="132" t="s">
        <v>167</v>
      </c>
      <c r="H10" s="229">
        <v>106860.16650000001</v>
      </c>
      <c r="I10" s="229">
        <v>1742.3117</v>
      </c>
      <c r="J10" s="229">
        <v>397713.41239999997</v>
      </c>
      <c r="K10" s="24" t="s">
        <v>102</v>
      </c>
      <c r="L10" s="132" t="s">
        <v>167</v>
      </c>
      <c r="M10" s="229">
        <v>553.53639999999996</v>
      </c>
      <c r="N10" s="229">
        <v>380.62819999999999</v>
      </c>
      <c r="O10" s="229">
        <v>69.362099999999998</v>
      </c>
    </row>
    <row r="11" spans="2:15" ht="11.25" x14ac:dyDescent="0.2">
      <c r="B11" s="132" t="s">
        <v>274</v>
      </c>
      <c r="C11" s="229">
        <v>9380.9153999999999</v>
      </c>
      <c r="D11" s="229">
        <v>107.6739</v>
      </c>
      <c r="E11" s="229">
        <v>37811.623800000001</v>
      </c>
      <c r="F11" s="133" t="s">
        <v>102</v>
      </c>
      <c r="G11" s="132" t="s">
        <v>274</v>
      </c>
      <c r="H11" s="229">
        <v>99724.405199999994</v>
      </c>
      <c r="I11" s="229">
        <v>1254.6476</v>
      </c>
      <c r="J11" s="229">
        <v>394378.9326</v>
      </c>
      <c r="K11" s="24" t="s">
        <v>102</v>
      </c>
      <c r="L11" s="132" t="s">
        <v>274</v>
      </c>
      <c r="M11" s="229">
        <v>435.87740000000002</v>
      </c>
      <c r="N11" s="229">
        <v>370.22809999999998</v>
      </c>
      <c r="O11" s="229">
        <v>79.454999999999998</v>
      </c>
    </row>
    <row r="12" spans="2:15" ht="11.25" x14ac:dyDescent="0.2">
      <c r="B12" s="132" t="s">
        <v>275</v>
      </c>
      <c r="C12" s="229">
        <v>10739.079400000001</v>
      </c>
      <c r="D12" s="229">
        <v>99.466300000000004</v>
      </c>
      <c r="E12" s="229">
        <v>39000.1535</v>
      </c>
      <c r="F12" s="133" t="s">
        <v>102</v>
      </c>
      <c r="G12" s="132" t="s">
        <v>275</v>
      </c>
      <c r="H12" s="229">
        <v>118047.1712</v>
      </c>
      <c r="I12" s="229">
        <v>1187.384</v>
      </c>
      <c r="J12" s="229">
        <v>422864.68109999999</v>
      </c>
      <c r="K12" s="24" t="s">
        <v>102</v>
      </c>
      <c r="L12" s="132" t="s">
        <v>275</v>
      </c>
      <c r="M12" s="229">
        <v>355.76400000000001</v>
      </c>
      <c r="N12" s="229">
        <v>296.28230000000002</v>
      </c>
      <c r="O12" s="229">
        <v>16.061800000000002</v>
      </c>
    </row>
    <row r="13" spans="2:15" ht="11.25" x14ac:dyDescent="0.2">
      <c r="B13" s="132" t="s">
        <v>276</v>
      </c>
      <c r="C13" s="229">
        <v>9477.2186000000002</v>
      </c>
      <c r="D13" s="229">
        <v>115.15470000000001</v>
      </c>
      <c r="E13" s="229">
        <v>40039.4202</v>
      </c>
      <c r="F13" s="133" t="s">
        <v>102</v>
      </c>
      <c r="G13" s="132" t="s">
        <v>276</v>
      </c>
      <c r="H13" s="229">
        <v>105134.5969</v>
      </c>
      <c r="I13" s="229">
        <v>1614.4203</v>
      </c>
      <c r="J13" s="229">
        <v>435565.10340000002</v>
      </c>
      <c r="K13" s="24" t="s">
        <v>102</v>
      </c>
      <c r="L13" s="132" t="s">
        <v>276</v>
      </c>
      <c r="M13" s="229">
        <v>457.452</v>
      </c>
      <c r="N13" s="229">
        <v>457.58159999999998</v>
      </c>
      <c r="O13" s="229">
        <v>60.400700000000001</v>
      </c>
    </row>
    <row r="14" spans="2:15" ht="11.25" x14ac:dyDescent="0.2">
      <c r="B14" s="132" t="s">
        <v>277</v>
      </c>
      <c r="C14" s="229">
        <v>11248.733399999999</v>
      </c>
      <c r="D14" s="229">
        <v>136.06</v>
      </c>
      <c r="E14" s="229">
        <v>41304.301700000004</v>
      </c>
      <c r="F14" s="133" t="s">
        <v>102</v>
      </c>
      <c r="G14" s="132" t="s">
        <v>277</v>
      </c>
      <c r="H14" s="229">
        <v>121988.1918</v>
      </c>
      <c r="I14" s="229">
        <v>1864.2717</v>
      </c>
      <c r="J14" s="229">
        <v>450815.08870000002</v>
      </c>
      <c r="K14" s="24" t="s">
        <v>102</v>
      </c>
      <c r="L14" s="132" t="s">
        <v>277</v>
      </c>
      <c r="M14" s="229">
        <v>410.02019999999999</v>
      </c>
      <c r="N14" s="229">
        <v>388.55720000000002</v>
      </c>
      <c r="O14" s="229">
        <v>47.342599999999997</v>
      </c>
    </row>
    <row r="15" spans="2:15" ht="11.25" x14ac:dyDescent="0.2">
      <c r="B15" s="132" t="s">
        <v>278</v>
      </c>
      <c r="C15" s="229">
        <v>8319.3688000000002</v>
      </c>
      <c r="D15" s="229">
        <v>145.66419999999999</v>
      </c>
      <c r="E15" s="229">
        <v>40280.7454</v>
      </c>
      <c r="F15" s="133" t="s">
        <v>102</v>
      </c>
      <c r="G15" s="132" t="s">
        <v>278</v>
      </c>
      <c r="H15" s="229">
        <v>91150.737500000003</v>
      </c>
      <c r="I15" s="229">
        <v>1983.7981</v>
      </c>
      <c r="J15" s="229">
        <v>442970.57150000002</v>
      </c>
      <c r="K15" s="24" t="s">
        <v>102</v>
      </c>
      <c r="L15" s="132" t="s">
        <v>278</v>
      </c>
      <c r="M15" s="229">
        <v>538.42359999999996</v>
      </c>
      <c r="N15" s="229">
        <v>360.29160000000002</v>
      </c>
      <c r="O15" s="229">
        <v>92.135499999999993</v>
      </c>
    </row>
    <row r="16" spans="2:15" ht="11.25" x14ac:dyDescent="0.2">
      <c r="B16" s="132" t="s">
        <v>279</v>
      </c>
      <c r="C16" s="229">
        <v>10095.3825</v>
      </c>
      <c r="D16" s="229">
        <v>81.785200000000003</v>
      </c>
      <c r="E16" s="229">
        <v>39619.367400000003</v>
      </c>
      <c r="F16" s="133" t="s">
        <v>102</v>
      </c>
      <c r="G16" s="132" t="s">
        <v>279</v>
      </c>
      <c r="H16" s="229">
        <v>108621.34209999999</v>
      </c>
      <c r="I16" s="229">
        <v>1110.4691</v>
      </c>
      <c r="J16" s="229">
        <v>433467.82760000002</v>
      </c>
      <c r="K16" s="24" t="s">
        <v>102</v>
      </c>
      <c r="L16" s="132" t="s">
        <v>279</v>
      </c>
      <c r="M16" s="229">
        <v>252.0737</v>
      </c>
      <c r="N16" s="229">
        <v>299.33600000000001</v>
      </c>
      <c r="O16" s="229">
        <v>48.960900000000002</v>
      </c>
    </row>
    <row r="17" spans="2:16" ht="11.25" x14ac:dyDescent="0.2">
      <c r="B17" s="132" t="s">
        <v>280</v>
      </c>
      <c r="C17" s="229">
        <v>9704.5262999999995</v>
      </c>
      <c r="D17" s="229">
        <v>124.5286</v>
      </c>
      <c r="E17" s="229">
        <v>39856.048999999999</v>
      </c>
      <c r="F17" s="133" t="s">
        <v>102</v>
      </c>
      <c r="G17" s="132" t="s">
        <v>280</v>
      </c>
      <c r="H17" s="229">
        <v>105988.77129999999</v>
      </c>
      <c r="I17" s="229">
        <v>1468.8281999999999</v>
      </c>
      <c r="J17" s="229">
        <v>434176.40990000003</v>
      </c>
      <c r="K17" s="24" t="s">
        <v>102</v>
      </c>
      <c r="L17" s="132" t="s">
        <v>280</v>
      </c>
      <c r="M17" s="229">
        <v>444.59289999999999</v>
      </c>
      <c r="N17" s="229">
        <v>298.67430000000002</v>
      </c>
      <c r="O17" s="229">
        <v>48.119500000000002</v>
      </c>
    </row>
    <row r="18" spans="2:16" ht="11.25" x14ac:dyDescent="0.2">
      <c r="B18" s="132" t="s">
        <v>281</v>
      </c>
      <c r="C18" s="229">
        <v>10967.789500000001</v>
      </c>
      <c r="D18" s="229">
        <v>108.0107</v>
      </c>
      <c r="E18" s="229">
        <v>39547.055899999999</v>
      </c>
      <c r="F18" s="133" t="s">
        <v>102</v>
      </c>
      <c r="G18" s="132" t="s">
        <v>281</v>
      </c>
      <c r="H18" s="229">
        <v>124570.66680000001</v>
      </c>
      <c r="I18" s="229">
        <v>1562.7343000000001</v>
      </c>
      <c r="J18" s="229">
        <v>436457.34749999997</v>
      </c>
      <c r="K18" s="24" t="s">
        <v>102</v>
      </c>
      <c r="L18" s="132" t="s">
        <v>281</v>
      </c>
      <c r="M18" s="229">
        <v>407.4427</v>
      </c>
      <c r="N18" s="229">
        <v>316.84519999999998</v>
      </c>
      <c r="O18" s="229">
        <v>103.75530000000001</v>
      </c>
    </row>
    <row r="19" spans="2:16" ht="11.25" x14ac:dyDescent="0.2">
      <c r="B19" s="132" t="s">
        <v>282</v>
      </c>
      <c r="C19" s="229">
        <v>9679.5787</v>
      </c>
      <c r="D19" s="229">
        <v>125.27889999999999</v>
      </c>
      <c r="E19" s="229">
        <v>40886.880499999999</v>
      </c>
      <c r="F19" s="133" t="s">
        <v>102</v>
      </c>
      <c r="G19" s="132" t="s">
        <v>282</v>
      </c>
      <c r="H19" s="229">
        <v>102018.4222</v>
      </c>
      <c r="I19" s="229">
        <v>1371.7040999999999</v>
      </c>
      <c r="J19" s="229">
        <v>446712.93810000003</v>
      </c>
      <c r="K19" s="24" t="s">
        <v>102</v>
      </c>
      <c r="L19" s="132" t="s">
        <v>282</v>
      </c>
      <c r="M19" s="229">
        <v>374.49799999999999</v>
      </c>
      <c r="N19" s="229">
        <v>228.3613</v>
      </c>
      <c r="O19" s="229">
        <v>107.3505</v>
      </c>
    </row>
    <row r="20" spans="2:16" ht="11.25" x14ac:dyDescent="0.2">
      <c r="B20" s="24"/>
      <c r="C20" s="24"/>
      <c r="D20" s="24"/>
      <c r="E20" s="24"/>
      <c r="F20" s="42"/>
      <c r="G20" s="24"/>
      <c r="H20" s="24"/>
      <c r="I20" s="24"/>
      <c r="J20" s="24"/>
      <c r="K20" s="24"/>
      <c r="L20" s="24"/>
      <c r="M20" s="24"/>
      <c r="N20" s="24"/>
      <c r="O20" s="24"/>
    </row>
    <row r="21" spans="2:16" ht="23.25" customHeight="1" x14ac:dyDescent="0.2">
      <c r="B21" s="124" t="s">
        <v>130</v>
      </c>
      <c r="C21" s="345" t="s">
        <v>239</v>
      </c>
      <c r="D21" s="346"/>
      <c r="E21" s="347"/>
      <c r="F21" s="125"/>
      <c r="G21" s="124" t="s">
        <v>130</v>
      </c>
      <c r="H21" s="345" t="s">
        <v>240</v>
      </c>
      <c r="I21" s="346"/>
      <c r="J21" s="347"/>
      <c r="K21" s="24"/>
      <c r="L21" s="125"/>
      <c r="M21" s="348"/>
      <c r="N21" s="348"/>
      <c r="O21" s="348"/>
    </row>
    <row r="22" spans="2:16" s="131" customFormat="1" ht="22.5" x14ac:dyDescent="0.2">
      <c r="B22" s="126"/>
      <c r="C22" s="126" t="s">
        <v>131</v>
      </c>
      <c r="D22" s="126" t="s">
        <v>132</v>
      </c>
      <c r="E22" s="127" t="s">
        <v>133</v>
      </c>
      <c r="F22" s="128"/>
      <c r="G22" s="126"/>
      <c r="H22" s="126" t="s">
        <v>131</v>
      </c>
      <c r="I22" s="126" t="s">
        <v>132</v>
      </c>
      <c r="J22" s="126" t="s">
        <v>133</v>
      </c>
      <c r="K22" s="129"/>
      <c r="L22" s="128"/>
      <c r="M22" s="221"/>
      <c r="N22" s="221"/>
      <c r="O22" s="221"/>
    </row>
    <row r="23" spans="2:16" ht="11.25" x14ac:dyDescent="0.2">
      <c r="B23" s="132" t="s">
        <v>161</v>
      </c>
      <c r="C23" s="230">
        <v>675174.54029999999</v>
      </c>
      <c r="D23" s="230">
        <v>53011.337599999999</v>
      </c>
      <c r="E23" s="230">
        <v>3060026.4367999998</v>
      </c>
      <c r="F23" s="42" t="s">
        <v>102</v>
      </c>
      <c r="G23" s="132" t="s">
        <v>161</v>
      </c>
      <c r="H23" s="230">
        <v>9338.3619999999992</v>
      </c>
      <c r="I23" s="230">
        <v>758.57579999999996</v>
      </c>
      <c r="J23" s="230">
        <v>42090.115599999997</v>
      </c>
      <c r="K23" s="24"/>
      <c r="L23" s="24"/>
      <c r="M23" s="221"/>
      <c r="N23" s="221"/>
      <c r="O23" s="221"/>
      <c r="P23" s="221"/>
    </row>
    <row r="24" spans="2:16" ht="11.25" x14ac:dyDescent="0.2">
      <c r="B24" s="132" t="s">
        <v>162</v>
      </c>
      <c r="C24" s="230">
        <v>634262.38390000002</v>
      </c>
      <c r="D24" s="230">
        <v>50123.992899999997</v>
      </c>
      <c r="E24" s="230">
        <v>3007678.6039999998</v>
      </c>
      <c r="F24" s="42" t="s">
        <v>102</v>
      </c>
      <c r="G24" s="132" t="s">
        <v>162</v>
      </c>
      <c r="H24" s="230">
        <v>8538.6293000000005</v>
      </c>
      <c r="I24" s="230">
        <v>693.72649999999999</v>
      </c>
      <c r="J24" s="230">
        <v>41091.820699999997</v>
      </c>
      <c r="K24" s="24"/>
      <c r="L24" s="24"/>
      <c r="M24" s="221"/>
      <c r="N24" s="221"/>
      <c r="O24" s="221"/>
      <c r="P24" s="221"/>
    </row>
    <row r="25" spans="2:16" ht="11.25" x14ac:dyDescent="0.2">
      <c r="B25" s="132" t="s">
        <v>163</v>
      </c>
      <c r="C25" s="230">
        <v>724040.66429999995</v>
      </c>
      <c r="D25" s="230">
        <v>57021.52</v>
      </c>
      <c r="E25" s="230">
        <v>2979577.5652999999</v>
      </c>
      <c r="F25" s="42" t="s">
        <v>102</v>
      </c>
      <c r="G25" s="132" t="s">
        <v>163</v>
      </c>
      <c r="H25" s="230">
        <v>9910.3382000000001</v>
      </c>
      <c r="I25" s="230">
        <v>840.37779999999998</v>
      </c>
      <c r="J25" s="230">
        <v>41181.667200000004</v>
      </c>
      <c r="K25" s="24"/>
      <c r="L25" s="24"/>
      <c r="M25" s="221"/>
      <c r="N25" s="221"/>
      <c r="O25" s="221"/>
      <c r="P25" s="221"/>
    </row>
    <row r="26" spans="2:16" ht="11.25" x14ac:dyDescent="0.2">
      <c r="B26" s="132" t="s">
        <v>164</v>
      </c>
      <c r="C26" s="230">
        <v>753186.46990000003</v>
      </c>
      <c r="D26" s="230">
        <v>58648.930899999999</v>
      </c>
      <c r="E26" s="230">
        <v>3005469.8398000002</v>
      </c>
      <c r="F26" s="42" t="s">
        <v>102</v>
      </c>
      <c r="G26" s="132" t="s">
        <v>164</v>
      </c>
      <c r="H26" s="230">
        <v>11097.3619</v>
      </c>
      <c r="I26" s="230">
        <v>926.18010000000004</v>
      </c>
      <c r="J26" s="230">
        <v>42103.551700000004</v>
      </c>
      <c r="K26" s="24"/>
      <c r="L26" s="24"/>
      <c r="M26" s="221"/>
      <c r="N26" s="221"/>
      <c r="O26" s="221"/>
      <c r="P26" s="221"/>
    </row>
    <row r="27" spans="2:16" ht="11.25" x14ac:dyDescent="0.2">
      <c r="B27" s="132" t="s">
        <v>165</v>
      </c>
      <c r="C27" s="230">
        <v>707009.14659999998</v>
      </c>
      <c r="D27" s="230">
        <v>47139.877800000002</v>
      </c>
      <c r="E27" s="230">
        <v>3031432.9863</v>
      </c>
      <c r="F27" s="42" t="s">
        <v>102</v>
      </c>
      <c r="G27" s="132" t="s">
        <v>165</v>
      </c>
      <c r="H27" s="230">
        <v>9261.3166999999994</v>
      </c>
      <c r="I27" s="230">
        <v>687.76350000000002</v>
      </c>
      <c r="J27" s="230">
        <v>41955.694199999998</v>
      </c>
      <c r="K27" s="24"/>
      <c r="L27" s="24"/>
      <c r="M27" s="221"/>
      <c r="N27" s="221"/>
      <c r="O27" s="221"/>
      <c r="P27" s="221"/>
    </row>
    <row r="28" spans="2:16" ht="11.25" x14ac:dyDescent="0.2">
      <c r="B28" s="132" t="s">
        <v>166</v>
      </c>
      <c r="C28" s="229">
        <v>606106.34510000004</v>
      </c>
      <c r="D28" s="229">
        <v>68090.709600000002</v>
      </c>
      <c r="E28" s="229">
        <v>3021243.6642</v>
      </c>
      <c r="F28" s="42" t="s">
        <v>102</v>
      </c>
      <c r="G28" s="132" t="s">
        <v>166</v>
      </c>
      <c r="H28" s="229">
        <v>8563.0571999999993</v>
      </c>
      <c r="I28" s="229">
        <v>838.79780000000005</v>
      </c>
      <c r="J28" s="229">
        <v>42125.193399999996</v>
      </c>
      <c r="K28" s="24"/>
      <c r="L28" s="24"/>
      <c r="M28" s="221"/>
      <c r="N28" s="221"/>
      <c r="O28" s="221"/>
      <c r="P28" s="221"/>
    </row>
    <row r="29" spans="2:16" ht="11.25" x14ac:dyDescent="0.2">
      <c r="B29" s="132" t="s">
        <v>167</v>
      </c>
      <c r="C29" s="229">
        <v>768652.26879999996</v>
      </c>
      <c r="D29" s="229">
        <v>64627.919699999999</v>
      </c>
      <c r="E29" s="229">
        <v>3073461.6683999998</v>
      </c>
      <c r="F29" s="42" t="s">
        <v>102</v>
      </c>
      <c r="G29" s="132" t="s">
        <v>167</v>
      </c>
      <c r="H29" s="229">
        <v>10287.6744</v>
      </c>
      <c r="I29" s="229">
        <v>1003.5267</v>
      </c>
      <c r="J29" s="229">
        <v>42665.678399999997</v>
      </c>
      <c r="K29" s="24"/>
      <c r="L29" s="24"/>
      <c r="M29" s="221"/>
      <c r="N29" s="221"/>
      <c r="O29" s="221"/>
      <c r="P29" s="221"/>
    </row>
    <row r="30" spans="2:16" ht="11.25" x14ac:dyDescent="0.2">
      <c r="B30" s="132" t="s">
        <v>274</v>
      </c>
      <c r="C30" s="229">
        <v>685238.14580000006</v>
      </c>
      <c r="D30" s="229">
        <v>61460.096899999997</v>
      </c>
      <c r="E30" s="229">
        <v>3008324.5103000002</v>
      </c>
      <c r="F30" s="42" t="s">
        <v>102</v>
      </c>
      <c r="G30" s="132" t="s">
        <v>274</v>
      </c>
      <c r="H30" s="229">
        <v>9178.5012999999999</v>
      </c>
      <c r="I30" s="229">
        <v>885.56050000000005</v>
      </c>
      <c r="J30" s="229">
        <v>40706.198100000001</v>
      </c>
      <c r="K30" s="24"/>
      <c r="L30" s="24"/>
      <c r="M30" s="24"/>
      <c r="N30" s="24"/>
      <c r="O30" s="24"/>
    </row>
    <row r="31" spans="2:16" ht="11.25" x14ac:dyDescent="0.2">
      <c r="B31" s="132" t="s">
        <v>275</v>
      </c>
      <c r="C31" s="229">
        <v>739740.36690000002</v>
      </c>
      <c r="D31" s="229">
        <v>49236.127200000003</v>
      </c>
      <c r="E31" s="229">
        <v>3043151.98</v>
      </c>
      <c r="F31" s="42" t="s">
        <v>102</v>
      </c>
      <c r="G31" s="132" t="s">
        <v>275</v>
      </c>
      <c r="H31" s="229">
        <v>10073.249599999999</v>
      </c>
      <c r="I31" s="229">
        <v>668.10810000000004</v>
      </c>
      <c r="J31" s="229">
        <v>41498.475599999998</v>
      </c>
      <c r="K31" s="24"/>
      <c r="L31" s="24"/>
      <c r="M31" s="24"/>
      <c r="N31" s="24"/>
      <c r="O31" s="24"/>
    </row>
    <row r="32" spans="2:16" ht="11.25" x14ac:dyDescent="0.2">
      <c r="B32" s="132" t="s">
        <v>276</v>
      </c>
      <c r="C32" s="229">
        <v>658739.70409999997</v>
      </c>
      <c r="D32" s="229">
        <v>59431.318399999996</v>
      </c>
      <c r="E32" s="229">
        <v>3087125.9476999999</v>
      </c>
      <c r="F32" s="42" t="s">
        <v>102</v>
      </c>
      <c r="G32" s="132" t="s">
        <v>276</v>
      </c>
      <c r="H32" s="229">
        <v>9196.1448999999993</v>
      </c>
      <c r="I32" s="229">
        <v>975.43430000000001</v>
      </c>
      <c r="J32" s="229">
        <v>42268.199699999997</v>
      </c>
      <c r="K32" s="24"/>
      <c r="L32" s="24"/>
      <c r="M32" s="24"/>
      <c r="N32" s="24"/>
      <c r="O32" s="24"/>
    </row>
    <row r="33" spans="2:15" ht="11.25" x14ac:dyDescent="0.2">
      <c r="B33" s="132" t="s">
        <v>277</v>
      </c>
      <c r="C33" s="229">
        <v>767537.74340000004</v>
      </c>
      <c r="D33" s="229">
        <v>61298.277600000001</v>
      </c>
      <c r="E33" s="229">
        <v>3082681.7803000002</v>
      </c>
      <c r="F33" s="42" t="s">
        <v>102</v>
      </c>
      <c r="G33" s="132" t="s">
        <v>277</v>
      </c>
      <c r="H33" s="229">
        <v>10829.8393</v>
      </c>
      <c r="I33" s="229">
        <v>845.92</v>
      </c>
      <c r="J33" s="229">
        <v>42652.757899999997</v>
      </c>
      <c r="K33" s="24"/>
      <c r="L33" s="24"/>
      <c r="M33" s="24"/>
      <c r="N33" s="24"/>
      <c r="O33" s="24"/>
    </row>
    <row r="34" spans="2:15" ht="11.25" x14ac:dyDescent="0.2">
      <c r="B34" s="132" t="s">
        <v>278</v>
      </c>
      <c r="C34" s="229">
        <v>684470.89760000003</v>
      </c>
      <c r="D34" s="229">
        <v>64595.465499999998</v>
      </c>
      <c r="E34" s="229">
        <v>3085049.9005999998</v>
      </c>
      <c r="F34" s="42" t="s">
        <v>102</v>
      </c>
      <c r="G34" s="132" t="s">
        <v>278</v>
      </c>
      <c r="H34" s="229">
        <v>9104.3783999999996</v>
      </c>
      <c r="I34" s="229">
        <v>990.85069999999996</v>
      </c>
      <c r="J34" s="229">
        <v>42683.925300000003</v>
      </c>
      <c r="K34" s="24"/>
      <c r="L34" s="24"/>
      <c r="M34" s="24"/>
      <c r="N34" s="24"/>
      <c r="O34" s="24"/>
    </row>
    <row r="35" spans="2:15" ht="11.25" x14ac:dyDescent="0.2">
      <c r="B35" s="132" t="s">
        <v>279</v>
      </c>
      <c r="C35" s="229">
        <v>698931.9558</v>
      </c>
      <c r="D35" s="229">
        <v>37219.505100000002</v>
      </c>
      <c r="E35" s="229">
        <v>3032224.8673999999</v>
      </c>
      <c r="F35" s="42" t="s">
        <v>102</v>
      </c>
      <c r="G35" s="132" t="s">
        <v>279</v>
      </c>
      <c r="H35" s="229">
        <v>10142.5388</v>
      </c>
      <c r="I35" s="229">
        <v>600.37059999999997</v>
      </c>
      <c r="J35" s="229">
        <v>42685.476900000001</v>
      </c>
      <c r="K35" s="24"/>
      <c r="L35" s="24"/>
      <c r="M35" s="24"/>
      <c r="N35" s="24"/>
      <c r="O35" s="24"/>
    </row>
    <row r="36" spans="2:15" ht="11.25" x14ac:dyDescent="0.2">
      <c r="B36" s="132" t="s">
        <v>280</v>
      </c>
      <c r="C36" s="229">
        <v>663241.55350000004</v>
      </c>
      <c r="D36" s="229">
        <v>59731.403899999998</v>
      </c>
      <c r="E36" s="229">
        <v>3037026.8023999999</v>
      </c>
      <c r="F36" s="42" t="s">
        <v>102</v>
      </c>
      <c r="G36" s="132" t="s">
        <v>280</v>
      </c>
      <c r="H36" s="229">
        <v>9197.5221999999994</v>
      </c>
      <c r="I36" s="229">
        <v>791.38670000000002</v>
      </c>
      <c r="J36" s="229">
        <v>42502.806600000004</v>
      </c>
      <c r="K36" s="24"/>
      <c r="L36" s="24"/>
      <c r="M36" s="24"/>
      <c r="N36" s="24"/>
      <c r="O36" s="24"/>
    </row>
    <row r="37" spans="2:15" ht="11.25" x14ac:dyDescent="0.2">
      <c r="B37" s="132" t="s">
        <v>281</v>
      </c>
      <c r="C37" s="229">
        <v>806405.16449999996</v>
      </c>
      <c r="D37" s="229">
        <v>50543.940900000001</v>
      </c>
      <c r="E37" s="229">
        <v>3065139.8868</v>
      </c>
      <c r="F37" s="42" t="s">
        <v>102</v>
      </c>
      <c r="G37" s="132" t="s">
        <v>281</v>
      </c>
      <c r="H37" s="229">
        <v>11356.6569</v>
      </c>
      <c r="I37" s="229">
        <v>828.04319999999996</v>
      </c>
      <c r="J37" s="229">
        <v>43011.747499999998</v>
      </c>
      <c r="K37" s="24"/>
      <c r="L37" s="24"/>
      <c r="M37" s="24"/>
      <c r="N37" s="24"/>
      <c r="O37" s="24"/>
    </row>
    <row r="38" spans="2:15" ht="11.25" x14ac:dyDescent="0.2">
      <c r="B38" s="132" t="s">
        <v>282</v>
      </c>
      <c r="C38" s="229">
        <v>665191.23719999997</v>
      </c>
      <c r="D38" s="229">
        <v>51996.907899999998</v>
      </c>
      <c r="E38" s="229">
        <v>3033261.6688999999</v>
      </c>
      <c r="F38" s="42" t="s">
        <v>102</v>
      </c>
      <c r="G38" s="132" t="s">
        <v>282</v>
      </c>
      <c r="H38" s="229">
        <v>8538.6628000000001</v>
      </c>
      <c r="I38" s="229">
        <v>710.20979999999997</v>
      </c>
      <c r="J38" s="229">
        <v>42165.390899999999</v>
      </c>
      <c r="K38" s="24"/>
      <c r="L38" s="24"/>
      <c r="M38" s="24"/>
      <c r="N38" s="24"/>
      <c r="O38" s="24"/>
    </row>
    <row r="40" spans="2:15" ht="10.5" customHeight="1" x14ac:dyDescent="0.15">
      <c r="B40" s="344" t="s">
        <v>235</v>
      </c>
      <c r="C40" s="344"/>
      <c r="D40" s="344"/>
      <c r="E40" s="344"/>
      <c r="F40" s="344"/>
      <c r="G40" s="344"/>
      <c r="H40" s="344"/>
      <c r="I40" s="344"/>
      <c r="J40" s="344"/>
    </row>
    <row r="41" spans="2:15" x14ac:dyDescent="0.15">
      <c r="B41" s="131"/>
      <c r="C41" s="131"/>
      <c r="D41" s="131"/>
      <c r="E41" s="131"/>
      <c r="F41" s="131"/>
      <c r="G41" s="131"/>
      <c r="H41" s="131"/>
      <c r="I41" s="131"/>
      <c r="J41" s="131"/>
    </row>
  </sheetData>
  <mergeCells count="7">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zoomScaleNormal="100" workbookViewId="0">
      <selection activeCell="A2" sqref="A2"/>
    </sheetView>
  </sheetViews>
  <sheetFormatPr defaultRowHeight="12.75" x14ac:dyDescent="0.2"/>
  <cols>
    <col min="1" max="1" width="20.85546875" style="7" customWidth="1"/>
    <col min="2" max="16384" width="9.140625" style="7"/>
  </cols>
  <sheetData>
    <row r="2" spans="1:15" x14ac:dyDescent="0.2">
      <c r="A2" s="207" t="s">
        <v>1</v>
      </c>
    </row>
    <row r="3" spans="1:15" x14ac:dyDescent="0.2">
      <c r="A3" s="207"/>
    </row>
    <row r="4" spans="1:15" x14ac:dyDescent="0.2">
      <c r="A4" s="208" t="s">
        <v>231</v>
      </c>
    </row>
    <row r="5" spans="1:15" ht="12.75" customHeight="1" x14ac:dyDescent="0.2">
      <c r="A5" s="208" t="s">
        <v>232</v>
      </c>
    </row>
    <row r="6" spans="1:15" x14ac:dyDescent="0.2">
      <c r="A6" s="208" t="s">
        <v>13</v>
      </c>
    </row>
    <row r="7" spans="1:15" x14ac:dyDescent="0.2">
      <c r="A7" s="208" t="s">
        <v>233</v>
      </c>
    </row>
    <row r="8" spans="1:15" x14ac:dyDescent="0.2">
      <c r="A8" s="207"/>
    </row>
    <row r="9" spans="1:15" x14ac:dyDescent="0.2">
      <c r="A9" s="208" t="str">
        <f>'Tabell 1'!A2</f>
        <v>Tabell 1. Svenska lastbilars godstransporter, tredje kvartalet 2017 och 2016.</v>
      </c>
    </row>
    <row r="10" spans="1:15" x14ac:dyDescent="0.2">
      <c r="A10" s="208" t="str">
        <f>'Tabell 1'!A3</f>
        <v>Table 1. Transport of goods by road by Swedish registered lorries, third quarter 2017 and 2016.</v>
      </c>
    </row>
    <row r="11" spans="1:15" x14ac:dyDescent="0.2">
      <c r="A11" s="186"/>
    </row>
    <row r="12" spans="1:15" ht="12.75" customHeight="1" x14ac:dyDescent="0.2">
      <c r="A12" s="277" t="str">
        <f>CONCATENATE('Tabell 2'!A2:Q2,'Tabell 2'!A3:Q3)</f>
        <v>Tabell 2. Inrikes godstransporter med svenska lastbilar. Lastade och lossade godsmängder efter destination respektive ursprung, tredje kvartalet 2017.</v>
      </c>
      <c r="B12" s="277"/>
      <c r="C12" s="277"/>
      <c r="D12" s="277"/>
      <c r="E12" s="277"/>
      <c r="F12" s="277"/>
      <c r="G12" s="277"/>
      <c r="H12" s="277"/>
      <c r="I12" s="277"/>
      <c r="J12" s="277"/>
      <c r="K12" s="277"/>
      <c r="L12" s="277"/>
      <c r="M12" s="277"/>
      <c r="N12" s="277"/>
      <c r="O12" s="137"/>
    </row>
    <row r="13" spans="1:15" ht="12.75" hidden="1" customHeight="1" x14ac:dyDescent="0.2">
      <c r="A13" s="277"/>
      <c r="B13" s="277"/>
      <c r="C13" s="277"/>
      <c r="D13" s="277"/>
      <c r="E13" s="277"/>
      <c r="F13" s="277"/>
      <c r="G13" s="277"/>
      <c r="H13" s="277"/>
      <c r="I13" s="277"/>
      <c r="J13" s="277"/>
      <c r="K13" s="277"/>
      <c r="L13" s="277"/>
      <c r="M13" s="277"/>
      <c r="N13" s="277"/>
      <c r="O13" s="137"/>
    </row>
    <row r="14" spans="1:15" ht="12.75" customHeight="1" x14ac:dyDescent="0.2">
      <c r="A14" s="277" t="str">
        <f>CONCATENATE('Tabell 2'!A4:Q4,'Tabell 2'!A5:Q5)</f>
        <v>Table 2. National road goods transport with Swedish registered lorries. Loaded and unloaded goods by   county and metropolitan areas by destination and origin of the haulage respectively, third quarter 2017.</v>
      </c>
      <c r="B14" s="277"/>
      <c r="C14" s="277"/>
      <c r="D14" s="277"/>
      <c r="E14" s="277"/>
      <c r="F14" s="277"/>
      <c r="G14" s="277"/>
      <c r="H14" s="277"/>
      <c r="I14" s="277"/>
      <c r="J14" s="277"/>
      <c r="K14" s="277"/>
      <c r="L14" s="277"/>
      <c r="M14" s="277"/>
      <c r="N14" s="277"/>
      <c r="O14" s="249"/>
    </row>
    <row r="15" spans="1:15" ht="12.75" customHeight="1" x14ac:dyDescent="0.2">
      <c r="A15" s="277"/>
      <c r="B15" s="277"/>
      <c r="C15" s="277"/>
      <c r="D15" s="277"/>
      <c r="E15" s="277"/>
      <c r="F15" s="277"/>
      <c r="G15" s="277"/>
      <c r="H15" s="277"/>
      <c r="I15" s="277"/>
      <c r="J15" s="277"/>
      <c r="K15" s="277"/>
      <c r="L15" s="277"/>
      <c r="M15" s="277"/>
      <c r="N15" s="277"/>
      <c r="O15" s="249"/>
    </row>
    <row r="16" spans="1:15" x14ac:dyDescent="0.2">
      <c r="A16" s="208"/>
      <c r="B16" s="137"/>
      <c r="C16" s="137"/>
      <c r="D16" s="137"/>
      <c r="E16" s="137"/>
      <c r="F16" s="137"/>
      <c r="G16" s="137"/>
      <c r="H16" s="137"/>
      <c r="I16" s="137"/>
      <c r="J16" s="137"/>
      <c r="K16" s="137"/>
      <c r="L16" s="137"/>
      <c r="M16" s="137"/>
      <c r="N16" s="137"/>
    </row>
    <row r="17" spans="1:14" ht="26.25" customHeight="1" x14ac:dyDescent="0.2">
      <c r="A17" s="278" t="str">
        <f>CONCATENATE('Tabell 3'!A2:T2,'Tabell 3'!A3:T3)</f>
        <v>Tabell 3. Inrikes godstransporter med svenska lastbilar fördelat på varugrupper (NST2007). Antal transporter med last,körda kilometer med last, transporterad godsmängd och transportarbete, tredje kvartalet 2017.</v>
      </c>
      <c r="B17" s="278"/>
      <c r="C17" s="278"/>
      <c r="D17" s="278"/>
      <c r="E17" s="278"/>
      <c r="F17" s="278"/>
      <c r="G17" s="278"/>
      <c r="H17" s="278"/>
      <c r="I17" s="278"/>
      <c r="J17" s="278"/>
      <c r="K17" s="278"/>
      <c r="L17" s="278"/>
      <c r="M17" s="278"/>
      <c r="N17" s="278"/>
    </row>
    <row r="18" spans="1:14" ht="26.25" customHeight="1" x14ac:dyDescent="0.2">
      <c r="A18" s="278" t="str">
        <f>CONCATENATE('Tabell 3'!A4:T4,'Tabell 3'!A5:T5)</f>
        <v>Table 3. National road goods transport with Swedish registered lorries by NST2007 division. Number of haulages,kilometres driven with goods, tonnes and tonne-kilometres, third quarter 2017.</v>
      </c>
      <c r="B18" s="278"/>
      <c r="C18" s="278"/>
      <c r="D18" s="278"/>
      <c r="E18" s="278"/>
      <c r="F18" s="278"/>
      <c r="G18" s="278"/>
      <c r="H18" s="278"/>
      <c r="I18" s="278"/>
      <c r="J18" s="278"/>
      <c r="K18" s="278"/>
      <c r="L18" s="278"/>
      <c r="M18" s="278"/>
      <c r="N18" s="278"/>
    </row>
    <row r="19" spans="1:14" x14ac:dyDescent="0.2">
      <c r="A19" s="208"/>
      <c r="B19" s="138"/>
      <c r="C19" s="138"/>
      <c r="D19" s="138"/>
      <c r="E19" s="138"/>
      <c r="F19" s="138"/>
      <c r="G19" s="138"/>
      <c r="H19" s="138"/>
      <c r="I19" s="138"/>
      <c r="J19" s="138"/>
      <c r="K19" s="138"/>
      <c r="L19" s="138"/>
      <c r="M19" s="138"/>
      <c r="N19" s="138"/>
    </row>
    <row r="20" spans="1:14" x14ac:dyDescent="0.2">
      <c r="A20" s="134" t="s">
        <v>260</v>
      </c>
    </row>
    <row r="21" spans="1:14" x14ac:dyDescent="0.2">
      <c r="A21" s="186"/>
      <c r="B21" s="186"/>
      <c r="C21" s="186"/>
      <c r="D21" s="186"/>
      <c r="E21" s="186"/>
      <c r="F21" s="186"/>
      <c r="G21" s="186"/>
      <c r="H21" s="186"/>
      <c r="I21" s="186"/>
      <c r="J21" s="186"/>
      <c r="K21" s="186"/>
      <c r="L21" s="186"/>
      <c r="M21" s="186"/>
      <c r="N21" s="186"/>
    </row>
    <row r="22" spans="1:14" x14ac:dyDescent="0.2">
      <c r="A22" s="134" t="s">
        <v>261</v>
      </c>
      <c r="B22" s="186"/>
      <c r="C22" s="186"/>
      <c r="D22" s="186"/>
      <c r="E22" s="186"/>
      <c r="F22" s="186"/>
      <c r="G22" s="186"/>
      <c r="H22" s="186"/>
      <c r="I22" s="186"/>
      <c r="J22" s="186"/>
      <c r="K22" s="186"/>
      <c r="L22" s="186"/>
      <c r="M22" s="186"/>
      <c r="N22" s="186"/>
    </row>
    <row r="23" spans="1:14" x14ac:dyDescent="0.2">
      <c r="A23" s="186"/>
      <c r="B23" s="186"/>
      <c r="C23" s="186"/>
      <c r="D23" s="186"/>
      <c r="E23" s="186"/>
      <c r="F23" s="186"/>
      <c r="G23" s="186"/>
      <c r="H23" s="186"/>
      <c r="I23" s="186"/>
      <c r="J23" s="186"/>
      <c r="K23" s="186"/>
      <c r="L23" s="186"/>
      <c r="M23" s="186"/>
      <c r="N23" s="186"/>
    </row>
    <row r="24" spans="1:14" x14ac:dyDescent="0.2">
      <c r="A24" s="134" t="s">
        <v>262</v>
      </c>
      <c r="B24" s="186"/>
      <c r="C24" s="186"/>
      <c r="D24" s="186"/>
      <c r="E24" s="186"/>
      <c r="F24" s="186"/>
      <c r="G24" s="186"/>
      <c r="H24" s="186"/>
      <c r="I24" s="186"/>
      <c r="J24" s="186"/>
      <c r="K24" s="186"/>
      <c r="L24" s="186"/>
      <c r="M24" s="186"/>
      <c r="N24" s="186"/>
    </row>
    <row r="25" spans="1:14" x14ac:dyDescent="0.2">
      <c r="A25" s="186"/>
    </row>
    <row r="26" spans="1:14" x14ac:dyDescent="0.2">
      <c r="A26" s="186" t="s">
        <v>7</v>
      </c>
    </row>
    <row r="27" spans="1:14" x14ac:dyDescent="0.2">
      <c r="A27" s="186"/>
    </row>
    <row r="28" spans="1:14" x14ac:dyDescent="0.2">
      <c r="A28" s="186" t="s">
        <v>8</v>
      </c>
    </row>
    <row r="29" spans="1:14" x14ac:dyDescent="0.2">
      <c r="A29" s="186"/>
    </row>
    <row r="30" spans="1:14" x14ac:dyDescent="0.2">
      <c r="A30" s="186" t="s">
        <v>9</v>
      </c>
    </row>
    <row r="31" spans="1:14" x14ac:dyDescent="0.2">
      <c r="A31" s="186"/>
    </row>
    <row r="32" spans="1:14" x14ac:dyDescent="0.2">
      <c r="A32" s="186" t="s">
        <v>10</v>
      </c>
    </row>
    <row r="33" spans="1:1" x14ac:dyDescent="0.2">
      <c r="A33" s="186"/>
    </row>
    <row r="34" spans="1:1" x14ac:dyDescent="0.2">
      <c r="A34" s="186" t="s">
        <v>11</v>
      </c>
    </row>
    <row r="35" spans="1:1" x14ac:dyDescent="0.2">
      <c r="A35" s="186"/>
    </row>
    <row r="36" spans="1:1" x14ac:dyDescent="0.2">
      <c r="A36" s="208" t="s">
        <v>12</v>
      </c>
    </row>
  </sheetData>
  <mergeCells count="4">
    <mergeCell ref="A14:N15"/>
    <mergeCell ref="A17:N17"/>
    <mergeCell ref="A18:N18"/>
    <mergeCell ref="A12:N13"/>
  </mergeCells>
  <hyperlinks>
    <hyperlink ref="A9" location="'Tabell 1'!A1" display="Tabell 1. Svenska lastbilars godstransporter, första kvartalet 2013 och 2012 "/>
    <hyperlink ref="A36" location="'Data till figurer'!A1" display="Data till figurer"/>
    <hyperlink ref="A22" location="'Kvartalstabeller Inrikestrafik'!A1" display="Tidsserier kvartal 2005-2015, Inrikestrafik"/>
    <hyperlink ref="A24"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 Svenska lastbilars godstransporter, första kvartalet 2013 och 2012 "/>
    <hyperlink ref="A20" location="'Kvartalstabeller Totalt'!A1" display="Tidsserier kvartal 2005-2015, Totalt (inrikestrafik och utrikestrafik)"/>
    <hyperlink ref="A12" location="'Tabell 2'!A1" display="Tabell 2. Inrikes godstransporter med svenska lastbilar. Lastade och lossade godsmängder efter län samt efter destination respektive ursprung, "/>
    <hyperlink ref="A17" location="'Tabell 3'!A1" display="Tabell 3. Inrikes godstransporter med svenska lastbilar fördelat på varugrupper (NST 2007). Antal transporter med last, körda kilometer med last, "/>
    <hyperlink ref="A14" location="'Tabell 2'!A1" display="Tabell 2. Inrikes godstransporter med svenska lastbilar. Lastade och lossade godsmängder efter län samt efter destination respektive ursprung, "/>
    <hyperlink ref="A18" location="'Tabell 3'!A1" display="Tabell 3. Inrikes godstransporter med svenska lastbilar fördelat på varugrupper (NST 2007). Antal transporter med last, körda kilometer med last, "/>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workbookViewId="0">
      <selection activeCell="O1" sqref="O1"/>
    </sheetView>
  </sheetViews>
  <sheetFormatPr defaultRowHeight="12.75" x14ac:dyDescent="0.2"/>
  <sheetData>
    <row r="1" spans="1:14" ht="19.5" x14ac:dyDescent="0.2">
      <c r="A1" s="135" t="s">
        <v>265</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79" t="s">
        <v>291</v>
      </c>
      <c r="B3" s="279"/>
      <c r="C3" s="279"/>
      <c r="D3" s="279"/>
      <c r="E3" s="279"/>
      <c r="F3" s="279"/>
      <c r="G3" s="279"/>
      <c r="H3" s="279"/>
      <c r="I3" s="279"/>
      <c r="J3" s="279"/>
      <c r="K3" s="279"/>
      <c r="L3" s="279"/>
      <c r="M3" s="279"/>
      <c r="N3" s="279"/>
    </row>
    <row r="4" spans="1:14" x14ac:dyDescent="0.2">
      <c r="A4" s="279"/>
      <c r="B4" s="279"/>
      <c r="C4" s="279"/>
      <c r="D4" s="279"/>
      <c r="E4" s="279"/>
      <c r="F4" s="279"/>
      <c r="G4" s="279"/>
      <c r="H4" s="279"/>
      <c r="I4" s="279"/>
      <c r="J4" s="279"/>
      <c r="K4" s="279"/>
      <c r="L4" s="279"/>
      <c r="M4" s="279"/>
      <c r="N4" s="279"/>
    </row>
    <row r="5" spans="1:14" x14ac:dyDescent="0.2">
      <c r="A5" s="279"/>
      <c r="B5" s="279"/>
      <c r="C5" s="279"/>
      <c r="D5" s="279"/>
      <c r="E5" s="279"/>
      <c r="F5" s="279"/>
      <c r="G5" s="279"/>
      <c r="H5" s="279"/>
      <c r="I5" s="279"/>
      <c r="J5" s="279"/>
      <c r="K5" s="279"/>
      <c r="L5" s="279"/>
      <c r="M5" s="279"/>
      <c r="N5" s="279"/>
    </row>
    <row r="6" spans="1:14" x14ac:dyDescent="0.2">
      <c r="A6" s="279"/>
      <c r="B6" s="279"/>
      <c r="C6" s="279"/>
      <c r="D6" s="279"/>
      <c r="E6" s="279"/>
      <c r="F6" s="279"/>
      <c r="G6" s="279"/>
      <c r="H6" s="279"/>
      <c r="I6" s="279"/>
      <c r="J6" s="279"/>
      <c r="K6" s="279"/>
      <c r="L6" s="279"/>
      <c r="M6" s="279"/>
      <c r="N6" s="279"/>
    </row>
    <row r="7" spans="1:14" x14ac:dyDescent="0.2">
      <c r="A7" s="279"/>
      <c r="B7" s="279"/>
      <c r="C7" s="279"/>
      <c r="D7" s="279"/>
      <c r="E7" s="279"/>
      <c r="F7" s="279"/>
      <c r="G7" s="279"/>
      <c r="H7" s="279"/>
      <c r="I7" s="279"/>
      <c r="J7" s="279"/>
      <c r="K7" s="279"/>
      <c r="L7" s="279"/>
      <c r="M7" s="279"/>
      <c r="N7" s="279"/>
    </row>
    <row r="8" spans="1:14" x14ac:dyDescent="0.2">
      <c r="A8" s="279"/>
      <c r="B8" s="279"/>
      <c r="C8" s="279"/>
      <c r="D8" s="279"/>
      <c r="E8" s="279"/>
      <c r="F8" s="279"/>
      <c r="G8" s="279"/>
      <c r="H8" s="279"/>
      <c r="I8" s="279"/>
      <c r="J8" s="279"/>
      <c r="K8" s="279"/>
      <c r="L8" s="279"/>
      <c r="M8" s="279"/>
      <c r="N8" s="279"/>
    </row>
    <row r="9" spans="1:14" x14ac:dyDescent="0.2">
      <c r="A9" s="279"/>
      <c r="B9" s="279"/>
      <c r="C9" s="279"/>
      <c r="D9" s="279"/>
      <c r="E9" s="279"/>
      <c r="F9" s="279"/>
      <c r="G9" s="279"/>
      <c r="H9" s="279"/>
      <c r="I9" s="279"/>
      <c r="J9" s="279"/>
      <c r="K9" s="279"/>
      <c r="L9" s="279"/>
      <c r="M9" s="279"/>
      <c r="N9" s="279"/>
    </row>
    <row r="10" spans="1:14" x14ac:dyDescent="0.2">
      <c r="A10" s="279"/>
      <c r="B10" s="279"/>
      <c r="C10" s="279"/>
      <c r="D10" s="279"/>
      <c r="E10" s="279"/>
      <c r="F10" s="279"/>
      <c r="G10" s="279"/>
      <c r="H10" s="279"/>
      <c r="I10" s="279"/>
      <c r="J10" s="279"/>
      <c r="K10" s="279"/>
      <c r="L10" s="279"/>
      <c r="M10" s="279"/>
      <c r="N10" s="279"/>
    </row>
    <row r="11" spans="1:14" x14ac:dyDescent="0.2">
      <c r="A11" s="279"/>
      <c r="B11" s="279"/>
      <c r="C11" s="279"/>
      <c r="D11" s="279"/>
      <c r="E11" s="279"/>
      <c r="F11" s="279"/>
      <c r="G11" s="279"/>
      <c r="H11" s="279"/>
      <c r="I11" s="279"/>
      <c r="J11" s="279"/>
      <c r="K11" s="279"/>
      <c r="L11" s="279"/>
      <c r="M11" s="279"/>
      <c r="N11" s="279"/>
    </row>
    <row r="12" spans="1:14" x14ac:dyDescent="0.2">
      <c r="A12" s="279"/>
      <c r="B12" s="279"/>
      <c r="C12" s="279"/>
      <c r="D12" s="279"/>
      <c r="E12" s="279"/>
      <c r="F12" s="279"/>
      <c r="G12" s="279"/>
      <c r="H12" s="279"/>
      <c r="I12" s="279"/>
      <c r="J12" s="279"/>
      <c r="K12" s="279"/>
      <c r="L12" s="279"/>
      <c r="M12" s="279"/>
      <c r="N12" s="279"/>
    </row>
    <row r="13" spans="1:14" x14ac:dyDescent="0.2">
      <c r="A13" s="279"/>
      <c r="B13" s="279"/>
      <c r="C13" s="279"/>
      <c r="D13" s="279"/>
      <c r="E13" s="279"/>
      <c r="F13" s="279"/>
      <c r="G13" s="279"/>
      <c r="H13" s="279"/>
      <c r="I13" s="279"/>
      <c r="J13" s="279"/>
      <c r="K13" s="279"/>
      <c r="L13" s="279"/>
      <c r="M13" s="279"/>
      <c r="N13" s="279"/>
    </row>
    <row r="14" spans="1:14" x14ac:dyDescent="0.2">
      <c r="A14" s="279"/>
      <c r="B14" s="279"/>
      <c r="C14" s="279"/>
      <c r="D14" s="279"/>
      <c r="E14" s="279"/>
      <c r="F14" s="279"/>
      <c r="G14" s="279"/>
      <c r="H14" s="279"/>
      <c r="I14" s="279"/>
      <c r="J14" s="279"/>
      <c r="K14" s="279"/>
      <c r="L14" s="279"/>
      <c r="M14" s="279"/>
      <c r="N14" s="279"/>
    </row>
    <row r="15" spans="1:14" x14ac:dyDescent="0.2">
      <c r="A15" s="279"/>
      <c r="B15" s="279"/>
      <c r="C15" s="279"/>
      <c r="D15" s="279"/>
      <c r="E15" s="279"/>
      <c r="F15" s="279"/>
      <c r="G15" s="279"/>
      <c r="H15" s="279"/>
      <c r="I15" s="279"/>
      <c r="J15" s="279"/>
      <c r="K15" s="279"/>
      <c r="L15" s="279"/>
      <c r="M15" s="279"/>
      <c r="N15" s="279"/>
    </row>
    <row r="16" spans="1:14" x14ac:dyDescent="0.2">
      <c r="A16" s="279"/>
      <c r="B16" s="279"/>
      <c r="C16" s="279"/>
      <c r="D16" s="279"/>
      <c r="E16" s="279"/>
      <c r="F16" s="279"/>
      <c r="G16" s="279"/>
      <c r="H16" s="279"/>
      <c r="I16" s="279"/>
      <c r="J16" s="279"/>
      <c r="K16" s="279"/>
      <c r="L16" s="279"/>
      <c r="M16" s="279"/>
      <c r="N16" s="279"/>
    </row>
    <row r="17" spans="1:14" x14ac:dyDescent="0.2">
      <c r="A17" s="279"/>
      <c r="B17" s="279"/>
      <c r="C17" s="279"/>
      <c r="D17" s="279"/>
      <c r="E17" s="279"/>
      <c r="F17" s="279"/>
      <c r="G17" s="279"/>
      <c r="H17" s="279"/>
      <c r="I17" s="279"/>
      <c r="J17" s="279"/>
      <c r="K17" s="279"/>
      <c r="L17" s="279"/>
      <c r="M17" s="279"/>
      <c r="N17" s="279"/>
    </row>
    <row r="18" spans="1:14" x14ac:dyDescent="0.2">
      <c r="A18" s="279"/>
      <c r="B18" s="279"/>
      <c r="C18" s="279"/>
      <c r="D18" s="279"/>
      <c r="E18" s="279"/>
      <c r="F18" s="279"/>
      <c r="G18" s="279"/>
      <c r="H18" s="279"/>
      <c r="I18" s="279"/>
      <c r="J18" s="279"/>
      <c r="K18" s="279"/>
      <c r="L18" s="279"/>
      <c r="M18" s="279"/>
      <c r="N18" s="279"/>
    </row>
    <row r="19" spans="1:14" x14ac:dyDescent="0.2">
      <c r="A19" s="279"/>
      <c r="B19" s="279"/>
      <c r="C19" s="279"/>
      <c r="D19" s="279"/>
      <c r="E19" s="279"/>
      <c r="F19" s="279"/>
      <c r="G19" s="279"/>
      <c r="H19" s="279"/>
      <c r="I19" s="279"/>
      <c r="J19" s="279"/>
      <c r="K19" s="279"/>
      <c r="L19" s="279"/>
      <c r="M19" s="279"/>
      <c r="N19" s="279"/>
    </row>
    <row r="20" spans="1:14" x14ac:dyDescent="0.2">
      <c r="A20" s="279"/>
      <c r="B20" s="279"/>
      <c r="C20" s="279"/>
      <c r="D20" s="279"/>
      <c r="E20" s="279"/>
      <c r="F20" s="279"/>
      <c r="G20" s="279"/>
      <c r="H20" s="279"/>
      <c r="I20" s="279"/>
      <c r="J20" s="279"/>
      <c r="K20" s="279"/>
      <c r="L20" s="279"/>
      <c r="M20" s="279"/>
      <c r="N20" s="279"/>
    </row>
    <row r="21" spans="1:14" x14ac:dyDescent="0.2">
      <c r="A21" s="279"/>
      <c r="B21" s="279"/>
      <c r="C21" s="279"/>
      <c r="D21" s="279"/>
      <c r="E21" s="279"/>
      <c r="F21" s="279"/>
      <c r="G21" s="279"/>
      <c r="H21" s="279"/>
      <c r="I21" s="279"/>
      <c r="J21" s="279"/>
      <c r="K21" s="279"/>
      <c r="L21" s="279"/>
      <c r="M21" s="279"/>
      <c r="N21" s="279"/>
    </row>
    <row r="22" spans="1:14" x14ac:dyDescent="0.2">
      <c r="A22" s="279"/>
      <c r="B22" s="279"/>
      <c r="C22" s="279"/>
      <c r="D22" s="279"/>
      <c r="E22" s="279"/>
      <c r="F22" s="279"/>
      <c r="G22" s="279"/>
      <c r="H22" s="279"/>
      <c r="I22" s="279"/>
      <c r="J22" s="279"/>
      <c r="K22" s="279"/>
      <c r="L22" s="279"/>
      <c r="M22" s="279"/>
      <c r="N22" s="279"/>
    </row>
    <row r="23" spans="1:14" x14ac:dyDescent="0.2">
      <c r="A23" s="279"/>
      <c r="B23" s="279"/>
      <c r="C23" s="279"/>
      <c r="D23" s="279"/>
      <c r="E23" s="279"/>
      <c r="F23" s="279"/>
      <c r="G23" s="279"/>
      <c r="H23" s="279"/>
      <c r="I23" s="279"/>
      <c r="J23" s="279"/>
      <c r="K23" s="279"/>
      <c r="L23" s="279"/>
      <c r="M23" s="279"/>
      <c r="N23" s="279"/>
    </row>
    <row r="24" spans="1:14" x14ac:dyDescent="0.2">
      <c r="A24" s="279"/>
      <c r="B24" s="279"/>
      <c r="C24" s="279"/>
      <c r="D24" s="279"/>
      <c r="E24" s="279"/>
      <c r="F24" s="279"/>
      <c r="G24" s="279"/>
      <c r="H24" s="279"/>
      <c r="I24" s="279"/>
      <c r="J24" s="279"/>
      <c r="K24" s="279"/>
      <c r="L24" s="279"/>
      <c r="M24" s="279"/>
      <c r="N24" s="279"/>
    </row>
    <row r="25" spans="1:14" x14ac:dyDescent="0.2">
      <c r="A25" s="279"/>
      <c r="B25" s="279"/>
      <c r="C25" s="279"/>
      <c r="D25" s="279"/>
      <c r="E25" s="279"/>
      <c r="F25" s="279"/>
      <c r="G25" s="279"/>
      <c r="H25" s="279"/>
      <c r="I25" s="279"/>
      <c r="J25" s="279"/>
      <c r="K25" s="279"/>
      <c r="L25" s="279"/>
      <c r="M25" s="279"/>
      <c r="N25" s="279"/>
    </row>
    <row r="26" spans="1:14" x14ac:dyDescent="0.2">
      <c r="A26" s="279"/>
      <c r="B26" s="279"/>
      <c r="C26" s="279"/>
      <c r="D26" s="279"/>
      <c r="E26" s="279"/>
      <c r="F26" s="279"/>
      <c r="G26" s="279"/>
      <c r="H26" s="279"/>
      <c r="I26" s="279"/>
      <c r="J26" s="279"/>
      <c r="K26" s="279"/>
      <c r="L26" s="279"/>
      <c r="M26" s="279"/>
      <c r="N26" s="279"/>
    </row>
    <row r="27" spans="1:14" x14ac:dyDescent="0.2">
      <c r="A27" s="279"/>
      <c r="B27" s="279"/>
      <c r="C27" s="279"/>
      <c r="D27" s="279"/>
      <c r="E27" s="279"/>
      <c r="F27" s="279"/>
      <c r="G27" s="279"/>
      <c r="H27" s="279"/>
      <c r="I27" s="279"/>
      <c r="J27" s="279"/>
      <c r="K27" s="279"/>
      <c r="L27" s="279"/>
      <c r="M27" s="279"/>
      <c r="N27" s="279"/>
    </row>
    <row r="28" spans="1:14" x14ac:dyDescent="0.2">
      <c r="A28" s="279"/>
      <c r="B28" s="279"/>
      <c r="C28" s="279"/>
      <c r="D28" s="279"/>
      <c r="E28" s="279"/>
      <c r="F28" s="279"/>
      <c r="G28" s="279"/>
      <c r="H28" s="279"/>
      <c r="I28" s="279"/>
      <c r="J28" s="279"/>
      <c r="K28" s="279"/>
      <c r="L28" s="279"/>
      <c r="M28" s="279"/>
      <c r="N28" s="279"/>
    </row>
    <row r="29" spans="1:14" x14ac:dyDescent="0.2">
      <c r="A29" s="279"/>
      <c r="B29" s="279"/>
      <c r="C29" s="279"/>
      <c r="D29" s="279"/>
      <c r="E29" s="279"/>
      <c r="F29" s="279"/>
      <c r="G29" s="279"/>
      <c r="H29" s="279"/>
      <c r="I29" s="279"/>
      <c r="J29" s="279"/>
      <c r="K29" s="279"/>
      <c r="L29" s="279"/>
      <c r="M29" s="279"/>
      <c r="N29" s="279"/>
    </row>
    <row r="30" spans="1:14" x14ac:dyDescent="0.2">
      <c r="A30" s="279"/>
      <c r="B30" s="279"/>
      <c r="C30" s="279"/>
      <c r="D30" s="279"/>
      <c r="E30" s="279"/>
      <c r="F30" s="279"/>
      <c r="G30" s="279"/>
      <c r="H30" s="279"/>
      <c r="I30" s="279"/>
      <c r="J30" s="279"/>
      <c r="K30" s="279"/>
      <c r="L30" s="279"/>
      <c r="M30" s="279"/>
      <c r="N30" s="279"/>
    </row>
    <row r="31" spans="1:14" x14ac:dyDescent="0.2">
      <c r="A31" s="279"/>
      <c r="B31" s="279"/>
      <c r="C31" s="279"/>
      <c r="D31" s="279"/>
      <c r="E31" s="279"/>
      <c r="F31" s="279"/>
      <c r="G31" s="279"/>
      <c r="H31" s="279"/>
      <c r="I31" s="279"/>
      <c r="J31" s="279"/>
      <c r="K31" s="279"/>
      <c r="L31" s="279"/>
      <c r="M31" s="279"/>
      <c r="N31" s="279"/>
    </row>
    <row r="32" spans="1:14" x14ac:dyDescent="0.2">
      <c r="A32" s="279"/>
      <c r="B32" s="279"/>
      <c r="C32" s="279"/>
      <c r="D32" s="279"/>
      <c r="E32" s="279"/>
      <c r="F32" s="279"/>
      <c r="G32" s="279"/>
      <c r="H32" s="279"/>
      <c r="I32" s="279"/>
      <c r="J32" s="279"/>
      <c r="K32" s="279"/>
      <c r="L32" s="279"/>
      <c r="M32" s="279"/>
      <c r="N32" s="279"/>
    </row>
    <row r="33" spans="1:14" s="7" customFormat="1" x14ac:dyDescent="0.2">
      <c r="A33" s="279"/>
      <c r="B33" s="279"/>
      <c r="C33" s="279"/>
      <c r="D33" s="279"/>
      <c r="E33" s="279"/>
      <c r="F33" s="279"/>
      <c r="G33" s="279"/>
      <c r="H33" s="279"/>
      <c r="I33" s="279"/>
      <c r="J33" s="279"/>
      <c r="K33" s="279"/>
      <c r="L33" s="279"/>
      <c r="M33" s="279"/>
      <c r="N33" s="279"/>
    </row>
    <row r="34" spans="1:14" s="7" customFormat="1" x14ac:dyDescent="0.2">
      <c r="A34" s="280"/>
      <c r="B34" s="280"/>
      <c r="C34" s="280"/>
      <c r="D34" s="280"/>
      <c r="E34" s="280"/>
      <c r="F34" s="280"/>
      <c r="G34" s="280"/>
      <c r="H34" s="280"/>
      <c r="I34" s="280"/>
      <c r="J34" s="280"/>
      <c r="K34" s="280"/>
      <c r="L34" s="280"/>
      <c r="M34" s="280"/>
      <c r="N34" s="280"/>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79" t="s">
        <v>292</v>
      </c>
      <c r="B40" s="279"/>
      <c r="C40" s="279"/>
      <c r="D40" s="279"/>
      <c r="E40" s="279"/>
      <c r="F40" s="279"/>
      <c r="G40" s="279"/>
      <c r="H40" s="279"/>
      <c r="I40" s="279"/>
      <c r="J40" s="279"/>
      <c r="K40" s="279"/>
      <c r="L40" s="279"/>
      <c r="M40" s="279"/>
      <c r="N40" s="279"/>
    </row>
    <row r="41" spans="1:14" x14ac:dyDescent="0.2">
      <c r="A41" s="279"/>
      <c r="B41" s="279"/>
      <c r="C41" s="279"/>
      <c r="D41" s="279"/>
      <c r="E41" s="279"/>
      <c r="F41" s="279"/>
      <c r="G41" s="279"/>
      <c r="H41" s="279"/>
      <c r="I41" s="279"/>
      <c r="J41" s="279"/>
      <c r="K41" s="279"/>
      <c r="L41" s="279"/>
      <c r="M41" s="279"/>
      <c r="N41" s="279"/>
    </row>
    <row r="42" spans="1:14" x14ac:dyDescent="0.2">
      <c r="A42" s="279"/>
      <c r="B42" s="279"/>
      <c r="C42" s="279"/>
      <c r="D42" s="279"/>
      <c r="E42" s="279"/>
      <c r="F42" s="279"/>
      <c r="G42" s="279"/>
      <c r="H42" s="279"/>
      <c r="I42" s="279"/>
      <c r="J42" s="279"/>
      <c r="K42" s="279"/>
      <c r="L42" s="279"/>
      <c r="M42" s="279"/>
      <c r="N42" s="279"/>
    </row>
    <row r="43" spans="1:14" x14ac:dyDescent="0.2">
      <c r="A43" s="279"/>
      <c r="B43" s="279"/>
      <c r="C43" s="279"/>
      <c r="D43" s="279"/>
      <c r="E43" s="279"/>
      <c r="F43" s="279"/>
      <c r="G43" s="279"/>
      <c r="H43" s="279"/>
      <c r="I43" s="279"/>
      <c r="J43" s="279"/>
      <c r="K43" s="279"/>
      <c r="L43" s="279"/>
      <c r="M43" s="279"/>
      <c r="N43" s="279"/>
    </row>
    <row r="44" spans="1:14" x14ac:dyDescent="0.2">
      <c r="A44" s="279"/>
      <c r="B44" s="279"/>
      <c r="C44" s="279"/>
      <c r="D44" s="279"/>
      <c r="E44" s="279"/>
      <c r="F44" s="279"/>
      <c r="G44" s="279"/>
      <c r="H44" s="279"/>
      <c r="I44" s="279"/>
      <c r="J44" s="279"/>
      <c r="K44" s="279"/>
      <c r="L44" s="279"/>
      <c r="M44" s="279"/>
      <c r="N44" s="279"/>
    </row>
    <row r="45" spans="1:14" x14ac:dyDescent="0.2">
      <c r="A45" s="279"/>
      <c r="B45" s="279"/>
      <c r="C45" s="279"/>
      <c r="D45" s="279"/>
      <c r="E45" s="279"/>
      <c r="F45" s="279"/>
      <c r="G45" s="279"/>
      <c r="H45" s="279"/>
      <c r="I45" s="279"/>
      <c r="J45" s="279"/>
      <c r="K45" s="279"/>
      <c r="L45" s="279"/>
      <c r="M45" s="279"/>
      <c r="N45" s="279"/>
    </row>
    <row r="46" spans="1:14" x14ac:dyDescent="0.2">
      <c r="A46" s="279"/>
      <c r="B46" s="279"/>
      <c r="C46" s="279"/>
      <c r="D46" s="279"/>
      <c r="E46" s="279"/>
      <c r="F46" s="279"/>
      <c r="G46" s="279"/>
      <c r="H46" s="279"/>
      <c r="I46" s="279"/>
      <c r="J46" s="279"/>
      <c r="K46" s="279"/>
      <c r="L46" s="279"/>
      <c r="M46" s="279"/>
      <c r="N46" s="279"/>
    </row>
    <row r="47" spans="1:14" x14ac:dyDescent="0.2">
      <c r="A47" s="279"/>
      <c r="B47" s="279"/>
      <c r="C47" s="279"/>
      <c r="D47" s="279"/>
      <c r="E47" s="279"/>
      <c r="F47" s="279"/>
      <c r="G47" s="279"/>
      <c r="H47" s="279"/>
      <c r="I47" s="279"/>
      <c r="J47" s="279"/>
      <c r="K47" s="279"/>
      <c r="L47" s="279"/>
      <c r="M47" s="279"/>
      <c r="N47" s="279"/>
    </row>
    <row r="48" spans="1:14" x14ac:dyDescent="0.2">
      <c r="A48" s="279"/>
      <c r="B48" s="279"/>
      <c r="C48" s="279"/>
      <c r="D48" s="279"/>
      <c r="E48" s="279"/>
      <c r="F48" s="279"/>
      <c r="G48" s="279"/>
      <c r="H48" s="279"/>
      <c r="I48" s="279"/>
      <c r="J48" s="279"/>
      <c r="K48" s="279"/>
      <c r="L48" s="279"/>
      <c r="M48" s="279"/>
      <c r="N48" s="279"/>
    </row>
    <row r="49" spans="1:14" x14ac:dyDescent="0.2">
      <c r="A49" s="279"/>
      <c r="B49" s="279"/>
      <c r="C49" s="279"/>
      <c r="D49" s="279"/>
      <c r="E49" s="279"/>
      <c r="F49" s="279"/>
      <c r="G49" s="279"/>
      <c r="H49" s="279"/>
      <c r="I49" s="279"/>
      <c r="J49" s="279"/>
      <c r="K49" s="279"/>
      <c r="L49" s="279"/>
      <c r="M49" s="279"/>
      <c r="N49" s="279"/>
    </row>
    <row r="50" spans="1:14" x14ac:dyDescent="0.2">
      <c r="A50" s="279"/>
      <c r="B50" s="279"/>
      <c r="C50" s="279"/>
      <c r="D50" s="279"/>
      <c r="E50" s="279"/>
      <c r="F50" s="279"/>
      <c r="G50" s="279"/>
      <c r="H50" s="279"/>
      <c r="I50" s="279"/>
      <c r="J50" s="279"/>
      <c r="K50" s="279"/>
      <c r="L50" s="279"/>
      <c r="M50" s="279"/>
      <c r="N50" s="279"/>
    </row>
    <row r="51" spans="1:14" x14ac:dyDescent="0.2">
      <c r="A51" s="279"/>
      <c r="B51" s="279"/>
      <c r="C51" s="279"/>
      <c r="D51" s="279"/>
      <c r="E51" s="279"/>
      <c r="F51" s="279"/>
      <c r="G51" s="279"/>
      <c r="H51" s="279"/>
      <c r="I51" s="279"/>
      <c r="J51" s="279"/>
      <c r="K51" s="279"/>
      <c r="L51" s="279"/>
      <c r="M51" s="279"/>
      <c r="N51" s="279"/>
    </row>
    <row r="52" spans="1:14" x14ac:dyDescent="0.2">
      <c r="A52" s="279"/>
      <c r="B52" s="279"/>
      <c r="C52" s="279"/>
      <c r="D52" s="279"/>
      <c r="E52" s="279"/>
      <c r="F52" s="279"/>
      <c r="G52" s="279"/>
      <c r="H52" s="279"/>
      <c r="I52" s="279"/>
      <c r="J52" s="279"/>
      <c r="K52" s="279"/>
      <c r="L52" s="279"/>
      <c r="M52" s="279"/>
      <c r="N52" s="279"/>
    </row>
    <row r="53" spans="1:14" x14ac:dyDescent="0.2">
      <c r="A53" s="279"/>
      <c r="B53" s="279"/>
      <c r="C53" s="279"/>
      <c r="D53" s="279"/>
      <c r="E53" s="279"/>
      <c r="F53" s="279"/>
      <c r="G53" s="279"/>
      <c r="H53" s="279"/>
      <c r="I53" s="279"/>
      <c r="J53" s="279"/>
      <c r="K53" s="279"/>
      <c r="L53" s="279"/>
      <c r="M53" s="279"/>
      <c r="N53" s="279"/>
    </row>
    <row r="54" spans="1:14" x14ac:dyDescent="0.2">
      <c r="A54" s="279"/>
      <c r="B54" s="279"/>
      <c r="C54" s="279"/>
      <c r="D54" s="279"/>
      <c r="E54" s="279"/>
      <c r="F54" s="279"/>
      <c r="G54" s="279"/>
      <c r="H54" s="279"/>
      <c r="I54" s="279"/>
      <c r="J54" s="279"/>
      <c r="K54" s="279"/>
      <c r="L54" s="279"/>
      <c r="M54" s="279"/>
      <c r="N54" s="279"/>
    </row>
    <row r="55" spans="1:14" x14ac:dyDescent="0.2">
      <c r="A55" s="279"/>
      <c r="B55" s="279"/>
      <c r="C55" s="279"/>
      <c r="D55" s="279"/>
      <c r="E55" s="279"/>
      <c r="F55" s="279"/>
      <c r="G55" s="279"/>
      <c r="H55" s="279"/>
      <c r="I55" s="279"/>
      <c r="J55" s="279"/>
      <c r="K55" s="279"/>
      <c r="L55" s="279"/>
      <c r="M55" s="279"/>
      <c r="N55" s="279"/>
    </row>
    <row r="56" spans="1:14" x14ac:dyDescent="0.2">
      <c r="A56" s="279"/>
      <c r="B56" s="279"/>
      <c r="C56" s="279"/>
      <c r="D56" s="279"/>
      <c r="E56" s="279"/>
      <c r="F56" s="279"/>
      <c r="G56" s="279"/>
      <c r="H56" s="279"/>
      <c r="I56" s="279"/>
      <c r="J56" s="279"/>
      <c r="K56" s="279"/>
      <c r="L56" s="279"/>
      <c r="M56" s="279"/>
      <c r="N56" s="279"/>
    </row>
    <row r="57" spans="1:14" x14ac:dyDescent="0.2">
      <c r="A57" s="279"/>
      <c r="B57" s="279"/>
      <c r="C57" s="279"/>
      <c r="D57" s="279"/>
      <c r="E57" s="279"/>
      <c r="F57" s="279"/>
      <c r="G57" s="279"/>
      <c r="H57" s="279"/>
      <c r="I57" s="279"/>
      <c r="J57" s="279"/>
      <c r="K57" s="279"/>
      <c r="L57" s="279"/>
      <c r="M57" s="279"/>
      <c r="N57" s="279"/>
    </row>
    <row r="58" spans="1:14" x14ac:dyDescent="0.2">
      <c r="A58" s="279"/>
      <c r="B58" s="279"/>
      <c r="C58" s="279"/>
      <c r="D58" s="279"/>
      <c r="E58" s="279"/>
      <c r="F58" s="279"/>
      <c r="G58" s="279"/>
      <c r="H58" s="279"/>
      <c r="I58" s="279"/>
      <c r="J58" s="279"/>
      <c r="K58" s="279"/>
      <c r="L58" s="279"/>
      <c r="M58" s="279"/>
      <c r="N58" s="279"/>
    </row>
    <row r="59" spans="1:14" x14ac:dyDescent="0.2">
      <c r="A59" s="279"/>
      <c r="B59" s="279"/>
      <c r="C59" s="279"/>
      <c r="D59" s="279"/>
      <c r="E59" s="279"/>
      <c r="F59" s="279"/>
      <c r="G59" s="279"/>
      <c r="H59" s="279"/>
      <c r="I59" s="279"/>
      <c r="J59" s="279"/>
      <c r="K59" s="279"/>
      <c r="L59" s="279"/>
      <c r="M59" s="279"/>
      <c r="N59" s="279"/>
    </row>
    <row r="60" spans="1:14" x14ac:dyDescent="0.2">
      <c r="A60" s="279"/>
      <c r="B60" s="279"/>
      <c r="C60" s="279"/>
      <c r="D60" s="279"/>
      <c r="E60" s="279"/>
      <c r="F60" s="279"/>
      <c r="G60" s="279"/>
      <c r="H60" s="279"/>
      <c r="I60" s="279"/>
      <c r="J60" s="279"/>
      <c r="K60" s="279"/>
      <c r="L60" s="279"/>
      <c r="M60" s="279"/>
      <c r="N60" s="279"/>
    </row>
    <row r="61" spans="1:14" x14ac:dyDescent="0.2">
      <c r="A61" s="279"/>
      <c r="B61" s="279"/>
      <c r="C61" s="279"/>
      <c r="D61" s="279"/>
      <c r="E61" s="279"/>
      <c r="F61" s="279"/>
      <c r="G61" s="279"/>
      <c r="H61" s="279"/>
      <c r="I61" s="279"/>
      <c r="J61" s="279"/>
      <c r="K61" s="279"/>
      <c r="L61" s="279"/>
      <c r="M61" s="279"/>
      <c r="N61" s="279"/>
    </row>
    <row r="62" spans="1:14" x14ac:dyDescent="0.2">
      <c r="A62" s="279"/>
      <c r="B62" s="279"/>
      <c r="C62" s="279"/>
      <c r="D62" s="279"/>
      <c r="E62" s="279"/>
      <c r="F62" s="279"/>
      <c r="G62" s="279"/>
      <c r="H62" s="279"/>
      <c r="I62" s="279"/>
      <c r="J62" s="279"/>
      <c r="K62" s="279"/>
      <c r="L62" s="279"/>
      <c r="M62" s="279"/>
      <c r="N62" s="279"/>
    </row>
    <row r="63" spans="1:14" x14ac:dyDescent="0.2">
      <c r="A63" s="279"/>
      <c r="B63" s="279"/>
      <c r="C63" s="279"/>
      <c r="D63" s="279"/>
      <c r="E63" s="279"/>
      <c r="F63" s="279"/>
      <c r="G63" s="279"/>
      <c r="H63" s="279"/>
      <c r="I63" s="279"/>
      <c r="J63" s="279"/>
      <c r="K63" s="279"/>
      <c r="L63" s="279"/>
      <c r="M63" s="279"/>
      <c r="N63" s="279"/>
    </row>
    <row r="64" spans="1:14" x14ac:dyDescent="0.2">
      <c r="A64" s="279"/>
      <c r="B64" s="279"/>
      <c r="C64" s="279"/>
      <c r="D64" s="279"/>
      <c r="E64" s="279"/>
      <c r="F64" s="279"/>
      <c r="G64" s="279"/>
      <c r="H64" s="279"/>
      <c r="I64" s="279"/>
      <c r="J64" s="279"/>
      <c r="K64" s="279"/>
      <c r="L64" s="279"/>
      <c r="M64" s="279"/>
      <c r="N64" s="279"/>
    </row>
    <row r="65" spans="1:14" x14ac:dyDescent="0.2">
      <c r="A65" s="279"/>
      <c r="B65" s="279"/>
      <c r="C65" s="279"/>
      <c r="D65" s="279"/>
      <c r="E65" s="279"/>
      <c r="F65" s="279"/>
      <c r="G65" s="279"/>
      <c r="H65" s="279"/>
      <c r="I65" s="279"/>
      <c r="J65" s="279"/>
      <c r="K65" s="279"/>
      <c r="L65" s="279"/>
      <c r="M65" s="279"/>
      <c r="N65" s="279"/>
    </row>
    <row r="66" spans="1:14" x14ac:dyDescent="0.2">
      <c r="A66" s="279"/>
      <c r="B66" s="279"/>
      <c r="C66" s="279"/>
      <c r="D66" s="279"/>
      <c r="E66" s="279"/>
      <c r="F66" s="279"/>
      <c r="G66" s="279"/>
      <c r="H66" s="279"/>
      <c r="I66" s="279"/>
      <c r="J66" s="279"/>
      <c r="K66" s="279"/>
      <c r="L66" s="279"/>
      <c r="M66" s="279"/>
      <c r="N66" s="279"/>
    </row>
    <row r="67" spans="1:14" x14ac:dyDescent="0.2">
      <c r="A67" s="279"/>
      <c r="B67" s="279"/>
      <c r="C67" s="279"/>
      <c r="D67" s="279"/>
      <c r="E67" s="279"/>
      <c r="F67" s="279"/>
      <c r="G67" s="279"/>
      <c r="H67" s="279"/>
      <c r="I67" s="279"/>
      <c r="J67" s="279"/>
      <c r="K67" s="279"/>
      <c r="L67" s="279"/>
      <c r="M67" s="279"/>
      <c r="N67" s="279"/>
    </row>
    <row r="68" spans="1:14" x14ac:dyDescent="0.2">
      <c r="A68" s="279"/>
      <c r="B68" s="279"/>
      <c r="C68" s="279"/>
      <c r="D68" s="279"/>
      <c r="E68" s="279"/>
      <c r="F68" s="279"/>
      <c r="G68" s="279"/>
      <c r="H68" s="279"/>
      <c r="I68" s="279"/>
      <c r="J68" s="279"/>
      <c r="K68" s="279"/>
      <c r="L68" s="279"/>
      <c r="M68" s="279"/>
      <c r="N68" s="279"/>
    </row>
    <row r="69" spans="1:14" x14ac:dyDescent="0.2">
      <c r="A69" s="279"/>
      <c r="B69" s="279"/>
      <c r="C69" s="279"/>
      <c r="D69" s="279"/>
      <c r="E69" s="279"/>
      <c r="F69" s="279"/>
      <c r="G69" s="279"/>
      <c r="H69" s="279"/>
      <c r="I69" s="279"/>
      <c r="J69" s="279"/>
      <c r="K69" s="279"/>
      <c r="L69" s="279"/>
      <c r="M69" s="279"/>
      <c r="N69" s="279"/>
    </row>
    <row r="70" spans="1:14" x14ac:dyDescent="0.2">
      <c r="A70" s="279"/>
      <c r="B70" s="279"/>
      <c r="C70" s="279"/>
      <c r="D70" s="279"/>
      <c r="E70" s="279"/>
      <c r="F70" s="279"/>
      <c r="G70" s="279"/>
      <c r="H70" s="279"/>
      <c r="I70" s="279"/>
      <c r="J70" s="279"/>
      <c r="K70" s="279"/>
      <c r="L70" s="279"/>
      <c r="M70" s="279"/>
      <c r="N70" s="279"/>
    </row>
    <row r="71" spans="1:14" x14ac:dyDescent="0.2">
      <c r="A71" s="279"/>
      <c r="B71" s="279"/>
      <c r="C71" s="279"/>
      <c r="D71" s="279"/>
      <c r="E71" s="279"/>
      <c r="F71" s="279"/>
      <c r="G71" s="279"/>
      <c r="H71" s="279"/>
      <c r="I71" s="279"/>
      <c r="J71" s="279"/>
      <c r="K71" s="279"/>
      <c r="L71" s="279"/>
      <c r="M71" s="279"/>
      <c r="N71" s="279"/>
    </row>
    <row r="72" spans="1:14" x14ac:dyDescent="0.2">
      <c r="A72" s="279"/>
      <c r="B72" s="279"/>
      <c r="C72" s="279"/>
      <c r="D72" s="279"/>
      <c r="E72" s="279"/>
      <c r="F72" s="279"/>
      <c r="G72" s="279"/>
      <c r="H72" s="279"/>
      <c r="I72" s="279"/>
      <c r="J72" s="279"/>
      <c r="K72" s="279"/>
      <c r="L72" s="279"/>
      <c r="M72" s="279"/>
      <c r="N72" s="279"/>
    </row>
    <row r="73" spans="1:14" x14ac:dyDescent="0.2">
      <c r="A73" s="280"/>
      <c r="B73" s="280"/>
      <c r="C73" s="280"/>
      <c r="D73" s="280"/>
      <c r="E73" s="280"/>
      <c r="F73" s="280"/>
      <c r="G73" s="280"/>
      <c r="H73" s="280"/>
      <c r="I73" s="280"/>
      <c r="J73" s="280"/>
      <c r="K73" s="280"/>
      <c r="L73" s="280"/>
      <c r="M73" s="280"/>
      <c r="N73" s="280"/>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40:N73"/>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workbookViewId="0">
      <selection activeCell="O1" sqref="O1"/>
    </sheetView>
  </sheetViews>
  <sheetFormatPr defaultRowHeight="12.75" x14ac:dyDescent="0.2"/>
  <cols>
    <col min="9" max="9" width="9.140625" customWidth="1"/>
  </cols>
  <sheetData>
    <row r="1" spans="1:14" ht="19.5" x14ac:dyDescent="0.2">
      <c r="A1" s="135" t="s">
        <v>266</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79" t="s">
        <v>293</v>
      </c>
      <c r="B3" s="279"/>
      <c r="C3" s="279"/>
      <c r="D3" s="279"/>
      <c r="E3" s="279"/>
      <c r="F3" s="279"/>
      <c r="G3" s="279"/>
      <c r="H3" s="279"/>
      <c r="I3" s="279"/>
      <c r="J3" s="279"/>
      <c r="K3" s="279"/>
      <c r="L3" s="279"/>
      <c r="M3" s="279"/>
      <c r="N3" s="279"/>
    </row>
    <row r="4" spans="1:14" x14ac:dyDescent="0.2">
      <c r="A4" s="279"/>
      <c r="B4" s="279"/>
      <c r="C4" s="279"/>
      <c r="D4" s="279"/>
      <c r="E4" s="279"/>
      <c r="F4" s="279"/>
      <c r="G4" s="279"/>
      <c r="H4" s="279"/>
      <c r="I4" s="279"/>
      <c r="J4" s="279"/>
      <c r="K4" s="279"/>
      <c r="L4" s="279"/>
      <c r="M4" s="279"/>
      <c r="N4" s="279"/>
    </row>
    <row r="5" spans="1:14" x14ac:dyDescent="0.2">
      <c r="A5" s="279"/>
      <c r="B5" s="279"/>
      <c r="C5" s="279"/>
      <c r="D5" s="279"/>
      <c r="E5" s="279"/>
      <c r="F5" s="279"/>
      <c r="G5" s="279"/>
      <c r="H5" s="279"/>
      <c r="I5" s="279"/>
      <c r="J5" s="279"/>
      <c r="K5" s="279"/>
      <c r="L5" s="279"/>
      <c r="M5" s="279"/>
      <c r="N5" s="279"/>
    </row>
    <row r="6" spans="1:14" x14ac:dyDescent="0.2">
      <c r="A6" s="279"/>
      <c r="B6" s="279"/>
      <c r="C6" s="279"/>
      <c r="D6" s="279"/>
      <c r="E6" s="279"/>
      <c r="F6" s="279"/>
      <c r="G6" s="279"/>
      <c r="H6" s="279"/>
      <c r="I6" s="279"/>
      <c r="J6" s="279"/>
      <c r="K6" s="279"/>
      <c r="L6" s="279"/>
      <c r="M6" s="279"/>
      <c r="N6" s="279"/>
    </row>
    <row r="7" spans="1:14" x14ac:dyDescent="0.2">
      <c r="A7" s="279"/>
      <c r="B7" s="279"/>
      <c r="C7" s="279"/>
      <c r="D7" s="279"/>
      <c r="E7" s="279"/>
      <c r="F7" s="279"/>
      <c r="G7" s="279"/>
      <c r="H7" s="279"/>
      <c r="I7" s="279"/>
      <c r="J7" s="279"/>
      <c r="K7" s="279"/>
      <c r="L7" s="279"/>
      <c r="M7" s="279"/>
      <c r="N7" s="279"/>
    </row>
    <row r="8" spans="1:14" x14ac:dyDescent="0.2">
      <c r="A8" s="279"/>
      <c r="B8" s="279"/>
      <c r="C8" s="279"/>
      <c r="D8" s="279"/>
      <c r="E8" s="279"/>
      <c r="F8" s="279"/>
      <c r="G8" s="279"/>
      <c r="H8" s="279"/>
      <c r="I8" s="279"/>
      <c r="J8" s="279"/>
      <c r="K8" s="279"/>
      <c r="L8" s="279"/>
      <c r="M8" s="279"/>
      <c r="N8" s="279"/>
    </row>
    <row r="9" spans="1:14" x14ac:dyDescent="0.2">
      <c r="A9" s="279"/>
      <c r="B9" s="279"/>
      <c r="C9" s="279"/>
      <c r="D9" s="279"/>
      <c r="E9" s="279"/>
      <c r="F9" s="279"/>
      <c r="G9" s="279"/>
      <c r="H9" s="279"/>
      <c r="I9" s="279"/>
      <c r="J9" s="279"/>
      <c r="K9" s="279"/>
      <c r="L9" s="279"/>
      <c r="M9" s="279"/>
      <c r="N9" s="279"/>
    </row>
    <row r="10" spans="1:14" x14ac:dyDescent="0.2">
      <c r="A10" s="279"/>
      <c r="B10" s="279"/>
      <c r="C10" s="279"/>
      <c r="D10" s="279"/>
      <c r="E10" s="279"/>
      <c r="F10" s="279"/>
      <c r="G10" s="279"/>
      <c r="H10" s="279"/>
      <c r="I10" s="279"/>
      <c r="J10" s="279"/>
      <c r="K10" s="279"/>
      <c r="L10" s="279"/>
      <c r="M10" s="279"/>
      <c r="N10" s="279"/>
    </row>
    <row r="11" spans="1:14" x14ac:dyDescent="0.2">
      <c r="A11" s="279"/>
      <c r="B11" s="279"/>
      <c r="C11" s="279"/>
      <c r="D11" s="279"/>
      <c r="E11" s="279"/>
      <c r="F11" s="279"/>
      <c r="G11" s="279"/>
      <c r="H11" s="279"/>
      <c r="I11" s="279"/>
      <c r="J11" s="279"/>
      <c r="K11" s="279"/>
      <c r="L11" s="279"/>
      <c r="M11" s="279"/>
      <c r="N11" s="279"/>
    </row>
    <row r="12" spans="1:14" x14ac:dyDescent="0.2">
      <c r="A12" s="279"/>
      <c r="B12" s="279"/>
      <c r="C12" s="279"/>
      <c r="D12" s="279"/>
      <c r="E12" s="279"/>
      <c r="F12" s="279"/>
      <c r="G12" s="279"/>
      <c r="H12" s="279"/>
      <c r="I12" s="279"/>
      <c r="J12" s="279"/>
      <c r="K12" s="279"/>
      <c r="L12" s="279"/>
      <c r="M12" s="279"/>
      <c r="N12" s="279"/>
    </row>
    <row r="13" spans="1:14" x14ac:dyDescent="0.2">
      <c r="A13" s="279"/>
      <c r="B13" s="279"/>
      <c r="C13" s="279"/>
      <c r="D13" s="279"/>
      <c r="E13" s="279"/>
      <c r="F13" s="279"/>
      <c r="G13" s="279"/>
      <c r="H13" s="279"/>
      <c r="I13" s="279"/>
      <c r="J13" s="279"/>
      <c r="K13" s="279"/>
      <c r="L13" s="279"/>
      <c r="M13" s="279"/>
      <c r="N13" s="279"/>
    </row>
    <row r="14" spans="1:14" x14ac:dyDescent="0.2">
      <c r="A14" s="279"/>
      <c r="B14" s="279"/>
      <c r="C14" s="279"/>
      <c r="D14" s="279"/>
      <c r="E14" s="279"/>
      <c r="F14" s="279"/>
      <c r="G14" s="279"/>
      <c r="H14" s="279"/>
      <c r="I14" s="279"/>
      <c r="J14" s="279"/>
      <c r="K14" s="279"/>
      <c r="L14" s="279"/>
      <c r="M14" s="279"/>
      <c r="N14" s="279"/>
    </row>
    <row r="15" spans="1:14" x14ac:dyDescent="0.2">
      <c r="A15" s="279"/>
      <c r="B15" s="279"/>
      <c r="C15" s="279"/>
      <c r="D15" s="279"/>
      <c r="E15" s="279"/>
      <c r="F15" s="279"/>
      <c r="G15" s="279"/>
      <c r="H15" s="279"/>
      <c r="I15" s="279"/>
      <c r="J15" s="279"/>
      <c r="K15" s="279"/>
      <c r="L15" s="279"/>
      <c r="M15" s="279"/>
      <c r="N15" s="279"/>
    </row>
    <row r="16" spans="1:14" x14ac:dyDescent="0.2">
      <c r="A16" s="279"/>
      <c r="B16" s="279"/>
      <c r="C16" s="279"/>
      <c r="D16" s="279"/>
      <c r="E16" s="279"/>
      <c r="F16" s="279"/>
      <c r="G16" s="279"/>
      <c r="H16" s="279"/>
      <c r="I16" s="279"/>
      <c r="J16" s="279"/>
      <c r="K16" s="279"/>
      <c r="L16" s="279"/>
      <c r="M16" s="279"/>
      <c r="N16" s="279"/>
    </row>
    <row r="17" spans="1:14" x14ac:dyDescent="0.2">
      <c r="A17" s="279"/>
      <c r="B17" s="279"/>
      <c r="C17" s="279"/>
      <c r="D17" s="279"/>
      <c r="E17" s="279"/>
      <c r="F17" s="279"/>
      <c r="G17" s="279"/>
      <c r="H17" s="279"/>
      <c r="I17" s="279"/>
      <c r="J17" s="279"/>
      <c r="K17" s="279"/>
      <c r="L17" s="279"/>
      <c r="M17" s="279"/>
      <c r="N17" s="279"/>
    </row>
    <row r="18" spans="1:14" x14ac:dyDescent="0.2">
      <c r="A18" s="279"/>
      <c r="B18" s="279"/>
      <c r="C18" s="279"/>
      <c r="D18" s="279"/>
      <c r="E18" s="279"/>
      <c r="F18" s="279"/>
      <c r="G18" s="279"/>
      <c r="H18" s="279"/>
      <c r="I18" s="279"/>
      <c r="J18" s="279"/>
      <c r="K18" s="279"/>
      <c r="L18" s="279"/>
      <c r="M18" s="279"/>
      <c r="N18" s="279"/>
    </row>
    <row r="19" spans="1:14" x14ac:dyDescent="0.2">
      <c r="A19" s="279"/>
      <c r="B19" s="279"/>
      <c r="C19" s="279"/>
      <c r="D19" s="279"/>
      <c r="E19" s="279"/>
      <c r="F19" s="279"/>
      <c r="G19" s="279"/>
      <c r="H19" s="279"/>
      <c r="I19" s="279"/>
      <c r="J19" s="279"/>
      <c r="K19" s="279"/>
      <c r="L19" s="279"/>
      <c r="M19" s="279"/>
      <c r="N19" s="279"/>
    </row>
    <row r="20" spans="1:14" x14ac:dyDescent="0.2">
      <c r="A20" s="279"/>
      <c r="B20" s="279"/>
      <c r="C20" s="279"/>
      <c r="D20" s="279"/>
      <c r="E20" s="279"/>
      <c r="F20" s="279"/>
      <c r="G20" s="279"/>
      <c r="H20" s="279"/>
      <c r="I20" s="279"/>
      <c r="J20" s="279"/>
      <c r="K20" s="279"/>
      <c r="L20" s="279"/>
      <c r="M20" s="279"/>
      <c r="N20" s="279"/>
    </row>
    <row r="21" spans="1:14" x14ac:dyDescent="0.2">
      <c r="A21" s="279"/>
      <c r="B21" s="279"/>
      <c r="C21" s="279"/>
      <c r="D21" s="279"/>
      <c r="E21" s="279"/>
      <c r="F21" s="279"/>
      <c r="G21" s="279"/>
      <c r="H21" s="279"/>
      <c r="I21" s="279"/>
      <c r="J21" s="279"/>
      <c r="K21" s="279"/>
      <c r="L21" s="279"/>
      <c r="M21" s="279"/>
      <c r="N21" s="279"/>
    </row>
    <row r="22" spans="1:14" x14ac:dyDescent="0.2">
      <c r="A22" s="279"/>
      <c r="B22" s="279"/>
      <c r="C22" s="279"/>
      <c r="D22" s="279"/>
      <c r="E22" s="279"/>
      <c r="F22" s="279"/>
      <c r="G22" s="279"/>
      <c r="H22" s="279"/>
      <c r="I22" s="279"/>
      <c r="J22" s="279"/>
      <c r="K22" s="279"/>
      <c r="L22" s="279"/>
      <c r="M22" s="279"/>
      <c r="N22" s="279"/>
    </row>
    <row r="23" spans="1:14" x14ac:dyDescent="0.2">
      <c r="A23" s="279"/>
      <c r="B23" s="279"/>
      <c r="C23" s="279"/>
      <c r="D23" s="279"/>
      <c r="E23" s="279"/>
      <c r="F23" s="279"/>
      <c r="G23" s="279"/>
      <c r="H23" s="279"/>
      <c r="I23" s="279"/>
      <c r="J23" s="279"/>
      <c r="K23" s="279"/>
      <c r="L23" s="279"/>
      <c r="M23" s="279"/>
      <c r="N23" s="279"/>
    </row>
    <row r="24" spans="1:14" x14ac:dyDescent="0.2">
      <c r="A24" s="279"/>
      <c r="B24" s="279"/>
      <c r="C24" s="279"/>
      <c r="D24" s="279"/>
      <c r="E24" s="279"/>
      <c r="F24" s="279"/>
      <c r="G24" s="279"/>
      <c r="H24" s="279"/>
      <c r="I24" s="279"/>
      <c r="J24" s="279"/>
      <c r="K24" s="279"/>
      <c r="L24" s="279"/>
      <c r="M24" s="279"/>
      <c r="N24" s="279"/>
    </row>
    <row r="25" spans="1:14" x14ac:dyDescent="0.2">
      <c r="A25" s="279"/>
      <c r="B25" s="279"/>
      <c r="C25" s="279"/>
      <c r="D25" s="279"/>
      <c r="E25" s="279"/>
      <c r="F25" s="279"/>
      <c r="G25" s="279"/>
      <c r="H25" s="279"/>
      <c r="I25" s="279"/>
      <c r="J25" s="279"/>
      <c r="K25" s="279"/>
      <c r="L25" s="279"/>
      <c r="M25" s="279"/>
      <c r="N25" s="279"/>
    </row>
    <row r="26" spans="1:14" x14ac:dyDescent="0.2">
      <c r="A26" s="279"/>
      <c r="B26" s="279"/>
      <c r="C26" s="279"/>
      <c r="D26" s="279"/>
      <c r="E26" s="279"/>
      <c r="F26" s="279"/>
      <c r="G26" s="279"/>
      <c r="H26" s="279"/>
      <c r="I26" s="279"/>
      <c r="J26" s="279"/>
      <c r="K26" s="279"/>
      <c r="L26" s="279"/>
      <c r="M26" s="279"/>
      <c r="N26" s="279"/>
    </row>
    <row r="27" spans="1:14" x14ac:dyDescent="0.2">
      <c r="A27" s="279"/>
      <c r="B27" s="279"/>
      <c r="C27" s="279"/>
      <c r="D27" s="279"/>
      <c r="E27" s="279"/>
      <c r="F27" s="279"/>
      <c r="G27" s="279"/>
      <c r="H27" s="279"/>
      <c r="I27" s="279"/>
      <c r="J27" s="279"/>
      <c r="K27" s="279"/>
      <c r="L27" s="279"/>
      <c r="M27" s="279"/>
      <c r="N27" s="279"/>
    </row>
    <row r="28" spans="1:14" x14ac:dyDescent="0.2">
      <c r="A28" s="279"/>
      <c r="B28" s="279"/>
      <c r="C28" s="279"/>
      <c r="D28" s="279"/>
      <c r="E28" s="279"/>
      <c r="F28" s="279"/>
      <c r="G28" s="279"/>
      <c r="H28" s="279"/>
      <c r="I28" s="279"/>
      <c r="J28" s="279"/>
      <c r="K28" s="279"/>
      <c r="L28" s="279"/>
      <c r="M28" s="279"/>
      <c r="N28" s="279"/>
    </row>
    <row r="29" spans="1:14" x14ac:dyDescent="0.2">
      <c r="A29" s="279"/>
      <c r="B29" s="279"/>
      <c r="C29" s="279"/>
      <c r="D29" s="279"/>
      <c r="E29" s="279"/>
      <c r="F29" s="279"/>
      <c r="G29" s="279"/>
      <c r="H29" s="279"/>
      <c r="I29" s="279"/>
      <c r="J29" s="279"/>
      <c r="K29" s="279"/>
      <c r="L29" s="279"/>
      <c r="M29" s="279"/>
      <c r="N29" s="279"/>
    </row>
    <row r="30" spans="1:14" x14ac:dyDescent="0.2">
      <c r="A30" s="279"/>
      <c r="B30" s="279"/>
      <c r="C30" s="279"/>
      <c r="D30" s="279"/>
      <c r="E30" s="279"/>
      <c r="F30" s="279"/>
      <c r="G30" s="279"/>
      <c r="H30" s="279"/>
      <c r="I30" s="279"/>
      <c r="J30" s="279"/>
      <c r="K30" s="279"/>
      <c r="L30" s="279"/>
      <c r="M30" s="279"/>
      <c r="N30" s="279"/>
    </row>
    <row r="31" spans="1:14" x14ac:dyDescent="0.2">
      <c r="A31" s="279"/>
      <c r="B31" s="279"/>
      <c r="C31" s="279"/>
      <c r="D31" s="279"/>
      <c r="E31" s="279"/>
      <c r="F31" s="279"/>
      <c r="G31" s="279"/>
      <c r="H31" s="279"/>
      <c r="I31" s="279"/>
      <c r="J31" s="279"/>
      <c r="K31" s="279"/>
      <c r="L31" s="279"/>
      <c r="M31" s="279"/>
      <c r="N31" s="279"/>
    </row>
    <row r="32" spans="1:14" x14ac:dyDescent="0.2">
      <c r="A32" s="279"/>
      <c r="B32" s="279"/>
      <c r="C32" s="279"/>
      <c r="D32" s="279"/>
      <c r="E32" s="279"/>
      <c r="F32" s="279"/>
      <c r="G32" s="279"/>
      <c r="H32" s="279"/>
      <c r="I32" s="279"/>
      <c r="J32" s="279"/>
      <c r="K32" s="279"/>
      <c r="L32" s="279"/>
      <c r="M32" s="279"/>
      <c r="N32" s="279"/>
    </row>
    <row r="33" spans="1:14" x14ac:dyDescent="0.2">
      <c r="A33" s="279"/>
      <c r="B33" s="279"/>
      <c r="C33" s="279"/>
      <c r="D33" s="279"/>
      <c r="E33" s="279"/>
      <c r="F33" s="279"/>
      <c r="G33" s="279"/>
      <c r="H33" s="279"/>
      <c r="I33" s="279"/>
      <c r="J33" s="279"/>
      <c r="K33" s="279"/>
      <c r="L33" s="279"/>
      <c r="M33" s="279"/>
      <c r="N33" s="279"/>
    </row>
    <row r="34" spans="1:14" x14ac:dyDescent="0.2">
      <c r="A34" s="280"/>
      <c r="B34" s="280"/>
      <c r="C34" s="280"/>
      <c r="D34" s="280"/>
      <c r="E34" s="280"/>
      <c r="F34" s="280"/>
      <c r="G34" s="280"/>
      <c r="H34" s="280"/>
      <c r="I34" s="280"/>
      <c r="J34" s="280"/>
      <c r="K34" s="280"/>
      <c r="L34" s="280"/>
      <c r="M34" s="280"/>
      <c r="N34" s="280"/>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81" t="s">
        <v>294</v>
      </c>
      <c r="B39" s="282"/>
      <c r="C39" s="282"/>
      <c r="D39" s="282"/>
      <c r="E39" s="282"/>
      <c r="F39" s="282"/>
      <c r="G39" s="282"/>
      <c r="H39" s="282"/>
      <c r="I39" s="282"/>
      <c r="J39" s="282"/>
      <c r="K39" s="282"/>
      <c r="L39" s="282"/>
      <c r="M39" s="282"/>
      <c r="N39" s="282"/>
    </row>
    <row r="40" spans="1:14" x14ac:dyDescent="0.2">
      <c r="A40" s="282"/>
      <c r="B40" s="282"/>
      <c r="C40" s="282"/>
      <c r="D40" s="282"/>
      <c r="E40" s="282"/>
      <c r="F40" s="282"/>
      <c r="G40" s="282"/>
      <c r="H40" s="282"/>
      <c r="I40" s="282"/>
      <c r="J40" s="282"/>
      <c r="K40" s="282"/>
      <c r="L40" s="282"/>
      <c r="M40" s="282"/>
      <c r="N40" s="282"/>
    </row>
    <row r="41" spans="1:14" x14ac:dyDescent="0.2">
      <c r="A41" s="282"/>
      <c r="B41" s="282"/>
      <c r="C41" s="282"/>
      <c r="D41" s="282"/>
      <c r="E41" s="282"/>
      <c r="F41" s="282"/>
      <c r="G41" s="282"/>
      <c r="H41" s="282"/>
      <c r="I41" s="282"/>
      <c r="J41" s="282"/>
      <c r="K41" s="282"/>
      <c r="L41" s="282"/>
      <c r="M41" s="282"/>
      <c r="N41" s="282"/>
    </row>
    <row r="42" spans="1:14" x14ac:dyDescent="0.2">
      <c r="A42" s="282"/>
      <c r="B42" s="282"/>
      <c r="C42" s="282"/>
      <c r="D42" s="282"/>
      <c r="E42" s="282"/>
      <c r="F42" s="282"/>
      <c r="G42" s="282"/>
      <c r="H42" s="282"/>
      <c r="I42" s="282"/>
      <c r="J42" s="282"/>
      <c r="K42" s="282"/>
      <c r="L42" s="282"/>
      <c r="M42" s="282"/>
      <c r="N42" s="282"/>
    </row>
    <row r="43" spans="1:14" x14ac:dyDescent="0.2">
      <c r="A43" s="282"/>
      <c r="B43" s="282"/>
      <c r="C43" s="282"/>
      <c r="D43" s="282"/>
      <c r="E43" s="282"/>
      <c r="F43" s="282"/>
      <c r="G43" s="282"/>
      <c r="H43" s="282"/>
      <c r="I43" s="282"/>
      <c r="J43" s="282"/>
      <c r="K43" s="282"/>
      <c r="L43" s="282"/>
      <c r="M43" s="282"/>
      <c r="N43" s="282"/>
    </row>
    <row r="44" spans="1:14" x14ac:dyDescent="0.2">
      <c r="A44" s="282"/>
      <c r="B44" s="282"/>
      <c r="C44" s="282"/>
      <c r="D44" s="282"/>
      <c r="E44" s="282"/>
      <c r="F44" s="282"/>
      <c r="G44" s="282"/>
      <c r="H44" s="282"/>
      <c r="I44" s="282"/>
      <c r="J44" s="282"/>
      <c r="K44" s="282"/>
      <c r="L44" s="282"/>
      <c r="M44" s="282"/>
      <c r="N44" s="282"/>
    </row>
    <row r="45" spans="1:14" x14ac:dyDescent="0.2">
      <c r="A45" s="282"/>
      <c r="B45" s="282"/>
      <c r="C45" s="282"/>
      <c r="D45" s="282"/>
      <c r="E45" s="282"/>
      <c r="F45" s="282"/>
      <c r="G45" s="282"/>
      <c r="H45" s="282"/>
      <c r="I45" s="282"/>
      <c r="J45" s="282"/>
      <c r="K45" s="282"/>
      <c r="L45" s="282"/>
      <c r="M45" s="282"/>
      <c r="N45" s="282"/>
    </row>
    <row r="46" spans="1:14" x14ac:dyDescent="0.2">
      <c r="A46" s="282"/>
      <c r="B46" s="282"/>
      <c r="C46" s="282"/>
      <c r="D46" s="282"/>
      <c r="E46" s="282"/>
      <c r="F46" s="282"/>
      <c r="G46" s="282"/>
      <c r="H46" s="282"/>
      <c r="I46" s="282"/>
      <c r="J46" s="282"/>
      <c r="K46" s="282"/>
      <c r="L46" s="282"/>
      <c r="M46" s="282"/>
      <c r="N46" s="282"/>
    </row>
    <row r="47" spans="1:14" x14ac:dyDescent="0.2">
      <c r="A47" s="282"/>
      <c r="B47" s="282"/>
      <c r="C47" s="282"/>
      <c r="D47" s="282"/>
      <c r="E47" s="282"/>
      <c r="F47" s="282"/>
      <c r="G47" s="282"/>
      <c r="H47" s="282"/>
      <c r="I47" s="282"/>
      <c r="J47" s="282"/>
      <c r="K47" s="282"/>
      <c r="L47" s="282"/>
      <c r="M47" s="282"/>
      <c r="N47" s="282"/>
    </row>
    <row r="48" spans="1:14" x14ac:dyDescent="0.2">
      <c r="A48" s="282"/>
      <c r="B48" s="282"/>
      <c r="C48" s="282"/>
      <c r="D48" s="282"/>
      <c r="E48" s="282"/>
      <c r="F48" s="282"/>
      <c r="G48" s="282"/>
      <c r="H48" s="282"/>
      <c r="I48" s="282"/>
      <c r="J48" s="282"/>
      <c r="K48" s="282"/>
      <c r="L48" s="282"/>
      <c r="M48" s="282"/>
      <c r="N48" s="282"/>
    </row>
    <row r="49" spans="1:14" x14ac:dyDescent="0.2">
      <c r="A49" s="282"/>
      <c r="B49" s="282"/>
      <c r="C49" s="282"/>
      <c r="D49" s="282"/>
      <c r="E49" s="282"/>
      <c r="F49" s="282"/>
      <c r="G49" s="282"/>
      <c r="H49" s="282"/>
      <c r="I49" s="282"/>
      <c r="J49" s="282"/>
      <c r="K49" s="282"/>
      <c r="L49" s="282"/>
      <c r="M49" s="282"/>
      <c r="N49" s="282"/>
    </row>
    <row r="50" spans="1:14" x14ac:dyDescent="0.2">
      <c r="A50" s="282"/>
      <c r="B50" s="282"/>
      <c r="C50" s="282"/>
      <c r="D50" s="282"/>
      <c r="E50" s="282"/>
      <c r="F50" s="282"/>
      <c r="G50" s="282"/>
      <c r="H50" s="282"/>
      <c r="I50" s="282"/>
      <c r="J50" s="282"/>
      <c r="K50" s="282"/>
      <c r="L50" s="282"/>
      <c r="M50" s="282"/>
      <c r="N50" s="282"/>
    </row>
    <row r="51" spans="1:14" x14ac:dyDescent="0.2">
      <c r="A51" s="282"/>
      <c r="B51" s="282"/>
      <c r="C51" s="282"/>
      <c r="D51" s="282"/>
      <c r="E51" s="282"/>
      <c r="F51" s="282"/>
      <c r="G51" s="282"/>
      <c r="H51" s="282"/>
      <c r="I51" s="282"/>
      <c r="J51" s="282"/>
      <c r="K51" s="282"/>
      <c r="L51" s="282"/>
      <c r="M51" s="282"/>
      <c r="N51" s="282"/>
    </row>
    <row r="52" spans="1:14" x14ac:dyDescent="0.2">
      <c r="A52" s="282"/>
      <c r="B52" s="282"/>
      <c r="C52" s="282"/>
      <c r="D52" s="282"/>
      <c r="E52" s="282"/>
      <c r="F52" s="282"/>
      <c r="G52" s="282"/>
      <c r="H52" s="282"/>
      <c r="I52" s="282"/>
      <c r="J52" s="282"/>
      <c r="K52" s="282"/>
      <c r="L52" s="282"/>
      <c r="M52" s="282"/>
      <c r="N52" s="282"/>
    </row>
    <row r="53" spans="1:14" x14ac:dyDescent="0.2">
      <c r="A53" s="282"/>
      <c r="B53" s="282"/>
      <c r="C53" s="282"/>
      <c r="D53" s="282"/>
      <c r="E53" s="282"/>
      <c r="F53" s="282"/>
      <c r="G53" s="282"/>
      <c r="H53" s="282"/>
      <c r="I53" s="282"/>
      <c r="J53" s="282"/>
      <c r="K53" s="282"/>
      <c r="L53" s="282"/>
      <c r="M53" s="282"/>
      <c r="N53" s="282"/>
    </row>
    <row r="54" spans="1:14" x14ac:dyDescent="0.2">
      <c r="A54" s="282"/>
      <c r="B54" s="282"/>
      <c r="C54" s="282"/>
      <c r="D54" s="282"/>
      <c r="E54" s="282"/>
      <c r="F54" s="282"/>
      <c r="G54" s="282"/>
      <c r="H54" s="282"/>
      <c r="I54" s="282"/>
      <c r="J54" s="282"/>
      <c r="K54" s="282"/>
      <c r="L54" s="282"/>
      <c r="M54" s="282"/>
      <c r="N54" s="282"/>
    </row>
    <row r="55" spans="1:14" x14ac:dyDescent="0.2">
      <c r="A55" s="282"/>
      <c r="B55" s="282"/>
      <c r="C55" s="282"/>
      <c r="D55" s="282"/>
      <c r="E55" s="282"/>
      <c r="F55" s="282"/>
      <c r="G55" s="282"/>
      <c r="H55" s="282"/>
      <c r="I55" s="282"/>
      <c r="J55" s="282"/>
      <c r="K55" s="282"/>
      <c r="L55" s="282"/>
      <c r="M55" s="282"/>
      <c r="N55" s="282"/>
    </row>
    <row r="56" spans="1:14" x14ac:dyDescent="0.2">
      <c r="A56" s="282"/>
      <c r="B56" s="282"/>
      <c r="C56" s="282"/>
      <c r="D56" s="282"/>
      <c r="E56" s="282"/>
      <c r="F56" s="282"/>
      <c r="G56" s="282"/>
      <c r="H56" s="282"/>
      <c r="I56" s="282"/>
      <c r="J56" s="282"/>
      <c r="K56" s="282"/>
      <c r="L56" s="282"/>
      <c r="M56" s="282"/>
      <c r="N56" s="282"/>
    </row>
    <row r="57" spans="1:14" x14ac:dyDescent="0.2">
      <c r="A57" s="282"/>
      <c r="B57" s="282"/>
      <c r="C57" s="282"/>
      <c r="D57" s="282"/>
      <c r="E57" s="282"/>
      <c r="F57" s="282"/>
      <c r="G57" s="282"/>
      <c r="H57" s="282"/>
      <c r="I57" s="282"/>
      <c r="J57" s="282"/>
      <c r="K57" s="282"/>
      <c r="L57" s="282"/>
      <c r="M57" s="282"/>
      <c r="N57" s="282"/>
    </row>
    <row r="58" spans="1:14" x14ac:dyDescent="0.2">
      <c r="A58" s="282"/>
      <c r="B58" s="282"/>
      <c r="C58" s="282"/>
      <c r="D58" s="282"/>
      <c r="E58" s="282"/>
      <c r="F58" s="282"/>
      <c r="G58" s="282"/>
      <c r="H58" s="282"/>
      <c r="I58" s="282"/>
      <c r="J58" s="282"/>
      <c r="K58" s="282"/>
      <c r="L58" s="282"/>
      <c r="M58" s="282"/>
      <c r="N58" s="282"/>
    </row>
    <row r="59" spans="1:14" x14ac:dyDescent="0.2">
      <c r="A59" s="282"/>
      <c r="B59" s="282"/>
      <c r="C59" s="282"/>
      <c r="D59" s="282"/>
      <c r="E59" s="282"/>
      <c r="F59" s="282"/>
      <c r="G59" s="282"/>
      <c r="H59" s="282"/>
      <c r="I59" s="282"/>
      <c r="J59" s="282"/>
      <c r="K59" s="282"/>
      <c r="L59" s="282"/>
      <c r="M59" s="282"/>
      <c r="N59" s="282"/>
    </row>
    <row r="60" spans="1:14" x14ac:dyDescent="0.2">
      <c r="A60" s="282"/>
      <c r="B60" s="282"/>
      <c r="C60" s="282"/>
      <c r="D60" s="282"/>
      <c r="E60" s="282"/>
      <c r="F60" s="282"/>
      <c r="G60" s="282"/>
      <c r="H60" s="282"/>
      <c r="I60" s="282"/>
      <c r="J60" s="282"/>
      <c r="K60" s="282"/>
      <c r="L60" s="282"/>
      <c r="M60" s="282"/>
      <c r="N60" s="282"/>
    </row>
    <row r="61" spans="1:14" x14ac:dyDescent="0.2">
      <c r="A61" s="282"/>
      <c r="B61" s="282"/>
      <c r="C61" s="282"/>
      <c r="D61" s="282"/>
      <c r="E61" s="282"/>
      <c r="F61" s="282"/>
      <c r="G61" s="282"/>
      <c r="H61" s="282"/>
      <c r="I61" s="282"/>
      <c r="J61" s="282"/>
      <c r="K61" s="282"/>
      <c r="L61" s="282"/>
      <c r="M61" s="282"/>
      <c r="N61" s="282"/>
    </row>
    <row r="62" spans="1:14" x14ac:dyDescent="0.2">
      <c r="A62" s="282"/>
      <c r="B62" s="282"/>
      <c r="C62" s="282"/>
      <c r="D62" s="282"/>
      <c r="E62" s="282"/>
      <c r="F62" s="282"/>
      <c r="G62" s="282"/>
      <c r="H62" s="282"/>
      <c r="I62" s="282"/>
      <c r="J62" s="282"/>
      <c r="K62" s="282"/>
      <c r="L62" s="282"/>
      <c r="M62" s="282"/>
      <c r="N62" s="282"/>
    </row>
    <row r="63" spans="1:14" x14ac:dyDescent="0.2">
      <c r="A63" s="282"/>
      <c r="B63" s="282"/>
      <c r="C63" s="282"/>
      <c r="D63" s="282"/>
      <c r="E63" s="282"/>
      <c r="F63" s="282"/>
      <c r="G63" s="282"/>
      <c r="H63" s="282"/>
      <c r="I63" s="282"/>
      <c r="J63" s="282"/>
      <c r="K63" s="282"/>
      <c r="L63" s="282"/>
      <c r="M63" s="282"/>
      <c r="N63" s="282"/>
    </row>
    <row r="64" spans="1:14" x14ac:dyDescent="0.2">
      <c r="A64" s="282"/>
      <c r="B64" s="282"/>
      <c r="C64" s="282"/>
      <c r="D64" s="282"/>
      <c r="E64" s="282"/>
      <c r="F64" s="282"/>
      <c r="G64" s="282"/>
      <c r="H64" s="282"/>
      <c r="I64" s="282"/>
      <c r="J64" s="282"/>
      <c r="K64" s="282"/>
      <c r="L64" s="282"/>
      <c r="M64" s="282"/>
      <c r="N64" s="282"/>
    </row>
    <row r="65" spans="1:14" x14ac:dyDescent="0.2">
      <c r="A65" s="282"/>
      <c r="B65" s="282"/>
      <c r="C65" s="282"/>
      <c r="D65" s="282"/>
      <c r="E65" s="282"/>
      <c r="F65" s="282"/>
      <c r="G65" s="282"/>
      <c r="H65" s="282"/>
      <c r="I65" s="282"/>
      <c r="J65" s="282"/>
      <c r="K65" s="282"/>
      <c r="L65" s="282"/>
      <c r="M65" s="282"/>
      <c r="N65" s="282"/>
    </row>
    <row r="66" spans="1:14" x14ac:dyDescent="0.2">
      <c r="A66" s="282"/>
      <c r="B66" s="282"/>
      <c r="C66" s="282"/>
      <c r="D66" s="282"/>
      <c r="E66" s="282"/>
      <c r="F66" s="282"/>
      <c r="G66" s="282"/>
      <c r="H66" s="282"/>
      <c r="I66" s="282"/>
      <c r="J66" s="282"/>
      <c r="K66" s="282"/>
      <c r="L66" s="282"/>
      <c r="M66" s="282"/>
      <c r="N66" s="282"/>
    </row>
    <row r="67" spans="1:14" x14ac:dyDescent="0.2">
      <c r="A67" s="282"/>
      <c r="B67" s="282"/>
      <c r="C67" s="282"/>
      <c r="D67" s="282"/>
      <c r="E67" s="282"/>
      <c r="F67" s="282"/>
      <c r="G67" s="282"/>
      <c r="H67" s="282"/>
      <c r="I67" s="282"/>
      <c r="J67" s="282"/>
      <c r="K67" s="282"/>
      <c r="L67" s="282"/>
      <c r="M67" s="282"/>
      <c r="N67" s="282"/>
    </row>
    <row r="68" spans="1:14" x14ac:dyDescent="0.2">
      <c r="A68" s="282"/>
      <c r="B68" s="282"/>
      <c r="C68" s="282"/>
      <c r="D68" s="282"/>
      <c r="E68" s="282"/>
      <c r="F68" s="282"/>
      <c r="G68" s="282"/>
      <c r="H68" s="282"/>
      <c r="I68" s="282"/>
      <c r="J68" s="282"/>
      <c r="K68" s="282"/>
      <c r="L68" s="282"/>
      <c r="M68" s="282"/>
      <c r="N68" s="282"/>
    </row>
    <row r="69" spans="1:14" x14ac:dyDescent="0.2">
      <c r="A69" s="282"/>
      <c r="B69" s="282"/>
      <c r="C69" s="282"/>
      <c r="D69" s="282"/>
      <c r="E69" s="282"/>
      <c r="F69" s="282"/>
      <c r="G69" s="282"/>
      <c r="H69" s="282"/>
      <c r="I69" s="282"/>
      <c r="J69" s="282"/>
      <c r="K69" s="282"/>
      <c r="L69" s="282"/>
      <c r="M69" s="282"/>
      <c r="N69" s="282"/>
    </row>
    <row r="70" spans="1:14" x14ac:dyDescent="0.2">
      <c r="A70" s="282"/>
      <c r="B70" s="282"/>
      <c r="C70" s="282"/>
      <c r="D70" s="282"/>
      <c r="E70" s="282"/>
      <c r="F70" s="282"/>
      <c r="G70" s="282"/>
      <c r="H70" s="282"/>
      <c r="I70" s="282"/>
      <c r="J70" s="282"/>
      <c r="K70" s="282"/>
      <c r="L70" s="282"/>
      <c r="M70" s="282"/>
      <c r="N70" s="282"/>
    </row>
    <row r="71" spans="1:14" x14ac:dyDescent="0.2">
      <c r="A71" s="282"/>
      <c r="B71" s="282"/>
      <c r="C71" s="282"/>
      <c r="D71" s="282"/>
      <c r="E71" s="282"/>
      <c r="F71" s="282"/>
      <c r="G71" s="282"/>
      <c r="H71" s="282"/>
      <c r="I71" s="282"/>
      <c r="J71" s="282"/>
      <c r="K71" s="282"/>
      <c r="L71" s="282"/>
      <c r="M71" s="282"/>
      <c r="N71" s="282"/>
    </row>
    <row r="72" spans="1:14" x14ac:dyDescent="0.2">
      <c r="A72" s="282"/>
      <c r="B72" s="282"/>
      <c r="C72" s="282"/>
      <c r="D72" s="282"/>
      <c r="E72" s="282"/>
      <c r="F72" s="282"/>
      <c r="G72" s="282"/>
      <c r="H72" s="282"/>
      <c r="I72" s="282"/>
      <c r="J72" s="282"/>
      <c r="K72" s="282"/>
      <c r="L72" s="282"/>
      <c r="M72" s="282"/>
      <c r="N72" s="282"/>
    </row>
    <row r="73" spans="1:14" x14ac:dyDescent="0.2">
      <c r="A73" s="283"/>
      <c r="B73" s="283"/>
      <c r="C73" s="283"/>
      <c r="D73" s="283"/>
      <c r="E73" s="283"/>
      <c r="F73" s="283"/>
      <c r="G73" s="283"/>
      <c r="H73" s="283"/>
      <c r="I73" s="283"/>
      <c r="J73" s="283"/>
      <c r="K73" s="283"/>
      <c r="L73" s="283"/>
      <c r="M73" s="283"/>
      <c r="N73" s="283"/>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39:N7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323"/>
  <sheetViews>
    <sheetView zoomScaleNormal="100" zoomScaleSheetLayoutView="100" workbookViewId="0">
      <selection activeCell="O1" sqref="O1"/>
    </sheetView>
  </sheetViews>
  <sheetFormatPr defaultRowHeight="12.75" x14ac:dyDescent="0.2"/>
  <cols>
    <col min="15" max="136" width="9.140625" style="7"/>
  </cols>
  <sheetData>
    <row r="1" spans="1:26" ht="19.5" x14ac:dyDescent="0.2">
      <c r="A1" s="284" t="s">
        <v>13</v>
      </c>
      <c r="B1" s="284"/>
      <c r="C1" s="284"/>
      <c r="D1" s="284"/>
      <c r="E1" s="284"/>
      <c r="F1" s="284"/>
      <c r="G1" s="284"/>
      <c r="H1" s="284"/>
      <c r="I1" s="284"/>
      <c r="J1" s="284"/>
      <c r="K1" s="284"/>
      <c r="L1" s="284"/>
      <c r="M1" s="284"/>
      <c r="N1" s="284"/>
    </row>
    <row r="2" spans="1:26" ht="6" customHeight="1" x14ac:dyDescent="0.2">
      <c r="A2" s="7"/>
      <c r="B2" s="7"/>
      <c r="C2" s="7"/>
      <c r="D2" s="7"/>
      <c r="E2" s="7"/>
      <c r="F2" s="7"/>
      <c r="G2" s="7"/>
      <c r="H2" s="7"/>
      <c r="I2" s="7"/>
      <c r="J2" s="7"/>
      <c r="K2" s="7"/>
      <c r="L2" s="7"/>
      <c r="M2" s="7"/>
      <c r="N2" s="7"/>
    </row>
    <row r="3" spans="1:26" ht="12.75" customHeight="1" x14ac:dyDescent="0.2">
      <c r="A3" s="285" t="s">
        <v>289</v>
      </c>
      <c r="B3" s="285"/>
      <c r="C3" s="285"/>
      <c r="D3" s="285"/>
      <c r="E3" s="285"/>
      <c r="F3" s="285"/>
      <c r="G3" s="285"/>
      <c r="H3" s="285"/>
      <c r="I3" s="285"/>
      <c r="J3" s="285"/>
      <c r="K3" s="285"/>
      <c r="L3" s="285"/>
      <c r="M3" s="285"/>
      <c r="N3" s="285"/>
    </row>
    <row r="4" spans="1:26" ht="12.75" customHeight="1" x14ac:dyDescent="0.2">
      <c r="A4" s="285"/>
      <c r="B4" s="285"/>
      <c r="C4" s="285"/>
      <c r="D4" s="285"/>
      <c r="E4" s="285"/>
      <c r="F4" s="285"/>
      <c r="G4" s="285"/>
      <c r="H4" s="285"/>
      <c r="I4" s="285"/>
      <c r="J4" s="285"/>
      <c r="K4" s="285"/>
      <c r="L4" s="285"/>
      <c r="M4" s="285"/>
      <c r="N4" s="285"/>
    </row>
    <row r="5" spans="1:26" ht="12.75" customHeight="1" x14ac:dyDescent="0.2">
      <c r="A5" s="285"/>
      <c r="B5" s="285"/>
      <c r="C5" s="285"/>
      <c r="D5" s="285"/>
      <c r="E5" s="285"/>
      <c r="F5" s="285"/>
      <c r="G5" s="285"/>
      <c r="H5" s="285"/>
      <c r="I5" s="285"/>
      <c r="J5" s="285"/>
      <c r="K5" s="285"/>
      <c r="L5" s="285"/>
      <c r="M5" s="285"/>
      <c r="N5" s="285"/>
      <c r="Q5" s="281"/>
      <c r="R5" s="281"/>
      <c r="S5" s="281"/>
      <c r="T5" s="281"/>
      <c r="U5" s="281"/>
      <c r="V5" s="281"/>
      <c r="W5" s="281"/>
      <c r="X5" s="281"/>
      <c r="Y5" s="281"/>
      <c r="Z5" s="281"/>
    </row>
    <row r="6" spans="1:26" ht="12.75" customHeight="1" x14ac:dyDescent="0.2">
      <c r="A6" s="285"/>
      <c r="B6" s="285"/>
      <c r="C6" s="285"/>
      <c r="D6" s="285"/>
      <c r="E6" s="285"/>
      <c r="F6" s="285"/>
      <c r="G6" s="285"/>
      <c r="H6" s="285"/>
      <c r="I6" s="285"/>
      <c r="J6" s="285"/>
      <c r="K6" s="285"/>
      <c r="L6" s="285"/>
      <c r="M6" s="285"/>
      <c r="N6" s="285"/>
      <c r="Q6" s="281"/>
      <c r="R6" s="281"/>
      <c r="S6" s="281"/>
      <c r="T6" s="281"/>
      <c r="U6" s="281"/>
      <c r="V6" s="281"/>
      <c r="W6" s="281"/>
      <c r="X6" s="281"/>
      <c r="Y6" s="281"/>
      <c r="Z6" s="281"/>
    </row>
    <row r="7" spans="1:26" ht="12.75" customHeight="1" x14ac:dyDescent="0.2">
      <c r="A7" s="285"/>
      <c r="B7" s="285"/>
      <c r="C7" s="285"/>
      <c r="D7" s="285"/>
      <c r="E7" s="285"/>
      <c r="F7" s="285"/>
      <c r="G7" s="285"/>
      <c r="H7" s="285"/>
      <c r="I7" s="285"/>
      <c r="J7" s="285"/>
      <c r="K7" s="285"/>
      <c r="L7" s="285"/>
      <c r="M7" s="285"/>
      <c r="N7" s="285"/>
      <c r="Q7" s="281"/>
      <c r="R7" s="281"/>
      <c r="S7" s="281"/>
      <c r="T7" s="281"/>
      <c r="U7" s="281"/>
      <c r="V7" s="281"/>
      <c r="W7" s="281"/>
      <c r="X7" s="281"/>
      <c r="Y7" s="281"/>
      <c r="Z7" s="281"/>
    </row>
    <row r="8" spans="1:26" ht="12.75" customHeight="1" x14ac:dyDescent="0.2">
      <c r="A8" s="285"/>
      <c r="B8" s="285"/>
      <c r="C8" s="285"/>
      <c r="D8" s="285"/>
      <c r="E8" s="285"/>
      <c r="F8" s="285"/>
      <c r="G8" s="285"/>
      <c r="H8" s="285"/>
      <c r="I8" s="285"/>
      <c r="J8" s="285"/>
      <c r="K8" s="285"/>
      <c r="L8" s="285"/>
      <c r="M8" s="285"/>
      <c r="N8" s="285"/>
      <c r="Q8" s="281"/>
      <c r="R8" s="281"/>
      <c r="S8" s="281"/>
      <c r="T8" s="281"/>
      <c r="U8" s="281"/>
      <c r="V8" s="281"/>
      <c r="W8" s="281"/>
      <c r="X8" s="281"/>
      <c r="Y8" s="281"/>
      <c r="Z8" s="281"/>
    </row>
    <row r="9" spans="1:26" ht="12.75" customHeight="1" x14ac:dyDescent="0.2">
      <c r="A9" s="285"/>
      <c r="B9" s="285"/>
      <c r="C9" s="285"/>
      <c r="D9" s="285"/>
      <c r="E9" s="285"/>
      <c r="F9" s="285"/>
      <c r="G9" s="285"/>
      <c r="H9" s="285"/>
      <c r="I9" s="285"/>
      <c r="J9" s="285"/>
      <c r="K9" s="285"/>
      <c r="L9" s="285"/>
      <c r="M9" s="285"/>
      <c r="N9" s="285"/>
      <c r="Q9" s="281"/>
      <c r="R9" s="281"/>
      <c r="S9" s="281"/>
      <c r="T9" s="281"/>
      <c r="U9" s="281"/>
      <c r="V9" s="281"/>
      <c r="W9" s="281"/>
      <c r="X9" s="281"/>
      <c r="Y9" s="281"/>
      <c r="Z9" s="281"/>
    </row>
    <row r="10" spans="1:26" ht="12.75" customHeight="1" x14ac:dyDescent="0.2">
      <c r="A10" s="285"/>
      <c r="B10" s="285"/>
      <c r="C10" s="285"/>
      <c r="D10" s="285"/>
      <c r="E10" s="285"/>
      <c r="F10" s="285"/>
      <c r="G10" s="285"/>
      <c r="H10" s="285"/>
      <c r="I10" s="285"/>
      <c r="J10" s="285"/>
      <c r="K10" s="285"/>
      <c r="L10" s="285"/>
      <c r="M10" s="285"/>
      <c r="N10" s="285"/>
    </row>
    <row r="11" spans="1:26" ht="12.75" customHeight="1" x14ac:dyDescent="0.2">
      <c r="A11" s="285"/>
      <c r="B11" s="285"/>
      <c r="C11" s="285"/>
      <c r="D11" s="285"/>
      <c r="E11" s="285"/>
      <c r="F11" s="285"/>
      <c r="G11" s="285"/>
      <c r="H11" s="285"/>
      <c r="I11" s="285"/>
      <c r="J11" s="285"/>
      <c r="K11" s="285"/>
      <c r="L11" s="285"/>
      <c r="M11" s="285"/>
      <c r="N11" s="285"/>
    </row>
    <row r="12" spans="1:26" ht="12.75" customHeight="1" x14ac:dyDescent="0.2">
      <c r="A12" s="285"/>
      <c r="B12" s="285"/>
      <c r="C12" s="285"/>
      <c r="D12" s="285"/>
      <c r="E12" s="285"/>
      <c r="F12" s="285"/>
      <c r="G12" s="285"/>
      <c r="H12" s="285"/>
      <c r="I12" s="285"/>
      <c r="J12" s="285"/>
      <c r="K12" s="285"/>
      <c r="L12" s="285"/>
      <c r="M12" s="285"/>
      <c r="N12" s="285"/>
    </row>
    <row r="13" spans="1:26" ht="12.75" customHeight="1" x14ac:dyDescent="0.2">
      <c r="A13" s="285"/>
      <c r="B13" s="285"/>
      <c r="C13" s="285"/>
      <c r="D13" s="285"/>
      <c r="E13" s="285"/>
      <c r="F13" s="285"/>
      <c r="G13" s="285"/>
      <c r="H13" s="285"/>
      <c r="I13" s="285"/>
      <c r="J13" s="285"/>
      <c r="K13" s="285"/>
      <c r="L13" s="285"/>
      <c r="M13" s="285"/>
      <c r="N13" s="285"/>
    </row>
    <row r="14" spans="1:26" ht="12.75" customHeight="1" x14ac:dyDescent="0.2">
      <c r="A14" s="285"/>
      <c r="B14" s="285"/>
      <c r="C14" s="285"/>
      <c r="D14" s="285"/>
      <c r="E14" s="285"/>
      <c r="F14" s="285"/>
      <c r="G14" s="285"/>
      <c r="H14" s="285"/>
      <c r="I14" s="285"/>
      <c r="J14" s="285"/>
      <c r="K14" s="285"/>
      <c r="L14" s="285"/>
      <c r="M14" s="285"/>
      <c r="N14" s="285"/>
    </row>
    <row r="15" spans="1:26" ht="12.75" customHeight="1" x14ac:dyDescent="0.2">
      <c r="A15" s="285"/>
      <c r="B15" s="285"/>
      <c r="C15" s="285"/>
      <c r="D15" s="285"/>
      <c r="E15" s="285"/>
      <c r="F15" s="285"/>
      <c r="G15" s="285"/>
      <c r="H15" s="285"/>
      <c r="I15" s="285"/>
      <c r="J15" s="285"/>
      <c r="K15" s="285"/>
      <c r="L15" s="285"/>
      <c r="M15" s="285"/>
      <c r="N15" s="285"/>
    </row>
    <row r="16" spans="1:26" ht="12.75" customHeight="1" x14ac:dyDescent="0.2">
      <c r="A16" s="285"/>
      <c r="B16" s="285"/>
      <c r="C16" s="285"/>
      <c r="D16" s="285"/>
      <c r="E16" s="285"/>
      <c r="F16" s="285"/>
      <c r="G16" s="285"/>
      <c r="H16" s="285"/>
      <c r="I16" s="285"/>
      <c r="J16" s="285"/>
      <c r="K16" s="285"/>
      <c r="L16" s="285"/>
      <c r="M16" s="285"/>
      <c r="N16" s="285"/>
    </row>
    <row r="17" spans="1:14" ht="12.75" customHeight="1" x14ac:dyDescent="0.2">
      <c r="A17" s="285"/>
      <c r="B17" s="285"/>
      <c r="C17" s="285"/>
      <c r="D17" s="285"/>
      <c r="E17" s="285"/>
      <c r="F17" s="285"/>
      <c r="G17" s="285"/>
      <c r="H17" s="285"/>
      <c r="I17" s="285"/>
      <c r="J17" s="285"/>
      <c r="K17" s="285"/>
      <c r="L17" s="285"/>
      <c r="M17" s="285"/>
      <c r="N17" s="285"/>
    </row>
    <row r="18" spans="1:14" ht="12.75" customHeight="1" x14ac:dyDescent="0.2">
      <c r="A18" s="285"/>
      <c r="B18" s="285"/>
      <c r="C18" s="285"/>
      <c r="D18" s="285"/>
      <c r="E18" s="285"/>
      <c r="F18" s="285"/>
      <c r="G18" s="285"/>
      <c r="H18" s="285"/>
      <c r="I18" s="285"/>
      <c r="J18" s="285"/>
      <c r="K18" s="285"/>
      <c r="L18" s="285"/>
      <c r="M18" s="285"/>
      <c r="N18" s="285"/>
    </row>
    <row r="19" spans="1:14" ht="12.75" customHeight="1" x14ac:dyDescent="0.2">
      <c r="A19" s="285"/>
      <c r="B19" s="285"/>
      <c r="C19" s="285"/>
      <c r="D19" s="285"/>
      <c r="E19" s="285"/>
      <c r="F19" s="285"/>
      <c r="G19" s="285"/>
      <c r="H19" s="285"/>
      <c r="I19" s="285"/>
      <c r="J19" s="285"/>
      <c r="K19" s="285"/>
      <c r="L19" s="285"/>
      <c r="M19" s="285"/>
      <c r="N19" s="285"/>
    </row>
    <row r="20" spans="1:14" ht="12.75" customHeight="1" x14ac:dyDescent="0.2">
      <c r="A20" s="285"/>
      <c r="B20" s="285"/>
      <c r="C20" s="285"/>
      <c r="D20" s="285"/>
      <c r="E20" s="285"/>
      <c r="F20" s="285"/>
      <c r="G20" s="285"/>
      <c r="H20" s="285"/>
      <c r="I20" s="285"/>
      <c r="J20" s="285"/>
      <c r="K20" s="285"/>
      <c r="L20" s="285"/>
      <c r="M20" s="285"/>
      <c r="N20" s="285"/>
    </row>
    <row r="21" spans="1:14" ht="12.75" customHeight="1" x14ac:dyDescent="0.2">
      <c r="A21" s="285"/>
      <c r="B21" s="285"/>
      <c r="C21" s="285"/>
      <c r="D21" s="285"/>
      <c r="E21" s="285"/>
      <c r="F21" s="285"/>
      <c r="G21" s="285"/>
      <c r="H21" s="285"/>
      <c r="I21" s="285"/>
      <c r="J21" s="285"/>
      <c r="K21" s="285"/>
      <c r="L21" s="285"/>
      <c r="M21" s="285"/>
      <c r="N21" s="285"/>
    </row>
    <row r="22" spans="1:14" ht="12.75" customHeight="1" x14ac:dyDescent="0.2">
      <c r="A22" s="285"/>
      <c r="B22" s="285"/>
      <c r="C22" s="285"/>
      <c r="D22" s="285"/>
      <c r="E22" s="285"/>
      <c r="F22" s="285"/>
      <c r="G22" s="285"/>
      <c r="H22" s="285"/>
      <c r="I22" s="285"/>
      <c r="J22" s="285"/>
      <c r="K22" s="285"/>
      <c r="L22" s="285"/>
      <c r="M22" s="285"/>
      <c r="N22" s="285"/>
    </row>
    <row r="23" spans="1:14" ht="12.75" customHeight="1" x14ac:dyDescent="0.2">
      <c r="A23" s="285"/>
      <c r="B23" s="285"/>
      <c r="C23" s="285"/>
      <c r="D23" s="285"/>
      <c r="E23" s="285"/>
      <c r="F23" s="285"/>
      <c r="G23" s="285"/>
      <c r="H23" s="285"/>
      <c r="I23" s="285"/>
      <c r="J23" s="285"/>
      <c r="K23" s="285"/>
      <c r="L23" s="285"/>
      <c r="M23" s="285"/>
      <c r="N23" s="285"/>
    </row>
    <row r="24" spans="1:14" ht="12.75" customHeight="1" x14ac:dyDescent="0.2">
      <c r="A24" s="285"/>
      <c r="B24" s="285"/>
      <c r="C24" s="285"/>
      <c r="D24" s="285"/>
      <c r="E24" s="285"/>
      <c r="F24" s="285"/>
      <c r="G24" s="285"/>
      <c r="H24" s="285"/>
      <c r="I24" s="285"/>
      <c r="J24" s="285"/>
      <c r="K24" s="285"/>
      <c r="L24" s="285"/>
      <c r="M24" s="285"/>
      <c r="N24" s="285"/>
    </row>
    <row r="25" spans="1:14" ht="12.75" customHeight="1" x14ac:dyDescent="0.2">
      <c r="A25" s="285"/>
      <c r="B25" s="285"/>
      <c r="C25" s="285"/>
      <c r="D25" s="285"/>
      <c r="E25" s="285"/>
      <c r="F25" s="285"/>
      <c r="G25" s="285"/>
      <c r="H25" s="285"/>
      <c r="I25" s="285"/>
      <c r="J25" s="285"/>
      <c r="K25" s="285"/>
      <c r="L25" s="285"/>
      <c r="M25" s="285"/>
      <c r="N25" s="285"/>
    </row>
    <row r="26" spans="1:14" ht="12.75" customHeight="1" x14ac:dyDescent="0.2">
      <c r="A26" s="285"/>
      <c r="B26" s="285"/>
      <c r="C26" s="285"/>
      <c r="D26" s="285"/>
      <c r="E26" s="285"/>
      <c r="F26" s="285"/>
      <c r="G26" s="285"/>
      <c r="H26" s="285"/>
      <c r="I26" s="285"/>
      <c r="J26" s="285"/>
      <c r="K26" s="285"/>
      <c r="L26" s="285"/>
      <c r="M26" s="285"/>
      <c r="N26" s="285"/>
    </row>
    <row r="27" spans="1:14" ht="12.75" customHeight="1" x14ac:dyDescent="0.2">
      <c r="A27" s="285"/>
      <c r="B27" s="285"/>
      <c r="C27" s="285"/>
      <c r="D27" s="285"/>
      <c r="E27" s="285"/>
      <c r="F27" s="285"/>
      <c r="G27" s="285"/>
      <c r="H27" s="285"/>
      <c r="I27" s="285"/>
      <c r="J27" s="285"/>
      <c r="K27" s="285"/>
      <c r="L27" s="285"/>
      <c r="M27" s="285"/>
      <c r="N27" s="285"/>
    </row>
    <row r="28" spans="1:14" ht="12.75" customHeight="1" x14ac:dyDescent="0.2">
      <c r="A28" s="285"/>
      <c r="B28" s="285"/>
      <c r="C28" s="285"/>
      <c r="D28" s="285"/>
      <c r="E28" s="285"/>
      <c r="F28" s="285"/>
      <c r="G28" s="285"/>
      <c r="H28" s="285"/>
      <c r="I28" s="285"/>
      <c r="J28" s="285"/>
      <c r="K28" s="285"/>
      <c r="L28" s="285"/>
      <c r="M28" s="285"/>
      <c r="N28" s="285"/>
    </row>
    <row r="29" spans="1:14" ht="12.75" customHeight="1" x14ac:dyDescent="0.2">
      <c r="A29" s="285"/>
      <c r="B29" s="285"/>
      <c r="C29" s="285"/>
      <c r="D29" s="285"/>
      <c r="E29" s="285"/>
      <c r="F29" s="285"/>
      <c r="G29" s="285"/>
      <c r="H29" s="285"/>
      <c r="I29" s="285"/>
      <c r="J29" s="285"/>
      <c r="K29" s="285"/>
      <c r="L29" s="285"/>
      <c r="M29" s="285"/>
      <c r="N29" s="285"/>
    </row>
    <row r="30" spans="1:14" ht="12.75" customHeight="1" x14ac:dyDescent="0.2">
      <c r="A30" s="285"/>
      <c r="B30" s="285"/>
      <c r="C30" s="285"/>
      <c r="D30" s="285"/>
      <c r="E30" s="285"/>
      <c r="F30" s="285"/>
      <c r="G30" s="285"/>
      <c r="H30" s="285"/>
      <c r="I30" s="285"/>
      <c r="J30" s="285"/>
      <c r="K30" s="285"/>
      <c r="L30" s="285"/>
      <c r="M30" s="285"/>
      <c r="N30" s="285"/>
    </row>
    <row r="31" spans="1:14" ht="12.75" customHeight="1" x14ac:dyDescent="0.2">
      <c r="A31" s="285"/>
      <c r="B31" s="285"/>
      <c r="C31" s="285"/>
      <c r="D31" s="285"/>
      <c r="E31" s="285"/>
      <c r="F31" s="285"/>
      <c r="G31" s="285"/>
      <c r="H31" s="285"/>
      <c r="I31" s="285"/>
      <c r="J31" s="285"/>
      <c r="K31" s="285"/>
      <c r="L31" s="285"/>
      <c r="M31" s="285"/>
      <c r="N31" s="285"/>
    </row>
    <row r="32" spans="1:14" ht="12.75" customHeight="1" x14ac:dyDescent="0.2">
      <c r="A32" s="285"/>
      <c r="B32" s="285"/>
      <c r="C32" s="285"/>
      <c r="D32" s="285"/>
      <c r="E32" s="285"/>
      <c r="F32" s="285"/>
      <c r="G32" s="285"/>
      <c r="H32" s="285"/>
      <c r="I32" s="285"/>
      <c r="J32" s="285"/>
      <c r="K32" s="285"/>
      <c r="L32" s="285"/>
      <c r="M32" s="285"/>
      <c r="N32" s="285"/>
    </row>
    <row r="33" spans="1:14" ht="12.75" customHeight="1" x14ac:dyDescent="0.2">
      <c r="A33" s="285"/>
      <c r="B33" s="285"/>
      <c r="C33" s="285"/>
      <c r="D33" s="285"/>
      <c r="E33" s="285"/>
      <c r="F33" s="285"/>
      <c r="G33" s="285"/>
      <c r="H33" s="285"/>
      <c r="I33" s="285"/>
      <c r="J33" s="285"/>
      <c r="K33" s="285"/>
      <c r="L33" s="285"/>
      <c r="M33" s="285"/>
      <c r="N33" s="285"/>
    </row>
    <row r="34" spans="1:14" ht="12.75" customHeight="1" x14ac:dyDescent="0.2">
      <c r="A34" s="285"/>
      <c r="B34" s="285"/>
      <c r="C34" s="285"/>
      <c r="D34" s="285"/>
      <c r="E34" s="285"/>
      <c r="F34" s="285"/>
      <c r="G34" s="285"/>
      <c r="H34" s="285"/>
      <c r="I34" s="285"/>
      <c r="J34" s="285"/>
      <c r="K34" s="285"/>
      <c r="L34" s="285"/>
      <c r="M34" s="285"/>
      <c r="N34" s="285"/>
    </row>
    <row r="35" spans="1:14" ht="12.75" customHeight="1" x14ac:dyDescent="0.2">
      <c r="A35" s="285"/>
      <c r="B35" s="285"/>
      <c r="C35" s="285"/>
      <c r="D35" s="285"/>
      <c r="E35" s="285"/>
      <c r="F35" s="285"/>
      <c r="G35" s="285"/>
      <c r="H35" s="285"/>
      <c r="I35" s="285"/>
      <c r="J35" s="285"/>
      <c r="K35" s="285"/>
      <c r="L35" s="285"/>
      <c r="M35" s="285"/>
      <c r="N35" s="285"/>
    </row>
    <row r="36" spans="1:14" ht="12.75" customHeight="1" x14ac:dyDescent="0.2">
      <c r="A36" s="285"/>
      <c r="B36" s="285"/>
      <c r="C36" s="285"/>
      <c r="D36" s="285"/>
      <c r="E36" s="285"/>
      <c r="F36" s="285"/>
      <c r="G36" s="285"/>
      <c r="H36" s="285"/>
      <c r="I36" s="285"/>
      <c r="J36" s="285"/>
      <c r="K36" s="285"/>
      <c r="L36" s="285"/>
      <c r="M36" s="285"/>
      <c r="N36" s="285"/>
    </row>
    <row r="37" spans="1:14" ht="12.75" customHeight="1" x14ac:dyDescent="0.2">
      <c r="A37" s="285"/>
      <c r="B37" s="285"/>
      <c r="C37" s="285"/>
      <c r="D37" s="285"/>
      <c r="E37" s="285"/>
      <c r="F37" s="285"/>
      <c r="G37" s="285"/>
      <c r="H37" s="285"/>
      <c r="I37" s="285"/>
      <c r="J37" s="285"/>
      <c r="K37" s="285"/>
      <c r="L37" s="285"/>
      <c r="M37" s="285"/>
      <c r="N37" s="285"/>
    </row>
    <row r="38" spans="1:14" ht="12.75" customHeight="1" x14ac:dyDescent="0.2">
      <c r="A38" s="285"/>
      <c r="B38" s="285"/>
      <c r="C38" s="285"/>
      <c r="D38" s="285"/>
      <c r="E38" s="285"/>
      <c r="F38" s="285"/>
      <c r="G38" s="285"/>
      <c r="H38" s="285"/>
      <c r="I38" s="285"/>
      <c r="J38" s="285"/>
      <c r="K38" s="285"/>
      <c r="L38" s="285"/>
      <c r="M38" s="285"/>
      <c r="N38" s="285"/>
    </row>
    <row r="39" spans="1:14" ht="12.75" customHeight="1" x14ac:dyDescent="0.2">
      <c r="A39" s="286"/>
      <c r="B39" s="286"/>
      <c r="C39" s="286"/>
      <c r="D39" s="286"/>
      <c r="E39" s="286"/>
      <c r="F39" s="286"/>
      <c r="G39" s="286"/>
      <c r="H39" s="286"/>
      <c r="I39" s="286"/>
      <c r="J39" s="286"/>
      <c r="K39" s="286"/>
      <c r="L39" s="286"/>
      <c r="M39" s="286"/>
      <c r="N39" s="286"/>
    </row>
    <row r="40" spans="1:14" ht="12.75" customHeight="1" x14ac:dyDescent="0.2">
      <c r="A40" s="265"/>
      <c r="B40" s="265"/>
      <c r="C40" s="265"/>
      <c r="D40" s="265"/>
      <c r="E40" s="265"/>
      <c r="F40" s="265"/>
      <c r="G40" s="265"/>
      <c r="H40" s="265"/>
      <c r="I40" s="265"/>
      <c r="J40" s="265"/>
      <c r="K40" s="265"/>
      <c r="L40" s="265"/>
      <c r="M40" s="265"/>
      <c r="N40" s="265"/>
    </row>
    <row r="41" spans="1:14" ht="12.75" customHeight="1" x14ac:dyDescent="0.2">
      <c r="A41" s="265"/>
      <c r="B41" s="265"/>
      <c r="C41" s="265"/>
      <c r="D41" s="265"/>
      <c r="E41" s="265"/>
      <c r="F41" s="265"/>
      <c r="G41" s="265"/>
      <c r="H41" s="265"/>
      <c r="I41" s="265"/>
      <c r="J41" s="265"/>
      <c r="K41" s="265"/>
      <c r="L41" s="265"/>
      <c r="M41" s="265"/>
      <c r="N41" s="265"/>
    </row>
    <row r="42" spans="1:14" ht="15" x14ac:dyDescent="0.2">
      <c r="A42" s="220"/>
      <c r="B42" s="220"/>
      <c r="C42" s="220"/>
      <c r="D42" s="220"/>
      <c r="E42" s="220"/>
      <c r="F42" s="220"/>
      <c r="G42" s="220"/>
      <c r="H42" s="220"/>
      <c r="I42" s="220"/>
      <c r="J42" s="220"/>
      <c r="K42" s="220"/>
      <c r="L42" s="220"/>
      <c r="M42" s="220"/>
      <c r="N42" s="220"/>
    </row>
    <row r="43" spans="1:14" ht="15" x14ac:dyDescent="0.2">
      <c r="A43" s="220"/>
      <c r="B43" s="220"/>
      <c r="C43" s="220"/>
      <c r="D43" s="220"/>
      <c r="E43" s="220"/>
      <c r="F43" s="220"/>
      <c r="G43" s="220"/>
      <c r="H43" s="220"/>
      <c r="I43" s="220"/>
      <c r="J43" s="220"/>
      <c r="K43" s="220"/>
      <c r="L43" s="220"/>
      <c r="M43" s="220"/>
      <c r="N43" s="220"/>
    </row>
    <row r="44" spans="1:14" ht="15" customHeight="1" x14ac:dyDescent="0.2">
      <c r="A44" s="285" t="s">
        <v>290</v>
      </c>
      <c r="B44" s="285"/>
      <c r="C44" s="285"/>
      <c r="D44" s="285"/>
      <c r="E44" s="285"/>
      <c r="F44" s="285"/>
      <c r="G44" s="285"/>
      <c r="H44" s="285"/>
      <c r="I44" s="285"/>
      <c r="J44" s="285"/>
      <c r="K44" s="285"/>
      <c r="L44" s="285"/>
      <c r="M44" s="285"/>
      <c r="N44" s="285"/>
    </row>
    <row r="45" spans="1:14" ht="12.75" customHeight="1" x14ac:dyDescent="0.2">
      <c r="A45" s="285"/>
      <c r="B45" s="285"/>
      <c r="C45" s="285"/>
      <c r="D45" s="285"/>
      <c r="E45" s="285"/>
      <c r="F45" s="285"/>
      <c r="G45" s="285"/>
      <c r="H45" s="285"/>
      <c r="I45" s="285"/>
      <c r="J45" s="285"/>
      <c r="K45" s="285"/>
      <c r="L45" s="285"/>
      <c r="M45" s="285"/>
      <c r="N45" s="285"/>
    </row>
    <row r="46" spans="1:14" ht="12.75" customHeight="1" x14ac:dyDescent="0.2">
      <c r="A46" s="285"/>
      <c r="B46" s="285"/>
      <c r="C46" s="285"/>
      <c r="D46" s="285"/>
      <c r="E46" s="285"/>
      <c r="F46" s="285"/>
      <c r="G46" s="285"/>
      <c r="H46" s="285"/>
      <c r="I46" s="285"/>
      <c r="J46" s="285"/>
      <c r="K46" s="285"/>
      <c r="L46" s="285"/>
      <c r="M46" s="285"/>
      <c r="N46" s="285"/>
    </row>
    <row r="47" spans="1:14" ht="12.75" customHeight="1" x14ac:dyDescent="0.2">
      <c r="A47" s="285"/>
      <c r="B47" s="285"/>
      <c r="C47" s="285"/>
      <c r="D47" s="285"/>
      <c r="E47" s="285"/>
      <c r="F47" s="285"/>
      <c r="G47" s="285"/>
      <c r="H47" s="285"/>
      <c r="I47" s="285"/>
      <c r="J47" s="285"/>
      <c r="K47" s="285"/>
      <c r="L47" s="285"/>
      <c r="M47" s="285"/>
      <c r="N47" s="285"/>
    </row>
    <row r="48" spans="1:14" ht="12.75" customHeight="1" x14ac:dyDescent="0.2">
      <c r="A48" s="285"/>
      <c r="B48" s="285"/>
      <c r="C48" s="285"/>
      <c r="D48" s="285"/>
      <c r="E48" s="285"/>
      <c r="F48" s="285"/>
      <c r="G48" s="285"/>
      <c r="H48" s="285"/>
      <c r="I48" s="285"/>
      <c r="J48" s="285"/>
      <c r="K48" s="285"/>
      <c r="L48" s="285"/>
      <c r="M48" s="285"/>
      <c r="N48" s="285"/>
    </row>
    <row r="49" spans="1:14" ht="12.75" customHeight="1" x14ac:dyDescent="0.2">
      <c r="A49" s="285"/>
      <c r="B49" s="285"/>
      <c r="C49" s="285"/>
      <c r="D49" s="285"/>
      <c r="E49" s="285"/>
      <c r="F49" s="285"/>
      <c r="G49" s="285"/>
      <c r="H49" s="285"/>
      <c r="I49" s="285"/>
      <c r="J49" s="285"/>
      <c r="K49" s="285"/>
      <c r="L49" s="285"/>
      <c r="M49" s="285"/>
      <c r="N49" s="285"/>
    </row>
    <row r="50" spans="1:14" ht="12.75" customHeight="1" x14ac:dyDescent="0.2">
      <c r="A50" s="285"/>
      <c r="B50" s="285"/>
      <c r="C50" s="285"/>
      <c r="D50" s="285"/>
      <c r="E50" s="285"/>
      <c r="F50" s="285"/>
      <c r="G50" s="285"/>
      <c r="H50" s="285"/>
      <c r="I50" s="285"/>
      <c r="J50" s="285"/>
      <c r="K50" s="285"/>
      <c r="L50" s="285"/>
      <c r="M50" s="285"/>
      <c r="N50" s="285"/>
    </row>
    <row r="51" spans="1:14" ht="12.75" customHeight="1" x14ac:dyDescent="0.2">
      <c r="A51" s="285"/>
      <c r="B51" s="285"/>
      <c r="C51" s="285"/>
      <c r="D51" s="285"/>
      <c r="E51" s="285"/>
      <c r="F51" s="285"/>
      <c r="G51" s="285"/>
      <c r="H51" s="285"/>
      <c r="I51" s="285"/>
      <c r="J51" s="285"/>
      <c r="K51" s="285"/>
      <c r="L51" s="285"/>
      <c r="M51" s="285"/>
      <c r="N51" s="285"/>
    </row>
    <row r="52" spans="1:14" ht="12.75" customHeight="1" x14ac:dyDescent="0.2">
      <c r="A52" s="285"/>
      <c r="B52" s="285"/>
      <c r="C52" s="285"/>
      <c r="D52" s="285"/>
      <c r="E52" s="285"/>
      <c r="F52" s="285"/>
      <c r="G52" s="285"/>
      <c r="H52" s="285"/>
      <c r="I52" s="285"/>
      <c r="J52" s="285"/>
      <c r="K52" s="285"/>
      <c r="L52" s="285"/>
      <c r="M52" s="285"/>
      <c r="N52" s="285"/>
    </row>
    <row r="53" spans="1:14" ht="12.75" customHeight="1" x14ac:dyDescent="0.2">
      <c r="A53" s="285"/>
      <c r="B53" s="285"/>
      <c r="C53" s="285"/>
      <c r="D53" s="285"/>
      <c r="E53" s="285"/>
      <c r="F53" s="285"/>
      <c r="G53" s="285"/>
      <c r="H53" s="285"/>
      <c r="I53" s="285"/>
      <c r="J53" s="285"/>
      <c r="K53" s="285"/>
      <c r="L53" s="285"/>
      <c r="M53" s="285"/>
      <c r="N53" s="285"/>
    </row>
    <row r="54" spans="1:14" ht="12.75" customHeight="1" x14ac:dyDescent="0.2">
      <c r="A54" s="285"/>
      <c r="B54" s="285"/>
      <c r="C54" s="285"/>
      <c r="D54" s="285"/>
      <c r="E54" s="285"/>
      <c r="F54" s="285"/>
      <c r="G54" s="285"/>
      <c r="H54" s="285"/>
      <c r="I54" s="285"/>
      <c r="J54" s="285"/>
      <c r="K54" s="285"/>
      <c r="L54" s="285"/>
      <c r="M54" s="285"/>
      <c r="N54" s="285"/>
    </row>
    <row r="55" spans="1:14" ht="12.75" customHeight="1" x14ac:dyDescent="0.2">
      <c r="A55" s="285"/>
      <c r="B55" s="285"/>
      <c r="C55" s="285"/>
      <c r="D55" s="285"/>
      <c r="E55" s="285"/>
      <c r="F55" s="285"/>
      <c r="G55" s="285"/>
      <c r="H55" s="285"/>
      <c r="I55" s="285"/>
      <c r="J55" s="285"/>
      <c r="K55" s="285"/>
      <c r="L55" s="285"/>
      <c r="M55" s="285"/>
      <c r="N55" s="285"/>
    </row>
    <row r="56" spans="1:14" ht="12.75" customHeight="1" x14ac:dyDescent="0.2">
      <c r="A56" s="285"/>
      <c r="B56" s="285"/>
      <c r="C56" s="285"/>
      <c r="D56" s="285"/>
      <c r="E56" s="285"/>
      <c r="F56" s="285"/>
      <c r="G56" s="285"/>
      <c r="H56" s="285"/>
      <c r="I56" s="285"/>
      <c r="J56" s="285"/>
      <c r="K56" s="285"/>
      <c r="L56" s="285"/>
      <c r="M56" s="285"/>
      <c r="N56" s="285"/>
    </row>
    <row r="57" spans="1:14" ht="12.75" customHeight="1" x14ac:dyDescent="0.2">
      <c r="A57" s="285"/>
      <c r="B57" s="285"/>
      <c r="C57" s="285"/>
      <c r="D57" s="285"/>
      <c r="E57" s="285"/>
      <c r="F57" s="285"/>
      <c r="G57" s="285"/>
      <c r="H57" s="285"/>
      <c r="I57" s="285"/>
      <c r="J57" s="285"/>
      <c r="K57" s="285"/>
      <c r="L57" s="285"/>
      <c r="M57" s="285"/>
      <c r="N57" s="285"/>
    </row>
    <row r="58" spans="1:14" ht="12.75" customHeight="1" x14ac:dyDescent="0.2">
      <c r="A58" s="285"/>
      <c r="B58" s="285"/>
      <c r="C58" s="285"/>
      <c r="D58" s="285"/>
      <c r="E58" s="285"/>
      <c r="F58" s="285"/>
      <c r="G58" s="285"/>
      <c r="H58" s="285"/>
      <c r="I58" s="285"/>
      <c r="J58" s="285"/>
      <c r="K58" s="285"/>
      <c r="L58" s="285"/>
      <c r="M58" s="285"/>
      <c r="N58" s="285"/>
    </row>
    <row r="59" spans="1:14" ht="12.75" customHeight="1" x14ac:dyDescent="0.2">
      <c r="A59" s="285"/>
      <c r="B59" s="285"/>
      <c r="C59" s="285"/>
      <c r="D59" s="285"/>
      <c r="E59" s="285"/>
      <c r="F59" s="285"/>
      <c r="G59" s="285"/>
      <c r="H59" s="285"/>
      <c r="I59" s="285"/>
      <c r="J59" s="285"/>
      <c r="K59" s="285"/>
      <c r="L59" s="285"/>
      <c r="M59" s="285"/>
      <c r="N59" s="285"/>
    </row>
    <row r="60" spans="1:14" ht="12.75" customHeight="1" x14ac:dyDescent="0.2">
      <c r="A60" s="285"/>
      <c r="B60" s="285"/>
      <c r="C60" s="285"/>
      <c r="D60" s="285"/>
      <c r="E60" s="285"/>
      <c r="F60" s="285"/>
      <c r="G60" s="285"/>
      <c r="H60" s="285"/>
      <c r="I60" s="285"/>
      <c r="J60" s="285"/>
      <c r="K60" s="285"/>
      <c r="L60" s="285"/>
      <c r="M60" s="285"/>
      <c r="N60" s="285"/>
    </row>
    <row r="61" spans="1:14" ht="12.75" customHeight="1" x14ac:dyDescent="0.2">
      <c r="A61" s="285"/>
      <c r="B61" s="285"/>
      <c r="C61" s="285"/>
      <c r="D61" s="285"/>
      <c r="E61" s="285"/>
      <c r="F61" s="285"/>
      <c r="G61" s="285"/>
      <c r="H61" s="285"/>
      <c r="I61" s="285"/>
      <c r="J61" s="285"/>
      <c r="K61" s="285"/>
      <c r="L61" s="285"/>
      <c r="M61" s="285"/>
      <c r="N61" s="285"/>
    </row>
    <row r="62" spans="1:14" ht="12.75" customHeight="1" x14ac:dyDescent="0.2">
      <c r="A62" s="285"/>
      <c r="B62" s="285"/>
      <c r="C62" s="285"/>
      <c r="D62" s="285"/>
      <c r="E62" s="285"/>
      <c r="F62" s="285"/>
      <c r="G62" s="285"/>
      <c r="H62" s="285"/>
      <c r="I62" s="285"/>
      <c r="J62" s="285"/>
      <c r="K62" s="285"/>
      <c r="L62" s="285"/>
      <c r="M62" s="285"/>
      <c r="N62" s="285"/>
    </row>
    <row r="63" spans="1:14" ht="12.75" customHeight="1" x14ac:dyDescent="0.2">
      <c r="A63" s="285"/>
      <c r="B63" s="285"/>
      <c r="C63" s="285"/>
      <c r="D63" s="285"/>
      <c r="E63" s="285"/>
      <c r="F63" s="285"/>
      <c r="G63" s="285"/>
      <c r="H63" s="285"/>
      <c r="I63" s="285"/>
      <c r="J63" s="285"/>
      <c r="K63" s="285"/>
      <c r="L63" s="285"/>
      <c r="M63" s="285"/>
      <c r="N63" s="285"/>
    </row>
    <row r="64" spans="1:14" ht="12.75" customHeight="1" x14ac:dyDescent="0.2">
      <c r="A64" s="285"/>
      <c r="B64" s="285"/>
      <c r="C64" s="285"/>
      <c r="D64" s="285"/>
      <c r="E64" s="285"/>
      <c r="F64" s="285"/>
      <c r="G64" s="285"/>
      <c r="H64" s="285"/>
      <c r="I64" s="285"/>
      <c r="J64" s="285"/>
      <c r="K64" s="285"/>
      <c r="L64" s="285"/>
      <c r="M64" s="285"/>
      <c r="N64" s="285"/>
    </row>
    <row r="65" spans="1:14" ht="12.75" customHeight="1" x14ac:dyDescent="0.2">
      <c r="A65" s="285"/>
      <c r="B65" s="285"/>
      <c r="C65" s="285"/>
      <c r="D65" s="285"/>
      <c r="E65" s="285"/>
      <c r="F65" s="285"/>
      <c r="G65" s="285"/>
      <c r="H65" s="285"/>
      <c r="I65" s="285"/>
      <c r="J65" s="285"/>
      <c r="K65" s="285"/>
      <c r="L65" s="285"/>
      <c r="M65" s="285"/>
      <c r="N65" s="285"/>
    </row>
    <row r="66" spans="1:14" ht="12.75" customHeight="1" x14ac:dyDescent="0.2">
      <c r="A66" s="285"/>
      <c r="B66" s="285"/>
      <c r="C66" s="285"/>
      <c r="D66" s="285"/>
      <c r="E66" s="285"/>
      <c r="F66" s="285"/>
      <c r="G66" s="285"/>
      <c r="H66" s="285"/>
      <c r="I66" s="285"/>
      <c r="J66" s="285"/>
      <c r="K66" s="285"/>
      <c r="L66" s="285"/>
      <c r="M66" s="285"/>
      <c r="N66" s="285"/>
    </row>
    <row r="67" spans="1:14" ht="12.75" customHeight="1" x14ac:dyDescent="0.2">
      <c r="A67" s="285"/>
      <c r="B67" s="285"/>
      <c r="C67" s="285"/>
      <c r="D67" s="285"/>
      <c r="E67" s="285"/>
      <c r="F67" s="285"/>
      <c r="G67" s="285"/>
      <c r="H67" s="285"/>
      <c r="I67" s="285"/>
      <c r="J67" s="285"/>
      <c r="K67" s="285"/>
      <c r="L67" s="285"/>
      <c r="M67" s="285"/>
      <c r="N67" s="285"/>
    </row>
    <row r="68" spans="1:14" ht="12.75" customHeight="1" x14ac:dyDescent="0.2">
      <c r="A68" s="285"/>
      <c r="B68" s="285"/>
      <c r="C68" s="285"/>
      <c r="D68" s="285"/>
      <c r="E68" s="285"/>
      <c r="F68" s="285"/>
      <c r="G68" s="285"/>
      <c r="H68" s="285"/>
      <c r="I68" s="285"/>
      <c r="J68" s="285"/>
      <c r="K68" s="285"/>
      <c r="L68" s="285"/>
      <c r="M68" s="285"/>
      <c r="N68" s="285"/>
    </row>
    <row r="69" spans="1:14" ht="12.75" customHeight="1" x14ac:dyDescent="0.2">
      <c r="A69" s="285"/>
      <c r="B69" s="285"/>
      <c r="C69" s="285"/>
      <c r="D69" s="285"/>
      <c r="E69" s="285"/>
      <c r="F69" s="285"/>
      <c r="G69" s="285"/>
      <c r="H69" s="285"/>
      <c r="I69" s="285"/>
      <c r="J69" s="285"/>
      <c r="K69" s="285"/>
      <c r="L69" s="285"/>
      <c r="M69" s="285"/>
      <c r="N69" s="285"/>
    </row>
    <row r="70" spans="1:14" ht="12.75" customHeight="1" x14ac:dyDescent="0.2">
      <c r="A70" s="285"/>
      <c r="B70" s="285"/>
      <c r="C70" s="285"/>
      <c r="D70" s="285"/>
      <c r="E70" s="285"/>
      <c r="F70" s="285"/>
      <c r="G70" s="285"/>
      <c r="H70" s="285"/>
      <c r="I70" s="285"/>
      <c r="J70" s="285"/>
      <c r="K70" s="285"/>
      <c r="L70" s="285"/>
      <c r="M70" s="285"/>
      <c r="N70" s="285"/>
    </row>
    <row r="71" spans="1:14" ht="12.75" customHeight="1" x14ac:dyDescent="0.2">
      <c r="A71" s="285"/>
      <c r="B71" s="285"/>
      <c r="C71" s="285"/>
      <c r="D71" s="285"/>
      <c r="E71" s="285"/>
      <c r="F71" s="285"/>
      <c r="G71" s="285"/>
      <c r="H71" s="285"/>
      <c r="I71" s="285"/>
      <c r="J71" s="285"/>
      <c r="K71" s="285"/>
      <c r="L71" s="285"/>
      <c r="M71" s="285"/>
      <c r="N71" s="285"/>
    </row>
    <row r="72" spans="1:14" ht="12.75" customHeight="1" x14ac:dyDescent="0.2">
      <c r="A72" s="285"/>
      <c r="B72" s="285"/>
      <c r="C72" s="285"/>
      <c r="D72" s="285"/>
      <c r="E72" s="285"/>
      <c r="F72" s="285"/>
      <c r="G72" s="285"/>
      <c r="H72" s="285"/>
      <c r="I72" s="285"/>
      <c r="J72" s="285"/>
      <c r="K72" s="285"/>
      <c r="L72" s="285"/>
      <c r="M72" s="285"/>
      <c r="N72" s="285"/>
    </row>
    <row r="73" spans="1:14" s="7" customFormat="1" ht="12.75" customHeight="1" x14ac:dyDescent="0.2">
      <c r="A73" s="285"/>
      <c r="B73" s="285"/>
      <c r="C73" s="285"/>
      <c r="D73" s="285"/>
      <c r="E73" s="285"/>
      <c r="F73" s="285"/>
      <c r="G73" s="285"/>
      <c r="H73" s="285"/>
      <c r="I73" s="285"/>
      <c r="J73" s="285"/>
      <c r="K73" s="285"/>
      <c r="L73" s="285"/>
      <c r="M73" s="285"/>
      <c r="N73" s="285"/>
    </row>
    <row r="74" spans="1:14" s="7" customFormat="1" ht="12.75" customHeight="1" x14ac:dyDescent="0.2">
      <c r="A74" s="285"/>
      <c r="B74" s="285"/>
      <c r="C74" s="285"/>
      <c r="D74" s="285"/>
      <c r="E74" s="285"/>
      <c r="F74" s="285"/>
      <c r="G74" s="285"/>
      <c r="H74" s="285"/>
      <c r="I74" s="285"/>
      <c r="J74" s="285"/>
      <c r="K74" s="285"/>
      <c r="L74" s="285"/>
      <c r="M74" s="285"/>
      <c r="N74" s="285"/>
    </row>
    <row r="75" spans="1:14" s="7" customFormat="1" ht="12.75" customHeight="1" x14ac:dyDescent="0.2">
      <c r="A75" s="285"/>
      <c r="B75" s="285"/>
      <c r="C75" s="285"/>
      <c r="D75" s="285"/>
      <c r="E75" s="285"/>
      <c r="F75" s="285"/>
      <c r="G75" s="285"/>
      <c r="H75" s="285"/>
      <c r="I75" s="285"/>
      <c r="J75" s="285"/>
      <c r="K75" s="285"/>
      <c r="L75" s="285"/>
      <c r="M75" s="285"/>
      <c r="N75" s="285"/>
    </row>
    <row r="76" spans="1:14" s="7" customFormat="1" ht="12.75" customHeight="1" x14ac:dyDescent="0.2">
      <c r="A76" s="285"/>
      <c r="B76" s="285"/>
      <c r="C76" s="285"/>
      <c r="D76" s="285"/>
      <c r="E76" s="285"/>
      <c r="F76" s="285"/>
      <c r="G76" s="285"/>
      <c r="H76" s="285"/>
      <c r="I76" s="285"/>
      <c r="J76" s="285"/>
      <c r="K76" s="285"/>
      <c r="L76" s="285"/>
      <c r="M76" s="285"/>
      <c r="N76" s="285"/>
    </row>
    <row r="77" spans="1:14" s="7" customFormat="1" ht="12.75" customHeight="1" x14ac:dyDescent="0.2">
      <c r="A77" s="285"/>
      <c r="B77" s="285"/>
      <c r="C77" s="285"/>
      <c r="D77" s="285"/>
      <c r="E77" s="285"/>
      <c r="F77" s="285"/>
      <c r="G77" s="285"/>
      <c r="H77" s="285"/>
      <c r="I77" s="285"/>
      <c r="J77" s="285"/>
      <c r="K77" s="285"/>
      <c r="L77" s="285"/>
      <c r="M77" s="285"/>
      <c r="N77" s="285"/>
    </row>
    <row r="78" spans="1:14" s="7" customFormat="1" ht="12.75" customHeight="1" x14ac:dyDescent="0.2">
      <c r="A78" s="285"/>
      <c r="B78" s="285"/>
      <c r="C78" s="285"/>
      <c r="D78" s="285"/>
      <c r="E78" s="285"/>
      <c r="F78" s="285"/>
      <c r="G78" s="285"/>
      <c r="H78" s="285"/>
      <c r="I78" s="285"/>
      <c r="J78" s="285"/>
      <c r="K78" s="285"/>
      <c r="L78" s="285"/>
      <c r="M78" s="285"/>
      <c r="N78" s="285"/>
    </row>
    <row r="79" spans="1:14" s="7" customFormat="1" ht="12.75" customHeight="1" x14ac:dyDescent="0.2">
      <c r="A79" s="285"/>
      <c r="B79" s="285"/>
      <c r="C79" s="285"/>
      <c r="D79" s="285"/>
      <c r="E79" s="285"/>
      <c r="F79" s="285"/>
      <c r="G79" s="285"/>
      <c r="H79" s="285"/>
      <c r="I79" s="285"/>
      <c r="J79" s="285"/>
      <c r="K79" s="285"/>
      <c r="L79" s="285"/>
      <c r="M79" s="285"/>
      <c r="N79" s="285"/>
    </row>
    <row r="80" spans="1:14" s="7" customFormat="1" x14ac:dyDescent="0.2">
      <c r="A80" s="285"/>
      <c r="B80" s="285"/>
      <c r="C80" s="285"/>
      <c r="D80" s="285"/>
      <c r="E80" s="285"/>
      <c r="F80" s="285"/>
      <c r="G80" s="285"/>
      <c r="H80" s="285"/>
      <c r="I80" s="285"/>
      <c r="J80" s="285"/>
      <c r="K80" s="285"/>
      <c r="L80" s="285"/>
      <c r="M80" s="285"/>
      <c r="N80" s="285"/>
    </row>
    <row r="81" spans="1:14" s="7" customFormat="1" ht="17.25" customHeight="1" x14ac:dyDescent="0.2">
      <c r="A81" s="286"/>
      <c r="B81" s="286"/>
      <c r="C81" s="286"/>
      <c r="D81" s="286"/>
      <c r="E81" s="286"/>
      <c r="F81" s="286"/>
      <c r="G81" s="286"/>
      <c r="H81" s="286"/>
      <c r="I81" s="286"/>
      <c r="J81" s="286"/>
      <c r="K81" s="286"/>
      <c r="L81" s="286"/>
      <c r="M81" s="286"/>
      <c r="N81" s="286"/>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7" t="s">
        <v>245</v>
      </c>
      <c r="B85" s="287"/>
      <c r="C85" s="287"/>
      <c r="D85" s="287"/>
      <c r="E85" s="287"/>
      <c r="F85" s="287"/>
      <c r="G85" s="287"/>
      <c r="H85" s="287"/>
      <c r="I85" s="287"/>
      <c r="J85" s="287"/>
      <c r="K85" s="287"/>
      <c r="L85" s="287"/>
      <c r="M85" s="287"/>
      <c r="N85" s="287"/>
    </row>
    <row r="86" spans="1:14" ht="12.75" customHeight="1" x14ac:dyDescent="0.2">
      <c r="A86" s="287"/>
      <c r="B86" s="287"/>
      <c r="C86" s="287"/>
      <c r="D86" s="287"/>
      <c r="E86" s="287"/>
      <c r="F86" s="287"/>
      <c r="G86" s="287"/>
      <c r="H86" s="287"/>
      <c r="I86" s="287"/>
      <c r="J86" s="287"/>
      <c r="K86" s="287"/>
      <c r="L86" s="287"/>
      <c r="M86" s="287"/>
      <c r="N86" s="287"/>
    </row>
    <row r="87" spans="1:14" ht="12.75" customHeight="1" x14ac:dyDescent="0.2">
      <c r="A87" s="287"/>
      <c r="B87" s="287"/>
      <c r="C87" s="287"/>
      <c r="D87" s="287"/>
      <c r="E87" s="287"/>
      <c r="F87" s="287"/>
      <c r="G87" s="287"/>
      <c r="H87" s="287"/>
      <c r="I87" s="287"/>
      <c r="J87" s="287"/>
      <c r="K87" s="287"/>
      <c r="L87" s="287"/>
      <c r="M87" s="287"/>
      <c r="N87" s="287"/>
    </row>
    <row r="88" spans="1:14" ht="12.75" customHeight="1" x14ac:dyDescent="0.2">
      <c r="A88" s="287"/>
      <c r="B88" s="287"/>
      <c r="C88" s="287"/>
      <c r="D88" s="287"/>
      <c r="E88" s="287"/>
      <c r="F88" s="287"/>
      <c r="G88" s="287"/>
      <c r="H88" s="287"/>
      <c r="I88" s="287"/>
      <c r="J88" s="287"/>
      <c r="K88" s="287"/>
      <c r="L88" s="287"/>
      <c r="M88" s="287"/>
      <c r="N88" s="287"/>
    </row>
    <row r="89" spans="1:14" ht="12.75" customHeight="1" x14ac:dyDescent="0.2">
      <c r="A89" s="287"/>
      <c r="B89" s="287"/>
      <c r="C89" s="287"/>
      <c r="D89" s="287"/>
      <c r="E89" s="287"/>
      <c r="F89" s="287"/>
      <c r="G89" s="287"/>
      <c r="H89" s="287"/>
      <c r="I89" s="287"/>
      <c r="J89" s="287"/>
      <c r="K89" s="287"/>
      <c r="L89" s="287"/>
      <c r="M89" s="287"/>
      <c r="N89" s="287"/>
    </row>
    <row r="90" spans="1:14" ht="12.75" customHeight="1" x14ac:dyDescent="0.2">
      <c r="A90" s="287"/>
      <c r="B90" s="287"/>
      <c r="C90" s="287"/>
      <c r="D90" s="287"/>
      <c r="E90" s="287"/>
      <c r="F90" s="287"/>
      <c r="G90" s="287"/>
      <c r="H90" s="287"/>
      <c r="I90" s="287"/>
      <c r="J90" s="287"/>
      <c r="K90" s="287"/>
      <c r="L90" s="287"/>
      <c r="M90" s="287"/>
      <c r="N90" s="287"/>
    </row>
    <row r="91" spans="1:14" ht="12.75" customHeight="1" x14ac:dyDescent="0.2">
      <c r="A91" s="287"/>
      <c r="B91" s="287"/>
      <c r="C91" s="287"/>
      <c r="D91" s="287"/>
      <c r="E91" s="287"/>
      <c r="F91" s="287"/>
      <c r="G91" s="287"/>
      <c r="H91" s="287"/>
      <c r="I91" s="287"/>
      <c r="J91" s="287"/>
      <c r="K91" s="287"/>
      <c r="L91" s="287"/>
      <c r="M91" s="287"/>
      <c r="N91" s="287"/>
    </row>
    <row r="92" spans="1:14" ht="12.75" customHeight="1" x14ac:dyDescent="0.2">
      <c r="A92" s="287"/>
      <c r="B92" s="287"/>
      <c r="C92" s="287"/>
      <c r="D92" s="287"/>
      <c r="E92" s="287"/>
      <c r="F92" s="287"/>
      <c r="G92" s="287"/>
      <c r="H92" s="287"/>
      <c r="I92" s="287"/>
      <c r="J92" s="287"/>
      <c r="K92" s="287"/>
      <c r="L92" s="287"/>
      <c r="M92" s="287"/>
      <c r="N92" s="287"/>
    </row>
    <row r="93" spans="1:14" ht="12.75" customHeight="1" x14ac:dyDescent="0.2">
      <c r="A93" s="287"/>
      <c r="B93" s="287"/>
      <c r="C93" s="287"/>
      <c r="D93" s="287"/>
      <c r="E93" s="287"/>
      <c r="F93" s="287"/>
      <c r="G93" s="287"/>
      <c r="H93" s="287"/>
      <c r="I93" s="287"/>
      <c r="J93" s="287"/>
      <c r="K93" s="287"/>
      <c r="L93" s="287"/>
      <c r="M93" s="287"/>
      <c r="N93" s="287"/>
    </row>
    <row r="94" spans="1:14" ht="12.75" customHeight="1" x14ac:dyDescent="0.2">
      <c r="A94" s="287"/>
      <c r="B94" s="287"/>
      <c r="C94" s="287"/>
      <c r="D94" s="287"/>
      <c r="E94" s="287"/>
      <c r="F94" s="287"/>
      <c r="G94" s="287"/>
      <c r="H94" s="287"/>
      <c r="I94" s="287"/>
      <c r="J94" s="287"/>
      <c r="K94" s="287"/>
      <c r="L94" s="287"/>
      <c r="M94" s="287"/>
      <c r="N94" s="287"/>
    </row>
    <row r="95" spans="1:14" ht="12.75" customHeight="1" x14ac:dyDescent="0.2">
      <c r="A95" s="287"/>
      <c r="B95" s="287"/>
      <c r="C95" s="287"/>
      <c r="D95" s="287"/>
      <c r="E95" s="287"/>
      <c r="F95" s="287"/>
      <c r="G95" s="287"/>
      <c r="H95" s="287"/>
      <c r="I95" s="287"/>
      <c r="J95" s="287"/>
      <c r="K95" s="287"/>
      <c r="L95" s="287"/>
      <c r="M95" s="287"/>
      <c r="N95" s="287"/>
    </row>
    <row r="96" spans="1:14" ht="12.75" customHeight="1" x14ac:dyDescent="0.2">
      <c r="A96" s="287"/>
      <c r="B96" s="287"/>
      <c r="C96" s="287"/>
      <c r="D96" s="287"/>
      <c r="E96" s="287"/>
      <c r="F96" s="287"/>
      <c r="G96" s="287"/>
      <c r="H96" s="287"/>
      <c r="I96" s="287"/>
      <c r="J96" s="287"/>
      <c r="K96" s="287"/>
      <c r="L96" s="287"/>
      <c r="M96" s="287"/>
      <c r="N96" s="287"/>
    </row>
    <row r="97" spans="1:14" ht="12.75" customHeight="1" x14ac:dyDescent="0.2">
      <c r="A97" s="287"/>
      <c r="B97" s="287"/>
      <c r="C97" s="287"/>
      <c r="D97" s="287"/>
      <c r="E97" s="287"/>
      <c r="F97" s="287"/>
      <c r="G97" s="287"/>
      <c r="H97" s="287"/>
      <c r="I97" s="287"/>
      <c r="J97" s="287"/>
      <c r="K97" s="287"/>
      <c r="L97" s="287"/>
      <c r="M97" s="287"/>
      <c r="N97" s="287"/>
    </row>
    <row r="98" spans="1:14" ht="12.75" customHeight="1" x14ac:dyDescent="0.2">
      <c r="A98" s="287"/>
      <c r="B98" s="287"/>
      <c r="C98" s="287"/>
      <c r="D98" s="287"/>
      <c r="E98" s="287"/>
      <c r="F98" s="287"/>
      <c r="G98" s="287"/>
      <c r="H98" s="287"/>
      <c r="I98" s="287"/>
      <c r="J98" s="287"/>
      <c r="K98" s="287"/>
      <c r="L98" s="287"/>
      <c r="M98" s="287"/>
      <c r="N98" s="287"/>
    </row>
    <row r="99" spans="1:14" ht="12.75" customHeight="1" x14ac:dyDescent="0.2">
      <c r="A99" s="287"/>
      <c r="B99" s="287"/>
      <c r="C99" s="287"/>
      <c r="D99" s="287"/>
      <c r="E99" s="287"/>
      <c r="F99" s="287"/>
      <c r="G99" s="287"/>
      <c r="H99" s="287"/>
      <c r="I99" s="287"/>
      <c r="J99" s="287"/>
      <c r="K99" s="287"/>
      <c r="L99" s="287"/>
      <c r="M99" s="287"/>
      <c r="N99" s="287"/>
    </row>
    <row r="100" spans="1:14" ht="12.75" customHeight="1" x14ac:dyDescent="0.2">
      <c r="A100" s="287"/>
      <c r="B100" s="287"/>
      <c r="C100" s="287"/>
      <c r="D100" s="287"/>
      <c r="E100" s="287"/>
      <c r="F100" s="287"/>
      <c r="G100" s="287"/>
      <c r="H100" s="287"/>
      <c r="I100" s="287"/>
      <c r="J100" s="287"/>
      <c r="K100" s="287"/>
      <c r="L100" s="287"/>
      <c r="M100" s="287"/>
      <c r="N100" s="287"/>
    </row>
    <row r="101" spans="1:14" ht="12.75" customHeight="1" x14ac:dyDescent="0.2">
      <c r="A101" s="287"/>
      <c r="B101" s="287"/>
      <c r="C101" s="287"/>
      <c r="D101" s="287"/>
      <c r="E101" s="287"/>
      <c r="F101" s="287"/>
      <c r="G101" s="287"/>
      <c r="H101" s="287"/>
      <c r="I101" s="287"/>
      <c r="J101" s="287"/>
      <c r="K101" s="287"/>
      <c r="L101" s="287"/>
      <c r="M101" s="287"/>
      <c r="N101" s="287"/>
    </row>
    <row r="102" spans="1:14" ht="12.75" customHeight="1" x14ac:dyDescent="0.2">
      <c r="A102" s="287"/>
      <c r="B102" s="287"/>
      <c r="C102" s="287"/>
      <c r="D102" s="287"/>
      <c r="E102" s="287"/>
      <c r="F102" s="287"/>
      <c r="G102" s="287"/>
      <c r="H102" s="287"/>
      <c r="I102" s="287"/>
      <c r="J102" s="287"/>
      <c r="K102" s="287"/>
      <c r="L102" s="287"/>
      <c r="M102" s="287"/>
      <c r="N102" s="287"/>
    </row>
    <row r="103" spans="1:14" ht="12.75" customHeight="1" x14ac:dyDescent="0.2">
      <c r="A103" s="287"/>
      <c r="B103" s="287"/>
      <c r="C103" s="287"/>
      <c r="D103" s="287"/>
      <c r="E103" s="287"/>
      <c r="F103" s="287"/>
      <c r="G103" s="287"/>
      <c r="H103" s="287"/>
      <c r="I103" s="287"/>
      <c r="J103" s="287"/>
      <c r="K103" s="287"/>
      <c r="L103" s="287"/>
      <c r="M103" s="287"/>
      <c r="N103" s="287"/>
    </row>
    <row r="104" spans="1:14" ht="12.75" customHeight="1" x14ac:dyDescent="0.2">
      <c r="A104" s="287"/>
      <c r="B104" s="287"/>
      <c r="C104" s="287"/>
      <c r="D104" s="287"/>
      <c r="E104" s="287"/>
      <c r="F104" s="287"/>
      <c r="G104" s="287"/>
      <c r="H104" s="287"/>
      <c r="I104" s="287"/>
      <c r="J104" s="287"/>
      <c r="K104" s="287"/>
      <c r="L104" s="287"/>
      <c r="M104" s="287"/>
      <c r="N104" s="287"/>
    </row>
    <row r="105" spans="1:14" ht="12.75" customHeight="1" x14ac:dyDescent="0.2">
      <c r="A105" s="287"/>
      <c r="B105" s="287"/>
      <c r="C105" s="287"/>
      <c r="D105" s="287"/>
      <c r="E105" s="287"/>
      <c r="F105" s="287"/>
      <c r="G105" s="287"/>
      <c r="H105" s="287"/>
      <c r="I105" s="287"/>
      <c r="J105" s="287"/>
      <c r="K105" s="287"/>
      <c r="L105" s="287"/>
      <c r="M105" s="287"/>
      <c r="N105" s="287"/>
    </row>
    <row r="106" spans="1:14" ht="12.75" customHeight="1" x14ac:dyDescent="0.2">
      <c r="A106" s="287"/>
      <c r="B106" s="287"/>
      <c r="C106" s="287"/>
      <c r="D106" s="287"/>
      <c r="E106" s="287"/>
      <c r="F106" s="287"/>
      <c r="G106" s="287"/>
      <c r="H106" s="287"/>
      <c r="I106" s="287"/>
      <c r="J106" s="287"/>
      <c r="K106" s="287"/>
      <c r="L106" s="287"/>
      <c r="M106" s="287"/>
      <c r="N106" s="287"/>
    </row>
    <row r="107" spans="1:14" ht="12.75" customHeight="1" x14ac:dyDescent="0.2">
      <c r="A107" s="287"/>
      <c r="B107" s="287"/>
      <c r="C107" s="287"/>
      <c r="D107" s="287"/>
      <c r="E107" s="287"/>
      <c r="F107" s="287"/>
      <c r="G107" s="287"/>
      <c r="H107" s="287"/>
      <c r="I107" s="287"/>
      <c r="J107" s="287"/>
      <c r="K107" s="287"/>
      <c r="L107" s="287"/>
      <c r="M107" s="287"/>
      <c r="N107" s="287"/>
    </row>
    <row r="108" spans="1:14" ht="12.75" customHeight="1" x14ac:dyDescent="0.2">
      <c r="A108" s="287"/>
      <c r="B108" s="287"/>
      <c r="C108" s="287"/>
      <c r="D108" s="287"/>
      <c r="E108" s="287"/>
      <c r="F108" s="287"/>
      <c r="G108" s="287"/>
      <c r="H108" s="287"/>
      <c r="I108" s="287"/>
      <c r="J108" s="287"/>
      <c r="K108" s="287"/>
      <c r="L108" s="287"/>
      <c r="M108" s="287"/>
      <c r="N108" s="287"/>
    </row>
    <row r="109" spans="1:14" ht="12.75" customHeight="1" x14ac:dyDescent="0.2">
      <c r="A109" s="287"/>
      <c r="B109" s="287"/>
      <c r="C109" s="287"/>
      <c r="D109" s="287"/>
      <c r="E109" s="287"/>
      <c r="F109" s="287"/>
      <c r="G109" s="287"/>
      <c r="H109" s="287"/>
      <c r="I109" s="287"/>
      <c r="J109" s="287"/>
      <c r="K109" s="287"/>
      <c r="L109" s="287"/>
      <c r="M109" s="287"/>
      <c r="N109" s="287"/>
    </row>
    <row r="110" spans="1:14" ht="12.75" customHeight="1" x14ac:dyDescent="0.2">
      <c r="A110" s="287"/>
      <c r="B110" s="287"/>
      <c r="C110" s="287"/>
      <c r="D110" s="287"/>
      <c r="E110" s="287"/>
      <c r="F110" s="287"/>
      <c r="G110" s="287"/>
      <c r="H110" s="287"/>
      <c r="I110" s="287"/>
      <c r="J110" s="287"/>
      <c r="K110" s="287"/>
      <c r="L110" s="287"/>
      <c r="M110" s="287"/>
      <c r="N110" s="287"/>
    </row>
    <row r="111" spans="1:14" ht="12.75" customHeight="1" x14ac:dyDescent="0.2">
      <c r="A111" s="287"/>
      <c r="B111" s="287"/>
      <c r="C111" s="287"/>
      <c r="D111" s="287"/>
      <c r="E111" s="287"/>
      <c r="F111" s="287"/>
      <c r="G111" s="287"/>
      <c r="H111" s="287"/>
      <c r="I111" s="287"/>
      <c r="J111" s="287"/>
      <c r="K111" s="287"/>
      <c r="L111" s="287"/>
      <c r="M111" s="287"/>
      <c r="N111" s="287"/>
    </row>
    <row r="112" spans="1:14" ht="12.75" customHeight="1" x14ac:dyDescent="0.2">
      <c r="A112" s="287"/>
      <c r="B112" s="287"/>
      <c r="C112" s="287"/>
      <c r="D112" s="287"/>
      <c r="E112" s="287"/>
      <c r="F112" s="287"/>
      <c r="G112" s="287"/>
      <c r="H112" s="287"/>
      <c r="I112" s="287"/>
      <c r="J112" s="287"/>
      <c r="K112" s="287"/>
      <c r="L112" s="287"/>
      <c r="M112" s="287"/>
      <c r="N112" s="287"/>
    </row>
    <row r="113" spans="1:16" ht="12.75" customHeight="1" x14ac:dyDescent="0.2">
      <c r="A113" s="287"/>
      <c r="B113" s="287"/>
      <c r="C113" s="287"/>
      <c r="D113" s="287"/>
      <c r="E113" s="287"/>
      <c r="F113" s="287"/>
      <c r="G113" s="287"/>
      <c r="H113" s="287"/>
      <c r="I113" s="287"/>
      <c r="J113" s="287"/>
      <c r="K113" s="287"/>
      <c r="L113" s="287"/>
      <c r="M113" s="287"/>
      <c r="N113" s="287"/>
    </row>
    <row r="114" spans="1:16" ht="12.75" customHeight="1" x14ac:dyDescent="0.2">
      <c r="A114" s="287"/>
      <c r="B114" s="287"/>
      <c r="C114" s="287"/>
      <c r="D114" s="287"/>
      <c r="E114" s="287"/>
      <c r="F114" s="287"/>
      <c r="G114" s="287"/>
      <c r="H114" s="287"/>
      <c r="I114" s="287"/>
      <c r="J114" s="287"/>
      <c r="K114" s="287"/>
      <c r="L114" s="287"/>
      <c r="M114" s="287"/>
      <c r="N114" s="287"/>
    </row>
    <row r="115" spans="1:16" ht="12.75" customHeight="1" x14ac:dyDescent="0.2">
      <c r="A115" s="287"/>
      <c r="B115" s="287"/>
      <c r="C115" s="287"/>
      <c r="D115" s="287"/>
      <c r="E115" s="287"/>
      <c r="F115" s="287"/>
      <c r="G115" s="287"/>
      <c r="H115" s="287"/>
      <c r="I115" s="287"/>
      <c r="J115" s="287"/>
      <c r="K115" s="287"/>
      <c r="L115" s="287"/>
      <c r="M115" s="287"/>
      <c r="N115" s="287"/>
    </row>
    <row r="116" spans="1:16" ht="12.75" customHeight="1" x14ac:dyDescent="0.2">
      <c r="A116" s="287"/>
      <c r="B116" s="287"/>
      <c r="C116" s="287"/>
      <c r="D116" s="287"/>
      <c r="E116" s="287"/>
      <c r="F116" s="287"/>
      <c r="G116" s="287"/>
      <c r="H116" s="287"/>
      <c r="I116" s="287"/>
      <c r="J116" s="287"/>
      <c r="K116" s="287"/>
      <c r="L116" s="287"/>
      <c r="M116" s="287"/>
      <c r="N116" s="287"/>
    </row>
    <row r="117" spans="1:16" ht="12.75" customHeight="1" x14ac:dyDescent="0.2">
      <c r="A117" s="287"/>
      <c r="B117" s="287"/>
      <c r="C117" s="287"/>
      <c r="D117" s="287"/>
      <c r="E117" s="287"/>
      <c r="F117" s="287"/>
      <c r="G117" s="287"/>
      <c r="H117" s="287"/>
      <c r="I117" s="287"/>
      <c r="J117" s="287"/>
      <c r="K117" s="287"/>
      <c r="L117" s="287"/>
      <c r="M117" s="287"/>
      <c r="N117" s="287"/>
    </row>
    <row r="118" spans="1:16" ht="12.75" customHeight="1" x14ac:dyDescent="0.2">
      <c r="A118" s="288"/>
      <c r="B118" s="288"/>
      <c r="C118" s="288"/>
      <c r="D118" s="288"/>
      <c r="E118" s="288"/>
      <c r="F118" s="288"/>
      <c r="G118" s="288"/>
      <c r="H118" s="288"/>
      <c r="I118" s="288"/>
      <c r="J118" s="288"/>
      <c r="K118" s="288"/>
      <c r="L118" s="288"/>
      <c r="M118" s="288"/>
      <c r="N118" s="288"/>
    </row>
    <row r="119" spans="1:16" ht="12.75" customHeight="1" x14ac:dyDescent="0.2">
      <c r="A119" s="185"/>
      <c r="B119" s="185"/>
      <c r="C119" s="185"/>
      <c r="D119" s="185"/>
      <c r="E119" s="185"/>
      <c r="F119" s="185"/>
      <c r="G119" s="185"/>
      <c r="H119" s="185"/>
      <c r="I119" s="185"/>
      <c r="J119" s="185"/>
      <c r="K119" s="185"/>
      <c r="L119" s="185"/>
      <c r="M119" s="185"/>
      <c r="N119" s="185"/>
    </row>
    <row r="120" spans="1:16" ht="12.75" customHeight="1" x14ac:dyDescent="0.2">
      <c r="A120" s="185"/>
      <c r="B120" s="185"/>
      <c r="C120" s="185"/>
      <c r="D120" s="185"/>
      <c r="E120" s="185"/>
      <c r="F120" s="185"/>
      <c r="G120" s="185"/>
      <c r="H120" s="185"/>
      <c r="I120" s="185"/>
      <c r="J120" s="185"/>
      <c r="K120" s="185"/>
      <c r="L120" s="185"/>
      <c r="M120" s="185"/>
      <c r="N120" s="185"/>
    </row>
    <row r="121" spans="1:16" ht="12.75" customHeight="1" x14ac:dyDescent="0.2">
      <c r="A121" s="185"/>
      <c r="B121" s="185"/>
      <c r="C121" s="185"/>
      <c r="D121" s="185"/>
      <c r="E121" s="185"/>
      <c r="F121" s="185"/>
      <c r="G121" s="185"/>
      <c r="H121" s="185"/>
      <c r="I121" s="185"/>
      <c r="J121" s="185"/>
      <c r="K121" s="185"/>
      <c r="L121" s="185"/>
      <c r="M121" s="185"/>
      <c r="N121" s="185"/>
    </row>
    <row r="122" spans="1:16" ht="12.75" customHeight="1" x14ac:dyDescent="0.2">
      <c r="A122" s="185"/>
      <c r="B122" s="185"/>
      <c r="C122" s="185"/>
      <c r="D122" s="185"/>
      <c r="E122" s="185"/>
      <c r="F122" s="185"/>
      <c r="G122" s="185"/>
      <c r="H122" s="185"/>
      <c r="I122" s="185"/>
      <c r="J122" s="185"/>
      <c r="K122" s="185"/>
      <c r="L122" s="185"/>
      <c r="M122" s="185"/>
      <c r="N122" s="185"/>
      <c r="O122" s="186"/>
      <c r="P122" s="186"/>
    </row>
    <row r="123" spans="1:16" x14ac:dyDescent="0.2">
      <c r="A123" s="186"/>
      <c r="B123" s="186"/>
      <c r="C123" s="186"/>
      <c r="D123" s="186"/>
      <c r="E123" s="186"/>
      <c r="F123" s="186"/>
      <c r="G123" s="186"/>
      <c r="H123" s="186"/>
      <c r="I123" s="186"/>
      <c r="J123" s="186"/>
      <c r="K123" s="186"/>
      <c r="L123" s="186"/>
      <c r="M123" s="186"/>
      <c r="N123" s="186"/>
      <c r="O123" s="186"/>
      <c r="P123" s="186"/>
    </row>
    <row r="124" spans="1:16" x14ac:dyDescent="0.2">
      <c r="A124" s="186"/>
      <c r="B124" s="186"/>
      <c r="C124" s="186"/>
      <c r="D124" s="186"/>
      <c r="E124" s="186"/>
      <c r="F124" s="186"/>
      <c r="G124" s="186"/>
      <c r="H124" s="186"/>
      <c r="I124" s="186"/>
      <c r="J124" s="186"/>
      <c r="K124" s="186"/>
      <c r="L124" s="186"/>
      <c r="M124" s="186"/>
      <c r="N124" s="186"/>
      <c r="O124" s="186"/>
      <c r="P124" s="186"/>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Q5:Z9"/>
    <mergeCell ref="A44:N81"/>
    <mergeCell ref="A85:N118"/>
    <mergeCell ref="A3:N39"/>
  </mergeCells>
  <pageMargins left="0.70866141732283472" right="0.70866141732283472" top="0.74803149606299213" bottom="0.15748031496062992"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00"/>
  <sheetViews>
    <sheetView zoomScaleNormal="100" workbookViewId="0">
      <selection activeCell="O1" sqref="O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4" t="s">
        <v>14</v>
      </c>
      <c r="B1" s="284"/>
      <c r="C1" s="284"/>
      <c r="D1" s="284"/>
      <c r="E1" s="284"/>
      <c r="F1" s="284"/>
      <c r="G1" s="284"/>
      <c r="H1" s="284"/>
      <c r="I1" s="284"/>
      <c r="J1" s="284"/>
      <c r="K1" s="284"/>
      <c r="L1" s="284"/>
      <c r="M1" s="284"/>
      <c r="N1" s="284"/>
    </row>
    <row r="2" spans="1:14" ht="6" customHeight="1" x14ac:dyDescent="0.2"/>
    <row r="3" spans="1:14" ht="16.5" customHeight="1" x14ac:dyDescent="0.2">
      <c r="A3" s="250"/>
      <c r="B3" s="187"/>
      <c r="C3" s="188"/>
      <c r="D3" s="188"/>
      <c r="E3" s="188"/>
      <c r="F3" s="188"/>
      <c r="G3" s="188"/>
      <c r="H3" s="188"/>
      <c r="I3" s="188"/>
      <c r="J3" s="189"/>
      <c r="K3" s="189"/>
      <c r="L3" s="189"/>
      <c r="M3" s="189"/>
      <c r="N3" s="189"/>
    </row>
    <row r="4" spans="1:14" ht="12.75" customHeight="1" x14ac:dyDescent="0.2">
      <c r="A4" s="291" t="s">
        <v>168</v>
      </c>
      <c r="B4" s="291"/>
      <c r="C4" s="291"/>
      <c r="D4" s="291"/>
      <c r="E4" s="291"/>
      <c r="F4" s="291"/>
      <c r="G4" s="291"/>
      <c r="H4" s="291"/>
      <c r="I4" s="291"/>
      <c r="J4" s="291"/>
      <c r="K4" s="291"/>
      <c r="L4" s="291"/>
      <c r="M4" s="291"/>
      <c r="N4" s="291"/>
    </row>
    <row r="5" spans="1:14" ht="12.75" customHeight="1" x14ac:dyDescent="0.2">
      <c r="A5" s="290" t="s">
        <v>169</v>
      </c>
      <c r="B5" s="290"/>
      <c r="C5" s="290"/>
      <c r="D5" s="290"/>
      <c r="E5" s="290"/>
      <c r="F5" s="290"/>
      <c r="G5" s="290"/>
      <c r="H5" s="290"/>
      <c r="I5" s="290"/>
      <c r="J5" s="290"/>
      <c r="K5" s="290"/>
      <c r="L5" s="290"/>
      <c r="M5" s="290"/>
      <c r="N5" s="290"/>
    </row>
    <row r="6" spans="1:14" ht="12.75" customHeight="1" x14ac:dyDescent="0.2">
      <c r="A6" s="292"/>
      <c r="B6" s="292"/>
      <c r="C6" s="292"/>
      <c r="D6" s="292"/>
      <c r="E6" s="292"/>
      <c r="F6" s="292"/>
      <c r="G6" s="292"/>
      <c r="H6" s="292"/>
      <c r="I6" s="292"/>
      <c r="J6" s="292"/>
      <c r="K6" s="292"/>
      <c r="L6" s="292"/>
      <c r="M6" s="292"/>
      <c r="N6" s="292"/>
    </row>
    <row r="7" spans="1:14" ht="24" customHeight="1" x14ac:dyDescent="0.2">
      <c r="A7" s="291" t="s">
        <v>170</v>
      </c>
      <c r="B7" s="291"/>
      <c r="C7" s="291"/>
      <c r="D7" s="291"/>
      <c r="E7" s="291"/>
      <c r="F7" s="291"/>
      <c r="G7" s="291"/>
      <c r="H7" s="291"/>
      <c r="I7" s="291"/>
      <c r="J7" s="291"/>
      <c r="K7" s="291"/>
      <c r="L7" s="291"/>
      <c r="M7" s="291"/>
      <c r="N7" s="291"/>
    </row>
    <row r="8" spans="1:14" ht="36.75" customHeight="1" x14ac:dyDescent="0.2">
      <c r="A8" s="290" t="s">
        <v>171</v>
      </c>
      <c r="B8" s="290"/>
      <c r="C8" s="290"/>
      <c r="D8" s="290"/>
      <c r="E8" s="290"/>
      <c r="F8" s="290"/>
      <c r="G8" s="290"/>
      <c r="H8" s="290"/>
      <c r="I8" s="290"/>
      <c r="J8" s="290"/>
      <c r="K8" s="290"/>
      <c r="L8" s="290"/>
      <c r="M8" s="290"/>
      <c r="N8" s="290"/>
    </row>
    <row r="9" spans="1:14" ht="12.75" customHeight="1" x14ac:dyDescent="0.2">
      <c r="A9" s="291"/>
      <c r="B9" s="291"/>
      <c r="C9" s="291"/>
      <c r="D9" s="291"/>
      <c r="E9" s="291"/>
      <c r="F9" s="291"/>
      <c r="G9" s="291"/>
      <c r="H9" s="291"/>
      <c r="I9" s="291"/>
      <c r="J9" s="291"/>
      <c r="K9" s="291"/>
      <c r="L9" s="291"/>
      <c r="M9" s="291"/>
      <c r="N9" s="291"/>
    </row>
    <row r="10" spans="1:14" ht="12.75" customHeight="1" x14ac:dyDescent="0.2">
      <c r="A10" s="291" t="s">
        <v>172</v>
      </c>
      <c r="B10" s="291"/>
      <c r="C10" s="291"/>
      <c r="D10" s="291"/>
      <c r="E10" s="291"/>
      <c r="F10" s="291"/>
      <c r="G10" s="291"/>
      <c r="H10" s="291"/>
      <c r="I10" s="291"/>
      <c r="J10" s="291"/>
      <c r="K10" s="291"/>
      <c r="L10" s="291"/>
      <c r="M10" s="291"/>
      <c r="N10" s="291"/>
    </row>
    <row r="11" spans="1:14" ht="12.75" customHeight="1" x14ac:dyDescent="0.2">
      <c r="A11" s="290" t="s">
        <v>173</v>
      </c>
      <c r="B11" s="290"/>
      <c r="C11" s="290"/>
      <c r="D11" s="290"/>
      <c r="E11" s="290"/>
      <c r="F11" s="290"/>
      <c r="G11" s="290"/>
      <c r="H11" s="290"/>
      <c r="I11" s="290"/>
      <c r="J11" s="290"/>
      <c r="K11" s="290"/>
      <c r="L11" s="290"/>
      <c r="M11" s="290"/>
      <c r="N11" s="290"/>
    </row>
    <row r="12" spans="1:14" ht="12.75" customHeight="1" x14ac:dyDescent="0.2">
      <c r="A12" s="291"/>
      <c r="B12" s="291"/>
      <c r="C12" s="291"/>
      <c r="D12" s="291"/>
      <c r="E12" s="291"/>
      <c r="F12" s="291"/>
      <c r="G12" s="291"/>
      <c r="H12" s="291"/>
      <c r="I12" s="291"/>
      <c r="J12" s="291"/>
      <c r="K12" s="291"/>
      <c r="L12" s="291"/>
      <c r="M12" s="291"/>
      <c r="N12" s="291"/>
    </row>
    <row r="13" spans="1:14" ht="12.75" customHeight="1" x14ac:dyDescent="0.2">
      <c r="A13" s="291" t="s">
        <v>174</v>
      </c>
      <c r="B13" s="291"/>
      <c r="C13" s="291"/>
      <c r="D13" s="291"/>
      <c r="E13" s="291"/>
      <c r="F13" s="291"/>
      <c r="G13" s="291"/>
      <c r="H13" s="291"/>
      <c r="I13" s="291"/>
      <c r="J13" s="291"/>
      <c r="K13" s="291"/>
      <c r="L13" s="291"/>
      <c r="M13" s="291"/>
      <c r="N13" s="291"/>
    </row>
    <row r="14" spans="1:14" ht="12.75" customHeight="1" x14ac:dyDescent="0.2">
      <c r="A14" s="290" t="s">
        <v>175</v>
      </c>
      <c r="B14" s="290"/>
      <c r="C14" s="290"/>
      <c r="D14" s="290"/>
      <c r="E14" s="290"/>
      <c r="F14" s="290"/>
      <c r="G14" s="290"/>
      <c r="H14" s="290"/>
      <c r="I14" s="290"/>
      <c r="J14" s="290"/>
      <c r="K14" s="290"/>
      <c r="L14" s="290"/>
      <c r="M14" s="290"/>
      <c r="N14" s="290"/>
    </row>
    <row r="15" spans="1:14" ht="12.75" customHeight="1" x14ac:dyDescent="0.2">
      <c r="A15" s="291"/>
      <c r="B15" s="291"/>
      <c r="C15" s="291"/>
      <c r="D15" s="291"/>
      <c r="E15" s="291"/>
      <c r="F15" s="291"/>
      <c r="G15" s="291"/>
      <c r="H15" s="291"/>
      <c r="I15" s="291"/>
      <c r="J15" s="291"/>
      <c r="K15" s="291"/>
      <c r="L15" s="291"/>
      <c r="M15" s="291"/>
      <c r="N15" s="291"/>
    </row>
    <row r="16" spans="1:14" ht="12.75" customHeight="1" x14ac:dyDescent="0.2">
      <c r="A16" s="291" t="s">
        <v>176</v>
      </c>
      <c r="B16" s="291"/>
      <c r="C16" s="291"/>
      <c r="D16" s="291"/>
      <c r="E16" s="291"/>
      <c r="F16" s="291"/>
      <c r="G16" s="291"/>
      <c r="H16" s="291"/>
      <c r="I16" s="291"/>
      <c r="J16" s="291"/>
      <c r="K16" s="291"/>
      <c r="L16" s="291"/>
      <c r="M16" s="291"/>
      <c r="N16" s="291"/>
    </row>
    <row r="17" spans="1:14" ht="12.75" customHeight="1" x14ac:dyDescent="0.2">
      <c r="A17" s="292" t="s">
        <v>177</v>
      </c>
      <c r="B17" s="292"/>
      <c r="C17" s="292"/>
      <c r="D17" s="292"/>
      <c r="E17" s="292"/>
      <c r="F17" s="292"/>
      <c r="G17" s="292"/>
      <c r="H17" s="292"/>
      <c r="I17" s="292"/>
      <c r="J17" s="292"/>
      <c r="K17" s="292"/>
      <c r="L17" s="292"/>
      <c r="M17" s="292"/>
      <c r="N17" s="292"/>
    </row>
    <row r="18" spans="1:14" ht="12.75" customHeight="1" x14ac:dyDescent="0.2">
      <c r="A18" s="290"/>
      <c r="B18" s="290"/>
      <c r="C18" s="290"/>
      <c r="D18" s="290"/>
      <c r="E18" s="290"/>
      <c r="F18" s="290"/>
      <c r="G18" s="290"/>
      <c r="H18" s="290"/>
      <c r="I18" s="290"/>
      <c r="J18" s="290"/>
      <c r="K18" s="290"/>
      <c r="L18" s="290"/>
      <c r="M18" s="290"/>
      <c r="N18" s="290"/>
    </row>
    <row r="19" spans="1:14" ht="41.25" customHeight="1" x14ac:dyDescent="0.2">
      <c r="A19" s="289" t="s">
        <v>178</v>
      </c>
      <c r="B19" s="289"/>
      <c r="C19" s="289"/>
      <c r="D19" s="289"/>
      <c r="E19" s="289"/>
      <c r="F19" s="289"/>
      <c r="G19" s="289"/>
      <c r="H19" s="289"/>
      <c r="I19" s="289"/>
      <c r="J19" s="289"/>
      <c r="K19" s="289"/>
      <c r="L19" s="289"/>
      <c r="M19" s="289"/>
      <c r="N19" s="289"/>
    </row>
    <row r="20" spans="1:14" ht="41.25" customHeight="1" x14ac:dyDescent="0.2">
      <c r="A20" s="290" t="s">
        <v>179</v>
      </c>
      <c r="B20" s="290"/>
      <c r="C20" s="290"/>
      <c r="D20" s="290"/>
      <c r="E20" s="290"/>
      <c r="F20" s="290"/>
      <c r="G20" s="290"/>
      <c r="H20" s="290"/>
      <c r="I20" s="290"/>
      <c r="J20" s="290"/>
      <c r="K20" s="290"/>
      <c r="L20" s="290"/>
      <c r="M20" s="290"/>
      <c r="N20" s="290"/>
    </row>
    <row r="21" spans="1:14" ht="12.75" customHeight="1" x14ac:dyDescent="0.2">
      <c r="A21" s="289"/>
      <c r="B21" s="289"/>
      <c r="C21" s="289"/>
      <c r="D21" s="289"/>
      <c r="E21" s="289"/>
      <c r="F21" s="289"/>
      <c r="G21" s="289"/>
      <c r="H21" s="289"/>
      <c r="I21" s="289"/>
      <c r="J21" s="289"/>
      <c r="K21" s="289"/>
      <c r="L21" s="289"/>
      <c r="M21" s="289"/>
      <c r="N21" s="289"/>
    </row>
    <row r="22" spans="1:14" ht="12.75" customHeight="1" x14ac:dyDescent="0.2">
      <c r="A22" s="289" t="s">
        <v>180</v>
      </c>
      <c r="B22" s="289"/>
      <c r="C22" s="289"/>
      <c r="D22" s="289"/>
      <c r="E22" s="289"/>
      <c r="F22" s="289"/>
      <c r="G22" s="289"/>
      <c r="H22" s="289"/>
      <c r="I22" s="289"/>
      <c r="J22" s="289"/>
      <c r="K22" s="289"/>
      <c r="L22" s="289"/>
      <c r="M22" s="289"/>
      <c r="N22" s="289"/>
    </row>
    <row r="23" spans="1:14" ht="37.5" customHeight="1" x14ac:dyDescent="0.2">
      <c r="A23" s="290" t="s">
        <v>181</v>
      </c>
      <c r="B23" s="290"/>
      <c r="C23" s="290"/>
      <c r="D23" s="290"/>
      <c r="E23" s="290"/>
      <c r="F23" s="290"/>
      <c r="G23" s="290"/>
      <c r="H23" s="290"/>
      <c r="I23" s="290"/>
      <c r="J23" s="290"/>
      <c r="K23" s="290"/>
      <c r="L23" s="290"/>
      <c r="M23" s="290"/>
      <c r="N23" s="290"/>
    </row>
    <row r="24" spans="1:14" ht="12.75" customHeight="1" x14ac:dyDescent="0.2">
      <c r="A24" s="289"/>
      <c r="B24" s="289"/>
      <c r="C24" s="289"/>
      <c r="D24" s="289"/>
      <c r="E24" s="289"/>
      <c r="F24" s="289"/>
      <c r="G24" s="289"/>
      <c r="H24" s="289"/>
      <c r="I24" s="289"/>
      <c r="J24" s="289"/>
      <c r="K24" s="289"/>
      <c r="L24" s="289"/>
      <c r="M24" s="289"/>
      <c r="N24" s="289"/>
    </row>
    <row r="25" spans="1:14" ht="12.75" customHeight="1" x14ac:dyDescent="0.2">
      <c r="A25" s="289" t="s">
        <v>182</v>
      </c>
      <c r="B25" s="289"/>
      <c r="C25" s="289"/>
      <c r="D25" s="289"/>
      <c r="E25" s="289"/>
      <c r="F25" s="289"/>
      <c r="G25" s="289"/>
      <c r="H25" s="289"/>
      <c r="I25" s="289"/>
      <c r="J25" s="289"/>
      <c r="K25" s="289"/>
      <c r="L25" s="289"/>
      <c r="M25" s="289"/>
      <c r="N25" s="289"/>
    </row>
    <row r="26" spans="1:14" ht="24" customHeight="1" x14ac:dyDescent="0.2">
      <c r="A26" s="290" t="s">
        <v>183</v>
      </c>
      <c r="B26" s="290"/>
      <c r="C26" s="290"/>
      <c r="D26" s="290"/>
      <c r="E26" s="290"/>
      <c r="F26" s="290"/>
      <c r="G26" s="290"/>
      <c r="H26" s="290"/>
      <c r="I26" s="290"/>
      <c r="J26" s="290"/>
      <c r="K26" s="290"/>
      <c r="L26" s="290"/>
      <c r="M26" s="290"/>
      <c r="N26" s="290"/>
    </row>
    <row r="27" spans="1:14" ht="12.75" customHeight="1" x14ac:dyDescent="0.2">
      <c r="A27" s="289"/>
      <c r="B27" s="289"/>
      <c r="C27" s="289"/>
      <c r="D27" s="289"/>
      <c r="E27" s="289"/>
      <c r="F27" s="289"/>
      <c r="G27" s="289"/>
      <c r="H27" s="289"/>
      <c r="I27" s="289"/>
      <c r="J27" s="289"/>
      <c r="K27" s="289"/>
      <c r="L27" s="289"/>
      <c r="M27" s="289"/>
      <c r="N27" s="289"/>
    </row>
    <row r="28" spans="1:14" ht="12.75" customHeight="1" x14ac:dyDescent="0.2">
      <c r="A28" s="289" t="s">
        <v>184</v>
      </c>
      <c r="B28" s="289"/>
      <c r="C28" s="289"/>
      <c r="D28" s="289"/>
      <c r="E28" s="289"/>
      <c r="F28" s="289"/>
      <c r="G28" s="289"/>
      <c r="H28" s="289"/>
      <c r="I28" s="289"/>
      <c r="J28" s="289"/>
      <c r="K28" s="289"/>
      <c r="L28" s="289"/>
      <c r="M28" s="289"/>
      <c r="N28" s="289"/>
    </row>
    <row r="29" spans="1:14" ht="12.75" customHeight="1" x14ac:dyDescent="0.2">
      <c r="A29" s="292" t="s">
        <v>185</v>
      </c>
      <c r="B29" s="292"/>
      <c r="C29" s="292"/>
      <c r="D29" s="292"/>
      <c r="E29" s="292"/>
      <c r="F29" s="292"/>
      <c r="G29" s="292"/>
      <c r="H29" s="292"/>
      <c r="I29" s="292"/>
      <c r="J29" s="292"/>
      <c r="K29" s="292"/>
      <c r="L29" s="292"/>
      <c r="M29" s="292"/>
      <c r="N29" s="292"/>
    </row>
    <row r="30" spans="1:14" ht="12.75" customHeight="1" x14ac:dyDescent="0.2">
      <c r="A30" s="291"/>
      <c r="B30" s="291"/>
      <c r="C30" s="291"/>
      <c r="D30" s="291"/>
      <c r="E30" s="291"/>
      <c r="F30" s="291"/>
      <c r="G30" s="291"/>
      <c r="H30" s="291"/>
      <c r="I30" s="291"/>
      <c r="J30" s="291"/>
      <c r="K30" s="291"/>
      <c r="L30" s="291"/>
      <c r="M30" s="291"/>
      <c r="N30" s="291"/>
    </row>
    <row r="31" spans="1:14" ht="41.25" customHeight="1" x14ac:dyDescent="0.2">
      <c r="A31" s="290" t="s">
        <v>186</v>
      </c>
      <c r="B31" s="290"/>
      <c r="C31" s="290"/>
      <c r="D31" s="290"/>
      <c r="E31" s="290"/>
      <c r="F31" s="290"/>
      <c r="G31" s="290"/>
      <c r="H31" s="290"/>
      <c r="I31" s="290"/>
      <c r="J31" s="290"/>
      <c r="K31" s="290"/>
      <c r="L31" s="290"/>
      <c r="M31" s="290"/>
      <c r="N31" s="290"/>
    </row>
    <row r="32" spans="1:14" ht="41.25" customHeight="1" x14ac:dyDescent="0.2">
      <c r="A32" s="290" t="s">
        <v>187</v>
      </c>
      <c r="B32" s="290"/>
      <c r="C32" s="290"/>
      <c r="D32" s="290"/>
      <c r="E32" s="290"/>
      <c r="F32" s="290"/>
      <c r="G32" s="290"/>
      <c r="H32" s="290"/>
      <c r="I32" s="290"/>
      <c r="J32" s="290"/>
      <c r="K32" s="290"/>
      <c r="L32" s="290"/>
      <c r="M32" s="290"/>
      <c r="N32" s="290"/>
    </row>
    <row r="33" spans="1:14" ht="12.75" customHeight="1" x14ac:dyDescent="0.2">
      <c r="A33" s="290"/>
      <c r="B33" s="290"/>
      <c r="C33" s="290"/>
      <c r="D33" s="290"/>
      <c r="E33" s="290"/>
      <c r="F33" s="290"/>
      <c r="G33" s="290"/>
      <c r="H33" s="290"/>
      <c r="I33" s="290"/>
      <c r="J33" s="290"/>
      <c r="K33" s="290"/>
      <c r="L33" s="290"/>
      <c r="M33" s="290"/>
      <c r="N33" s="290"/>
    </row>
    <row r="34" spans="1:14" ht="12.75" customHeight="1" x14ac:dyDescent="0.2">
      <c r="A34" s="290" t="s">
        <v>188</v>
      </c>
      <c r="B34" s="290"/>
      <c r="C34" s="290"/>
      <c r="D34" s="290"/>
      <c r="E34" s="290"/>
      <c r="F34" s="290"/>
      <c r="G34" s="290"/>
      <c r="H34" s="290"/>
      <c r="I34" s="290"/>
      <c r="J34" s="290"/>
      <c r="K34" s="290"/>
      <c r="L34" s="290"/>
      <c r="M34" s="290"/>
      <c r="N34" s="290"/>
    </row>
    <row r="35" spans="1:14" ht="24" customHeight="1" x14ac:dyDescent="0.2">
      <c r="A35" s="290" t="s">
        <v>189</v>
      </c>
      <c r="B35" s="290"/>
      <c r="C35" s="290"/>
      <c r="D35" s="290"/>
      <c r="E35" s="290"/>
      <c r="F35" s="290"/>
      <c r="G35" s="290"/>
      <c r="H35" s="290"/>
      <c r="I35" s="290"/>
      <c r="J35" s="290"/>
      <c r="K35" s="290"/>
      <c r="L35" s="290"/>
      <c r="M35" s="290"/>
      <c r="N35" s="290"/>
    </row>
    <row r="36" spans="1:14" ht="12.75" customHeight="1" x14ac:dyDescent="0.2">
      <c r="A36" s="292"/>
      <c r="B36" s="292"/>
      <c r="C36" s="292"/>
      <c r="D36" s="292"/>
      <c r="E36" s="292"/>
      <c r="F36" s="292"/>
      <c r="G36" s="292"/>
      <c r="H36" s="292"/>
      <c r="I36" s="292"/>
      <c r="J36" s="292"/>
      <c r="K36" s="292"/>
      <c r="L36" s="292"/>
      <c r="M36" s="292"/>
      <c r="N36" s="292"/>
    </row>
    <row r="37" spans="1:14" ht="12.75" customHeight="1" x14ac:dyDescent="0.2">
      <c r="A37" s="293" t="s">
        <v>190</v>
      </c>
      <c r="B37" s="293"/>
      <c r="C37" s="293"/>
      <c r="D37" s="293"/>
      <c r="E37" s="293"/>
      <c r="F37" s="293"/>
      <c r="G37" s="293"/>
      <c r="H37" s="293"/>
      <c r="I37" s="293"/>
      <c r="J37" s="293"/>
      <c r="K37" s="293"/>
      <c r="L37" s="293"/>
      <c r="M37" s="293"/>
      <c r="N37" s="293"/>
    </row>
    <row r="38" spans="1:14" ht="33.75" customHeight="1" x14ac:dyDescent="0.2">
      <c r="A38" s="292" t="s">
        <v>191</v>
      </c>
      <c r="B38" s="292"/>
      <c r="C38" s="292"/>
      <c r="D38" s="292"/>
      <c r="E38" s="292"/>
      <c r="F38" s="292"/>
      <c r="G38" s="292"/>
      <c r="H38" s="292"/>
      <c r="I38" s="292"/>
      <c r="J38" s="292"/>
      <c r="K38" s="292"/>
      <c r="L38" s="292"/>
      <c r="M38" s="292"/>
      <c r="N38" s="292"/>
    </row>
    <row r="39" spans="1:14" ht="12.75" customHeight="1" x14ac:dyDescent="0.2">
      <c r="A39" s="294"/>
      <c r="B39" s="294"/>
      <c r="C39" s="294"/>
      <c r="D39" s="294"/>
      <c r="E39" s="294"/>
      <c r="F39" s="294"/>
      <c r="G39" s="294"/>
      <c r="H39" s="294"/>
      <c r="I39" s="294"/>
      <c r="J39" s="294"/>
      <c r="K39" s="294"/>
      <c r="L39" s="294"/>
      <c r="M39" s="294"/>
      <c r="N39" s="294"/>
    </row>
    <row r="40" spans="1:14" ht="12.75" customHeight="1" x14ac:dyDescent="0.2">
      <c r="A40" s="295" t="s">
        <v>192</v>
      </c>
      <c r="B40" s="295"/>
      <c r="C40" s="295"/>
      <c r="D40" s="295"/>
      <c r="E40" s="295"/>
      <c r="F40" s="295"/>
      <c r="G40" s="295"/>
      <c r="H40" s="295"/>
      <c r="I40" s="295"/>
      <c r="J40" s="295"/>
      <c r="K40" s="295"/>
      <c r="L40" s="295"/>
      <c r="M40" s="295"/>
      <c r="N40" s="295"/>
    </row>
    <row r="41" spans="1:14" ht="12.75" customHeight="1" x14ac:dyDescent="0.2">
      <c r="A41" s="296" t="s">
        <v>193</v>
      </c>
      <c r="B41" s="296"/>
      <c r="C41" s="296"/>
      <c r="D41" s="296"/>
      <c r="E41" s="296"/>
      <c r="F41" s="296"/>
      <c r="G41" s="296"/>
      <c r="H41" s="296"/>
      <c r="I41" s="296"/>
      <c r="J41" s="296"/>
      <c r="K41" s="296"/>
      <c r="L41" s="296"/>
      <c r="M41" s="296"/>
      <c r="N41" s="296"/>
    </row>
    <row r="42" spans="1:14" ht="12.75" customHeight="1" x14ac:dyDescent="0.2">
      <c r="A42" s="190"/>
      <c r="I42" s="185"/>
    </row>
    <row r="43" spans="1:14" ht="15" x14ac:dyDescent="0.2">
      <c r="A43" s="191" t="s">
        <v>194</v>
      </c>
      <c r="I43" s="185"/>
    </row>
    <row r="44" spans="1:14" ht="15" x14ac:dyDescent="0.2">
      <c r="A44" s="192" t="s">
        <v>195</v>
      </c>
      <c r="B44" s="192" t="s">
        <v>196</v>
      </c>
      <c r="I44" s="185"/>
    </row>
    <row r="45" spans="1:14" ht="15" customHeight="1" x14ac:dyDescent="0.2">
      <c r="A45" s="192" t="s">
        <v>197</v>
      </c>
      <c r="B45" s="190" t="s">
        <v>198</v>
      </c>
      <c r="I45" s="185"/>
    </row>
    <row r="46" spans="1:14" ht="12.75" customHeight="1" x14ac:dyDescent="0.2">
      <c r="A46" s="192"/>
      <c r="I46" s="185"/>
    </row>
    <row r="47" spans="1:14" ht="12.75" customHeight="1" x14ac:dyDescent="0.2">
      <c r="A47" s="192">
        <v>0</v>
      </c>
      <c r="B47" s="192" t="s">
        <v>199</v>
      </c>
      <c r="I47" s="186"/>
    </row>
    <row r="48" spans="1:14" ht="12.75" customHeight="1" x14ac:dyDescent="0.2">
      <c r="A48" s="192">
        <v>0</v>
      </c>
      <c r="B48" s="190" t="s">
        <v>200</v>
      </c>
      <c r="I48" s="186"/>
    </row>
    <row r="49" spans="1:9" ht="12.75" customHeight="1" x14ac:dyDescent="0.2">
      <c r="A49" s="192"/>
      <c r="I49" s="186"/>
    </row>
    <row r="50" spans="1:9" ht="12.75" customHeight="1" x14ac:dyDescent="0.2">
      <c r="A50" s="192"/>
      <c r="I50" s="186"/>
    </row>
    <row r="51" spans="1:9" ht="5.0999999999999996" customHeight="1" x14ac:dyDescent="0.2">
      <c r="A51" s="193"/>
      <c r="B51" s="194"/>
      <c r="C51" s="194"/>
      <c r="I51" s="186"/>
    </row>
    <row r="52" spans="1:9" ht="12.75" customHeight="1" x14ac:dyDescent="0.2">
      <c r="A52" s="195" t="s">
        <v>201</v>
      </c>
      <c r="I52" s="186"/>
    </row>
    <row r="53" spans="1:9" ht="12.75" customHeight="1" thickBot="1" x14ac:dyDescent="0.25">
      <c r="A53" s="196"/>
      <c r="B53" s="297"/>
      <c r="C53" s="297"/>
      <c r="D53" s="197"/>
      <c r="E53" s="197"/>
      <c r="F53" s="197"/>
      <c r="G53" s="197"/>
      <c r="I53" s="186"/>
    </row>
    <row r="54" spans="1:9" ht="12.75" customHeight="1" thickTop="1" thickBot="1" x14ac:dyDescent="0.25">
      <c r="A54" s="298" t="s">
        <v>202</v>
      </c>
      <c r="B54" s="298"/>
      <c r="C54" s="298"/>
      <c r="D54" s="251"/>
      <c r="E54" s="299" t="s">
        <v>202</v>
      </c>
      <c r="F54" s="299"/>
      <c r="G54" s="299"/>
      <c r="I54" s="186"/>
    </row>
    <row r="55" spans="1:9" ht="12.75" customHeight="1" thickTop="1" x14ac:dyDescent="0.2">
      <c r="A55" s="305" t="s">
        <v>203</v>
      </c>
      <c r="B55" s="305"/>
      <c r="C55" s="305"/>
      <c r="D55" s="307"/>
      <c r="E55" s="307"/>
      <c r="F55" s="307"/>
      <c r="G55" s="307"/>
      <c r="I55" s="186"/>
    </row>
    <row r="56" spans="1:9" ht="12.75" customHeight="1" thickBot="1" x14ac:dyDescent="0.25">
      <c r="A56" s="306"/>
      <c r="B56" s="306"/>
      <c r="C56" s="306"/>
      <c r="D56" s="300"/>
      <c r="E56" s="300"/>
      <c r="F56" s="300"/>
      <c r="G56" s="300"/>
      <c r="I56" s="186"/>
    </row>
    <row r="57" spans="1:9" ht="12.75" customHeight="1" thickTop="1" x14ac:dyDescent="0.2">
      <c r="A57" s="263" t="s">
        <v>255</v>
      </c>
      <c r="B57" s="257" t="s">
        <v>204</v>
      </c>
      <c r="C57" s="252"/>
      <c r="D57" s="257"/>
      <c r="E57" s="263" t="s">
        <v>256</v>
      </c>
      <c r="F57" s="257" t="s">
        <v>205</v>
      </c>
      <c r="I57" s="186"/>
    </row>
    <row r="58" spans="1:9" ht="12.75" customHeight="1" x14ac:dyDescent="0.2">
      <c r="A58" s="263" t="s">
        <v>251</v>
      </c>
      <c r="B58" s="257" t="s">
        <v>206</v>
      </c>
      <c r="C58" s="257"/>
      <c r="D58" s="257"/>
      <c r="E58" s="198">
        <v>10</v>
      </c>
      <c r="F58" s="257" t="s">
        <v>207</v>
      </c>
      <c r="I58" s="186"/>
    </row>
    <row r="59" spans="1:9" ht="12.75" customHeight="1" thickBot="1" x14ac:dyDescent="0.25">
      <c r="A59" s="264" t="s">
        <v>257</v>
      </c>
      <c r="B59" s="255" t="s">
        <v>208</v>
      </c>
      <c r="C59" s="255"/>
      <c r="D59" s="255"/>
      <c r="E59" s="199">
        <v>12</v>
      </c>
      <c r="F59" s="255" t="s">
        <v>209</v>
      </c>
      <c r="G59" s="255"/>
      <c r="I59" s="186"/>
    </row>
    <row r="60" spans="1:9" ht="12.75" customHeight="1" thickTop="1" x14ac:dyDescent="0.2">
      <c r="A60" s="257"/>
      <c r="B60" s="303"/>
      <c r="C60" s="303"/>
      <c r="D60" s="257"/>
      <c r="E60" s="257"/>
      <c r="F60" s="257"/>
      <c r="G60" s="257"/>
      <c r="I60" s="186"/>
    </row>
    <row r="61" spans="1:9" ht="12.75" customHeight="1" thickBot="1" x14ac:dyDescent="0.25">
      <c r="A61" s="300" t="s">
        <v>210</v>
      </c>
      <c r="B61" s="300"/>
      <c r="C61" s="301"/>
      <c r="D61" s="301"/>
      <c r="E61" s="301"/>
      <c r="F61" s="301"/>
      <c r="G61" s="301"/>
      <c r="I61" s="186"/>
    </row>
    <row r="62" spans="1:9" ht="12.75" customHeight="1" thickTop="1" thickBot="1" x14ac:dyDescent="0.25">
      <c r="A62" s="255">
        <v>13</v>
      </c>
      <c r="B62" s="255" t="s">
        <v>211</v>
      </c>
      <c r="C62" s="256"/>
      <c r="D62" s="256"/>
      <c r="E62" s="255">
        <v>14</v>
      </c>
      <c r="F62" s="302" t="s">
        <v>212</v>
      </c>
      <c r="G62" s="302"/>
      <c r="I62" s="186"/>
    </row>
    <row r="63" spans="1:9" ht="12.75" customHeight="1" thickTop="1" x14ac:dyDescent="0.2">
      <c r="A63" s="257"/>
      <c r="B63" s="303"/>
      <c r="C63" s="303"/>
      <c r="D63" s="257"/>
      <c r="E63" s="257"/>
      <c r="F63" s="257"/>
      <c r="G63" s="257"/>
      <c r="I63" s="186"/>
    </row>
    <row r="64" spans="1:9" ht="12.75" customHeight="1" thickBot="1" x14ac:dyDescent="0.25">
      <c r="A64" s="300" t="s">
        <v>213</v>
      </c>
      <c r="B64" s="300"/>
      <c r="C64" s="301"/>
      <c r="D64" s="301"/>
      <c r="E64" s="301"/>
      <c r="F64" s="301"/>
      <c r="G64" s="301"/>
      <c r="I64" s="186"/>
    </row>
    <row r="65" spans="1:10" ht="12.75" customHeight="1" thickTop="1" x14ac:dyDescent="0.2">
      <c r="A65" s="262" t="s">
        <v>249</v>
      </c>
      <c r="B65" s="304" t="s">
        <v>214</v>
      </c>
      <c r="C65" s="304"/>
      <c r="E65" s="192">
        <v>18</v>
      </c>
      <c r="F65" s="257" t="s">
        <v>215</v>
      </c>
      <c r="G65" s="257"/>
      <c r="I65" s="186"/>
      <c r="J65" s="200"/>
    </row>
    <row r="66" spans="1:10" ht="12.75" customHeight="1" x14ac:dyDescent="0.2">
      <c r="A66" s="263" t="s">
        <v>252</v>
      </c>
      <c r="B66" s="291" t="s">
        <v>216</v>
      </c>
      <c r="C66" s="291"/>
      <c r="E66" s="257">
        <v>19</v>
      </c>
      <c r="F66" s="291" t="s">
        <v>217</v>
      </c>
      <c r="G66" s="291"/>
      <c r="I66" s="186"/>
    </row>
    <row r="67" spans="1:10" ht="12.75" customHeight="1" x14ac:dyDescent="0.2">
      <c r="A67" s="263" t="s">
        <v>253</v>
      </c>
      <c r="B67" s="291" t="s">
        <v>218</v>
      </c>
      <c r="C67" s="291"/>
      <c r="E67" s="257">
        <v>21</v>
      </c>
      <c r="F67" s="291" t="s">
        <v>219</v>
      </c>
      <c r="G67" s="291"/>
      <c r="I67" s="186"/>
    </row>
    <row r="68" spans="1:10" ht="12.75" customHeight="1" thickBot="1" x14ac:dyDescent="0.25">
      <c r="A68" s="264" t="s">
        <v>254</v>
      </c>
      <c r="B68" s="308" t="s">
        <v>220</v>
      </c>
      <c r="C68" s="308"/>
      <c r="D68" s="255"/>
      <c r="E68" s="255"/>
      <c r="F68" s="255"/>
      <c r="G68" s="255"/>
    </row>
    <row r="69" spans="1:10" s="7" customFormat="1" ht="12.75" customHeight="1" thickTop="1" x14ac:dyDescent="0.2">
      <c r="A69" s="257"/>
      <c r="B69" s="303"/>
      <c r="C69" s="303"/>
      <c r="D69" s="257"/>
      <c r="E69" s="257"/>
      <c r="F69" s="257"/>
      <c r="G69" s="257"/>
    </row>
    <row r="70" spans="1:10" s="7" customFormat="1" ht="12.75" customHeight="1" thickBot="1" x14ac:dyDescent="0.25">
      <c r="A70" s="300" t="s">
        <v>221</v>
      </c>
      <c r="B70" s="300"/>
      <c r="C70" s="301"/>
      <c r="D70" s="301"/>
      <c r="E70" s="301"/>
      <c r="F70" s="301"/>
      <c r="G70" s="301"/>
    </row>
    <row r="71" spans="1:10" s="7" customFormat="1" ht="12.75" customHeight="1" thickTop="1" x14ac:dyDescent="0.2">
      <c r="A71" s="192">
        <v>17</v>
      </c>
      <c r="B71" s="304" t="s">
        <v>222</v>
      </c>
      <c r="C71" s="304"/>
      <c r="E71" s="192">
        <v>23</v>
      </c>
      <c r="F71" s="257" t="s">
        <v>223</v>
      </c>
      <c r="G71" s="257"/>
    </row>
    <row r="72" spans="1:10" s="7" customFormat="1" ht="12.75" customHeight="1" x14ac:dyDescent="0.2">
      <c r="A72" s="257">
        <v>20</v>
      </c>
      <c r="B72" s="291" t="s">
        <v>224</v>
      </c>
      <c r="C72" s="291"/>
      <c r="E72" s="257">
        <v>24</v>
      </c>
      <c r="F72" s="291" t="s">
        <v>225</v>
      </c>
      <c r="G72" s="291"/>
    </row>
    <row r="73" spans="1:10" s="7" customFormat="1" ht="12.75" customHeight="1" x14ac:dyDescent="0.2">
      <c r="A73" s="257">
        <v>22</v>
      </c>
      <c r="B73" s="291" t="s">
        <v>226</v>
      </c>
      <c r="C73" s="291"/>
      <c r="E73" s="257">
        <v>25</v>
      </c>
      <c r="F73" s="291" t="s">
        <v>227</v>
      </c>
      <c r="G73" s="291"/>
    </row>
    <row r="74" spans="1:10" s="7" customFormat="1" ht="3" customHeight="1" thickBot="1" x14ac:dyDescent="0.25">
      <c r="A74" s="255"/>
      <c r="B74" s="308"/>
      <c r="C74" s="308"/>
      <c r="D74" s="255"/>
      <c r="E74" s="255"/>
      <c r="F74" s="255"/>
      <c r="G74" s="255"/>
    </row>
    <row r="75" spans="1:10" s="7" customFormat="1" ht="12.75" customHeight="1" thickTop="1" x14ac:dyDescent="0.2">
      <c r="A75" s="257"/>
      <c r="B75" s="257"/>
      <c r="C75" s="257"/>
      <c r="D75" s="257"/>
      <c r="E75" s="257"/>
      <c r="F75" s="257"/>
      <c r="G75" s="257"/>
    </row>
    <row r="76" spans="1:10" s="7" customFormat="1" ht="12.75" customHeight="1" x14ac:dyDescent="0.2">
      <c r="A76" s="195" t="s">
        <v>228</v>
      </c>
    </row>
    <row r="77" spans="1:10" s="7" customFormat="1" ht="12.75" customHeight="1" thickBot="1" x14ac:dyDescent="0.25">
      <c r="A77" s="201"/>
      <c r="B77" s="201"/>
      <c r="C77" s="201"/>
      <c r="D77" s="201"/>
      <c r="E77" s="201"/>
      <c r="F77" s="201"/>
      <c r="G77" s="201"/>
      <c r="H77" s="201"/>
    </row>
    <row r="78" spans="1:10" s="7" customFormat="1" ht="25.5" customHeight="1" thickTop="1" thickBot="1" x14ac:dyDescent="0.25">
      <c r="A78" s="315" t="s">
        <v>258</v>
      </c>
      <c r="B78" s="315"/>
      <c r="C78" s="315"/>
      <c r="D78" s="315"/>
      <c r="E78" s="315"/>
      <c r="F78" s="315"/>
      <c r="G78" s="315"/>
      <c r="H78" s="315"/>
      <c r="I78" s="202"/>
    </row>
    <row r="79" spans="1:10" s="7" customFormat="1" ht="12.75" customHeight="1" thickTop="1" thickBot="1" x14ac:dyDescent="0.25">
      <c r="A79" s="203"/>
      <c r="B79" s="203"/>
      <c r="C79" s="203"/>
      <c r="D79" s="203"/>
      <c r="E79" s="203"/>
      <c r="F79" s="203"/>
      <c r="G79" s="203"/>
      <c r="H79" s="203"/>
    </row>
    <row r="80" spans="1:10" s="7" customFormat="1" ht="25.5" customHeight="1" thickTop="1" thickBot="1" x14ac:dyDescent="0.25">
      <c r="A80" s="315" t="s">
        <v>229</v>
      </c>
      <c r="B80" s="315"/>
      <c r="C80" s="315"/>
      <c r="D80" s="315"/>
      <c r="E80" s="315"/>
      <c r="F80" s="315"/>
      <c r="G80" s="315"/>
      <c r="H80" s="315"/>
    </row>
    <row r="81" spans="1:14" s="7" customFormat="1" ht="14.25" thickTop="1" thickBot="1" x14ac:dyDescent="0.25">
      <c r="A81" s="203" t="s">
        <v>16</v>
      </c>
      <c r="B81" s="310" t="s">
        <v>17</v>
      </c>
      <c r="C81" s="310"/>
      <c r="D81" s="203"/>
      <c r="E81" s="203" t="s">
        <v>16</v>
      </c>
      <c r="F81" s="310" t="s">
        <v>17</v>
      </c>
      <c r="G81" s="310"/>
      <c r="H81" s="310"/>
    </row>
    <row r="82" spans="1:14" ht="13.5" thickTop="1" x14ac:dyDescent="0.2">
      <c r="A82" s="204">
        <v>14</v>
      </c>
      <c r="B82" s="205">
        <v>40</v>
      </c>
      <c r="C82" s="311" t="s">
        <v>18</v>
      </c>
      <c r="D82" s="311"/>
      <c r="E82" s="204">
        <v>14</v>
      </c>
      <c r="F82" s="254">
        <v>62</v>
      </c>
      <c r="G82" s="311" t="s">
        <v>19</v>
      </c>
      <c r="H82" s="311"/>
    </row>
    <row r="83" spans="1:14" ht="12.75" customHeight="1" x14ac:dyDescent="0.2">
      <c r="A83" s="204">
        <v>14</v>
      </c>
      <c r="B83" s="205">
        <v>89</v>
      </c>
      <c r="C83" s="312" t="s">
        <v>20</v>
      </c>
      <c r="D83" s="312"/>
      <c r="E83" s="204">
        <v>14</v>
      </c>
      <c r="F83" s="254">
        <v>81</v>
      </c>
      <c r="G83" s="312" t="s">
        <v>21</v>
      </c>
      <c r="H83" s="312"/>
    </row>
    <row r="84" spans="1:14" ht="12.75" customHeight="1" x14ac:dyDescent="0.2">
      <c r="A84" s="204">
        <v>14</v>
      </c>
      <c r="B84" s="205">
        <v>80</v>
      </c>
      <c r="C84" s="312" t="s">
        <v>22</v>
      </c>
      <c r="D84" s="312"/>
      <c r="E84" s="204">
        <v>14</v>
      </c>
      <c r="F84" s="261" t="s">
        <v>250</v>
      </c>
      <c r="G84" s="312" t="s">
        <v>23</v>
      </c>
      <c r="H84" s="312"/>
    </row>
    <row r="85" spans="1:14" ht="12.75" customHeight="1" x14ac:dyDescent="0.2">
      <c r="A85" s="204">
        <v>14</v>
      </c>
      <c r="B85" s="261" t="s">
        <v>249</v>
      </c>
      <c r="C85" s="312" t="s">
        <v>24</v>
      </c>
      <c r="D85" s="312"/>
      <c r="E85" s="204">
        <v>14</v>
      </c>
      <c r="F85" s="254">
        <v>15</v>
      </c>
      <c r="G85" s="312" t="s">
        <v>25</v>
      </c>
      <c r="H85" s="312"/>
    </row>
    <row r="86" spans="1:14" ht="12.75" customHeight="1" x14ac:dyDescent="0.2">
      <c r="A86" s="204">
        <v>13</v>
      </c>
      <c r="B86" s="205">
        <v>84</v>
      </c>
      <c r="C86" s="312" t="s">
        <v>26</v>
      </c>
      <c r="D86" s="312"/>
      <c r="E86" s="204">
        <v>14</v>
      </c>
      <c r="F86" s="254">
        <v>19</v>
      </c>
      <c r="G86" s="312" t="s">
        <v>27</v>
      </c>
      <c r="H86" s="312"/>
    </row>
    <row r="87" spans="1:14" ht="12.75" customHeight="1" x14ac:dyDescent="0.2">
      <c r="A87" s="204">
        <v>14</v>
      </c>
      <c r="B87" s="205">
        <v>82</v>
      </c>
      <c r="C87" s="312" t="s">
        <v>28</v>
      </c>
      <c r="D87" s="312"/>
      <c r="E87" s="204">
        <v>14</v>
      </c>
      <c r="F87" s="261" t="s">
        <v>251</v>
      </c>
      <c r="G87" s="312" t="s">
        <v>29</v>
      </c>
      <c r="H87" s="312"/>
    </row>
    <row r="88" spans="1:14" ht="12.75" customHeight="1" x14ac:dyDescent="0.2">
      <c r="A88" s="206">
        <v>14</v>
      </c>
      <c r="B88" s="198">
        <v>41</v>
      </c>
      <c r="C88" s="313" t="s">
        <v>30</v>
      </c>
      <c r="D88" s="313"/>
      <c r="E88" s="257"/>
      <c r="F88" s="257"/>
      <c r="G88" s="313"/>
      <c r="H88" s="313"/>
    </row>
    <row r="89" spans="1:14" s="7" customFormat="1" ht="6" customHeight="1" thickBot="1" x14ac:dyDescent="0.25">
      <c r="A89" s="255"/>
      <c r="B89" s="314"/>
      <c r="C89" s="314"/>
      <c r="D89" s="255"/>
      <c r="E89" s="255"/>
      <c r="F89" s="255"/>
      <c r="G89" s="314"/>
      <c r="H89" s="314"/>
    </row>
    <row r="90" spans="1:14" s="7" customFormat="1" ht="14.25" thickTop="1" thickBot="1" x14ac:dyDescent="0.25">
      <c r="A90" s="255"/>
      <c r="B90" s="314"/>
      <c r="C90" s="314"/>
      <c r="D90" s="255"/>
      <c r="E90" s="255"/>
      <c r="F90" s="255"/>
      <c r="G90" s="314"/>
      <c r="H90" s="314"/>
    </row>
    <row r="91" spans="1:14" ht="25.5" customHeight="1" thickTop="1" thickBot="1" x14ac:dyDescent="0.25">
      <c r="A91" s="302" t="s">
        <v>230</v>
      </c>
      <c r="B91" s="302"/>
      <c r="C91" s="302"/>
      <c r="D91" s="302"/>
      <c r="E91" s="302"/>
      <c r="F91" s="302"/>
      <c r="G91" s="302"/>
      <c r="H91" s="302"/>
    </row>
    <row r="92" spans="1:14" ht="14.25" thickTop="1" thickBot="1" x14ac:dyDescent="0.25">
      <c r="A92" s="255" t="s">
        <v>16</v>
      </c>
      <c r="B92" s="309" t="s">
        <v>17</v>
      </c>
      <c r="C92" s="309"/>
      <c r="D92" s="255"/>
      <c r="E92" s="255" t="s">
        <v>16</v>
      </c>
      <c r="F92" s="309" t="s">
        <v>17</v>
      </c>
      <c r="G92" s="309"/>
      <c r="H92" s="255"/>
      <c r="N92" s="266"/>
    </row>
    <row r="93" spans="1:14" ht="13.5" thickTop="1" x14ac:dyDescent="0.2">
      <c r="A93" s="206">
        <v>12</v>
      </c>
      <c r="B93" s="257">
        <v>31</v>
      </c>
      <c r="C93" s="303" t="s">
        <v>31</v>
      </c>
      <c r="D93" s="303"/>
      <c r="E93" s="206">
        <v>12</v>
      </c>
      <c r="F93" s="257">
        <v>80</v>
      </c>
      <c r="G93" s="303" t="s">
        <v>32</v>
      </c>
      <c r="H93" s="303"/>
    </row>
    <row r="94" spans="1:14" ht="12.75" customHeight="1" x14ac:dyDescent="0.2">
      <c r="A94" s="206">
        <v>12</v>
      </c>
      <c r="B94" s="257">
        <v>85</v>
      </c>
      <c r="C94" s="313" t="s">
        <v>33</v>
      </c>
      <c r="D94" s="313"/>
      <c r="E94" s="206">
        <v>12</v>
      </c>
      <c r="F94" s="257">
        <v>64</v>
      </c>
      <c r="G94" s="313" t="s">
        <v>34</v>
      </c>
      <c r="H94" s="313"/>
    </row>
    <row r="95" spans="1:14" ht="12.75" customHeight="1" x14ac:dyDescent="0.2">
      <c r="A95" s="206">
        <v>12</v>
      </c>
      <c r="B95" s="257">
        <v>67</v>
      </c>
      <c r="C95" s="313" t="s">
        <v>35</v>
      </c>
      <c r="D95" s="313"/>
      <c r="E95" s="206">
        <v>12</v>
      </c>
      <c r="F95" s="257">
        <v>30</v>
      </c>
      <c r="G95" s="313" t="s">
        <v>36</v>
      </c>
      <c r="H95" s="313"/>
    </row>
    <row r="96" spans="1:14" ht="12.75" customHeight="1" x14ac:dyDescent="0.2">
      <c r="A96" s="206">
        <v>12</v>
      </c>
      <c r="B96" s="257">
        <v>61</v>
      </c>
      <c r="C96" s="313" t="s">
        <v>37</v>
      </c>
      <c r="D96" s="313"/>
      <c r="E96" s="206">
        <v>12</v>
      </c>
      <c r="F96" s="257">
        <v>63</v>
      </c>
      <c r="G96" s="313" t="s">
        <v>38</v>
      </c>
      <c r="H96" s="313"/>
    </row>
    <row r="97" spans="1:8" ht="12.75" customHeight="1" x14ac:dyDescent="0.2">
      <c r="A97" s="206">
        <v>12</v>
      </c>
      <c r="B97" s="257">
        <v>62</v>
      </c>
      <c r="C97" s="313" t="s">
        <v>39</v>
      </c>
      <c r="D97" s="313"/>
      <c r="E97" s="206">
        <v>12</v>
      </c>
      <c r="F97" s="257">
        <v>87</v>
      </c>
      <c r="G97" s="313" t="s">
        <v>40</v>
      </c>
      <c r="H97" s="313"/>
    </row>
    <row r="98" spans="1:8" ht="12.75" customHeight="1" x14ac:dyDescent="0.2">
      <c r="A98" s="206">
        <v>12</v>
      </c>
      <c r="B98" s="257">
        <v>81</v>
      </c>
      <c r="C98" s="313" t="s">
        <v>41</v>
      </c>
      <c r="D98" s="313"/>
      <c r="E98" s="206">
        <v>12</v>
      </c>
      <c r="F98" s="257">
        <v>33</v>
      </c>
      <c r="G98" s="313" t="s">
        <v>42</v>
      </c>
      <c r="H98" s="313"/>
    </row>
    <row r="99" spans="1:8" ht="13.5" thickBot="1" x14ac:dyDescent="0.25">
      <c r="A99" s="297"/>
      <c r="B99" s="297"/>
      <c r="C99" s="253"/>
      <c r="D99" s="253"/>
      <c r="E99" s="253"/>
      <c r="F99" s="297"/>
      <c r="G99" s="297"/>
      <c r="H99" s="253"/>
    </row>
    <row r="100" spans="1:8" ht="13.5" thickTop="1" x14ac:dyDescent="0.2">
      <c r="A100" s="192"/>
    </row>
  </sheetData>
  <mergeCells count="109">
    <mergeCell ref="B90:C90"/>
    <mergeCell ref="G90:H90"/>
    <mergeCell ref="A91:D91"/>
    <mergeCell ref="E91:H91"/>
    <mergeCell ref="C93:D93"/>
    <mergeCell ref="G93:H93"/>
    <mergeCell ref="C94:D94"/>
    <mergeCell ref="G94:H94"/>
    <mergeCell ref="A80:H80"/>
    <mergeCell ref="C95:D95"/>
    <mergeCell ref="G95:H95"/>
    <mergeCell ref="A99:B99"/>
    <mergeCell ref="F99:G99"/>
    <mergeCell ref="C96:D96"/>
    <mergeCell ref="G96:H96"/>
    <mergeCell ref="C97:D97"/>
    <mergeCell ref="G97:H97"/>
    <mergeCell ref="C98:D98"/>
    <mergeCell ref="G98:H98"/>
    <mergeCell ref="B73:C73"/>
    <mergeCell ref="F73:G73"/>
    <mergeCell ref="B74:C74"/>
    <mergeCell ref="B92:C92"/>
    <mergeCell ref="F92:G92"/>
    <mergeCell ref="B81:C81"/>
    <mergeCell ref="F81:H81"/>
    <mergeCell ref="C82:D82"/>
    <mergeCell ref="G82:H82"/>
    <mergeCell ref="C83:D83"/>
    <mergeCell ref="G83:H83"/>
    <mergeCell ref="C84:D84"/>
    <mergeCell ref="G84:H84"/>
    <mergeCell ref="C85:D85"/>
    <mergeCell ref="G85:H85"/>
    <mergeCell ref="C86:D86"/>
    <mergeCell ref="G86:H86"/>
    <mergeCell ref="C87:D87"/>
    <mergeCell ref="G87:H87"/>
    <mergeCell ref="C88:D88"/>
    <mergeCell ref="G88:H88"/>
    <mergeCell ref="B89:C89"/>
    <mergeCell ref="A78:H78"/>
    <mergeCell ref="G89:H89"/>
    <mergeCell ref="B67:C67"/>
    <mergeCell ref="F67:G67"/>
    <mergeCell ref="B68:C68"/>
    <mergeCell ref="B69:C69"/>
    <mergeCell ref="A70:B70"/>
    <mergeCell ref="C70:G70"/>
    <mergeCell ref="B71:C71"/>
    <mergeCell ref="B72:C72"/>
    <mergeCell ref="F72:G72"/>
    <mergeCell ref="A61:B61"/>
    <mergeCell ref="C61:G61"/>
    <mergeCell ref="F62:G62"/>
    <mergeCell ref="B63:C63"/>
    <mergeCell ref="A64:B64"/>
    <mergeCell ref="C64:G64"/>
    <mergeCell ref="B65:C65"/>
    <mergeCell ref="A55:C56"/>
    <mergeCell ref="B66:C66"/>
    <mergeCell ref="F66:G66"/>
    <mergeCell ref="B60:C60"/>
    <mergeCell ref="D55:D56"/>
    <mergeCell ref="E55:E56"/>
    <mergeCell ref="F55:F56"/>
    <mergeCell ref="G55:G56"/>
    <mergeCell ref="A27:N27"/>
    <mergeCell ref="A28:N28"/>
    <mergeCell ref="A29:N29"/>
    <mergeCell ref="A30:N30"/>
    <mergeCell ref="A31:N31"/>
    <mergeCell ref="A32:N32"/>
    <mergeCell ref="A33:N33"/>
    <mergeCell ref="A34:N34"/>
    <mergeCell ref="A35:N35"/>
    <mergeCell ref="A36:N36"/>
    <mergeCell ref="A37:N37"/>
    <mergeCell ref="A38:N38"/>
    <mergeCell ref="A39:N39"/>
    <mergeCell ref="A40:N40"/>
    <mergeCell ref="A41:N41"/>
    <mergeCell ref="B53:C53"/>
    <mergeCell ref="A54:C54"/>
    <mergeCell ref="E54:G54"/>
    <mergeCell ref="A24:N24"/>
    <mergeCell ref="A25:N25"/>
    <mergeCell ref="A26:N26"/>
    <mergeCell ref="A1:N1"/>
    <mergeCell ref="A4:N4"/>
    <mergeCell ref="A5:N5"/>
    <mergeCell ref="A6:N6"/>
    <mergeCell ref="A7:N7"/>
    <mergeCell ref="A8:N8"/>
    <mergeCell ref="A9:N9"/>
    <mergeCell ref="A10:N10"/>
    <mergeCell ref="A11:N11"/>
    <mergeCell ref="A12:N12"/>
    <mergeCell ref="A13:N13"/>
    <mergeCell ref="A14:N14"/>
    <mergeCell ref="A15:N15"/>
    <mergeCell ref="A16:N16"/>
    <mergeCell ref="A17:N17"/>
    <mergeCell ref="A18:N18"/>
    <mergeCell ref="A19:N19"/>
    <mergeCell ref="A20:N20"/>
    <mergeCell ref="A21:N21"/>
    <mergeCell ref="A22:N22"/>
    <mergeCell ref="A23:N23"/>
  </mergeCells>
  <pageMargins left="0.7" right="0.7" top="0.75" bottom="0.75" header="0.3" footer="0.3"/>
  <pageSetup paperSize="9" scale="75" orientation="landscape" r:id="rId1"/>
  <rowBreaks count="2" manualBreakCount="2">
    <brk id="29" max="13" man="1"/>
    <brk id="50" max="13" man="1"/>
  </rowBreaks>
  <ignoredErrors>
    <ignoredError sqref="A65:A68 B85 F84 F87 A57:A59 E5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zoomScaleNormal="100" workbookViewId="0">
      <selection activeCell="I2" sqref="I2"/>
    </sheetView>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17" customFormat="1" ht="12.75" x14ac:dyDescent="0.2">
      <c r="A2" s="260" t="s">
        <v>267</v>
      </c>
      <c r="B2" s="213"/>
      <c r="C2" s="214"/>
      <c r="D2" s="214"/>
      <c r="E2" s="214"/>
      <c r="F2" s="215"/>
      <c r="G2" s="215"/>
      <c r="H2" s="216"/>
    </row>
    <row r="3" spans="1:15" s="217" customFormat="1" ht="15" thickBot="1" x14ac:dyDescent="0.25">
      <c r="A3" s="218" t="s">
        <v>268</v>
      </c>
      <c r="B3" s="219"/>
      <c r="C3" s="219"/>
      <c r="D3" s="219"/>
      <c r="E3" s="219"/>
      <c r="F3" s="216"/>
      <c r="G3" s="216"/>
      <c r="H3" s="216"/>
    </row>
    <row r="4" spans="1:15" ht="12" thickTop="1" x14ac:dyDescent="0.2">
      <c r="A4" s="316"/>
      <c r="B4" s="316"/>
      <c r="C4" s="13" t="s">
        <v>263</v>
      </c>
      <c r="D4" s="318"/>
      <c r="E4" s="14" t="s">
        <v>43</v>
      </c>
      <c r="F4" s="13" t="s">
        <v>263</v>
      </c>
      <c r="G4" s="318"/>
      <c r="H4" s="15" t="s">
        <v>43</v>
      </c>
    </row>
    <row r="5" spans="1:15" ht="12" thickBot="1" x14ac:dyDescent="0.25">
      <c r="A5" s="317"/>
      <c r="B5" s="317"/>
      <c r="C5" s="16">
        <v>2017</v>
      </c>
      <c r="D5" s="319"/>
      <c r="E5" s="17"/>
      <c r="F5" s="18">
        <v>2016</v>
      </c>
      <c r="G5" s="319"/>
      <c r="H5" s="19"/>
    </row>
    <row r="6" spans="1:15" ht="6.75" customHeight="1" x14ac:dyDescent="0.2">
      <c r="B6" s="20"/>
      <c r="C6" s="21"/>
      <c r="D6" s="22"/>
      <c r="E6" s="23"/>
      <c r="F6" s="231"/>
      <c r="G6" s="232"/>
      <c r="H6" s="231"/>
      <c r="M6" s="21"/>
      <c r="O6" s="25"/>
    </row>
    <row r="7" spans="1:15" x14ac:dyDescent="0.2">
      <c r="A7" s="248" t="s">
        <v>259</v>
      </c>
      <c r="C7" s="28">
        <v>64620</v>
      </c>
      <c r="D7" s="29"/>
      <c r="E7" s="30"/>
      <c r="F7" s="233">
        <v>63183</v>
      </c>
      <c r="G7" s="234"/>
      <c r="H7" s="235"/>
      <c r="M7" s="31"/>
      <c r="O7" s="24"/>
    </row>
    <row r="8" spans="1:15" x14ac:dyDescent="0.2">
      <c r="B8" s="32" t="s">
        <v>44</v>
      </c>
      <c r="C8" s="28"/>
      <c r="D8" s="29"/>
      <c r="E8" s="30"/>
      <c r="F8" s="235"/>
      <c r="G8" s="234"/>
      <c r="H8" s="236"/>
      <c r="M8" s="31"/>
      <c r="O8" s="24"/>
    </row>
    <row r="9" spans="1:15" x14ac:dyDescent="0.2">
      <c r="B9" s="32" t="s">
        <v>45</v>
      </c>
      <c r="C9" s="33">
        <v>46530</v>
      </c>
      <c r="D9" s="34"/>
      <c r="E9" s="33"/>
      <c r="F9" s="237">
        <v>45599</v>
      </c>
      <c r="G9" s="238"/>
      <c r="H9" s="239"/>
      <c r="I9" s="35"/>
      <c r="M9" s="36"/>
      <c r="O9" s="24"/>
    </row>
    <row r="10" spans="1:15" x14ac:dyDescent="0.2">
      <c r="B10" s="37" t="s">
        <v>46</v>
      </c>
      <c r="C10" s="33">
        <v>18090</v>
      </c>
      <c r="D10" s="34"/>
      <c r="E10" s="33"/>
      <c r="F10" s="237">
        <v>17584</v>
      </c>
      <c r="G10" s="238"/>
      <c r="H10" s="239"/>
      <c r="M10" s="36"/>
      <c r="O10" s="24"/>
    </row>
    <row r="11" spans="1:15" ht="5.25" customHeight="1" x14ac:dyDescent="0.2">
      <c r="A11" s="38"/>
      <c r="B11" s="38"/>
      <c r="C11" s="39"/>
      <c r="D11" s="40"/>
      <c r="E11" s="39"/>
      <c r="F11" s="240"/>
      <c r="G11" s="241"/>
      <c r="H11" s="240"/>
      <c r="M11" s="36"/>
      <c r="O11" s="24"/>
    </row>
    <row r="12" spans="1:15" ht="11.1" customHeight="1" x14ac:dyDescent="0.2">
      <c r="B12" s="26"/>
      <c r="C12" s="30"/>
      <c r="D12" s="29"/>
      <c r="E12" s="33"/>
      <c r="F12" s="236"/>
      <c r="G12" s="234"/>
      <c r="H12" s="236"/>
      <c r="K12" s="41"/>
      <c r="L12" s="41"/>
      <c r="M12" s="42"/>
      <c r="N12" s="41"/>
      <c r="O12" s="42"/>
    </row>
    <row r="13" spans="1:15" x14ac:dyDescent="0.2">
      <c r="A13" s="26" t="s">
        <v>47</v>
      </c>
      <c r="C13" s="28">
        <v>9804.8580000000002</v>
      </c>
      <c r="D13" s="43" t="s">
        <v>48</v>
      </c>
      <c r="E13" s="28">
        <v>1021.992</v>
      </c>
      <c r="F13" s="233">
        <v>8465.0329999999994</v>
      </c>
      <c r="G13" s="242" t="s">
        <v>48</v>
      </c>
      <c r="H13" s="233">
        <v>896.904</v>
      </c>
      <c r="K13" s="41"/>
      <c r="L13" s="41"/>
      <c r="M13" s="42"/>
      <c r="N13" s="41"/>
      <c r="O13" s="42"/>
    </row>
    <row r="14" spans="1:15" ht="11.1" customHeight="1" x14ac:dyDescent="0.2">
      <c r="B14" s="32"/>
      <c r="C14" s="30"/>
      <c r="D14" s="29"/>
      <c r="E14" s="30"/>
      <c r="F14" s="236"/>
      <c r="G14" s="234"/>
      <c r="H14" s="236"/>
      <c r="K14" s="41"/>
      <c r="L14" s="41"/>
      <c r="M14" s="42"/>
      <c r="N14" s="41"/>
      <c r="O14" s="42"/>
    </row>
    <row r="15" spans="1:15" x14ac:dyDescent="0.2">
      <c r="A15" s="26" t="s">
        <v>49</v>
      </c>
      <c r="C15" s="28">
        <v>9679.5789999999997</v>
      </c>
      <c r="D15" s="43" t="s">
        <v>48</v>
      </c>
      <c r="E15" s="28">
        <v>1022.0119999999999</v>
      </c>
      <c r="F15" s="233">
        <v>8319.3690000000006</v>
      </c>
      <c r="G15" s="242" t="s">
        <v>48</v>
      </c>
      <c r="H15" s="233">
        <v>896.02</v>
      </c>
      <c r="K15" s="41"/>
      <c r="L15" s="41"/>
      <c r="M15" s="42"/>
      <c r="N15" s="41"/>
      <c r="O15" s="42"/>
    </row>
    <row r="16" spans="1:15" x14ac:dyDescent="0.2">
      <c r="B16" s="32" t="s">
        <v>44</v>
      </c>
      <c r="C16" s="30"/>
      <c r="D16" s="29"/>
      <c r="E16" s="30"/>
      <c r="F16" s="236"/>
      <c r="G16" s="234"/>
      <c r="H16" s="236"/>
      <c r="K16" s="41"/>
      <c r="L16" s="41"/>
      <c r="M16" s="42"/>
      <c r="N16" s="41"/>
      <c r="O16" s="42"/>
    </row>
    <row r="17" spans="1:15" ht="12" customHeight="1" x14ac:dyDescent="0.2">
      <c r="B17" s="32" t="s">
        <v>50</v>
      </c>
      <c r="C17" s="30">
        <v>6062.0050000000001</v>
      </c>
      <c r="D17" s="43" t="s">
        <v>48</v>
      </c>
      <c r="E17" s="30">
        <v>764.33199999999999</v>
      </c>
      <c r="F17" s="237">
        <v>5177.335</v>
      </c>
      <c r="G17" s="242" t="s">
        <v>48</v>
      </c>
      <c r="H17" s="237">
        <v>692.50699999999995</v>
      </c>
      <c r="K17" s="41"/>
      <c r="L17" s="41"/>
      <c r="M17" s="42"/>
      <c r="N17" s="41"/>
      <c r="O17" s="42"/>
    </row>
    <row r="18" spans="1:15" x14ac:dyDescent="0.2">
      <c r="B18" s="32" t="s">
        <v>51</v>
      </c>
      <c r="C18" s="30">
        <v>2003.46</v>
      </c>
      <c r="D18" s="43" t="s">
        <v>48</v>
      </c>
      <c r="E18" s="30">
        <v>366.512</v>
      </c>
      <c r="F18" s="237">
        <v>1475.1669999999999</v>
      </c>
      <c r="G18" s="242" t="s">
        <v>48</v>
      </c>
      <c r="H18" s="237">
        <v>282.00700000000001</v>
      </c>
      <c r="K18" s="41"/>
      <c r="L18" s="41"/>
      <c r="M18" s="42"/>
      <c r="N18" s="41"/>
      <c r="O18" s="42"/>
    </row>
    <row r="19" spans="1:15" x14ac:dyDescent="0.2">
      <c r="B19" s="32" t="s">
        <v>52</v>
      </c>
      <c r="C19" s="30">
        <v>1219.3399999999999</v>
      </c>
      <c r="D19" s="43" t="s">
        <v>48</v>
      </c>
      <c r="E19" s="30">
        <v>298.35899999999998</v>
      </c>
      <c r="F19" s="237">
        <v>1256.402</v>
      </c>
      <c r="G19" s="242" t="s">
        <v>48</v>
      </c>
      <c r="H19" s="237">
        <v>330.56400000000002</v>
      </c>
      <c r="K19" s="41"/>
      <c r="L19" s="41"/>
      <c r="M19" s="42"/>
      <c r="N19" s="41"/>
      <c r="O19" s="42"/>
    </row>
    <row r="20" spans="1:15" x14ac:dyDescent="0.2">
      <c r="B20" s="32" t="s">
        <v>53</v>
      </c>
      <c r="C20" s="30">
        <v>394.77300000000002</v>
      </c>
      <c r="D20" s="43" t="s">
        <v>48</v>
      </c>
      <c r="E20" s="30">
        <v>156.934</v>
      </c>
      <c r="F20" s="237">
        <v>410.46499999999997</v>
      </c>
      <c r="G20" s="242" t="s">
        <v>48</v>
      </c>
      <c r="H20" s="237">
        <v>179.434</v>
      </c>
      <c r="K20" s="41"/>
      <c r="L20" s="41"/>
      <c r="M20" s="42"/>
      <c r="N20" s="41"/>
      <c r="O20" s="42"/>
    </row>
    <row r="21" spans="1:15" ht="11.1" customHeight="1" x14ac:dyDescent="0.2">
      <c r="B21" s="26"/>
      <c r="C21" s="30"/>
      <c r="D21" s="29"/>
      <c r="E21" s="30"/>
      <c r="F21" s="236"/>
      <c r="G21" s="234"/>
      <c r="H21" s="236"/>
      <c r="K21" s="41"/>
      <c r="L21" s="41"/>
      <c r="M21" s="42"/>
      <c r="N21" s="41"/>
      <c r="O21" s="42"/>
    </row>
    <row r="22" spans="1:15" x14ac:dyDescent="0.2">
      <c r="A22" s="26" t="s">
        <v>54</v>
      </c>
      <c r="C22" s="28">
        <v>125.279</v>
      </c>
      <c r="D22" s="43" t="s">
        <v>48</v>
      </c>
      <c r="E22" s="28">
        <v>36.814999999999998</v>
      </c>
      <c r="F22" s="233">
        <v>145.66399999999999</v>
      </c>
      <c r="G22" s="242" t="s">
        <v>48</v>
      </c>
      <c r="H22" s="233">
        <v>52.953000000000003</v>
      </c>
      <c r="K22" s="41"/>
      <c r="L22" s="41"/>
      <c r="M22" s="42"/>
      <c r="N22" s="41"/>
      <c r="O22" s="42"/>
    </row>
    <row r="23" spans="1:15" x14ac:dyDescent="0.2">
      <c r="B23" s="32" t="s">
        <v>44</v>
      </c>
      <c r="C23" s="30"/>
      <c r="D23" s="29"/>
      <c r="E23" s="30"/>
      <c r="F23" s="236"/>
      <c r="G23" s="234"/>
      <c r="H23" s="236"/>
      <c r="K23" s="41"/>
      <c r="L23" s="41"/>
      <c r="M23" s="42"/>
      <c r="N23" s="41"/>
      <c r="O23" s="42"/>
    </row>
    <row r="24" spans="1:15" x14ac:dyDescent="0.2">
      <c r="B24" s="32" t="s">
        <v>55</v>
      </c>
      <c r="C24" s="30">
        <v>86.566999999999993</v>
      </c>
      <c r="D24" s="43" t="s">
        <v>48</v>
      </c>
      <c r="E24" s="30">
        <v>26.277999999999999</v>
      </c>
      <c r="F24" s="237">
        <v>98.245999999999995</v>
      </c>
      <c r="G24" s="242" t="s">
        <v>48</v>
      </c>
      <c r="H24" s="237">
        <v>33.970999999999997</v>
      </c>
      <c r="K24" s="41"/>
      <c r="L24" s="41"/>
      <c r="M24" s="42"/>
      <c r="N24" s="41"/>
      <c r="O24" s="42"/>
    </row>
    <row r="25" spans="1:15" x14ac:dyDescent="0.2">
      <c r="B25" s="37" t="s">
        <v>56</v>
      </c>
      <c r="C25" s="33">
        <v>38.712000000000003</v>
      </c>
      <c r="D25" s="44" t="s">
        <v>48</v>
      </c>
      <c r="E25" s="33">
        <v>14.718999999999999</v>
      </c>
      <c r="F25" s="237">
        <v>47.417999999999999</v>
      </c>
      <c r="G25" s="243" t="s">
        <v>48</v>
      </c>
      <c r="H25" s="237">
        <v>22.548999999999999</v>
      </c>
      <c r="I25" s="41"/>
      <c r="K25" s="41"/>
      <c r="L25" s="41"/>
      <c r="M25" s="42"/>
      <c r="N25" s="41"/>
      <c r="O25" s="42"/>
    </row>
    <row r="26" spans="1:15" x14ac:dyDescent="0.2">
      <c r="B26" s="32" t="s">
        <v>58</v>
      </c>
      <c r="C26" s="33">
        <v>15.901999999999999</v>
      </c>
      <c r="D26" s="43" t="s">
        <v>48</v>
      </c>
      <c r="E26" s="33">
        <v>10.430999999999999</v>
      </c>
      <c r="F26" s="237">
        <v>23.62</v>
      </c>
      <c r="G26" s="242" t="s">
        <v>48</v>
      </c>
      <c r="H26" s="237">
        <v>12.736000000000001</v>
      </c>
      <c r="I26" s="41"/>
      <c r="K26" s="41"/>
      <c r="L26" s="41"/>
      <c r="M26" s="42"/>
      <c r="N26" s="41"/>
      <c r="O26" s="42"/>
    </row>
    <row r="27" spans="1:15" x14ac:dyDescent="0.2">
      <c r="B27" s="32" t="s">
        <v>59</v>
      </c>
      <c r="C27" s="33">
        <v>7.4710000000000001</v>
      </c>
      <c r="D27" s="44" t="s">
        <v>48</v>
      </c>
      <c r="E27" s="33">
        <v>5.0170000000000003</v>
      </c>
      <c r="F27" s="237">
        <v>5.5010000000000003</v>
      </c>
      <c r="G27" s="243" t="s">
        <v>48</v>
      </c>
      <c r="H27" s="237">
        <v>3.23</v>
      </c>
      <c r="I27" s="41"/>
      <c r="K27" s="41"/>
      <c r="L27" s="41"/>
      <c r="M27" s="42"/>
      <c r="N27" s="41"/>
      <c r="O27" s="42"/>
    </row>
    <row r="28" spans="1:15" ht="5.25" customHeight="1" x14ac:dyDescent="0.2">
      <c r="A28" s="38"/>
      <c r="B28" s="38"/>
      <c r="C28" s="39"/>
      <c r="D28" s="45"/>
      <c r="E28" s="39"/>
      <c r="F28" s="240"/>
      <c r="G28" s="244"/>
      <c r="H28" s="240"/>
      <c r="I28" s="41"/>
      <c r="K28" s="41"/>
      <c r="L28" s="41"/>
      <c r="M28" s="42"/>
      <c r="N28" s="41"/>
      <c r="O28" s="42"/>
    </row>
    <row r="29" spans="1:15" ht="11.1" customHeight="1" x14ac:dyDescent="0.2">
      <c r="B29" s="26"/>
      <c r="C29" s="30"/>
      <c r="D29" s="29"/>
      <c r="E29" s="33"/>
      <c r="F29" s="236"/>
      <c r="G29" s="234"/>
      <c r="H29" s="236"/>
      <c r="K29" s="41"/>
      <c r="L29" s="41"/>
      <c r="M29" s="42"/>
      <c r="N29" s="41"/>
      <c r="O29" s="42"/>
    </row>
    <row r="30" spans="1:15" x14ac:dyDescent="0.2">
      <c r="A30" s="26" t="s">
        <v>57</v>
      </c>
      <c r="C30" s="28">
        <v>717188.14500000002</v>
      </c>
      <c r="D30" s="43" t="s">
        <v>48</v>
      </c>
      <c r="E30" s="28">
        <v>62501.406000000003</v>
      </c>
      <c r="F30" s="233">
        <v>749066.36300000001</v>
      </c>
      <c r="G30" s="242" t="s">
        <v>48</v>
      </c>
      <c r="H30" s="233">
        <v>58325.112999999998</v>
      </c>
      <c r="K30" s="41"/>
      <c r="L30" s="41"/>
      <c r="M30" s="42"/>
      <c r="N30" s="41"/>
      <c r="O30" s="42"/>
    </row>
    <row r="31" spans="1:15" ht="11.1" customHeight="1" x14ac:dyDescent="0.2">
      <c r="B31" s="26"/>
      <c r="C31" s="30"/>
      <c r="D31" s="29"/>
      <c r="E31" s="30"/>
      <c r="F31" s="236"/>
      <c r="G31" s="234"/>
      <c r="H31" s="236"/>
      <c r="K31" s="41"/>
      <c r="L31" s="41"/>
      <c r="M31" s="42"/>
      <c r="N31" s="41"/>
      <c r="O31" s="42"/>
    </row>
    <row r="32" spans="1:15" x14ac:dyDescent="0.2">
      <c r="A32" s="26" t="s">
        <v>49</v>
      </c>
      <c r="C32" s="28">
        <v>665191.23699999996</v>
      </c>
      <c r="D32" s="43" t="s">
        <v>48</v>
      </c>
      <c r="E32" s="28">
        <v>61226.906999999999</v>
      </c>
      <c r="F32" s="233">
        <v>684470.89800000004</v>
      </c>
      <c r="G32" s="242" t="s">
        <v>48</v>
      </c>
      <c r="H32" s="233">
        <v>56098.533000000003</v>
      </c>
      <c r="K32" s="41"/>
      <c r="L32" s="41"/>
      <c r="M32" s="42"/>
      <c r="N32" s="41"/>
      <c r="O32" s="42"/>
    </row>
    <row r="33" spans="1:15" x14ac:dyDescent="0.2">
      <c r="B33" s="32" t="s">
        <v>44</v>
      </c>
      <c r="C33" s="30"/>
      <c r="D33" s="29"/>
      <c r="E33" s="30"/>
      <c r="F33" s="236"/>
      <c r="G33" s="234"/>
      <c r="H33" s="236"/>
      <c r="K33" s="41"/>
      <c r="L33" s="41"/>
      <c r="M33" s="42"/>
      <c r="N33" s="41"/>
      <c r="O33" s="42"/>
    </row>
    <row r="34" spans="1:15" x14ac:dyDescent="0.2">
      <c r="B34" s="32" t="s">
        <v>50</v>
      </c>
      <c r="C34" s="30">
        <v>475449.70600000001</v>
      </c>
      <c r="D34" s="43" t="s">
        <v>48</v>
      </c>
      <c r="E34" s="30">
        <v>54260.794999999998</v>
      </c>
      <c r="F34" s="237">
        <v>491963.07299999997</v>
      </c>
      <c r="G34" s="242" t="s">
        <v>48</v>
      </c>
      <c r="H34" s="237">
        <v>49544.417000000001</v>
      </c>
      <c r="K34" s="41"/>
      <c r="L34" s="41"/>
      <c r="M34" s="42"/>
      <c r="N34" s="41"/>
      <c r="O34" s="42"/>
    </row>
    <row r="35" spans="1:15" x14ac:dyDescent="0.2">
      <c r="B35" s="32" t="s">
        <v>51</v>
      </c>
      <c r="C35" s="30">
        <v>97374.354000000007</v>
      </c>
      <c r="D35" s="43" t="s">
        <v>48</v>
      </c>
      <c r="E35" s="30">
        <v>13301.324000000001</v>
      </c>
      <c r="F35" s="237">
        <v>84197.843999999997</v>
      </c>
      <c r="G35" s="242" t="s">
        <v>48</v>
      </c>
      <c r="H35" s="237">
        <v>12966.35</v>
      </c>
      <c r="K35" s="41"/>
      <c r="L35" s="41"/>
      <c r="M35" s="42"/>
      <c r="N35" s="41"/>
      <c r="O35" s="42"/>
    </row>
    <row r="36" spans="1:15" x14ac:dyDescent="0.2">
      <c r="B36" s="32" t="s">
        <v>52</v>
      </c>
      <c r="C36" s="30">
        <v>79392.955000000002</v>
      </c>
      <c r="D36" s="43" t="s">
        <v>48</v>
      </c>
      <c r="E36" s="30">
        <v>24210.405999999999</v>
      </c>
      <c r="F36" s="237">
        <v>88934.400999999998</v>
      </c>
      <c r="G36" s="242" t="s">
        <v>48</v>
      </c>
      <c r="H36" s="237">
        <v>24222.339</v>
      </c>
      <c r="K36" s="41"/>
      <c r="L36" s="41"/>
      <c r="M36" s="42"/>
      <c r="N36" s="41"/>
      <c r="O36" s="42"/>
    </row>
    <row r="37" spans="1:15" x14ac:dyDescent="0.2">
      <c r="B37" s="32" t="s">
        <v>53</v>
      </c>
      <c r="C37" s="30">
        <v>12974.223</v>
      </c>
      <c r="D37" s="43" t="s">
        <v>48</v>
      </c>
      <c r="E37" s="30">
        <v>4774.21</v>
      </c>
      <c r="F37" s="237">
        <v>19375.580000000002</v>
      </c>
      <c r="G37" s="242" t="s">
        <v>48</v>
      </c>
      <c r="H37" s="237">
        <v>8404.8520000000008</v>
      </c>
      <c r="K37" s="41"/>
      <c r="L37" s="41"/>
      <c r="M37" s="42"/>
      <c r="N37" s="41"/>
      <c r="O37" s="42"/>
    </row>
    <row r="38" spans="1:15" ht="11.1" customHeight="1" x14ac:dyDescent="0.2">
      <c r="B38" s="32"/>
      <c r="C38" s="30"/>
      <c r="D38" s="29"/>
      <c r="E38" s="30"/>
      <c r="F38" s="236"/>
      <c r="G38" s="234"/>
      <c r="H38" s="236"/>
      <c r="K38" s="41"/>
      <c r="L38" s="41"/>
      <c r="M38" s="42"/>
      <c r="N38" s="41"/>
      <c r="O38" s="42"/>
    </row>
    <row r="39" spans="1:15" x14ac:dyDescent="0.2">
      <c r="A39" s="26" t="s">
        <v>54</v>
      </c>
      <c r="C39" s="28">
        <v>51996.908000000003</v>
      </c>
      <c r="D39" s="43" t="s">
        <v>48</v>
      </c>
      <c r="E39" s="28">
        <v>15725.761</v>
      </c>
      <c r="F39" s="233">
        <v>64595.464999999997</v>
      </c>
      <c r="G39" s="242" t="s">
        <v>48</v>
      </c>
      <c r="H39" s="233">
        <v>19318.732</v>
      </c>
      <c r="K39" s="41"/>
      <c r="L39" s="41"/>
      <c r="M39" s="42"/>
      <c r="N39" s="41"/>
      <c r="O39" s="42"/>
    </row>
    <row r="40" spans="1:15" x14ac:dyDescent="0.2">
      <c r="B40" s="32" t="s">
        <v>44</v>
      </c>
      <c r="C40" s="30"/>
      <c r="D40" s="29"/>
      <c r="E40" s="30"/>
      <c r="F40" s="245"/>
      <c r="G40" s="234"/>
      <c r="H40" s="245"/>
      <c r="K40" s="41"/>
      <c r="L40" s="41"/>
      <c r="M40" s="42"/>
      <c r="N40" s="41"/>
      <c r="O40" s="42"/>
    </row>
    <row r="41" spans="1:15" x14ac:dyDescent="0.2">
      <c r="B41" s="32" t="s">
        <v>55</v>
      </c>
      <c r="C41" s="30">
        <v>43910.51</v>
      </c>
      <c r="D41" s="43" t="s">
        <v>48</v>
      </c>
      <c r="E41" s="30">
        <v>14547.69</v>
      </c>
      <c r="F41" s="236">
        <v>52798.853999999999</v>
      </c>
      <c r="G41" s="242" t="s">
        <v>48</v>
      </c>
      <c r="H41" s="245">
        <v>16137.186</v>
      </c>
      <c r="I41" s="46"/>
      <c r="K41" s="41"/>
      <c r="L41" s="47"/>
      <c r="M41" s="42"/>
      <c r="N41" s="41"/>
      <c r="O41" s="42"/>
    </row>
    <row r="42" spans="1:15" x14ac:dyDescent="0.2">
      <c r="B42" s="37" t="s">
        <v>56</v>
      </c>
      <c r="C42" s="33">
        <v>8086.3969999999999</v>
      </c>
      <c r="D42" s="44" t="s">
        <v>48</v>
      </c>
      <c r="E42" s="33">
        <v>3441.4560000000001</v>
      </c>
      <c r="F42" s="237">
        <v>11796.611999999999</v>
      </c>
      <c r="G42" s="243" t="s">
        <v>48</v>
      </c>
      <c r="H42" s="237">
        <v>5958.1139999999996</v>
      </c>
      <c r="K42" s="41"/>
      <c r="L42" s="41"/>
      <c r="M42" s="42"/>
      <c r="N42" s="41"/>
      <c r="O42" s="42"/>
    </row>
    <row r="43" spans="1:15" x14ac:dyDescent="0.2">
      <c r="B43" s="32" t="s">
        <v>61</v>
      </c>
      <c r="C43" s="30">
        <v>23602.957999999999</v>
      </c>
      <c r="D43" s="43" t="s">
        <v>48</v>
      </c>
      <c r="E43" s="53">
        <v>7241.232</v>
      </c>
      <c r="F43" s="237">
        <v>28848.194</v>
      </c>
      <c r="G43" s="242" t="s">
        <v>48</v>
      </c>
      <c r="H43" s="237">
        <v>9298.8799999999992</v>
      </c>
      <c r="K43" s="41"/>
      <c r="L43" s="41"/>
      <c r="M43" s="42"/>
      <c r="N43" s="41"/>
      <c r="O43" s="42"/>
    </row>
    <row r="44" spans="1:15" x14ac:dyDescent="0.2">
      <c r="B44" s="32" t="s">
        <v>62</v>
      </c>
      <c r="C44" s="30">
        <v>20607.466</v>
      </c>
      <c r="D44" s="43" t="s">
        <v>48</v>
      </c>
      <c r="E44" s="30">
        <v>6927.7820000000002</v>
      </c>
      <c r="F44" s="237">
        <v>27983.001</v>
      </c>
      <c r="G44" s="242" t="s">
        <v>48</v>
      </c>
      <c r="H44" s="237">
        <v>9602.0959999999995</v>
      </c>
      <c r="K44" s="41"/>
      <c r="L44" s="41"/>
      <c r="M44" s="42"/>
      <c r="N44" s="41"/>
      <c r="O44" s="42"/>
    </row>
    <row r="45" spans="1:15" x14ac:dyDescent="0.2">
      <c r="B45" s="32" t="s">
        <v>58</v>
      </c>
      <c r="C45" s="33">
        <v>3430.3629999999998</v>
      </c>
      <c r="D45" s="44" t="s">
        <v>48</v>
      </c>
      <c r="E45" s="33">
        <v>3734.1610000000001</v>
      </c>
      <c r="F45" s="237">
        <v>4082.049</v>
      </c>
      <c r="G45" s="243" t="s">
        <v>48</v>
      </c>
      <c r="H45" s="237">
        <v>1991.694</v>
      </c>
      <c r="K45" s="41"/>
      <c r="L45" s="41"/>
      <c r="M45" s="42"/>
      <c r="N45" s="41"/>
      <c r="O45" s="42"/>
    </row>
    <row r="46" spans="1:15" x14ac:dyDescent="0.2">
      <c r="B46" s="32" t="s">
        <v>59</v>
      </c>
      <c r="C46" s="33">
        <v>4356.1210000000001</v>
      </c>
      <c r="D46" s="44" t="s">
        <v>48</v>
      </c>
      <c r="E46" s="33">
        <v>3237.192</v>
      </c>
      <c r="F46" s="237">
        <v>3682.221</v>
      </c>
      <c r="G46" s="243" t="s">
        <v>48</v>
      </c>
      <c r="H46" s="237">
        <v>2324.2089999999998</v>
      </c>
      <c r="K46" s="41"/>
      <c r="L46" s="41"/>
      <c r="M46" s="42"/>
      <c r="N46" s="41"/>
      <c r="O46" s="42"/>
    </row>
    <row r="47" spans="1:15" ht="5.25" customHeight="1" x14ac:dyDescent="0.2">
      <c r="A47" s="38"/>
      <c r="B47" s="38"/>
      <c r="C47" s="39"/>
      <c r="D47" s="45"/>
      <c r="E47" s="39"/>
      <c r="F47" s="240"/>
      <c r="G47" s="244"/>
      <c r="H47" s="240"/>
      <c r="K47" s="41"/>
      <c r="L47" s="41"/>
      <c r="M47" s="42"/>
      <c r="N47" s="41"/>
      <c r="O47" s="42"/>
    </row>
    <row r="48" spans="1:15" ht="11.1" customHeight="1" x14ac:dyDescent="0.2">
      <c r="B48" s="32"/>
      <c r="C48" s="30"/>
      <c r="D48" s="29"/>
      <c r="E48" s="30"/>
      <c r="F48" s="236"/>
      <c r="G48" s="234"/>
      <c r="H48" s="236"/>
      <c r="K48" s="41"/>
      <c r="L48" s="41"/>
      <c r="M48" s="42"/>
      <c r="N48" s="41"/>
      <c r="O48" s="42"/>
    </row>
    <row r="49" spans="1:15" x14ac:dyDescent="0.2">
      <c r="A49" s="26" t="s">
        <v>60</v>
      </c>
      <c r="C49" s="28">
        <v>103390.126</v>
      </c>
      <c r="D49" s="43" t="s">
        <v>48</v>
      </c>
      <c r="E49" s="28">
        <v>12389.583000000001</v>
      </c>
      <c r="F49" s="233">
        <v>93134.535999999993</v>
      </c>
      <c r="G49" s="242" t="s">
        <v>48</v>
      </c>
      <c r="H49" s="233">
        <v>11540.187</v>
      </c>
      <c r="K49" s="41"/>
      <c r="L49" s="41"/>
      <c r="M49" s="48"/>
      <c r="N49" s="41"/>
      <c r="O49" s="49"/>
    </row>
    <row r="50" spans="1:15" ht="11.1" customHeight="1" x14ac:dyDescent="0.2">
      <c r="B50" s="50"/>
      <c r="C50" s="30"/>
      <c r="D50" s="29"/>
      <c r="E50" s="30"/>
      <c r="F50" s="236"/>
      <c r="G50" s="234"/>
      <c r="H50" s="236"/>
      <c r="K50" s="41"/>
      <c r="L50" s="41"/>
      <c r="M50" s="42"/>
      <c r="N50" s="41"/>
      <c r="O50" s="42"/>
    </row>
    <row r="51" spans="1:15" x14ac:dyDescent="0.2">
      <c r="A51" s="26" t="s">
        <v>49</v>
      </c>
      <c r="C51" s="28">
        <v>102018.42200000001</v>
      </c>
      <c r="D51" s="43" t="s">
        <v>48</v>
      </c>
      <c r="E51" s="28">
        <v>12391.858</v>
      </c>
      <c r="F51" s="233">
        <v>91150.737999999998</v>
      </c>
      <c r="G51" s="242" t="s">
        <v>48</v>
      </c>
      <c r="H51" s="233">
        <v>11520.879000000001</v>
      </c>
      <c r="K51" s="51"/>
      <c r="L51" s="51"/>
      <c r="M51" s="48"/>
      <c r="N51" s="51"/>
      <c r="O51" s="48"/>
    </row>
    <row r="52" spans="1:15" x14ac:dyDescent="0.2">
      <c r="B52" s="32" t="s">
        <v>44</v>
      </c>
      <c r="C52" s="30"/>
      <c r="D52" s="29"/>
      <c r="E52" s="30"/>
      <c r="F52" s="236"/>
      <c r="G52" s="234"/>
      <c r="H52" s="236"/>
      <c r="K52" s="41"/>
      <c r="L52" s="41"/>
      <c r="M52" s="42"/>
      <c r="N52" s="41"/>
      <c r="O52" s="42"/>
    </row>
    <row r="53" spans="1:15" x14ac:dyDescent="0.2">
      <c r="B53" s="32" t="s">
        <v>45</v>
      </c>
      <c r="C53" s="30">
        <v>88432.856</v>
      </c>
      <c r="D53" s="43" t="s">
        <v>48</v>
      </c>
      <c r="E53" s="30">
        <v>11959.404</v>
      </c>
      <c r="F53" s="237">
        <v>78738.861999999994</v>
      </c>
      <c r="G53" s="242" t="s">
        <v>48</v>
      </c>
      <c r="H53" s="237">
        <v>11354.004999999999</v>
      </c>
      <c r="K53" s="41"/>
      <c r="L53" s="41"/>
      <c r="M53" s="52"/>
      <c r="N53" s="41"/>
      <c r="O53" s="52"/>
    </row>
    <row r="54" spans="1:15" x14ac:dyDescent="0.2">
      <c r="B54" s="32" t="s">
        <v>46</v>
      </c>
      <c r="C54" s="30">
        <v>13585.566999999999</v>
      </c>
      <c r="D54" s="43" t="s">
        <v>48</v>
      </c>
      <c r="E54" s="30">
        <v>4377.3509999999997</v>
      </c>
      <c r="F54" s="237">
        <v>12411.875</v>
      </c>
      <c r="G54" s="242" t="s">
        <v>48</v>
      </c>
      <c r="H54" s="237">
        <v>3616.123</v>
      </c>
      <c r="K54" s="41"/>
      <c r="L54" s="41"/>
      <c r="M54" s="52"/>
      <c r="N54" s="41"/>
      <c r="O54" s="52"/>
    </row>
    <row r="55" spans="1:15" ht="11.1" customHeight="1" x14ac:dyDescent="0.2">
      <c r="B55" s="26"/>
      <c r="C55" s="30"/>
      <c r="D55" s="29"/>
      <c r="E55" s="30"/>
      <c r="F55" s="236"/>
      <c r="G55" s="234"/>
      <c r="H55" s="236"/>
      <c r="K55" s="41"/>
      <c r="L55" s="41"/>
      <c r="M55" s="42"/>
      <c r="N55" s="41"/>
      <c r="O55" s="42"/>
    </row>
    <row r="56" spans="1:15" x14ac:dyDescent="0.2">
      <c r="A56" s="26" t="s">
        <v>54</v>
      </c>
      <c r="C56" s="28">
        <v>1371.704</v>
      </c>
      <c r="D56" s="43" t="s">
        <v>48</v>
      </c>
      <c r="E56" s="28">
        <v>480.31400000000002</v>
      </c>
      <c r="F56" s="233">
        <v>1983.798</v>
      </c>
      <c r="G56" s="242" t="s">
        <v>48</v>
      </c>
      <c r="H56" s="233">
        <v>766.17600000000004</v>
      </c>
      <c r="K56" s="41"/>
      <c r="L56" s="41"/>
      <c r="M56" s="48"/>
      <c r="N56" s="41"/>
      <c r="O56" s="48"/>
    </row>
    <row r="57" spans="1:15" x14ac:dyDescent="0.2">
      <c r="B57" s="32" t="s">
        <v>44</v>
      </c>
      <c r="C57" s="30"/>
      <c r="D57" s="29"/>
      <c r="E57" s="30"/>
      <c r="F57" s="236"/>
      <c r="G57" s="234"/>
      <c r="H57" s="236"/>
      <c r="K57" s="41"/>
      <c r="L57" s="41"/>
      <c r="M57" s="42"/>
      <c r="N57" s="41"/>
      <c r="O57" s="42"/>
    </row>
    <row r="58" spans="1:15" x14ac:dyDescent="0.2">
      <c r="B58" s="32" t="s">
        <v>61</v>
      </c>
      <c r="C58" s="30">
        <v>764.65599999999995</v>
      </c>
      <c r="D58" s="43" t="s">
        <v>48</v>
      </c>
      <c r="E58" s="53">
        <v>306.41800000000001</v>
      </c>
      <c r="F58" s="237">
        <v>1128.375</v>
      </c>
      <c r="G58" s="242" t="s">
        <v>48</v>
      </c>
      <c r="H58" s="237">
        <v>547.50699999999995</v>
      </c>
      <c r="K58" s="41"/>
      <c r="L58" s="41"/>
      <c r="M58" s="52"/>
      <c r="N58" s="41"/>
      <c r="O58" s="49"/>
    </row>
    <row r="59" spans="1:15" x14ac:dyDescent="0.2">
      <c r="B59" s="32" t="s">
        <v>62</v>
      </c>
      <c r="C59" s="30">
        <v>392.012</v>
      </c>
      <c r="D59" s="43" t="s">
        <v>48</v>
      </c>
      <c r="E59" s="30">
        <v>161.87100000000001</v>
      </c>
      <c r="F59" s="237">
        <v>592.94899999999996</v>
      </c>
      <c r="G59" s="242" t="s">
        <v>48</v>
      </c>
      <c r="H59" s="237">
        <v>251.96700000000001</v>
      </c>
      <c r="K59" s="41"/>
      <c r="L59" s="41"/>
      <c r="M59" s="52"/>
      <c r="N59" s="41"/>
      <c r="O59" s="49"/>
    </row>
    <row r="60" spans="1:15" x14ac:dyDescent="0.2">
      <c r="B60" s="32" t="s">
        <v>58</v>
      </c>
      <c r="C60" s="30">
        <v>109.571</v>
      </c>
      <c r="D60" s="43" t="s">
        <v>48</v>
      </c>
      <c r="E60" s="54">
        <v>139.292</v>
      </c>
      <c r="F60" s="237">
        <v>179.45</v>
      </c>
      <c r="G60" s="242" t="s">
        <v>48</v>
      </c>
      <c r="H60" s="237">
        <v>183.25299999999999</v>
      </c>
      <c r="K60" s="41"/>
      <c r="L60" s="41"/>
      <c r="M60" s="49"/>
      <c r="N60" s="41"/>
      <c r="O60" s="49"/>
    </row>
    <row r="61" spans="1:15" x14ac:dyDescent="0.2">
      <c r="B61" s="32" t="s">
        <v>59</v>
      </c>
      <c r="C61" s="30">
        <v>105.46599999999999</v>
      </c>
      <c r="D61" s="43" t="s">
        <v>48</v>
      </c>
      <c r="E61" s="30">
        <v>90.564999999999998</v>
      </c>
      <c r="F61" s="237">
        <v>83.024000000000001</v>
      </c>
      <c r="G61" s="242" t="s">
        <v>48</v>
      </c>
      <c r="H61" s="237">
        <v>64.930000000000007</v>
      </c>
      <c r="K61" s="41"/>
      <c r="L61" s="41"/>
      <c r="M61" s="49"/>
      <c r="N61" s="41"/>
      <c r="O61" s="49"/>
    </row>
    <row r="62" spans="1:15" ht="5.25" customHeight="1" x14ac:dyDescent="0.2">
      <c r="A62" s="38"/>
      <c r="B62" s="38"/>
      <c r="C62" s="39"/>
      <c r="D62" s="45"/>
      <c r="E62" s="39"/>
      <c r="F62" s="240"/>
      <c r="G62" s="244"/>
      <c r="H62" s="240"/>
      <c r="K62" s="41"/>
      <c r="L62" s="41"/>
      <c r="M62" s="49"/>
      <c r="N62" s="41"/>
      <c r="O62" s="49"/>
    </row>
    <row r="63" spans="1:15" ht="11.1" customHeight="1" x14ac:dyDescent="0.2">
      <c r="B63" s="26"/>
      <c r="C63" s="30"/>
      <c r="D63" s="29"/>
      <c r="E63" s="33"/>
      <c r="F63" s="239"/>
      <c r="G63" s="234"/>
      <c r="H63" s="236"/>
      <c r="K63" s="41"/>
      <c r="L63" s="41"/>
      <c r="M63" s="42"/>
      <c r="N63" s="41"/>
      <c r="O63" s="42"/>
    </row>
    <row r="64" spans="1:15" x14ac:dyDescent="0.2">
      <c r="A64" s="26" t="s">
        <v>63</v>
      </c>
      <c r="C64" s="28">
        <v>9248.8729999999996</v>
      </c>
      <c r="D64" s="43" t="s">
        <v>48</v>
      </c>
      <c r="E64" s="28">
        <v>880.06</v>
      </c>
      <c r="F64" s="233">
        <v>10095.228999999999</v>
      </c>
      <c r="G64" s="242" t="s">
        <v>48</v>
      </c>
      <c r="H64" s="233">
        <v>1073.932</v>
      </c>
      <c r="M64" s="31"/>
      <c r="O64" s="23"/>
    </row>
    <row r="65" spans="1:15" ht="11.1" customHeight="1" x14ac:dyDescent="0.2">
      <c r="B65" s="26"/>
      <c r="C65" s="30"/>
      <c r="D65" s="29"/>
      <c r="E65" s="30"/>
      <c r="F65" s="236"/>
      <c r="G65" s="234"/>
      <c r="H65" s="236"/>
      <c r="M65" s="24"/>
      <c r="O65" s="24"/>
    </row>
    <row r="66" spans="1:15" x14ac:dyDescent="0.2">
      <c r="A66" s="26" t="s">
        <v>49</v>
      </c>
      <c r="C66" s="28">
        <v>8538.6630000000005</v>
      </c>
      <c r="D66" s="43" t="s">
        <v>48</v>
      </c>
      <c r="E66" s="28">
        <v>852.22799999999995</v>
      </c>
      <c r="F66" s="233">
        <v>9104.3780000000006</v>
      </c>
      <c r="G66" s="242" t="s">
        <v>48</v>
      </c>
      <c r="H66" s="233">
        <v>1035.4680000000001</v>
      </c>
      <c r="M66" s="31"/>
      <c r="O66" s="31"/>
    </row>
    <row r="67" spans="1:15" x14ac:dyDescent="0.2">
      <c r="B67" s="32" t="s">
        <v>44</v>
      </c>
      <c r="C67" s="30"/>
      <c r="D67" s="29"/>
      <c r="E67" s="30"/>
      <c r="F67" s="236"/>
      <c r="G67" s="234"/>
      <c r="H67" s="236"/>
      <c r="M67" s="24"/>
      <c r="O67" s="24"/>
    </row>
    <row r="68" spans="1:15" x14ac:dyDescent="0.2">
      <c r="B68" s="32" t="s">
        <v>45</v>
      </c>
      <c r="C68" s="30">
        <v>7774.9750000000004</v>
      </c>
      <c r="D68" s="43" t="s">
        <v>48</v>
      </c>
      <c r="E68" s="30">
        <v>847.98</v>
      </c>
      <c r="F68" s="237">
        <v>8283.9230000000007</v>
      </c>
      <c r="G68" s="242" t="s">
        <v>48</v>
      </c>
      <c r="H68" s="237">
        <v>1034.5219999999999</v>
      </c>
      <c r="M68" s="36"/>
      <c r="O68" s="36"/>
    </row>
    <row r="69" spans="1:15" x14ac:dyDescent="0.2">
      <c r="B69" s="32" t="s">
        <v>46</v>
      </c>
      <c r="C69" s="30">
        <v>763.68700000000001</v>
      </c>
      <c r="D69" s="43" t="s">
        <v>48</v>
      </c>
      <c r="E69" s="30">
        <v>232.077</v>
      </c>
      <c r="F69" s="237">
        <v>820.45500000000004</v>
      </c>
      <c r="G69" s="242" t="s">
        <v>48</v>
      </c>
      <c r="H69" s="237">
        <v>253.64400000000001</v>
      </c>
      <c r="M69" s="36"/>
      <c r="O69" s="23"/>
    </row>
    <row r="70" spans="1:15" ht="11.1" customHeight="1" x14ac:dyDescent="0.2">
      <c r="B70" s="26"/>
      <c r="C70" s="30"/>
      <c r="D70" s="29"/>
      <c r="E70" s="30"/>
      <c r="F70" s="236"/>
      <c r="G70" s="234"/>
      <c r="H70" s="236"/>
      <c r="M70" s="24"/>
      <c r="O70" s="24"/>
    </row>
    <row r="71" spans="1:15" x14ac:dyDescent="0.2">
      <c r="A71" s="26" t="s">
        <v>54</v>
      </c>
      <c r="C71" s="28">
        <v>710.21</v>
      </c>
      <c r="D71" s="43" t="s">
        <v>48</v>
      </c>
      <c r="E71" s="28">
        <v>243.93799999999999</v>
      </c>
      <c r="F71" s="233">
        <v>990.851</v>
      </c>
      <c r="G71" s="242" t="s">
        <v>48</v>
      </c>
      <c r="H71" s="233">
        <v>311.91899999999998</v>
      </c>
      <c r="M71" s="31"/>
      <c r="O71" s="21"/>
    </row>
    <row r="72" spans="1:15" x14ac:dyDescent="0.2">
      <c r="B72" s="32" t="s">
        <v>44</v>
      </c>
      <c r="C72" s="28"/>
      <c r="D72" s="29"/>
      <c r="E72" s="30"/>
      <c r="F72" s="236"/>
      <c r="G72" s="234"/>
      <c r="H72" s="236"/>
      <c r="M72" s="24"/>
      <c r="O72" s="24"/>
    </row>
    <row r="73" spans="1:15" x14ac:dyDescent="0.2">
      <c r="B73" s="32" t="s">
        <v>61</v>
      </c>
      <c r="C73" s="30">
        <v>374.49799999999999</v>
      </c>
      <c r="D73" s="43" t="s">
        <v>48</v>
      </c>
      <c r="E73" s="30">
        <v>124.104</v>
      </c>
      <c r="F73" s="237">
        <v>538.42399999999998</v>
      </c>
      <c r="G73" s="242" t="s">
        <v>48</v>
      </c>
      <c r="H73" s="237">
        <v>196.185</v>
      </c>
      <c r="M73" s="36"/>
      <c r="O73" s="23"/>
    </row>
    <row r="74" spans="1:15" x14ac:dyDescent="0.2">
      <c r="B74" s="32" t="s">
        <v>62</v>
      </c>
      <c r="C74" s="30">
        <v>228.36099999999999</v>
      </c>
      <c r="D74" s="43" t="s">
        <v>48</v>
      </c>
      <c r="E74" s="30">
        <v>99.655000000000001</v>
      </c>
      <c r="F74" s="237">
        <v>360.29199999999997</v>
      </c>
      <c r="G74" s="242" t="s">
        <v>48</v>
      </c>
      <c r="H74" s="237">
        <v>168.357</v>
      </c>
      <c r="M74" s="36"/>
      <c r="O74" s="23"/>
    </row>
    <row r="75" spans="1:15" x14ac:dyDescent="0.2">
      <c r="B75" s="32" t="s">
        <v>58</v>
      </c>
      <c r="C75" s="30">
        <v>34.667999999999999</v>
      </c>
      <c r="D75" s="43" t="s">
        <v>48</v>
      </c>
      <c r="E75" s="30">
        <v>57.646000000000001</v>
      </c>
      <c r="F75" s="237">
        <v>27.3</v>
      </c>
      <c r="G75" s="242" t="s">
        <v>48</v>
      </c>
      <c r="H75" s="237">
        <v>21.244</v>
      </c>
      <c r="M75" s="23"/>
      <c r="O75" s="23"/>
    </row>
    <row r="76" spans="1:15" x14ac:dyDescent="0.2">
      <c r="B76" s="32" t="s">
        <v>59</v>
      </c>
      <c r="C76" s="30">
        <v>72.683000000000007</v>
      </c>
      <c r="D76" s="43" t="s">
        <v>48</v>
      </c>
      <c r="E76" s="30">
        <v>62.404000000000003</v>
      </c>
      <c r="F76" s="237">
        <v>64.834999999999994</v>
      </c>
      <c r="G76" s="242" t="s">
        <v>48</v>
      </c>
      <c r="H76" s="237">
        <v>50.055</v>
      </c>
      <c r="M76" s="23"/>
      <c r="O76" s="23"/>
    </row>
    <row r="77" spans="1:15" ht="5.25" customHeight="1" x14ac:dyDescent="0.2">
      <c r="A77" s="38"/>
      <c r="B77" s="38"/>
      <c r="C77" s="55"/>
      <c r="D77" s="45"/>
      <c r="E77" s="39"/>
      <c r="F77" s="240"/>
      <c r="G77" s="244"/>
      <c r="H77" s="240"/>
      <c r="M77" s="23"/>
      <c r="O77" s="23"/>
    </row>
    <row r="78" spans="1:15" ht="11.1" customHeight="1" x14ac:dyDescent="0.2">
      <c r="B78" s="32"/>
      <c r="C78" s="30"/>
      <c r="D78" s="29"/>
      <c r="E78" s="30"/>
      <c r="F78" s="236"/>
      <c r="G78" s="234"/>
      <c r="H78" s="236"/>
      <c r="M78" s="24"/>
      <c r="O78" s="24"/>
    </row>
    <row r="79" spans="1:15" x14ac:dyDescent="0.2">
      <c r="A79" s="26" t="s">
        <v>64</v>
      </c>
      <c r="C79" s="28">
        <v>3121.297</v>
      </c>
      <c r="D79" s="43" t="s">
        <v>48</v>
      </c>
      <c r="E79" s="28">
        <v>1448.7449999999999</v>
      </c>
      <c r="F79" s="233">
        <v>2102.6120000000001</v>
      </c>
      <c r="G79" s="242" t="s">
        <v>48</v>
      </c>
      <c r="H79" s="233">
        <v>1154.682</v>
      </c>
      <c r="M79" s="31"/>
      <c r="O79" s="31"/>
    </row>
    <row r="80" spans="1:15" ht="11.1" customHeight="1" x14ac:dyDescent="0.2">
      <c r="B80" s="56"/>
      <c r="C80" s="30"/>
      <c r="D80" s="29"/>
      <c r="E80" s="30"/>
      <c r="F80" s="236"/>
      <c r="G80" s="234"/>
      <c r="H80" s="236"/>
      <c r="M80" s="24"/>
      <c r="O80" s="24"/>
    </row>
    <row r="81" spans="1:15" x14ac:dyDescent="0.2">
      <c r="A81" s="26" t="s">
        <v>65</v>
      </c>
      <c r="C81" s="28">
        <v>609.45299999999997</v>
      </c>
      <c r="D81" s="43" t="s">
        <v>48</v>
      </c>
      <c r="E81" s="28">
        <v>266.34899999999999</v>
      </c>
      <c r="F81" s="233">
        <v>402.43</v>
      </c>
      <c r="G81" s="242" t="s">
        <v>48</v>
      </c>
      <c r="H81" s="233">
        <v>200.50800000000001</v>
      </c>
      <c r="M81" s="31"/>
      <c r="O81" s="21"/>
    </row>
    <row r="82" spans="1:15" ht="6" customHeight="1" thickBot="1" x14ac:dyDescent="0.25">
      <c r="A82" s="57"/>
      <c r="B82" s="57"/>
      <c r="C82" s="58"/>
      <c r="D82" s="59"/>
      <c r="E82" s="58"/>
      <c r="F82" s="246"/>
      <c r="G82" s="247"/>
      <c r="H82" s="246"/>
    </row>
    <row r="83" spans="1:15" ht="12" thickTop="1" x14ac:dyDescent="0.2">
      <c r="A83" s="267"/>
      <c r="B83" s="268"/>
      <c r="C83" s="269"/>
      <c r="D83" s="269"/>
      <c r="E83" s="269"/>
      <c r="F83" s="269"/>
      <c r="G83" s="269"/>
    </row>
    <row r="86" spans="1:15" x14ac:dyDescent="0.2">
      <c r="B86" s="270"/>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workbookViewId="0">
      <selection activeCell="R1" sqref="R1"/>
    </sheetView>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11" customFormat="1" ht="15" customHeight="1" x14ac:dyDescent="0.25">
      <c r="A2" s="322" t="s">
        <v>241</v>
      </c>
      <c r="B2" s="322"/>
      <c r="C2" s="322"/>
      <c r="D2" s="322"/>
      <c r="E2" s="322"/>
      <c r="F2" s="322"/>
      <c r="G2" s="322"/>
      <c r="H2" s="322"/>
      <c r="I2" s="322"/>
      <c r="J2" s="322"/>
      <c r="K2" s="322"/>
      <c r="L2" s="322"/>
      <c r="M2" s="322"/>
      <c r="N2" s="322"/>
      <c r="O2" s="322"/>
      <c r="P2" s="322"/>
      <c r="Q2" s="322"/>
    </row>
    <row r="3" spans="1:18" s="211" customFormat="1" ht="15" customHeight="1" x14ac:dyDescent="0.25">
      <c r="A3" s="227" t="s">
        <v>269</v>
      </c>
      <c r="B3" s="227"/>
      <c r="C3" s="227"/>
      <c r="D3" s="227"/>
      <c r="E3" s="227"/>
      <c r="F3" s="227"/>
      <c r="G3" s="227"/>
      <c r="H3" s="227"/>
      <c r="I3" s="227"/>
      <c r="J3" s="227"/>
      <c r="K3" s="227"/>
      <c r="L3" s="227"/>
      <c r="M3" s="227"/>
      <c r="N3" s="227"/>
      <c r="O3" s="227"/>
      <c r="P3" s="227"/>
      <c r="Q3" s="227"/>
      <c r="R3" s="212"/>
    </row>
    <row r="4" spans="1:18" ht="15" customHeight="1" x14ac:dyDescent="0.2">
      <c r="A4" s="223" t="s">
        <v>242</v>
      </c>
      <c r="B4" s="222"/>
      <c r="C4" s="222"/>
      <c r="D4" s="222"/>
      <c r="E4" s="222"/>
      <c r="F4" s="222"/>
      <c r="G4" s="222"/>
      <c r="H4" s="222"/>
      <c r="I4" s="222"/>
      <c r="J4" s="222"/>
      <c r="K4" s="222"/>
      <c r="L4" s="222"/>
      <c r="M4" s="222"/>
      <c r="N4" s="222"/>
      <c r="O4" s="222"/>
      <c r="P4" s="222"/>
      <c r="Q4" s="222"/>
    </row>
    <row r="5" spans="1:18" ht="19.5" customHeight="1" thickBot="1" x14ac:dyDescent="0.3">
      <c r="A5" s="225" t="s">
        <v>270</v>
      </c>
      <c r="B5" s="62"/>
      <c r="C5" s="62"/>
      <c r="D5" s="62"/>
      <c r="E5" s="62"/>
      <c r="F5" s="62"/>
      <c r="G5" s="62"/>
      <c r="H5" s="62"/>
      <c r="I5" s="62"/>
      <c r="J5" s="62"/>
      <c r="K5" s="62"/>
      <c r="L5" s="62"/>
      <c r="M5" s="62"/>
      <c r="N5" s="62"/>
      <c r="O5" s="62"/>
      <c r="P5" s="62"/>
    </row>
    <row r="6" spans="1:18" ht="12" thickTop="1" x14ac:dyDescent="0.2">
      <c r="A6" s="63" t="s">
        <v>16</v>
      </c>
      <c r="B6" s="63"/>
      <c r="C6" s="63"/>
      <c r="D6" s="63"/>
      <c r="E6" s="63"/>
      <c r="F6" s="320" t="s">
        <v>66</v>
      </c>
      <c r="G6" s="320"/>
      <c r="H6" s="320"/>
      <c r="I6" s="320"/>
      <c r="J6" s="320"/>
      <c r="K6" s="64"/>
      <c r="L6" s="320" t="s">
        <v>67</v>
      </c>
      <c r="M6" s="320"/>
      <c r="N6" s="320"/>
      <c r="O6" s="320"/>
      <c r="P6" s="320"/>
    </row>
    <row r="7" spans="1:18" x14ac:dyDescent="0.2">
      <c r="A7" s="65"/>
      <c r="B7" s="65"/>
      <c r="C7" s="65"/>
      <c r="D7" s="65"/>
      <c r="E7" s="65"/>
      <c r="F7" s="66" t="s">
        <v>68</v>
      </c>
      <c r="G7" s="67"/>
      <c r="H7" s="66" t="s">
        <v>43</v>
      </c>
      <c r="I7" s="321" t="s">
        <v>69</v>
      </c>
      <c r="J7" s="321"/>
      <c r="K7" s="68"/>
      <c r="L7" s="66" t="s">
        <v>68</v>
      </c>
      <c r="M7" s="66"/>
      <c r="N7" s="66" t="s">
        <v>43</v>
      </c>
      <c r="O7" s="321" t="s">
        <v>70</v>
      </c>
      <c r="P7" s="321"/>
    </row>
    <row r="8" spans="1:18" ht="23.25" thickBot="1" x14ac:dyDescent="0.25">
      <c r="A8" s="69"/>
      <c r="B8" s="69"/>
      <c r="C8" s="69"/>
      <c r="D8" s="69"/>
      <c r="E8" s="69"/>
      <c r="F8" s="70"/>
      <c r="G8" s="70"/>
      <c r="H8" s="71"/>
      <c r="I8" s="72" t="s">
        <v>71</v>
      </c>
      <c r="J8" s="72" t="s">
        <v>72</v>
      </c>
      <c r="K8" s="73"/>
      <c r="L8" s="70"/>
      <c r="M8" s="70"/>
      <c r="N8" s="71"/>
      <c r="O8" s="72" t="s">
        <v>71</v>
      </c>
      <c r="P8" s="72" t="s">
        <v>248</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102018.42200000001</v>
      </c>
      <c r="G11" s="79" t="s">
        <v>48</v>
      </c>
      <c r="H11" s="78">
        <v>12391.858</v>
      </c>
      <c r="I11" s="78">
        <v>72.616</v>
      </c>
      <c r="J11" s="78">
        <v>27.384</v>
      </c>
      <c r="K11" s="78"/>
      <c r="L11" s="78">
        <v>102018.42200000001</v>
      </c>
      <c r="M11" s="79" t="s">
        <v>48</v>
      </c>
      <c r="N11" s="78">
        <v>12391.858</v>
      </c>
      <c r="O11" s="78">
        <v>72.616</v>
      </c>
      <c r="P11" s="80">
        <v>27.384</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13499.221</v>
      </c>
      <c r="G13" s="79" t="s">
        <v>48</v>
      </c>
      <c r="H13" s="82">
        <v>5779.3789999999999</v>
      </c>
      <c r="I13" s="82">
        <v>82.817999999999998</v>
      </c>
      <c r="J13" s="82">
        <v>17.181999999999999</v>
      </c>
      <c r="K13" s="82"/>
      <c r="L13" s="82">
        <v>14579.045</v>
      </c>
      <c r="M13" s="79" t="s">
        <v>48</v>
      </c>
      <c r="N13" s="82">
        <v>5940.11</v>
      </c>
      <c r="O13" s="82">
        <v>76.683999999999997</v>
      </c>
      <c r="P13" s="82">
        <v>23.315999999999999</v>
      </c>
    </row>
    <row r="14" spans="1:18" s="76" customFormat="1" x14ac:dyDescent="0.2">
      <c r="A14" s="84" t="s">
        <v>74</v>
      </c>
      <c r="B14" s="86"/>
      <c r="C14" s="84"/>
      <c r="D14" s="84"/>
      <c r="E14" s="84"/>
      <c r="F14" s="82">
        <v>4526.8059999999996</v>
      </c>
      <c r="G14" s="79" t="s">
        <v>48</v>
      </c>
      <c r="H14" s="82">
        <v>3067.212</v>
      </c>
      <c r="I14" s="82">
        <v>56.064</v>
      </c>
      <c r="J14" s="82">
        <v>43.936</v>
      </c>
      <c r="K14" s="82"/>
      <c r="L14" s="82">
        <v>3252.1190000000001</v>
      </c>
      <c r="M14" s="79" t="s">
        <v>48</v>
      </c>
      <c r="N14" s="82">
        <v>2237.846</v>
      </c>
      <c r="O14" s="82">
        <v>78.037999999999997</v>
      </c>
      <c r="P14" s="82">
        <v>21.962</v>
      </c>
    </row>
    <row r="15" spans="1:18" s="76" customFormat="1" x14ac:dyDescent="0.2">
      <c r="A15" s="84" t="s">
        <v>75</v>
      </c>
      <c r="B15" s="86"/>
      <c r="C15" s="84"/>
      <c r="D15" s="84"/>
      <c r="E15" s="84"/>
      <c r="F15" s="82">
        <v>2869.1790000000001</v>
      </c>
      <c r="G15" s="79" t="s">
        <v>48</v>
      </c>
      <c r="H15" s="82">
        <v>1495.3820000000001</v>
      </c>
      <c r="I15" s="82">
        <v>43.558</v>
      </c>
      <c r="J15" s="82">
        <v>56.442</v>
      </c>
      <c r="K15" s="82"/>
      <c r="L15" s="82">
        <v>2339.788</v>
      </c>
      <c r="M15" s="79" t="s">
        <v>48</v>
      </c>
      <c r="N15" s="82">
        <v>1185.982</v>
      </c>
      <c r="O15" s="82">
        <v>53.414000000000001</v>
      </c>
      <c r="P15" s="82">
        <v>46.585999999999999</v>
      </c>
    </row>
    <row r="16" spans="1:18" s="76" customFormat="1" x14ac:dyDescent="0.2">
      <c r="A16" s="84" t="s">
        <v>76</v>
      </c>
      <c r="B16" s="86"/>
      <c r="C16" s="84"/>
      <c r="D16" s="84"/>
      <c r="E16" s="84"/>
      <c r="F16" s="82">
        <v>4638.2809999999999</v>
      </c>
      <c r="G16" s="79" t="s">
        <v>48</v>
      </c>
      <c r="H16" s="82">
        <v>2601.9340000000002</v>
      </c>
      <c r="I16" s="82">
        <v>73.921999999999997</v>
      </c>
      <c r="J16" s="82">
        <v>26.077999999999999</v>
      </c>
      <c r="K16" s="82"/>
      <c r="L16" s="82">
        <v>4984.5389999999998</v>
      </c>
      <c r="M16" s="79" t="s">
        <v>48</v>
      </c>
      <c r="N16" s="82">
        <v>2698.0819999999999</v>
      </c>
      <c r="O16" s="82">
        <v>68.787000000000006</v>
      </c>
      <c r="P16" s="82">
        <v>31.213000000000001</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3205.3739999999998</v>
      </c>
      <c r="G18" s="79" t="s">
        <v>48</v>
      </c>
      <c r="H18" s="82">
        <v>1401.634</v>
      </c>
      <c r="I18" s="82">
        <v>37.186</v>
      </c>
      <c r="J18" s="82">
        <v>62.814</v>
      </c>
      <c r="K18" s="82"/>
      <c r="L18" s="82">
        <v>3001.8589999999999</v>
      </c>
      <c r="M18" s="79" t="s">
        <v>48</v>
      </c>
      <c r="N18" s="82">
        <v>1465.62</v>
      </c>
      <c r="O18" s="82">
        <v>39.707000000000001</v>
      </c>
      <c r="P18" s="82">
        <v>60.292999999999999</v>
      </c>
    </row>
    <row r="19" spans="1:16" s="76" customFormat="1" x14ac:dyDescent="0.2">
      <c r="A19" s="84" t="s">
        <v>247</v>
      </c>
      <c r="B19" s="86"/>
      <c r="C19" s="84"/>
      <c r="D19" s="84"/>
      <c r="E19" s="84"/>
      <c r="F19" s="82">
        <v>2333.7150000000001</v>
      </c>
      <c r="G19" s="79" t="s">
        <v>48</v>
      </c>
      <c r="H19" s="82">
        <v>1569.9580000000001</v>
      </c>
      <c r="I19" s="82">
        <v>63.536999999999999</v>
      </c>
      <c r="J19" s="82">
        <v>36.463000000000001</v>
      </c>
      <c r="K19" s="82"/>
      <c r="L19" s="82">
        <v>2087.0439999999999</v>
      </c>
      <c r="M19" s="79" t="s">
        <v>48</v>
      </c>
      <c r="N19" s="82">
        <v>1496.2550000000001</v>
      </c>
      <c r="O19" s="82">
        <v>71.046999999999997</v>
      </c>
      <c r="P19" s="82">
        <v>28.952999999999999</v>
      </c>
    </row>
    <row r="20" spans="1:16" s="76" customFormat="1" x14ac:dyDescent="0.2">
      <c r="A20" s="84" t="s">
        <v>78</v>
      </c>
      <c r="B20" s="86"/>
      <c r="C20" s="84"/>
      <c r="D20" s="84"/>
      <c r="E20" s="84"/>
      <c r="F20" s="82">
        <v>2617.654</v>
      </c>
      <c r="G20" s="79" t="s">
        <v>48</v>
      </c>
      <c r="H20" s="82">
        <v>1627.7260000000001</v>
      </c>
      <c r="I20" s="82">
        <v>66.555999999999997</v>
      </c>
      <c r="J20" s="82">
        <v>33.444000000000003</v>
      </c>
      <c r="K20" s="82"/>
      <c r="L20" s="82">
        <v>3429.4769999999999</v>
      </c>
      <c r="M20" s="79" t="s">
        <v>48</v>
      </c>
      <c r="N20" s="82">
        <v>1947.4749999999999</v>
      </c>
      <c r="O20" s="82">
        <v>50.801000000000002</v>
      </c>
      <c r="P20" s="82">
        <v>49.198999999999998</v>
      </c>
    </row>
    <row r="21" spans="1:16" s="76" customFormat="1" x14ac:dyDescent="0.2">
      <c r="A21" s="84" t="s">
        <v>79</v>
      </c>
      <c r="B21" s="86"/>
      <c r="C21" s="84"/>
      <c r="D21" s="84"/>
      <c r="E21" s="84"/>
      <c r="F21" s="82">
        <v>1203.5889999999999</v>
      </c>
      <c r="G21" s="79" t="s">
        <v>48</v>
      </c>
      <c r="H21" s="82">
        <v>1680.5050000000001</v>
      </c>
      <c r="I21" s="82">
        <v>99.040999999999997</v>
      </c>
      <c r="J21" s="82">
        <v>0.95899999999999996</v>
      </c>
      <c r="K21" s="82"/>
      <c r="L21" s="82">
        <v>1200.365</v>
      </c>
      <c r="M21" s="79" t="s">
        <v>48</v>
      </c>
      <c r="N21" s="82">
        <v>1680.4559999999999</v>
      </c>
      <c r="O21" s="82">
        <v>99.307000000000002</v>
      </c>
      <c r="P21" s="82">
        <v>0.69299999999999995</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80</v>
      </c>
      <c r="B23" s="88"/>
      <c r="C23" s="84"/>
      <c r="D23" s="84"/>
      <c r="E23" s="84"/>
      <c r="F23" s="82">
        <v>1367.0940000000001</v>
      </c>
      <c r="G23" s="79" t="s">
        <v>48</v>
      </c>
      <c r="H23" s="82">
        <v>1036.519</v>
      </c>
      <c r="I23" s="82">
        <v>10.891999999999999</v>
      </c>
      <c r="J23" s="82">
        <v>89.108000000000004</v>
      </c>
      <c r="K23" s="82"/>
      <c r="L23" s="82">
        <v>942.04</v>
      </c>
      <c r="M23" s="79" t="s">
        <v>48</v>
      </c>
      <c r="N23" s="82">
        <v>636.048</v>
      </c>
      <c r="O23" s="82">
        <v>15.805999999999999</v>
      </c>
      <c r="P23" s="82">
        <v>84.194000000000003</v>
      </c>
    </row>
    <row r="24" spans="1:16" s="76" customFormat="1" x14ac:dyDescent="0.2">
      <c r="A24" s="84" t="s">
        <v>81</v>
      </c>
      <c r="B24" s="87"/>
      <c r="C24" s="84"/>
      <c r="D24" s="84"/>
      <c r="E24" s="84"/>
      <c r="F24" s="82">
        <v>9537.7860000000001</v>
      </c>
      <c r="G24" s="79" t="s">
        <v>48</v>
      </c>
      <c r="H24" s="82">
        <v>2665.6379999999999</v>
      </c>
      <c r="I24" s="82">
        <v>77.069999999999993</v>
      </c>
      <c r="J24" s="82">
        <v>22.93</v>
      </c>
      <c r="K24" s="82"/>
      <c r="L24" s="82">
        <v>10107.59</v>
      </c>
      <c r="M24" s="79" t="s">
        <v>48</v>
      </c>
      <c r="N24" s="82">
        <v>2766.203</v>
      </c>
      <c r="O24" s="82">
        <v>72.724999999999994</v>
      </c>
      <c r="P24" s="82">
        <v>27.274999999999999</v>
      </c>
    </row>
    <row r="25" spans="1:16" s="76" customFormat="1" x14ac:dyDescent="0.2">
      <c r="A25" s="84" t="s">
        <v>82</v>
      </c>
      <c r="B25" s="87"/>
      <c r="C25" s="84"/>
      <c r="D25" s="84"/>
      <c r="E25" s="84"/>
      <c r="F25" s="82">
        <v>3134.9589999999998</v>
      </c>
      <c r="G25" s="79" t="s">
        <v>48</v>
      </c>
      <c r="H25" s="82">
        <v>1502.4839999999999</v>
      </c>
      <c r="I25" s="82">
        <v>49.978999999999999</v>
      </c>
      <c r="J25" s="82">
        <v>50.021000000000001</v>
      </c>
      <c r="K25" s="82"/>
      <c r="L25" s="82">
        <v>2999.59</v>
      </c>
      <c r="M25" s="79" t="s">
        <v>48</v>
      </c>
      <c r="N25" s="82">
        <v>1515.8679999999999</v>
      </c>
      <c r="O25" s="82">
        <v>52.234999999999999</v>
      </c>
      <c r="P25" s="82">
        <v>47.765000000000001</v>
      </c>
    </row>
    <row r="26" spans="1:16" s="76" customFormat="1" x14ac:dyDescent="0.2">
      <c r="A26" s="84" t="s">
        <v>83</v>
      </c>
      <c r="B26" s="87"/>
      <c r="C26" s="84"/>
      <c r="D26" s="84"/>
      <c r="E26" s="84"/>
      <c r="F26" s="82">
        <v>17416.87</v>
      </c>
      <c r="G26" s="79" t="s">
        <v>48</v>
      </c>
      <c r="H26" s="82">
        <v>5805.9690000000001</v>
      </c>
      <c r="I26" s="82">
        <v>79.394999999999996</v>
      </c>
      <c r="J26" s="82">
        <v>20.605</v>
      </c>
      <c r="K26" s="82"/>
      <c r="L26" s="82">
        <v>17117.802</v>
      </c>
      <c r="M26" s="79" t="s">
        <v>48</v>
      </c>
      <c r="N26" s="82">
        <v>5795.1139999999996</v>
      </c>
      <c r="O26" s="82">
        <v>80.781999999999996</v>
      </c>
      <c r="P26" s="82">
        <v>19.218</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84</v>
      </c>
      <c r="B28" s="87"/>
      <c r="C28" s="84"/>
      <c r="D28" s="84"/>
      <c r="E28" s="84"/>
      <c r="F28" s="82">
        <v>3326.9670000000001</v>
      </c>
      <c r="G28" s="79" t="s">
        <v>48</v>
      </c>
      <c r="H28" s="82">
        <v>1527.087</v>
      </c>
      <c r="I28" s="82">
        <v>80.834000000000003</v>
      </c>
      <c r="J28" s="82">
        <v>19.166</v>
      </c>
      <c r="K28" s="82"/>
      <c r="L28" s="82">
        <v>3592.8180000000002</v>
      </c>
      <c r="M28" s="79" t="s">
        <v>48</v>
      </c>
      <c r="N28" s="82">
        <v>1554.248</v>
      </c>
      <c r="O28" s="82">
        <v>74.852999999999994</v>
      </c>
      <c r="P28" s="82">
        <v>25.146999999999998</v>
      </c>
    </row>
    <row r="29" spans="1:16" s="76" customFormat="1" x14ac:dyDescent="0.2">
      <c r="A29" s="84" t="s">
        <v>85</v>
      </c>
      <c r="B29" s="87"/>
      <c r="C29" s="84"/>
      <c r="D29" s="84"/>
      <c r="E29" s="84"/>
      <c r="F29" s="82">
        <v>2725.63</v>
      </c>
      <c r="G29" s="79" t="s">
        <v>48</v>
      </c>
      <c r="H29" s="82">
        <v>1099.0630000000001</v>
      </c>
      <c r="I29" s="82">
        <v>42.36</v>
      </c>
      <c r="J29" s="82">
        <v>57.64</v>
      </c>
      <c r="K29" s="82"/>
      <c r="L29" s="82">
        <v>3445.5149999999999</v>
      </c>
      <c r="M29" s="79" t="s">
        <v>48</v>
      </c>
      <c r="N29" s="82">
        <v>1650.3209999999999</v>
      </c>
      <c r="O29" s="82">
        <v>33.509</v>
      </c>
      <c r="P29" s="82">
        <v>66.491</v>
      </c>
    </row>
    <row r="30" spans="1:16" s="76" customFormat="1" x14ac:dyDescent="0.2">
      <c r="A30" s="84" t="s">
        <v>86</v>
      </c>
      <c r="B30" s="87"/>
      <c r="C30" s="84"/>
      <c r="D30" s="84"/>
      <c r="E30" s="84"/>
      <c r="F30" s="82">
        <v>4270.9620000000004</v>
      </c>
      <c r="G30" s="79" t="s">
        <v>48</v>
      </c>
      <c r="H30" s="82">
        <v>2689.28</v>
      </c>
      <c r="I30" s="82">
        <v>73.391000000000005</v>
      </c>
      <c r="J30" s="82">
        <v>26.609000000000002</v>
      </c>
      <c r="K30" s="82"/>
      <c r="L30" s="82">
        <v>3942.6469999999999</v>
      </c>
      <c r="M30" s="79" t="s">
        <v>48</v>
      </c>
      <c r="N30" s="82">
        <v>2563.1959999999999</v>
      </c>
      <c r="O30" s="82">
        <v>79.503</v>
      </c>
      <c r="P30" s="82">
        <v>20.497</v>
      </c>
    </row>
    <row r="31" spans="1:16" s="76" customFormat="1" x14ac:dyDescent="0.2">
      <c r="A31" s="84" t="s">
        <v>87</v>
      </c>
      <c r="B31" s="87"/>
      <c r="C31" s="84"/>
      <c r="D31" s="84"/>
      <c r="E31" s="84"/>
      <c r="F31" s="82">
        <v>4046.68</v>
      </c>
      <c r="G31" s="79" t="s">
        <v>48</v>
      </c>
      <c r="H31" s="82">
        <v>1998.403</v>
      </c>
      <c r="I31" s="82">
        <v>66.817999999999998</v>
      </c>
      <c r="J31" s="82">
        <v>33.182000000000002</v>
      </c>
      <c r="K31" s="82"/>
      <c r="L31" s="82">
        <v>3996.9740000000002</v>
      </c>
      <c r="M31" s="79" t="s">
        <v>48</v>
      </c>
      <c r="N31" s="82">
        <v>1912.1010000000001</v>
      </c>
      <c r="O31" s="82">
        <v>67.649000000000001</v>
      </c>
      <c r="P31" s="82">
        <v>32.350999999999999</v>
      </c>
    </row>
    <row r="32" spans="1:16" s="76" customFormat="1" x14ac:dyDescent="0.2">
      <c r="A32" s="89" t="s">
        <v>88</v>
      </c>
      <c r="B32" s="90"/>
      <c r="C32" s="89"/>
      <c r="D32" s="89"/>
      <c r="E32" s="89"/>
      <c r="F32" s="82">
        <v>5133.1809999999996</v>
      </c>
      <c r="G32" s="79" t="s">
        <v>48</v>
      </c>
      <c r="H32" s="82">
        <v>3359.75</v>
      </c>
      <c r="I32" s="82">
        <v>73.415999999999997</v>
      </c>
      <c r="J32" s="82">
        <v>26.584</v>
      </c>
      <c r="K32" s="82"/>
      <c r="L32" s="82">
        <v>5014.5240000000003</v>
      </c>
      <c r="M32" s="79" t="s">
        <v>48</v>
      </c>
      <c r="N32" s="82">
        <v>3314.558</v>
      </c>
      <c r="O32" s="82">
        <v>75.153000000000006</v>
      </c>
      <c r="P32" s="82">
        <v>24.847000000000001</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89</v>
      </c>
      <c r="B34" s="90"/>
      <c r="C34" s="89"/>
      <c r="D34" s="89"/>
      <c r="E34" s="89"/>
      <c r="F34" s="82">
        <v>3989.4349999999999</v>
      </c>
      <c r="G34" s="79" t="s">
        <v>48</v>
      </c>
      <c r="H34" s="82">
        <v>2449.5949999999998</v>
      </c>
      <c r="I34" s="82">
        <v>82.988</v>
      </c>
      <c r="J34" s="82">
        <v>17.012</v>
      </c>
      <c r="K34" s="82"/>
      <c r="L34" s="82">
        <v>4405.8649999999998</v>
      </c>
      <c r="M34" s="79" t="s">
        <v>48</v>
      </c>
      <c r="N34" s="82">
        <v>2432.4940000000001</v>
      </c>
      <c r="O34" s="82">
        <v>75.144000000000005</v>
      </c>
      <c r="P34" s="82">
        <v>24.856000000000002</v>
      </c>
    </row>
    <row r="35" spans="1:16" s="76" customFormat="1" x14ac:dyDescent="0.2">
      <c r="A35" s="89" t="s">
        <v>90</v>
      </c>
      <c r="B35" s="90"/>
      <c r="C35" s="89"/>
      <c r="D35" s="89"/>
      <c r="E35" s="89"/>
      <c r="F35" s="82">
        <v>1135.4000000000001</v>
      </c>
      <c r="G35" s="79" t="s">
        <v>48</v>
      </c>
      <c r="H35" s="82">
        <v>670.41</v>
      </c>
      <c r="I35" s="82">
        <v>52.951000000000001</v>
      </c>
      <c r="J35" s="82">
        <v>47.048999999999999</v>
      </c>
      <c r="K35" s="82"/>
      <c r="L35" s="82">
        <v>817.50800000000004</v>
      </c>
      <c r="M35" s="79" t="s">
        <v>48</v>
      </c>
      <c r="N35" s="82">
        <v>413.44200000000001</v>
      </c>
      <c r="O35" s="82">
        <v>73.540999999999997</v>
      </c>
      <c r="P35" s="82">
        <v>26.459</v>
      </c>
    </row>
    <row r="36" spans="1:16" s="76" customFormat="1" x14ac:dyDescent="0.2">
      <c r="A36" s="89" t="s">
        <v>91</v>
      </c>
      <c r="B36" s="90"/>
      <c r="C36" s="89"/>
      <c r="D36" s="89"/>
      <c r="E36" s="89"/>
      <c r="F36" s="82">
        <v>7876.13</v>
      </c>
      <c r="G36" s="79" t="s">
        <v>48</v>
      </c>
      <c r="H36" s="82">
        <v>5135.5910000000003</v>
      </c>
      <c r="I36" s="82">
        <v>89.927999999999997</v>
      </c>
      <c r="J36" s="82">
        <v>10.071999999999999</v>
      </c>
      <c r="K36" s="82"/>
      <c r="L36" s="82">
        <v>7457.5050000000001</v>
      </c>
      <c r="M36" s="79" t="s">
        <v>48</v>
      </c>
      <c r="N36" s="82">
        <v>5120.3339999999998</v>
      </c>
      <c r="O36" s="82">
        <v>94.975999999999999</v>
      </c>
      <c r="P36" s="82">
        <v>5.024</v>
      </c>
    </row>
    <row r="37" spans="1:16" s="76" customFormat="1" x14ac:dyDescent="0.2">
      <c r="A37" s="89" t="s">
        <v>92</v>
      </c>
      <c r="B37" s="90"/>
      <c r="C37" s="89"/>
      <c r="D37" s="89"/>
      <c r="E37" s="89"/>
      <c r="F37" s="82">
        <v>3163.509</v>
      </c>
      <c r="G37" s="79" t="s">
        <v>48</v>
      </c>
      <c r="H37" s="82">
        <v>1786.8119999999999</v>
      </c>
      <c r="I37" s="82">
        <v>86.498999999999995</v>
      </c>
      <c r="J37" s="82">
        <v>13.500999999999999</v>
      </c>
      <c r="K37" s="82"/>
      <c r="L37" s="82">
        <v>3303.8119999999999</v>
      </c>
      <c r="M37" s="79" t="s">
        <v>48</v>
      </c>
      <c r="N37" s="82">
        <v>1794.5039999999999</v>
      </c>
      <c r="O37" s="82">
        <v>82.825999999999993</v>
      </c>
      <c r="P37" s="82">
        <v>17.173999999999999</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93</v>
      </c>
      <c r="B40" s="90"/>
      <c r="C40" s="89"/>
      <c r="D40" s="89"/>
      <c r="E40" s="89"/>
      <c r="F40" s="82">
        <v>13499.221</v>
      </c>
      <c r="G40" s="79" t="s">
        <v>48</v>
      </c>
      <c r="H40" s="82">
        <v>5779.3789999999999</v>
      </c>
      <c r="I40" s="82">
        <v>82.817999999999998</v>
      </c>
      <c r="J40" s="82">
        <v>17.181999999999999</v>
      </c>
      <c r="K40" s="82"/>
      <c r="L40" s="82">
        <v>14579.045</v>
      </c>
      <c r="M40" s="79" t="s">
        <v>48</v>
      </c>
      <c r="N40" s="82">
        <v>5940.11</v>
      </c>
      <c r="O40" s="82">
        <v>76.683999999999997</v>
      </c>
      <c r="P40" s="82">
        <v>23.315999999999999</v>
      </c>
    </row>
    <row r="41" spans="1:16" s="76" customFormat="1" x14ac:dyDescent="0.2">
      <c r="A41" s="84" t="s">
        <v>94</v>
      </c>
      <c r="B41" s="90"/>
      <c r="C41" s="89"/>
      <c r="D41" s="89"/>
      <c r="E41" s="89"/>
      <c r="F41" s="82">
        <v>5523.0460000000003</v>
      </c>
      <c r="G41" s="79" t="s">
        <v>48</v>
      </c>
      <c r="H41" s="82">
        <v>1652.251</v>
      </c>
      <c r="I41" s="82">
        <v>70.358000000000004</v>
      </c>
      <c r="J41" s="82">
        <v>29.641999999999999</v>
      </c>
      <c r="K41" s="82"/>
      <c r="L41" s="82">
        <v>5815.1450000000004</v>
      </c>
      <c r="M41" s="79" t="s">
        <v>48</v>
      </c>
      <c r="N41" s="82">
        <v>1755.0630000000001</v>
      </c>
      <c r="O41" s="82">
        <v>74.048000000000002</v>
      </c>
      <c r="P41" s="82">
        <v>25.952000000000002</v>
      </c>
    </row>
    <row r="42" spans="1:16" s="76" customFormat="1" x14ac:dyDescent="0.2">
      <c r="A42" s="84" t="s">
        <v>95</v>
      </c>
      <c r="B42" s="93"/>
      <c r="F42" s="82">
        <v>10141.817999999999</v>
      </c>
      <c r="G42" s="79" t="s">
        <v>48</v>
      </c>
      <c r="H42" s="82">
        <v>5395.884</v>
      </c>
      <c r="I42" s="82">
        <v>79.221999999999994</v>
      </c>
      <c r="J42" s="82">
        <v>20.777999999999999</v>
      </c>
      <c r="K42" s="82"/>
      <c r="L42" s="82">
        <v>10016.781999999999</v>
      </c>
      <c r="M42" s="79" t="s">
        <v>48</v>
      </c>
      <c r="N42" s="82">
        <v>5407.7460000000001</v>
      </c>
      <c r="O42" s="82">
        <v>79.602999999999994</v>
      </c>
      <c r="P42" s="82">
        <v>20.396999999999998</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246</v>
      </c>
      <c r="B44" s="98"/>
      <c r="C44" s="98"/>
      <c r="D44" s="98"/>
      <c r="E44" s="98"/>
    </row>
    <row r="45" spans="1:16" s="76" customFormat="1" x14ac:dyDescent="0.2"/>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Normal="100" workbookViewId="0">
      <selection activeCell="R3" sqref="R3"/>
    </sheetView>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09" customFormat="1" ht="15" x14ac:dyDescent="0.25">
      <c r="A2" s="323" t="s">
        <v>243</v>
      </c>
      <c r="B2" s="323"/>
      <c r="C2" s="323"/>
      <c r="D2" s="323"/>
      <c r="E2" s="323"/>
      <c r="F2" s="323"/>
      <c r="G2" s="323"/>
      <c r="H2" s="323"/>
      <c r="I2" s="323"/>
      <c r="J2" s="323"/>
      <c r="K2" s="323"/>
      <c r="L2" s="323"/>
      <c r="M2" s="323"/>
      <c r="N2" s="323"/>
      <c r="O2" s="323"/>
      <c r="P2" s="323"/>
      <c r="Q2" s="323"/>
      <c r="R2" s="323"/>
      <c r="S2" s="323"/>
      <c r="T2" s="323"/>
    </row>
    <row r="3" spans="1:20" s="210" customFormat="1" ht="15" customHeight="1" x14ac:dyDescent="0.25">
      <c r="A3" s="228" t="s">
        <v>271</v>
      </c>
      <c r="B3" s="228"/>
      <c r="C3" s="228"/>
      <c r="D3" s="228"/>
      <c r="E3" s="228"/>
      <c r="F3" s="228"/>
      <c r="G3" s="228"/>
      <c r="H3" s="228"/>
      <c r="I3" s="228"/>
      <c r="J3" s="228"/>
      <c r="K3" s="228"/>
      <c r="L3" s="228"/>
      <c r="M3" s="228"/>
      <c r="N3" s="228"/>
      <c r="O3" s="228"/>
      <c r="P3" s="228"/>
      <c r="Q3" s="228"/>
      <c r="R3" s="228"/>
      <c r="S3" s="228"/>
      <c r="T3" s="228"/>
    </row>
    <row r="4" spans="1:20" x14ac:dyDescent="0.2">
      <c r="A4" s="224" t="s">
        <v>244</v>
      </c>
      <c r="B4" s="101"/>
      <c r="C4" s="101"/>
      <c r="D4" s="101"/>
      <c r="E4" s="101"/>
      <c r="F4" s="101"/>
      <c r="G4" s="101"/>
      <c r="H4" s="101"/>
      <c r="J4" s="101"/>
      <c r="K4" s="101"/>
      <c r="L4" s="101"/>
      <c r="N4" s="101"/>
      <c r="O4" s="101"/>
      <c r="P4" s="101"/>
      <c r="R4" s="101"/>
      <c r="S4" s="101"/>
      <c r="T4" s="101"/>
    </row>
    <row r="5" spans="1:20" ht="21" customHeight="1" thickBot="1" x14ac:dyDescent="0.25">
      <c r="A5" s="226" t="s">
        <v>272</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96</v>
      </c>
      <c r="B6" s="103" t="s">
        <v>97</v>
      </c>
      <c r="C6" s="103"/>
      <c r="D6" s="103"/>
      <c r="E6" s="103"/>
      <c r="F6" s="325" t="s">
        <v>98</v>
      </c>
      <c r="G6" s="325"/>
      <c r="H6" s="325"/>
      <c r="I6" s="104"/>
      <c r="J6" s="326" t="s">
        <v>99</v>
      </c>
      <c r="K6" s="326"/>
      <c r="L6" s="326"/>
      <c r="M6" s="104"/>
      <c r="N6" s="327" t="s">
        <v>100</v>
      </c>
      <c r="O6" s="327"/>
      <c r="P6" s="327"/>
      <c r="Q6" s="104"/>
      <c r="R6" s="325" t="s">
        <v>101</v>
      </c>
      <c r="S6" s="325"/>
      <c r="T6" s="325"/>
    </row>
    <row r="7" spans="1:20" ht="15.75" customHeight="1" thickBot="1" x14ac:dyDescent="0.25">
      <c r="A7" s="105"/>
      <c r="B7" s="105"/>
      <c r="C7" s="105"/>
      <c r="D7" s="105"/>
      <c r="E7" s="105"/>
      <c r="F7" s="106" t="s">
        <v>68</v>
      </c>
      <c r="G7" s="328" t="s">
        <v>43</v>
      </c>
      <c r="H7" s="328"/>
      <c r="I7" s="107"/>
      <c r="J7" s="106" t="s">
        <v>68</v>
      </c>
      <c r="K7" s="328" t="s">
        <v>43</v>
      </c>
      <c r="L7" s="328"/>
      <c r="M7" s="107"/>
      <c r="N7" s="106" t="s">
        <v>68</v>
      </c>
      <c r="O7" s="329" t="s">
        <v>43</v>
      </c>
      <c r="P7" s="329"/>
      <c r="Q7" s="107"/>
      <c r="R7" s="106" t="s">
        <v>68</v>
      </c>
      <c r="S7" s="328" t="s">
        <v>43</v>
      </c>
      <c r="T7" s="328"/>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24" t="s">
        <v>68</v>
      </c>
      <c r="B11" s="324"/>
      <c r="C11" s="103"/>
      <c r="D11" s="103"/>
      <c r="E11" s="103"/>
      <c r="F11" s="109">
        <v>7281.3459999999995</v>
      </c>
      <c r="G11" s="110" t="s">
        <v>48</v>
      </c>
      <c r="H11" s="109">
        <v>793.08699999999999</v>
      </c>
      <c r="I11" s="109" t="s">
        <v>102</v>
      </c>
      <c r="J11" s="109">
        <v>554842.66</v>
      </c>
      <c r="K11" s="110" t="s">
        <v>48</v>
      </c>
      <c r="L11" s="109">
        <v>57177.684000000001</v>
      </c>
      <c r="M11" s="109" t="s">
        <v>102</v>
      </c>
      <c r="N11" s="109">
        <v>102018.42200000001</v>
      </c>
      <c r="O11" s="110" t="s">
        <v>48</v>
      </c>
      <c r="P11" s="109">
        <v>12391.858</v>
      </c>
      <c r="Q11" s="109" t="s">
        <v>102</v>
      </c>
      <c r="R11" s="109">
        <v>8538.6630000000005</v>
      </c>
      <c r="S11" s="110" t="s">
        <v>48</v>
      </c>
      <c r="T11" s="109">
        <v>852.22799999999995</v>
      </c>
    </row>
    <row r="12" spans="1:20"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0" s="112" customFormat="1" ht="11.25" customHeight="1" x14ac:dyDescent="0.2">
      <c r="A13" s="112">
        <v>1</v>
      </c>
      <c r="B13" s="112" t="s">
        <v>103</v>
      </c>
      <c r="F13" s="113">
        <v>391.678</v>
      </c>
      <c r="G13" s="110" t="s">
        <v>48</v>
      </c>
      <c r="H13" s="113">
        <v>117.00700000000001</v>
      </c>
      <c r="I13" s="114" t="s">
        <v>102</v>
      </c>
      <c r="J13" s="113">
        <v>42966.290999999997</v>
      </c>
      <c r="K13" s="110" t="s">
        <v>48</v>
      </c>
      <c r="L13" s="113">
        <v>11990.045</v>
      </c>
      <c r="M13" s="114" t="s">
        <v>102</v>
      </c>
      <c r="N13" s="115">
        <v>14290.636</v>
      </c>
      <c r="O13" s="110" t="s">
        <v>48</v>
      </c>
      <c r="P13" s="115">
        <v>4754.5249999999996</v>
      </c>
      <c r="Q13" s="114" t="s">
        <v>102</v>
      </c>
      <c r="R13" s="113">
        <v>1361.538</v>
      </c>
      <c r="S13" s="110" t="s">
        <v>48</v>
      </c>
      <c r="T13" s="113">
        <v>398.95</v>
      </c>
    </row>
    <row r="14" spans="1:20" ht="11.25" customHeight="1" x14ac:dyDescent="0.2">
      <c r="A14" s="116"/>
      <c r="B14" s="117" t="s">
        <v>104</v>
      </c>
      <c r="C14" s="117"/>
      <c r="D14" s="117"/>
      <c r="E14" s="117"/>
      <c r="F14" s="113">
        <v>231.846</v>
      </c>
      <c r="G14" s="110" t="s">
        <v>48</v>
      </c>
      <c r="H14" s="113">
        <v>97.527000000000001</v>
      </c>
      <c r="I14" s="118" t="s">
        <v>102</v>
      </c>
      <c r="J14" s="113">
        <v>22237.522000000001</v>
      </c>
      <c r="K14" s="110" t="s">
        <v>48</v>
      </c>
      <c r="L14" s="113">
        <v>8434.56</v>
      </c>
      <c r="M14" s="118" t="s">
        <v>102</v>
      </c>
      <c r="N14" s="113">
        <v>10116.929</v>
      </c>
      <c r="O14" s="110" t="s">
        <v>48</v>
      </c>
      <c r="P14" s="113">
        <v>4334.7610000000004</v>
      </c>
      <c r="Q14" s="118" t="s">
        <v>102</v>
      </c>
      <c r="R14" s="113">
        <v>966.44500000000005</v>
      </c>
      <c r="S14" s="110" t="s">
        <v>48</v>
      </c>
      <c r="T14" s="113">
        <v>372.15499999999997</v>
      </c>
    </row>
    <row r="15" spans="1:20" ht="11.25" customHeight="1" x14ac:dyDescent="0.2">
      <c r="A15" s="112">
        <v>2</v>
      </c>
      <c r="B15" s="116" t="s">
        <v>105</v>
      </c>
      <c r="C15" s="116"/>
      <c r="D15" s="116"/>
      <c r="E15" s="116"/>
      <c r="F15" s="113">
        <v>3.5129999999999999</v>
      </c>
      <c r="G15" s="110" t="s">
        <v>48</v>
      </c>
      <c r="H15" s="113">
        <v>5.9729999999999999</v>
      </c>
      <c r="I15" s="118" t="s">
        <v>102</v>
      </c>
      <c r="J15" s="113">
        <v>1006.3150000000001</v>
      </c>
      <c r="K15" s="110" t="s">
        <v>48</v>
      </c>
      <c r="L15" s="113">
        <v>1716.8009999999999</v>
      </c>
      <c r="M15" s="118" t="s">
        <v>102</v>
      </c>
      <c r="N15" s="113">
        <v>94.158000000000001</v>
      </c>
      <c r="O15" s="110" t="s">
        <v>48</v>
      </c>
      <c r="P15" s="113">
        <v>179.142</v>
      </c>
      <c r="Q15" s="118" t="s">
        <v>102</v>
      </c>
      <c r="R15" s="113">
        <v>27.062999999999999</v>
      </c>
      <c r="S15" s="110" t="s">
        <v>48</v>
      </c>
      <c r="T15" s="113">
        <v>51.531999999999996</v>
      </c>
    </row>
    <row r="16" spans="1:20" ht="11.25" customHeight="1" x14ac:dyDescent="0.2">
      <c r="A16" s="112">
        <v>3</v>
      </c>
      <c r="B16" s="116" t="s">
        <v>106</v>
      </c>
      <c r="C16" s="116"/>
      <c r="D16" s="116"/>
      <c r="E16" s="116"/>
      <c r="F16" s="113">
        <v>1678.8920000000001</v>
      </c>
      <c r="G16" s="110" t="s">
        <v>48</v>
      </c>
      <c r="H16" s="113">
        <v>400.404</v>
      </c>
      <c r="I16" s="118" t="s">
        <v>102</v>
      </c>
      <c r="J16" s="113">
        <v>32720.651999999998</v>
      </c>
      <c r="K16" s="110" t="s">
        <v>48</v>
      </c>
      <c r="L16" s="113">
        <v>7646.4430000000002</v>
      </c>
      <c r="M16" s="118" t="s">
        <v>102</v>
      </c>
      <c r="N16" s="113">
        <v>33434.451999999997</v>
      </c>
      <c r="O16" s="110" t="s">
        <v>48</v>
      </c>
      <c r="P16" s="113">
        <v>8492.366</v>
      </c>
      <c r="Q16" s="118" t="s">
        <v>102</v>
      </c>
      <c r="R16" s="113">
        <v>766.96</v>
      </c>
      <c r="S16" s="110" t="s">
        <v>48</v>
      </c>
      <c r="T16" s="113">
        <v>197.30799999999999</v>
      </c>
    </row>
    <row r="17" spans="1:20" ht="11.25" customHeight="1" x14ac:dyDescent="0.2">
      <c r="A17" s="112"/>
      <c r="B17" s="117" t="s">
        <v>107</v>
      </c>
      <c r="C17" s="117"/>
      <c r="D17" s="117"/>
      <c r="E17" s="117"/>
      <c r="F17" s="113">
        <v>1649.1610000000001</v>
      </c>
      <c r="G17" s="110" t="s">
        <v>48</v>
      </c>
      <c r="H17" s="113">
        <v>398.42899999999997</v>
      </c>
      <c r="I17" s="118" t="s">
        <v>102</v>
      </c>
      <c r="J17" s="113">
        <v>30564.637999999999</v>
      </c>
      <c r="K17" s="110" t="s">
        <v>48</v>
      </c>
      <c r="L17" s="113">
        <v>7384.2690000000002</v>
      </c>
      <c r="M17" s="118" t="s">
        <v>102</v>
      </c>
      <c r="N17" s="113">
        <v>32455.635999999999</v>
      </c>
      <c r="O17" s="110" t="s">
        <v>48</v>
      </c>
      <c r="P17" s="113">
        <v>8438.1880000000001</v>
      </c>
      <c r="Q17" s="118" t="s">
        <v>102</v>
      </c>
      <c r="R17" s="113">
        <v>688.63900000000001</v>
      </c>
      <c r="S17" s="110" t="s">
        <v>48</v>
      </c>
      <c r="T17" s="113">
        <v>181.03100000000001</v>
      </c>
    </row>
    <row r="18" spans="1:20" ht="11.25" customHeight="1" x14ac:dyDescent="0.2">
      <c r="A18" s="112">
        <v>4</v>
      </c>
      <c r="B18" s="116" t="s">
        <v>108</v>
      </c>
      <c r="C18" s="116"/>
      <c r="D18" s="116"/>
      <c r="E18" s="116"/>
      <c r="F18" s="113">
        <v>593.70600000000002</v>
      </c>
      <c r="G18" s="110" t="s">
        <v>48</v>
      </c>
      <c r="H18" s="113">
        <v>142.268</v>
      </c>
      <c r="I18" s="118" t="s">
        <v>102</v>
      </c>
      <c r="J18" s="113">
        <v>104273.598</v>
      </c>
      <c r="K18" s="110" t="s">
        <v>48</v>
      </c>
      <c r="L18" s="113">
        <v>44730.855000000003</v>
      </c>
      <c r="M18" s="118" t="s">
        <v>102</v>
      </c>
      <c r="N18" s="113">
        <v>8478.8469999999998</v>
      </c>
      <c r="O18" s="110" t="s">
        <v>48</v>
      </c>
      <c r="P18" s="113">
        <v>2312.5309999999999</v>
      </c>
      <c r="Q18" s="118" t="s">
        <v>102</v>
      </c>
      <c r="R18" s="113">
        <v>1349.203</v>
      </c>
      <c r="S18" s="110" t="s">
        <v>48</v>
      </c>
      <c r="T18" s="113">
        <v>444.22800000000001</v>
      </c>
    </row>
    <row r="19" spans="1:20" ht="11.25" customHeight="1" x14ac:dyDescent="0.2">
      <c r="A19" s="112">
        <v>5</v>
      </c>
      <c r="B19" s="116" t="s">
        <v>109</v>
      </c>
      <c r="C19" s="116"/>
      <c r="D19" s="116"/>
      <c r="E19" s="116"/>
      <c r="F19" s="113">
        <v>98.236999999999995</v>
      </c>
      <c r="G19" s="110" t="s">
        <v>48</v>
      </c>
      <c r="H19" s="113">
        <v>66.216999999999999</v>
      </c>
      <c r="I19" s="118" t="s">
        <v>102</v>
      </c>
      <c r="J19" s="113">
        <v>23478.44</v>
      </c>
      <c r="K19" s="110" t="s">
        <v>48</v>
      </c>
      <c r="L19" s="113">
        <v>20104.434000000001</v>
      </c>
      <c r="M19" s="118" t="s">
        <v>102</v>
      </c>
      <c r="N19" s="113">
        <v>661.29899999999998</v>
      </c>
      <c r="O19" s="110" t="s">
        <v>48</v>
      </c>
      <c r="P19" s="113">
        <v>504.60899999999998</v>
      </c>
      <c r="Q19" s="118" t="s">
        <v>102</v>
      </c>
      <c r="R19" s="113">
        <v>105.46599999999999</v>
      </c>
      <c r="S19" s="110" t="s">
        <v>48</v>
      </c>
      <c r="T19" s="113">
        <v>92.552000000000007</v>
      </c>
    </row>
    <row r="20" spans="1:20" ht="11.25" customHeight="1" x14ac:dyDescent="0.2">
      <c r="A20" s="112">
        <v>6</v>
      </c>
      <c r="B20" s="116" t="s">
        <v>110</v>
      </c>
      <c r="C20" s="116"/>
      <c r="D20" s="116"/>
      <c r="E20" s="116"/>
      <c r="F20" s="113">
        <v>290.93400000000003</v>
      </c>
      <c r="G20" s="110" t="s">
        <v>48</v>
      </c>
      <c r="H20" s="113">
        <v>169.499</v>
      </c>
      <c r="I20" s="118" t="s">
        <v>102</v>
      </c>
      <c r="J20" s="113">
        <v>23885.266</v>
      </c>
      <c r="K20" s="110" t="s">
        <v>48</v>
      </c>
      <c r="L20" s="113">
        <v>7240.1549999999997</v>
      </c>
      <c r="M20" s="118" t="s">
        <v>102</v>
      </c>
      <c r="N20" s="113">
        <v>8269</v>
      </c>
      <c r="O20" s="110" t="s">
        <v>48</v>
      </c>
      <c r="P20" s="113">
        <v>6391.6369999999997</v>
      </c>
      <c r="Q20" s="118" t="s">
        <v>102</v>
      </c>
      <c r="R20" s="113">
        <v>609.82100000000003</v>
      </c>
      <c r="S20" s="110" t="s">
        <v>48</v>
      </c>
      <c r="T20" s="113">
        <v>214.42400000000001</v>
      </c>
    </row>
    <row r="21" spans="1:20" ht="11.25" customHeight="1" x14ac:dyDescent="0.2">
      <c r="A21" s="112"/>
      <c r="B21" s="117" t="s">
        <v>111</v>
      </c>
      <c r="C21" s="117"/>
      <c r="D21" s="117"/>
      <c r="E21" s="117"/>
      <c r="F21" s="113">
        <v>39.700000000000003</v>
      </c>
      <c r="G21" s="110" t="s">
        <v>48</v>
      </c>
      <c r="H21" s="113">
        <v>25.038</v>
      </c>
      <c r="I21" s="118" t="s">
        <v>102</v>
      </c>
      <c r="J21" s="113">
        <v>6761.1660000000002</v>
      </c>
      <c r="K21" s="110" t="s">
        <v>48</v>
      </c>
      <c r="L21" s="113">
        <v>4073</v>
      </c>
      <c r="M21" s="118" t="s">
        <v>102</v>
      </c>
      <c r="N21" s="113">
        <v>801.74300000000005</v>
      </c>
      <c r="O21" s="110" t="s">
        <v>48</v>
      </c>
      <c r="P21" s="113">
        <v>542.17100000000005</v>
      </c>
      <c r="Q21" s="118" t="s">
        <v>102</v>
      </c>
      <c r="R21" s="113">
        <v>189.595</v>
      </c>
      <c r="S21" s="110" t="s">
        <v>48</v>
      </c>
      <c r="T21" s="113">
        <v>108.93899999999999</v>
      </c>
    </row>
    <row r="22" spans="1:20" ht="11.25" customHeight="1" x14ac:dyDescent="0.2">
      <c r="A22" s="112"/>
      <c r="B22" s="117" t="s">
        <v>112</v>
      </c>
      <c r="C22" s="117"/>
      <c r="D22" s="117"/>
      <c r="E22" s="117"/>
      <c r="F22" s="113">
        <v>118.337</v>
      </c>
      <c r="G22" s="110" t="s">
        <v>48</v>
      </c>
      <c r="H22" s="113">
        <v>110.372</v>
      </c>
      <c r="I22" s="118" t="s">
        <v>102</v>
      </c>
      <c r="J22" s="113">
        <v>6613.3969999999999</v>
      </c>
      <c r="K22" s="110" t="s">
        <v>48</v>
      </c>
      <c r="L22" s="113">
        <v>4130.7629999999999</v>
      </c>
      <c r="M22" s="118" t="s">
        <v>102</v>
      </c>
      <c r="N22" s="113">
        <v>4251.2240000000002</v>
      </c>
      <c r="O22" s="110" t="s">
        <v>48</v>
      </c>
      <c r="P22" s="113">
        <v>4383.1509999999998</v>
      </c>
      <c r="Q22" s="118" t="s">
        <v>102</v>
      </c>
      <c r="R22" s="113">
        <v>237.595</v>
      </c>
      <c r="S22" s="110" t="s">
        <v>48</v>
      </c>
      <c r="T22" s="113">
        <v>162.33600000000001</v>
      </c>
    </row>
    <row r="23" spans="1:20" ht="11.25" customHeight="1" x14ac:dyDescent="0.2">
      <c r="A23" s="112"/>
      <c r="B23" s="117" t="s">
        <v>113</v>
      </c>
      <c r="C23" s="117"/>
      <c r="D23" s="117"/>
      <c r="E23" s="117"/>
      <c r="F23" s="113">
        <v>88.882000000000005</v>
      </c>
      <c r="G23" s="110" t="s">
        <v>48</v>
      </c>
      <c r="H23" s="113">
        <v>123.89100000000001</v>
      </c>
      <c r="I23" s="118" t="s">
        <v>102</v>
      </c>
      <c r="J23" s="113">
        <v>5742.8190000000004</v>
      </c>
      <c r="K23" s="110" t="s">
        <v>48</v>
      </c>
      <c r="L23" s="113">
        <v>3135.1329999999998</v>
      </c>
      <c r="M23" s="118" t="s">
        <v>102</v>
      </c>
      <c r="N23" s="113">
        <v>2696.43</v>
      </c>
      <c r="O23" s="110" t="s">
        <v>48</v>
      </c>
      <c r="P23" s="113">
        <v>4606.9489999999996</v>
      </c>
      <c r="Q23" s="118" t="s">
        <v>102</v>
      </c>
      <c r="R23" s="113">
        <v>108.988</v>
      </c>
      <c r="S23" s="110" t="s">
        <v>48</v>
      </c>
      <c r="T23" s="113">
        <v>68.406999999999996</v>
      </c>
    </row>
    <row r="24" spans="1:20" ht="11.25" customHeight="1" x14ac:dyDescent="0.2">
      <c r="A24" s="112">
        <v>7</v>
      </c>
      <c r="B24" s="116" t="s">
        <v>114</v>
      </c>
      <c r="C24" s="116"/>
      <c r="D24" s="116"/>
      <c r="E24" s="116"/>
      <c r="F24" s="113">
        <v>133.202</v>
      </c>
      <c r="G24" s="110" t="s">
        <v>48</v>
      </c>
      <c r="H24" s="113">
        <v>51.71</v>
      </c>
      <c r="I24" s="118" t="s">
        <v>102</v>
      </c>
      <c r="J24" s="113">
        <v>17340.205000000002</v>
      </c>
      <c r="K24" s="110" t="s">
        <v>48</v>
      </c>
      <c r="L24" s="113">
        <v>8486.768</v>
      </c>
      <c r="M24" s="118" t="s">
        <v>102</v>
      </c>
      <c r="N24" s="113">
        <v>3939.24</v>
      </c>
      <c r="O24" s="110" t="s">
        <v>48</v>
      </c>
      <c r="P24" s="113">
        <v>1648.664</v>
      </c>
      <c r="Q24" s="118" t="s">
        <v>102</v>
      </c>
      <c r="R24" s="113">
        <v>426.81099999999998</v>
      </c>
      <c r="S24" s="110" t="s">
        <v>48</v>
      </c>
      <c r="T24" s="113">
        <v>209.16200000000001</v>
      </c>
    </row>
    <row r="25" spans="1:20" ht="11.25" customHeight="1" x14ac:dyDescent="0.2">
      <c r="A25" s="112"/>
      <c r="B25" s="117" t="s">
        <v>115</v>
      </c>
      <c r="C25" s="117"/>
      <c r="D25" s="117"/>
      <c r="E25" s="117"/>
      <c r="F25" s="113">
        <v>133.00899999999999</v>
      </c>
      <c r="G25" s="110" t="s">
        <v>48</v>
      </c>
      <c r="H25" s="113">
        <v>51.709000000000003</v>
      </c>
      <c r="I25" s="118" t="s">
        <v>102</v>
      </c>
      <c r="J25" s="113">
        <v>17222.056</v>
      </c>
      <c r="K25" s="110" t="s">
        <v>48</v>
      </c>
      <c r="L25" s="113">
        <v>8483.7620000000006</v>
      </c>
      <c r="M25" s="118" t="s">
        <v>102</v>
      </c>
      <c r="N25" s="113">
        <v>3931.88</v>
      </c>
      <c r="O25" s="110" t="s">
        <v>48</v>
      </c>
      <c r="P25" s="113">
        <v>1648.627</v>
      </c>
      <c r="Q25" s="118" t="s">
        <v>102</v>
      </c>
      <c r="R25" s="113">
        <v>422.32100000000003</v>
      </c>
      <c r="S25" s="110" t="s">
        <v>48</v>
      </c>
      <c r="T25" s="113">
        <v>208.98400000000001</v>
      </c>
    </row>
    <row r="26" spans="1:20" ht="11.25" customHeight="1" x14ac:dyDescent="0.2">
      <c r="A26" s="112">
        <v>8</v>
      </c>
      <c r="B26" s="116" t="s">
        <v>116</v>
      </c>
      <c r="C26" s="116"/>
      <c r="D26" s="116"/>
      <c r="E26" s="116"/>
      <c r="F26" s="113">
        <v>145.34100000000001</v>
      </c>
      <c r="G26" s="110" t="s">
        <v>48</v>
      </c>
      <c r="H26" s="113">
        <v>80.111000000000004</v>
      </c>
      <c r="I26" s="118" t="s">
        <v>102</v>
      </c>
      <c r="J26" s="113">
        <v>18867.98</v>
      </c>
      <c r="K26" s="110" t="s">
        <v>48</v>
      </c>
      <c r="L26" s="113">
        <v>11187.227000000001</v>
      </c>
      <c r="M26" s="118" t="s">
        <v>102</v>
      </c>
      <c r="N26" s="113">
        <v>2692.4560000000001</v>
      </c>
      <c r="O26" s="110" t="s">
        <v>48</v>
      </c>
      <c r="P26" s="113">
        <v>1770.164</v>
      </c>
      <c r="Q26" s="118" t="s">
        <v>102</v>
      </c>
      <c r="R26" s="113">
        <v>358.983</v>
      </c>
      <c r="S26" s="110" t="s">
        <v>48</v>
      </c>
      <c r="T26" s="113">
        <v>196.18899999999999</v>
      </c>
    </row>
    <row r="27" spans="1:20" ht="11.25" customHeight="1" x14ac:dyDescent="0.2">
      <c r="A27" s="112">
        <v>9</v>
      </c>
      <c r="B27" s="116" t="s">
        <v>117</v>
      </c>
      <c r="C27" s="116"/>
      <c r="D27" s="116"/>
      <c r="E27" s="116"/>
      <c r="F27" s="113">
        <v>279.60899999999998</v>
      </c>
      <c r="G27" s="110" t="s">
        <v>48</v>
      </c>
      <c r="H27" s="113">
        <v>94.509</v>
      </c>
      <c r="I27" s="118" t="s">
        <v>102</v>
      </c>
      <c r="J27" s="113">
        <v>22110.148000000001</v>
      </c>
      <c r="K27" s="110" t="s">
        <v>48</v>
      </c>
      <c r="L27" s="113">
        <v>6866.4840000000004</v>
      </c>
      <c r="M27" s="118" t="s">
        <v>102</v>
      </c>
      <c r="N27" s="113">
        <v>4184.2579999999998</v>
      </c>
      <c r="O27" s="110" t="s">
        <v>48</v>
      </c>
      <c r="P27" s="113">
        <v>1377.086</v>
      </c>
      <c r="Q27" s="118" t="s">
        <v>102</v>
      </c>
      <c r="R27" s="113">
        <v>472.87099999999998</v>
      </c>
      <c r="S27" s="110" t="s">
        <v>48</v>
      </c>
      <c r="T27" s="113">
        <v>176.56100000000001</v>
      </c>
    </row>
    <row r="28" spans="1:20" ht="11.25" customHeight="1" x14ac:dyDescent="0.2">
      <c r="A28" s="112">
        <v>10</v>
      </c>
      <c r="B28" s="116" t="s">
        <v>118</v>
      </c>
      <c r="C28" s="116"/>
      <c r="D28" s="116"/>
      <c r="E28" s="116"/>
      <c r="F28" s="113">
        <v>166.86099999999999</v>
      </c>
      <c r="G28" s="110" t="s">
        <v>48</v>
      </c>
      <c r="H28" s="113">
        <v>93.683999999999997</v>
      </c>
      <c r="I28" s="118" t="s">
        <v>102</v>
      </c>
      <c r="J28" s="113">
        <v>12849.643</v>
      </c>
      <c r="K28" s="110" t="s">
        <v>48</v>
      </c>
      <c r="L28" s="113">
        <v>5228.01</v>
      </c>
      <c r="M28" s="118" t="s">
        <v>102</v>
      </c>
      <c r="N28" s="113">
        <v>2395.6799999999998</v>
      </c>
      <c r="O28" s="110" t="s">
        <v>48</v>
      </c>
      <c r="P28" s="113">
        <v>1178.653</v>
      </c>
      <c r="Q28" s="118" t="s">
        <v>102</v>
      </c>
      <c r="R28" s="113">
        <v>260.16199999999998</v>
      </c>
      <c r="S28" s="110" t="s">
        <v>48</v>
      </c>
      <c r="T28" s="113">
        <v>124.304</v>
      </c>
    </row>
    <row r="29" spans="1:20" ht="11.25" customHeight="1" x14ac:dyDescent="0.2">
      <c r="A29" s="112">
        <v>11</v>
      </c>
      <c r="B29" s="116" t="s">
        <v>119</v>
      </c>
      <c r="C29" s="116"/>
      <c r="D29" s="116"/>
      <c r="E29" s="116"/>
      <c r="F29" s="113">
        <v>179.93600000000001</v>
      </c>
      <c r="G29" s="110" t="s">
        <v>48</v>
      </c>
      <c r="H29" s="113">
        <v>68.221999999999994</v>
      </c>
      <c r="I29" s="118" t="s">
        <v>102</v>
      </c>
      <c r="J29" s="113">
        <v>13656.227999999999</v>
      </c>
      <c r="K29" s="110" t="s">
        <v>48</v>
      </c>
      <c r="L29" s="113">
        <v>5014.0720000000001</v>
      </c>
      <c r="M29" s="118" t="s">
        <v>102</v>
      </c>
      <c r="N29" s="113">
        <v>1813.7560000000001</v>
      </c>
      <c r="O29" s="110" t="s">
        <v>48</v>
      </c>
      <c r="P29" s="113">
        <v>751.11199999999997</v>
      </c>
      <c r="Q29" s="118" t="s">
        <v>102</v>
      </c>
      <c r="R29" s="113">
        <v>173.107</v>
      </c>
      <c r="S29" s="110" t="s">
        <v>48</v>
      </c>
      <c r="T29" s="113">
        <v>83.915999999999997</v>
      </c>
    </row>
    <row r="30" spans="1:20" ht="11.25" customHeight="1" x14ac:dyDescent="0.2">
      <c r="A30" s="112">
        <v>12</v>
      </c>
      <c r="B30" s="116" t="s">
        <v>120</v>
      </c>
      <c r="C30" s="116"/>
      <c r="D30" s="116"/>
      <c r="E30" s="116"/>
      <c r="F30" s="113">
        <v>150.03299999999999</v>
      </c>
      <c r="G30" s="110" t="s">
        <v>48</v>
      </c>
      <c r="H30" s="113">
        <v>138.16200000000001</v>
      </c>
      <c r="I30" s="118" t="s">
        <v>102</v>
      </c>
      <c r="J30" s="113">
        <v>7046.6379999999999</v>
      </c>
      <c r="K30" s="110" t="s">
        <v>48</v>
      </c>
      <c r="L30" s="113">
        <v>4347.674</v>
      </c>
      <c r="M30" s="118" t="s">
        <v>102</v>
      </c>
      <c r="N30" s="113">
        <v>1854.4849999999999</v>
      </c>
      <c r="O30" s="110" t="s">
        <v>48</v>
      </c>
      <c r="P30" s="113">
        <v>1616.8050000000001</v>
      </c>
      <c r="Q30" s="118" t="s">
        <v>102</v>
      </c>
      <c r="R30" s="113">
        <v>68.811000000000007</v>
      </c>
      <c r="S30" s="110" t="s">
        <v>48</v>
      </c>
      <c r="T30" s="113">
        <v>45.911000000000001</v>
      </c>
    </row>
    <row r="31" spans="1:20" ht="11.25" customHeight="1" x14ac:dyDescent="0.2">
      <c r="A31" s="112">
        <v>13</v>
      </c>
      <c r="B31" s="116" t="s">
        <v>121</v>
      </c>
      <c r="C31" s="116"/>
      <c r="D31" s="116"/>
      <c r="E31" s="116"/>
      <c r="F31" s="113">
        <v>19.39</v>
      </c>
      <c r="G31" s="110" t="s">
        <v>48</v>
      </c>
      <c r="H31" s="113">
        <v>11.438000000000001</v>
      </c>
      <c r="I31" s="118" t="s">
        <v>102</v>
      </c>
      <c r="J31" s="113">
        <v>5628.45</v>
      </c>
      <c r="K31" s="110" t="s">
        <v>48</v>
      </c>
      <c r="L31" s="113">
        <v>4021.6709999999998</v>
      </c>
      <c r="M31" s="118" t="s">
        <v>102</v>
      </c>
      <c r="N31" s="113">
        <v>186.41</v>
      </c>
      <c r="O31" s="110" t="s">
        <v>48</v>
      </c>
      <c r="P31" s="113">
        <v>152.72200000000001</v>
      </c>
      <c r="Q31" s="118" t="s">
        <v>102</v>
      </c>
      <c r="R31" s="113">
        <v>87.179000000000002</v>
      </c>
      <c r="S31" s="110" t="s">
        <v>48</v>
      </c>
      <c r="T31" s="113">
        <v>80.406000000000006</v>
      </c>
    </row>
    <row r="32" spans="1:20" ht="11.25" customHeight="1" x14ac:dyDescent="0.2">
      <c r="A32" s="112">
        <v>14</v>
      </c>
      <c r="B32" s="116" t="s">
        <v>122</v>
      </c>
      <c r="C32" s="116"/>
      <c r="D32" s="116"/>
      <c r="E32" s="116"/>
      <c r="F32" s="113">
        <v>681.16099999999994</v>
      </c>
      <c r="G32" s="110" t="s">
        <v>48</v>
      </c>
      <c r="H32" s="113">
        <v>186.90100000000001</v>
      </c>
      <c r="I32" s="118" t="s">
        <v>102</v>
      </c>
      <c r="J32" s="113">
        <v>45738.243000000002</v>
      </c>
      <c r="K32" s="110" t="s">
        <v>48</v>
      </c>
      <c r="L32" s="113">
        <v>12987.312</v>
      </c>
      <c r="M32" s="118" t="s">
        <v>102</v>
      </c>
      <c r="N32" s="113">
        <v>4932.7719999999999</v>
      </c>
      <c r="O32" s="110" t="s">
        <v>48</v>
      </c>
      <c r="P32" s="113">
        <v>1550.9480000000001</v>
      </c>
      <c r="Q32" s="118" t="s">
        <v>102</v>
      </c>
      <c r="R32" s="113">
        <v>356.45100000000002</v>
      </c>
      <c r="S32" s="110" t="s">
        <v>48</v>
      </c>
      <c r="T32" s="113">
        <v>110.21899999999999</v>
      </c>
    </row>
    <row r="33" spans="1:20" ht="11.25" customHeight="1" x14ac:dyDescent="0.2">
      <c r="A33" s="112">
        <v>15</v>
      </c>
      <c r="B33" s="116" t="s">
        <v>123</v>
      </c>
      <c r="C33" s="116"/>
      <c r="D33" s="116"/>
      <c r="E33" s="116"/>
      <c r="F33" s="113">
        <v>255.107</v>
      </c>
      <c r="G33" s="110" t="s">
        <v>48</v>
      </c>
      <c r="H33" s="113">
        <v>125.69</v>
      </c>
      <c r="I33" s="118" t="s">
        <v>102</v>
      </c>
      <c r="J33" s="113">
        <v>30181.117999999999</v>
      </c>
      <c r="K33" s="110" t="s">
        <v>48</v>
      </c>
      <c r="L33" s="113">
        <v>12275.299000000001</v>
      </c>
      <c r="M33" s="118" t="s">
        <v>102</v>
      </c>
      <c r="N33" s="113">
        <v>2149.9580000000001</v>
      </c>
      <c r="O33" s="110" t="s">
        <v>48</v>
      </c>
      <c r="P33" s="113">
        <v>969.32</v>
      </c>
      <c r="Q33" s="118" t="s">
        <v>102</v>
      </c>
      <c r="R33" s="113">
        <v>294.846</v>
      </c>
      <c r="S33" s="110" t="s">
        <v>48</v>
      </c>
      <c r="T33" s="113">
        <v>154.28700000000001</v>
      </c>
    </row>
    <row r="34" spans="1:20" ht="11.25" customHeight="1" x14ac:dyDescent="0.2">
      <c r="A34" s="112">
        <v>16</v>
      </c>
      <c r="B34" s="116" t="s">
        <v>124</v>
      </c>
      <c r="C34" s="116"/>
      <c r="D34" s="116"/>
      <c r="E34" s="116"/>
      <c r="F34" s="113">
        <v>1667.644</v>
      </c>
      <c r="G34" s="110" t="s">
        <v>48</v>
      </c>
      <c r="H34" s="113">
        <v>354.38299999999998</v>
      </c>
      <c r="I34" s="118" t="s">
        <v>102</v>
      </c>
      <c r="J34" s="113">
        <v>48603.82</v>
      </c>
      <c r="K34" s="110" t="s">
        <v>48</v>
      </c>
      <c r="L34" s="113">
        <v>8589.4770000000008</v>
      </c>
      <c r="M34" s="118" t="s">
        <v>102</v>
      </c>
      <c r="N34" s="113">
        <v>4412.3710000000001</v>
      </c>
      <c r="O34" s="110" t="s">
        <v>48</v>
      </c>
      <c r="P34" s="113">
        <v>927.44899999999996</v>
      </c>
      <c r="Q34" s="118" t="s">
        <v>102</v>
      </c>
      <c r="R34" s="113">
        <v>194.93</v>
      </c>
      <c r="S34" s="110" t="s">
        <v>48</v>
      </c>
      <c r="T34" s="113">
        <v>50.738999999999997</v>
      </c>
    </row>
    <row r="35" spans="1:20" ht="11.25" customHeight="1" x14ac:dyDescent="0.2">
      <c r="A35" s="112">
        <v>17</v>
      </c>
      <c r="B35" s="116" t="s">
        <v>125</v>
      </c>
      <c r="C35" s="116"/>
      <c r="D35" s="116"/>
      <c r="E35" s="116"/>
      <c r="F35" s="113">
        <v>39.264000000000003</v>
      </c>
      <c r="G35" s="110" t="s">
        <v>48</v>
      </c>
      <c r="H35" s="113">
        <v>25.088999999999999</v>
      </c>
      <c r="I35" s="118" t="s">
        <v>102</v>
      </c>
      <c r="J35" s="113">
        <v>3562.268</v>
      </c>
      <c r="K35" s="110" t="s">
        <v>48</v>
      </c>
      <c r="L35" s="113">
        <v>2092.4929999999999</v>
      </c>
      <c r="M35" s="118" t="s">
        <v>102</v>
      </c>
      <c r="N35" s="113">
        <v>223.40600000000001</v>
      </c>
      <c r="O35" s="110" t="s">
        <v>48</v>
      </c>
      <c r="P35" s="113">
        <v>146.41399999999999</v>
      </c>
      <c r="Q35" s="118" t="s">
        <v>102</v>
      </c>
      <c r="R35" s="113">
        <v>23.277999999999999</v>
      </c>
      <c r="S35" s="110" t="s">
        <v>48</v>
      </c>
      <c r="T35" s="113">
        <v>15.502000000000001</v>
      </c>
    </row>
    <row r="36" spans="1:20" ht="11.25" customHeight="1" x14ac:dyDescent="0.2">
      <c r="A36" s="112">
        <v>18</v>
      </c>
      <c r="B36" s="116" t="s">
        <v>126</v>
      </c>
      <c r="C36" s="116"/>
      <c r="D36" s="116"/>
      <c r="E36" s="116"/>
      <c r="F36" s="113">
        <v>463.779</v>
      </c>
      <c r="G36" s="110" t="s">
        <v>48</v>
      </c>
      <c r="H36" s="113">
        <v>97.978999999999999</v>
      </c>
      <c r="I36" s="118" t="s">
        <v>102</v>
      </c>
      <c r="J36" s="113">
        <v>93875.752999999997</v>
      </c>
      <c r="K36" s="110" t="s">
        <v>48</v>
      </c>
      <c r="L36" s="113">
        <v>20144.887999999999</v>
      </c>
      <c r="M36" s="118" t="s">
        <v>102</v>
      </c>
      <c r="N36" s="113">
        <v>7409.8410000000003</v>
      </c>
      <c r="O36" s="110" t="s">
        <v>48</v>
      </c>
      <c r="P36" s="113">
        <v>2004.653</v>
      </c>
      <c r="Q36" s="118" t="s">
        <v>102</v>
      </c>
      <c r="R36" s="113">
        <v>1507.48</v>
      </c>
      <c r="S36" s="110" t="s">
        <v>48</v>
      </c>
      <c r="T36" s="113">
        <v>417.80700000000002</v>
      </c>
    </row>
    <row r="37" spans="1:20" ht="11.25" customHeight="1" x14ac:dyDescent="0.2">
      <c r="A37" s="112">
        <v>19</v>
      </c>
      <c r="B37" s="116" t="s">
        <v>127</v>
      </c>
      <c r="C37" s="116"/>
      <c r="D37" s="116"/>
      <c r="E37" s="116"/>
      <c r="F37" s="113">
        <v>0</v>
      </c>
      <c r="G37" s="110" t="s">
        <v>48</v>
      </c>
      <c r="H37" s="113">
        <v>0</v>
      </c>
      <c r="I37" s="118" t="s">
        <v>102</v>
      </c>
      <c r="J37" s="113">
        <v>0</v>
      </c>
      <c r="K37" s="110" t="s">
        <v>48</v>
      </c>
      <c r="L37" s="113">
        <v>0</v>
      </c>
      <c r="M37" s="118" t="s">
        <v>102</v>
      </c>
      <c r="N37" s="113">
        <v>0</v>
      </c>
      <c r="O37" s="110" t="s">
        <v>48</v>
      </c>
      <c r="P37" s="113">
        <v>0</v>
      </c>
      <c r="Q37" s="118" t="s">
        <v>102</v>
      </c>
      <c r="R37" s="113">
        <v>0</v>
      </c>
      <c r="S37" s="110" t="s">
        <v>48</v>
      </c>
      <c r="T37" s="113">
        <v>0</v>
      </c>
    </row>
    <row r="38" spans="1:20" ht="11.25" customHeight="1" x14ac:dyDescent="0.2">
      <c r="A38" s="112">
        <v>20</v>
      </c>
      <c r="B38" s="116" t="s">
        <v>128</v>
      </c>
      <c r="C38" s="116"/>
      <c r="D38" s="116"/>
      <c r="E38" s="116"/>
      <c r="F38" s="113">
        <v>43.057000000000002</v>
      </c>
      <c r="G38" s="110" t="s">
        <v>48</v>
      </c>
      <c r="H38" s="113">
        <v>22.991</v>
      </c>
      <c r="I38" s="118" t="s">
        <v>102</v>
      </c>
      <c r="J38" s="113">
        <v>7051.6049999999996</v>
      </c>
      <c r="K38" s="110" t="s">
        <v>48</v>
      </c>
      <c r="L38" s="113">
        <v>4647.1440000000002</v>
      </c>
      <c r="M38" s="118" t="s">
        <v>102</v>
      </c>
      <c r="N38" s="113">
        <v>595.39700000000005</v>
      </c>
      <c r="O38" s="110" t="s">
        <v>48</v>
      </c>
      <c r="P38" s="113">
        <v>425.07400000000001</v>
      </c>
      <c r="Q38" s="118" t="s">
        <v>102</v>
      </c>
      <c r="R38" s="113">
        <v>93.703000000000003</v>
      </c>
      <c r="S38" s="110" t="s">
        <v>48</v>
      </c>
      <c r="T38" s="113">
        <v>65.632999999999996</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18</vt:i4>
      </vt:variant>
    </vt:vector>
  </HeadingPairs>
  <TitlesOfParts>
    <vt:vector size="36"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figurer'!Print_Area</vt:lpstr>
      <vt:lpstr>Definitioner_Definitions!Print_Area</vt:lpstr>
      <vt:lpstr>'Fakta om statistiken'!Print_Area</vt:lpstr>
      <vt:lpstr>Innehåll_Content!Print_Area</vt:lpstr>
      <vt:lpstr>'Kvartalstabeller Inrikestrafik'!Print_Area</vt:lpstr>
      <vt:lpstr>'Kvartalstabeller Totalt'!Print_Area</vt:lpstr>
      <vt:lpstr>'Kvartalstabeller Utrikestrafik'!Print_Area</vt:lpstr>
      <vt:lpstr>Sammanfattning!Print_Area</vt:lpstr>
      <vt:lpstr>Summary!Print_Area</vt:lpstr>
      <vt:lpstr>'Tabell 1'!Print_Area</vt:lpstr>
      <vt:lpstr>'Tabell 2'!Print_Area</vt:lpstr>
      <vt:lpstr>'Tabell 3'!Print_Area</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2017-12-22T09:03:01Z</cp:lastPrinted>
  <dcterms:created xsi:type="dcterms:W3CDTF">2013-02-05T12:58:55Z</dcterms:created>
  <dcterms:modified xsi:type="dcterms:W3CDTF">2018-01-08T15:39:29Z</dcterms:modified>
</cp:coreProperties>
</file>