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tatistikproduktion\2100_Vägtrafik\60101 Lastbilar\Kvartalsrapporter 2015\q4\Reviderad q4, 53v\"/>
    </mc:Choice>
  </mc:AlternateContent>
  <bookViews>
    <workbookView xWindow="240" yWindow="90" windowWidth="15000" windowHeight="10305"/>
  </bookViews>
  <sheets>
    <sheet name="Titelsida" sheetId="26" r:id="rId1"/>
    <sheet name="Innehåll_Content" sheetId="25" r:id="rId2"/>
    <sheet name="Sammanfattning" sheetId="22" r:id="rId3"/>
    <sheet name="Summary" sheetId="21" r:id="rId4"/>
    <sheet name="Fakta om statistiken" sheetId="23" r:id="rId5"/>
    <sheet name="Definitioner_Definitions" sheetId="27"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 localSheetId="0">'[1]RSK-Tabell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figurer'!$A$1:$O$41</definedName>
    <definedName name="_xlnm.Print_Area" localSheetId="5">Definitioner_Definitions!$A$1:$N$99</definedName>
    <definedName name="_xlnm.Print_Area" localSheetId="4">'Fakta om statistiken'!$A$1:$N$122</definedName>
    <definedName name="_xlnm.Print_Area" localSheetId="1">Innehåll_Content!$A$1:$N$33</definedName>
    <definedName name="_xlnm.Print_Area" localSheetId="10">'Kvartalstabeller Inrikestrafik'!$B$1:$L$37,'Kvartalstabeller Inrikestrafik'!$N$1:$X$37</definedName>
    <definedName name="_xlnm.Print_Area" localSheetId="9">'Kvartalstabeller Totalt'!$A$1:$L$37,'Kvartalstabeller Totalt'!$N$1:$X$37</definedName>
    <definedName name="_xlnm.Print_Area" localSheetId="11">'Kvartalstabeller Utrikestrafik'!$B$1:$L$37,'Kvartalstabeller Utrikestrafik'!$N$1:$X$37</definedName>
    <definedName name="_xlnm.Print_Area" localSheetId="2">Sammanfattning!$A$1:$N$77</definedName>
    <definedName name="_xlnm.Print_Area" localSheetId="3">Summary!$A$1:$N$77</definedName>
    <definedName name="_xlnm.Print_Area" localSheetId="6">'Tabell 1'!$A$1:$J$85</definedName>
    <definedName name="_xlnm.Print_Area" localSheetId="7">'Tabell 2'!$A$1:$R$48</definedName>
    <definedName name="_xlnm.Print_Area" localSheetId="8">'Tabell 3'!$A$1:$T$44</definedName>
    <definedName name="_xlnm.Print_Area" localSheetId="0">Titelsida!$A$1:$V$41</definedName>
  </definedNames>
  <calcPr calcId="152511"/>
</workbook>
</file>

<file path=xl/calcChain.xml><?xml version="1.0" encoding="utf-8"?>
<calcChain xmlns="http://schemas.openxmlformats.org/spreadsheetml/2006/main">
  <c r="A14" i="25" l="1"/>
  <c r="A11" i="25"/>
  <c r="A9" i="25"/>
</calcChain>
</file>

<file path=xl/sharedStrings.xml><?xml version="1.0" encoding="utf-8"?>
<sst xmlns="http://schemas.openxmlformats.org/spreadsheetml/2006/main" count="1474" uniqueCount="289">
  <si>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</si>
  <si>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</si>
  <si>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</si>
  <si>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</si>
  <si>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</si>
  <si>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</si>
  <si>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</si>
  <si>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</si>
  <si>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</si>
  <si>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</si>
  <si>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</si>
  <si>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</si>
  <si>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</si>
  <si>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</si>
  <si>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</si>
  <si>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</si>
  <si>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</si>
  <si>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</si>
  <si>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</si>
  <si>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</si>
  <si>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</si>
  <si>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</si>
  <si>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</si>
  <si>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</si>
  <si>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</si>
  <si>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</si>
  <si>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</si>
  <si>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</si>
  <si>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</si>
  <si>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</si>
  <si>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</si>
  <si>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</si>
  <si>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</si>
  <si>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</si>
  <si>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</si>
  <si>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</si>
  <si>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</si>
  <si>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</si>
  <si>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</si>
  <si>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</si>
  <si>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</si>
  <si>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</si>
  <si>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</si>
  <si>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</si>
  <si>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</si>
  <si>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</si>
  <si>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</si>
  <si>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</si>
  <si>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</si>
  <si>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</si>
  <si>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</si>
  <si>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</si>
  <si>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</si>
  <si>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</si>
  <si>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</si>
  <si>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</si>
  <si>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</si>
  <si>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</si>
  <si>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</si>
  <si>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</si>
  <si>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</si>
  <si>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</si>
  <si>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</si>
  <si>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</si>
  <si>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</si>
  <si>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</si>
  <si>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</si>
  <si>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</si>
  <si>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</si>
  <si>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</si>
  <si>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</si>
  <si>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</si>
  <si>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</si>
  <si>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</si>
  <si>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</si>
  <si>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</si>
  <si>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</si>
  <si>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</si>
  <si>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</si>
  <si>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</si>
  <si>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</si>
  <si>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</si>
  <si>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</si>
  <si>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</si>
  <si>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</si>
  <si>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</si>
  <si>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</si>
  <si>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</si>
  <si>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</si>
  <si>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</si>
  <si>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</si>
  <si>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</si>
  <si>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</si>
  <si>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</si>
  <si>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</si>
  <si>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</si>
  <si>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</si>
  <si>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</si>
  <si>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</si>
  <si>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</si>
  <si>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</si>
  <si>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</si>
  <si>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</si>
  <si>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</si>
  <si>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</si>
  <si>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</si>
  <si>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</si>
  <si>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</si>
  <si>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</si>
  <si>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</si>
  <si>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</si>
  <si>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</si>
  <si>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</si>
  <si>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</si>
  <si>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</si>
  <si>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</si>
  <si>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</si>
  <si>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</si>
  <si>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</si>
  <si>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</si>
  <si>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</si>
  <si>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</si>
  <si>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</si>
  <si>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</si>
  <si>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</si>
  <si>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</si>
  <si>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</si>
  <si>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</si>
  <si>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</si>
  <si>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</si>
  <si>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</si>
  <si>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</si>
  <si>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</si>
  <si>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</si>
  <si>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</si>
  <si>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</si>
  <si>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</si>
  <si>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</si>
  <si>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</si>
  <si>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</si>
  <si>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 1 2012</t>
  </si>
  <si>
    <t>Kv 2 2012</t>
  </si>
  <si>
    <t>Kv 3 2012</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</si>
  <si>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</si>
  <si>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</si>
  <si>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</si>
  <si>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</si>
  <si>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</si>
  <si>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</si>
  <si>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</si>
  <si>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</si>
  <si>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</si>
  <si>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</si>
  <si>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</si>
  <si>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</si>
  <si>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</si>
  <si>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</si>
  <si>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</si>
  <si>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</si>
  <si>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</si>
  <si>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</si>
  <si>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</si>
  <si>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</si>
  <si>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</si>
  <si>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</si>
  <si>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</si>
  <si>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</si>
  <si>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</si>
  <si>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</si>
  <si>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 xml:space="preserve">        Lastbilstrafik 2015   </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</si>
  <si>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</si>
  <si>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</si>
  <si>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</si>
  <si>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</si>
  <si>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</si>
  <si>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</si>
  <si>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</si>
  <si>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</si>
  <si>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</si>
  <si>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</si>
  <si>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</si>
  <si>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</si>
  <si>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</si>
  <si>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</si>
  <si>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</si>
  <si>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</si>
  <si>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</si>
  <si>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</si>
  <si>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</si>
  <si>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</si>
  <si>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</si>
  <si>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</si>
  <si>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</si>
  <si>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</si>
  <si>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</si>
  <si>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</si>
  <si>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</si>
  <si>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</si>
  <si>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</si>
  <si>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</si>
  <si>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</si>
  <si>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</si>
  <si>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</si>
  <si>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</si>
  <si>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</si>
  <si>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</si>
  <si>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</si>
  <si>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</si>
  <si>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</si>
  <si>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</si>
  <si>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</si>
  <si>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</si>
  <si>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</si>
  <si>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</si>
  <si>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</si>
  <si>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</si>
  <si>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</si>
  <si>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</si>
  <si>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</si>
  <si>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</si>
  <si>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</si>
  <si>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</si>
  <si>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</si>
  <si>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</si>
  <si>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</si>
  <si>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</si>
  <si>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</si>
  <si>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</si>
  <si>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</si>
  <si>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</si>
  <si>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</si>
  <si>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</si>
  <si>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</si>
  <si>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</si>
  <si>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</si>
  <si>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</si>
  <si>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</si>
  <si>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</si>
  <si>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</si>
  <si>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</si>
  <si>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</si>
  <si>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</si>
  <si>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Stor-Göteborg / Greater Gothenburg                                                         </t>
  </si>
  <si>
    <t xml:space="preserve">Stor-Malmö  / Greater Malmö                                                              </t>
  </si>
  <si>
    <t>Sammanfattning</t>
  </si>
  <si>
    <t xml:space="preserve">Summary </t>
  </si>
  <si>
    <t>Definitioner/Definitions</t>
  </si>
  <si>
    <t>Tidsserier kvartal 2005-2015, Inrikestrafik</t>
  </si>
  <si>
    <t>Tidsserier kvartal 2005-2015, Utrikestrafik</t>
  </si>
  <si>
    <t>Totalt, både inrikes- och utrikestrafik</t>
  </si>
  <si>
    <t>Tidsserier kvartal 2005-2015, Totalt (inrikestrafik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</si>
  <si>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</si>
  <si>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</si>
  <si>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</si>
  <si>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</si>
  <si>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</si>
  <si>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</si>
  <si>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</si>
  <si>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</si>
  <si>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</si>
  <si>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</si>
  <si>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t>Kvartal 4</t>
  </si>
  <si>
    <t xml:space="preserve">LASTBILSTRAFIK 2015 kvartal 4                                                                       </t>
  </si>
  <si>
    <t xml:space="preserve">                                   Lastbilstrafik 2015 kvartal 4 - sammanfattning                                                                     </t>
  </si>
  <si>
    <t>Tabell 1. Svenska lastbilars godstransporter, fjärde kvartalet 2015 och 2014.</t>
  </si>
  <si>
    <t>Table 1. Transport of goods by road by Swedish registered lorries, fourth quarter 2015 and 2014.</t>
  </si>
  <si>
    <t>efter destination respektive ursprung, fjärde kvartalet 2015.</t>
  </si>
  <si>
    <t>county and metropolitan areas by destination and origin of the haulage respectively, fourth quarter 2015.</t>
  </si>
  <si>
    <t>körda kilometer med last, transporterad godsmängd och transportarbete, fjärde kvartalet 2015.</t>
  </si>
  <si>
    <t>kilometres driven with goods, tonnes and tonne-kilometres, fourth quarter 2015.</t>
  </si>
  <si>
    <t>Kv 3 2015</t>
  </si>
  <si>
    <t>Kv 4 2015</t>
  </si>
  <si>
    <t xml:space="preserve">                                                          Statistik 2016:6       </t>
  </si>
  <si>
    <t>första kvartalet fastställs under juni år 2015</t>
  </si>
  <si>
    <t>andra kvartalet fastställs under september år 2015</t>
  </si>
  <si>
    <t>tredje kvartalet fastställs under januari år 2016</t>
  </si>
  <si>
    <t>fjärde kvartalet fastställs under mars år 2016</t>
  </si>
  <si>
    <t>Samtliga fyra kvartal summeras till årsstatistik. Årsstatistiken fastställs under maj år 2016.</t>
  </si>
  <si>
    <t xml:space="preserve">Swedish national and international road goods transport quarter 4 2015 - Summary                                                                     </t>
  </si>
  <si>
    <r>
      <rPr>
        <sz val="10"/>
        <rFont val="Arial"/>
        <family val="2"/>
      </rPr>
      <t xml:space="preserve">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b/>
        <sz val="11"/>
        <rFont val="Arial"/>
        <family val="2"/>
      </rPr>
      <t xml:space="preserve">
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</si>
  <si>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rPr>
        <sz val="10"/>
        <rFont val="Arial"/>
        <family val="2"/>
      </rPr>
      <t xml:space="preserve">Fram till och med 2014 efterfrågades den genomsnittliga vikten avseende pålastad godsmängd för distributions- och uppsamlingsrundor (d/u-rundor). Från och med 2015 efterfrågas den totala vikten för pålastad godsmängd. Läs mer om motivet till detta i kvalitetsdeklarationen i avsnitt 2.2.3 om mätning. Effekten av förändringen är att den total pålastade godsmängden ökar med uppskattningsvis sex procent. 
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Jämförbarhet och samanvändbarhet</t>
    </r>
    <r>
      <rPr>
        <sz val="10"/>
        <rFont val="Arial"/>
        <family val="2"/>
      </rPr>
      <t xml:space="preserve">
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t>
    </r>
    <r>
      <rPr>
        <b/>
        <sz val="11"/>
        <rFont val="Arial"/>
        <family val="2"/>
      </rPr>
      <t/>
    </r>
  </si>
  <si>
    <r>
      <t xml:space="preserve">Publiceringsdatum:  </t>
    </r>
    <r>
      <rPr>
        <sz val="10"/>
        <rFont val="Arial"/>
        <family val="2"/>
      </rPr>
      <t>2016-03-22. Reviderad 2016-05-16: Samtliga tabeller och figurer avseende kvartal 4 2015.</t>
    </r>
  </si>
  <si>
    <t>Samtliga värden avseende kvartal 4 2015 är reviderade på grund av nomalkvartalsjustering, läs mer i fakta om statistiken.</t>
  </si>
  <si>
    <t xml:space="preserve">Anmärkning: värden i kursiv stil är omräknade och utgör inte officiell statistik, läs mer under fakta om statistiken. </t>
  </si>
  <si>
    <t xml:space="preserve">Värt att notera är också att sett till utfört transportarbete så minskade cabotagetrafiken, det vill säga inrikestrafik i ett annat land än Sverige, jämfört med föregående år.
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kvartalsvärden räknats om från 2012 i enlighet med den nya metoden. Kvartalsvärden som räknats om för åren 2012-2014 återfinns i det omräknade tabellverket Trafikanalys Statistik 2015:22. Omräknade årstabeller återges i rapporten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</si>
  <si>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Some commodity groups are transported more frequently than others on Swedish roads. The categories Metal ores and other mining and quarrying products and Transport equipment accounted for a quarter each of all transport in the country (see Table 3). The other groups are smaller, not one accounts for over ten percent. For a number of commodity groups there are significant changes compared to the fourth quarter 2014. A decrease in the number of transports performed with load containing Machinery and equipment can be noted. The number of kilometres driven with Wood and products of wood and cork increased compared with the same quarter 2014, as did the amount of goods loaded for Metal ores and other mining and quarrying products and Secondary raw materials; municipal wastes and other wastes. This also led to an increase in tonne-kilometres performed for the latter group. 
Also worth noticing is that, measured in tonne-kilometres performed, the traffic in cabotage (domestic services in a country other than Sweden) decreased compared with last year.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More information on this new method can be found in Transport Analysis PM 2015:10, Omräkning av lastbilsstatistiken till följd av stilleståndsproblematik.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volume of goods loaded.
(2) The regions of Greater Stockholm, Greater Malmö and Greater Gothenburg are described under the chapter Definitions.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</si>
  <si>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fjärde kvartalet 2015. Trafiken beskrivs genom uppgifter om antal transporter, antal kilometer som lastbilarna kört (trafikarbetet), mängd och typ av gods som transporteras samt transportarbetets omfattning mätt i tonkilometer (1). Rapporten presenterar också kvartalsvärden för perioden 2005-2015. För en sammanfattande bild av lastbilstrafiken och en mer djupgående analys av statistiken, se Trafikanalys årsrapporter "Lastbilstrafik" som utkommer årligen i maj-juni månad. ”Lastbilstrafik 2015” publiceras i maj 2016. 
Sammanlagt kördes 789 miljoner kilometer, inom och utom landets gränser, av svenskregistrerade tunga lastbilar under fjärde kvartalet 2015. Lastbilarna utförde 10,8 miljoner transporter och körde totalt 119 miljoner ton gods. Vad gäller lastad godsmängd var detta en ökning jämfört med motsvarande kvartal föregående år, medan övriga volymer låg på ungefär samma nivå som under det fjärde kvartalet 2014.
Av det sammanlagda antalet transporter utfördes 99 procent i inrikestrafiken. Av dessa inrikestransporter utfördes i sin tur dryga fyra femtedelar av yrkesmässig trafik (transporter åt andra mot betalning) medan resterande knappa femtedel utfördes av firmabilstrafik (grossister och återförsäljare som distribuerar sina egna varor till kunder). Uppdelat på detta sätt kan konstateras att ökningen i transporterad godsmängd under kvartalet kan härledas till den yrkesmässiga trafiken, för firmabilstrafiken är volymen oförändrad jämfört med 2014. Mätt i körda kilometer kan vidare noteras att firmabilstrafiken (med last) minskat något i omfattning under samma period.
Cirka 75 procent av godset i inrikestrafiken lastades och lossades inom samma län. Närmare en fjärdedel av varorna som transporterades lastades inom storstadsområdena, det vill säga i trakterna kring Stockholm, Malmö och Göteborg (2) se Tabell 2. Den ökning av transporterad godsmängd som noteras på totalnivå kan inte tydligt härledas till någon enskild region, utan uppdelat så uppvisar i princip samtliga regioner godsvolymer i nivå med det fjärde kvartalet 2014. Undantagen är Uppsala län där en nedgång kan noteras för lastad godsmängd, Hallands län med en viss ökning av lastad godsmängd samt Jämtlands län där en kraftig ökning av lossad godsmängd kan konstateras.
Vissa varor transporteras mer frekvent än andra på de svenska vägarna. Varugrupperna ”Malm och andra produkter från utvinning” samt ”Utrustning för transport och gods” stod för en knapp fjärdedel vardera av samtliga lastbilstransporter inom riket (se tabell 3). Övriga grupper är mindre, där når ingen varugrupp över tio procent. För ett antal varugrupper noteras förändringar jämfört med det fjärde kvartalet 2014. En minskning noteras i antal transporter med last för ”Maskiner och instrument”. Antalet körda kilometer med ” Trä och varor av trä och kork m.m.” ökade jämfört med motsvarande kvartal 2014, så även den transporterade godsmängden ”Malm och andra produkter från utvinning” och ”Hushållsavfall, annat avfall och returråvara”. Som en följd av detta ökade även det utförda transportarbetet för den sistnämnda varugruppen. 
</t>
  </si>
  <si>
    <t xml:space="preserve">Transport Analysis is the authority in Sweden responsible for the official statistics on road freight transport. The following report presents the Swedish road goods transports during the fourth quarter of 2015.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2005-2015.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Please note that the reference period the fourth quarter 2014 was longer than normal. The estimates have been adjusted to compensate for this. 
In total 789 million kilometres were driven, within and outside Swedish borders, by Swedish registered heavy lorries during the fourth quarter of 2015. The lorries carried out 10.8 million transports with altogether 119 million tonnes of loaded goods. Regarding the amount of loaded goods this was an increase compared to the same quarter last year, while the remaining volumes were at about the same level as during the fourth quarter of 2014.
Of the total number of transports performed, 99 percent were executed in domestic traffic. National road goods transport can in its turn be divided into two categories, transport for hire or reward and transport on own account. Transport for hire or reward is defined as paid transports for another part. Transport on own account includes companies moving their own goods in their own vehicles. About four fifths of all domestic transport assignments on Swedish roads were classified as transport for hire or reward. When the traffic is divided into these two types it can be concluded that the increase in the amount of goods carried during the quarter can be attributed to transports for hire or reward, the volume for transport on own account was unchanged compared with 2014. Measured as kilometres driven it can further be noted that the volume of transport on own account (with load) has decreased during the same period. 
Around 75 percent of the freight transported within Sweden was transported within a county. Nearly one quarter of all goods were loaded within a metropolitan area, namely in the areas around greater-Stockholm, greater-Malmo and greater-Gothenburg (2), see Table 2. The increase in goods loaded that can be seen on a national level cannot be derived to a specific region. The counties almost all exhibits the same volume of goods loaded as in quarter 4 2014. The exception is Uppsala County where the amount of goods loaded has decreased, Halland County where it has increased and Jämtland County where a significant increase in goods unloaded can be found. 
</t>
  </si>
  <si>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4 år 2015) syftar till att visa såväl inrikes som utrikes trafik med svenskregistrerade lastbilar gällande antal transporter, körda kilometer, lastad godsmängd och transportarbete. Rapporten omfattar kvartalsvärden samt värden för rullande fyra kvartal.
Alla värden för samtliga tabeller avseende kvartal 4 2015 är reviderade. Orsaken till revideringen är undersökningsåret 2015 består av 53 veckor totalt och kvartal 4 2015består av 14 veckor (detta jämfört med 13 veckor ett "normalt" kvartal). För att erhålla jämförbara skaningar mellan kvartal 4 år 2015 mot kvartal 4 år 2014 har en justering genomförts, en så kallad normalkvartalsjustering. Skattningarna kvartal 4 år 2015 är alltså beräknade på ett sådant sätt att effekten av fler veckor i kvartalet är borttaget och skattningarna är därför jämförbara mot kvartal 4 år 2014. För detaljer kring detta se beskrivningen av statistiken (BAS) för årsrapporten år 2015.
Undersökningspopulationen består av objektet ”lastbil” och avser endast transporter som utförs av svenskregistrerade last-/dragbilar med en maximilastvikt på 3,5 ton eller mer. Urvalet bestod tidigare av ca 3 000 fordon men från och med kvartal 1 år 2013 är urvalsstorleken ca 2 800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
Det vägda bortfallet är 36,1 procent avseende fjärde kvartalet år 2015. Det vägda bortfallet är ett mått där hänsyn tas till varierande urvalssannolikheter mellan strata. Det ovägda bortfallet är 35,7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tabell 1 i denna rapport är kvartal 1 år 2015 och 2014 båda beräknade med den nya skattningsmetodiken. I kvalitetsdeklarationen för 2014 års rapport finns mer information om detta, se speciellt kapitel B.0 Inledning och avsnitt 2.2.4 om skattningsmetodik.
</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</si>
</sst>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3"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i/>
      <u/>
      <sz val="8"/>
      <name val="Arial"/>
      <family val="2"/>
    </font>
    <font>
      <i/>
      <sz val="8"/>
      <color indexed="8"/>
      <name val="Arial"/>
      <family val="2"/>
    </font>
    <font>
      <b/>
      <i/>
      <sz val="10"/>
      <name val="Arial"/>
      <family val="2"/>
    </font>
    <font>
      <b/>
      <sz val="16"/>
      <color theme="0"/>
      <name val="Tahoma"/>
      <family val="2"/>
    </font>
    <font>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7" fillId="0" borderId="0" applyNumberFormat="0" applyFill="0" applyBorder="0" applyAlignment="0" applyProtection="0">
      <alignment vertical="top"/>
      <protection locked="0"/>
    </xf>
    <xf numFmtId="0" fontId="2" fillId="0" borderId="0"/>
    <xf numFmtId="0" fontId="9" fillId="0" borderId="0"/>
    <xf numFmtId="9" fontId="2" fillId="0" borderId="0" applyFill="0" applyBorder="0" applyAlignment="0" applyProtection="0"/>
    <xf numFmtId="0" fontId="8" fillId="0" borderId="0" applyNumberFormat="0" applyFill="0" applyBorder="0" applyAlignment="0" applyProtection="0"/>
    <xf numFmtId="0" fontId="21" fillId="0" borderId="0"/>
    <xf numFmtId="0" fontId="17" fillId="0" borderId="0"/>
    <xf numFmtId="0" fontId="2" fillId="0" borderId="0"/>
    <xf numFmtId="0" fontId="2" fillId="0" borderId="0"/>
    <xf numFmtId="9" fontId="17" fillId="0" borderId="0" applyFont="0" applyFill="0" applyBorder="0" applyAlignment="0" applyProtection="0"/>
    <xf numFmtId="9" fontId="17" fillId="0" borderId="0" applyFont="0" applyFill="0" applyBorder="0" applyAlignment="0" applyProtection="0"/>
    <xf numFmtId="0" fontId="17" fillId="0" borderId="0"/>
  </cellStyleXfs>
  <cellXfs count="342">
    <xf numFmtId="0" fontId="0" fillId="0" borderId="0" xfId="0"/>
    <xf numFmtId="0" fontId="4" fillId="0" borderId="0" xfId="0" applyFont="1"/>
    <xf numFmtId="0" fontId="5" fillId="0" borderId="0" xfId="0" applyFont="1"/>
    <xf numFmtId="0" fontId="6" fillId="0" borderId="0" xfId="0" applyFont="1"/>
    <xf numFmtId="0" fontId="7" fillId="0" borderId="0" xfId="1" applyAlignment="1" applyProtection="1">
      <alignment horizontal="left"/>
    </xf>
    <xf numFmtId="0" fontId="10" fillId="0" borderId="0" xfId="0" applyFont="1"/>
    <xf numFmtId="0" fontId="11" fillId="0" borderId="0" xfId="0" applyFont="1"/>
    <xf numFmtId="0" fontId="0" fillId="4" borderId="0" xfId="0" applyFill="1"/>
    <xf numFmtId="0" fontId="17" fillId="0" borderId="0" xfId="0" applyFont="1"/>
    <xf numFmtId="0" fontId="19" fillId="0" borderId="0" xfId="0" applyFont="1"/>
    <xf numFmtId="0" fontId="21" fillId="5" borderId="0" xfId="6" applyFill="1"/>
    <xf numFmtId="0" fontId="20" fillId="5" borderId="0" xfId="6" applyFont="1" applyFill="1" applyAlignment="1">
      <alignment horizontal="left"/>
    </xf>
    <xf numFmtId="0" fontId="21" fillId="5" borderId="0" xfId="6" applyFont="1" applyFill="1"/>
    <xf numFmtId="0" fontId="18" fillId="5" borderId="2" xfId="6" applyFont="1" applyFill="1" applyBorder="1" applyAlignment="1">
      <alignment horizontal="right"/>
    </xf>
    <xf numFmtId="0" fontId="17" fillId="5" borderId="2" xfId="6" applyFont="1" applyFill="1" applyBorder="1" applyAlignment="1">
      <alignment horizontal="right"/>
    </xf>
    <xf numFmtId="0" fontId="17" fillId="5" borderId="2" xfId="6" applyFont="1" applyFill="1" applyBorder="1" applyAlignment="1">
      <alignment horizontal="right" wrapText="1"/>
    </xf>
    <xf numFmtId="0" fontId="18" fillId="0" borderId="1" xfId="6" applyFont="1" applyFill="1" applyBorder="1" applyAlignment="1">
      <alignment horizontal="right"/>
    </xf>
    <xf numFmtId="0" fontId="17" fillId="5" borderId="1" xfId="6" applyFont="1" applyFill="1" applyBorder="1" applyAlignment="1">
      <alignment horizontal="right" vertical="top"/>
    </xf>
    <xf numFmtId="0" fontId="18" fillId="5" borderId="1" xfId="6" applyFont="1" applyFill="1" applyBorder="1" applyAlignment="1">
      <alignment horizontal="right"/>
    </xf>
    <xf numFmtId="0" fontId="17" fillId="5" borderId="1"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0" fontId="21" fillId="5" borderId="4"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5" xfId="6" applyFont="1" applyFill="1" applyBorder="1" applyAlignment="1">
      <alignment horizontal="left" vertical="center"/>
    </xf>
    <xf numFmtId="3" fontId="17" fillId="5" borderId="5" xfId="6" applyNumberFormat="1" applyFont="1" applyFill="1" applyBorder="1" applyAlignment="1">
      <alignment horizontal="right" vertical="center"/>
    </xf>
    <xf numFmtId="0" fontId="17" fillId="5" borderId="5"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5" xfId="6" applyFont="1" applyFill="1" applyBorder="1" applyAlignment="1">
      <alignment horizontal="right" vertical="center"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3"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6" xfId="6" applyNumberFormat="1" applyFont="1" applyFill="1" applyBorder="1" applyAlignment="1">
      <alignment horizontal="right" vertical="center"/>
    </xf>
    <xf numFmtId="3" fontId="17" fillId="5" borderId="7" xfId="6" applyNumberFormat="1" applyFont="1" applyFill="1" applyBorder="1" applyAlignment="1">
      <alignment horizontal="right" vertical="center"/>
    </xf>
    <xf numFmtId="3" fontId="24" fillId="5" borderId="5" xfId="6" applyNumberFormat="1" applyFont="1" applyFill="1" applyBorder="1" applyAlignment="1">
      <alignment horizontal="right" vertical="center"/>
    </xf>
    <xf numFmtId="0" fontId="24" fillId="5" borderId="0" xfId="6" applyFont="1" applyFill="1" applyAlignment="1">
      <alignment horizontal="left" vertical="center"/>
    </xf>
    <xf numFmtId="0" fontId="17" fillId="5" borderId="8" xfId="6" applyFont="1" applyFill="1" applyBorder="1" applyAlignment="1">
      <alignment horizontal="left"/>
    </xf>
    <xf numFmtId="0" fontId="17" fillId="5" borderId="8" xfId="6" applyFont="1" applyFill="1" applyBorder="1" applyAlignment="1">
      <alignment horizontal="right"/>
    </xf>
    <xf numFmtId="0" fontId="22" fillId="5" borderId="8" xfId="6" applyFont="1" applyFill="1" applyBorder="1" applyAlignment="1">
      <alignment horizontal="right" wrapText="1"/>
    </xf>
    <xf numFmtId="0" fontId="20" fillId="5" borderId="0" xfId="7" applyFont="1" applyFill="1"/>
    <xf numFmtId="0" fontId="17" fillId="5" borderId="0" xfId="7" applyFill="1"/>
    <xf numFmtId="0" fontId="13" fillId="5" borderId="0" xfId="7" applyFont="1" applyFill="1"/>
    <xf numFmtId="0" fontId="18" fillId="5" borderId="2" xfId="7" applyFont="1" applyFill="1" applyBorder="1" applyAlignment="1">
      <alignment vertical="top"/>
    </xf>
    <xf numFmtId="0" fontId="18" fillId="5" borderId="2"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1" xfId="7" applyFont="1" applyFill="1" applyBorder="1" applyAlignment="1">
      <alignment vertical="top"/>
    </xf>
    <xf numFmtId="0" fontId="18" fillId="5" borderId="1" xfId="7" applyFont="1" applyFill="1" applyBorder="1" applyAlignment="1">
      <alignment horizontal="right"/>
    </xf>
    <xf numFmtId="0" fontId="17" fillId="5" borderId="1" xfId="7" applyFont="1" applyFill="1" applyBorder="1" applyAlignment="1">
      <alignment horizontal="left" vertical="top" wrapText="1"/>
    </xf>
    <xf numFmtId="0" fontId="17" fillId="5" borderId="1" xfId="7" applyFont="1" applyFill="1" applyBorder="1" applyAlignment="1">
      <alignment horizontal="center" vertical="top" wrapText="1"/>
    </xf>
    <xf numFmtId="0" fontId="17" fillId="5" borderId="1"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8" xfId="7" applyNumberFormat="1" applyFont="1" applyFill="1" applyBorder="1" applyAlignment="1">
      <alignment horizontal="left"/>
    </xf>
    <xf numFmtId="3" fontId="22" fillId="5" borderId="8" xfId="7" applyNumberFormat="1" applyFont="1" applyFill="1" applyBorder="1" applyAlignment="1">
      <alignment horizontal="right"/>
    </xf>
    <xf numFmtId="0" fontId="22" fillId="5" borderId="8" xfId="7" applyFont="1" applyFill="1" applyBorder="1" applyAlignment="1">
      <alignment horizontal="right"/>
    </xf>
    <xf numFmtId="0" fontId="17" fillId="5" borderId="8"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2" fillId="5" borderId="0" xfId="8" applyFill="1"/>
    <xf numFmtId="0" fontId="2" fillId="5" borderId="0" xfId="8" applyFill="1" applyBorder="1"/>
    <xf numFmtId="0" fontId="2" fillId="5" borderId="1" xfId="8"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1" xfId="8" applyFont="1" applyFill="1" applyBorder="1" applyAlignment="1">
      <alignment horizontal="left" vertical="top" wrapText="1"/>
    </xf>
    <xf numFmtId="0" fontId="17" fillId="5" borderId="1" xfId="8" applyFont="1" applyFill="1" applyBorder="1" applyAlignment="1">
      <alignment horizontal="right" vertical="top" wrapText="1"/>
    </xf>
    <xf numFmtId="0" fontId="17" fillId="5" borderId="1"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6"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1" xfId="8" applyNumberFormat="1" applyFont="1" applyFill="1" applyBorder="1" applyAlignment="1">
      <alignment horizontal="right" wrapText="1"/>
    </xf>
    <xf numFmtId="0" fontId="22" fillId="5" borderId="1" xfId="8" applyFont="1" applyFill="1" applyBorder="1" applyAlignment="1">
      <alignment horizontal="right" wrapText="1"/>
    </xf>
    <xf numFmtId="0" fontId="19" fillId="5" borderId="0" xfId="6" applyFont="1" applyFill="1"/>
    <xf numFmtId="0" fontId="19" fillId="5" borderId="0" xfId="6" applyFont="1" applyFill="1" applyBorder="1"/>
    <xf numFmtId="0" fontId="19" fillId="5" borderId="12" xfId="6" applyFont="1" applyFill="1" applyBorder="1"/>
    <xf numFmtId="0" fontId="18" fillId="5" borderId="17" xfId="6" applyFont="1" applyFill="1" applyBorder="1"/>
    <xf numFmtId="0" fontId="18" fillId="5" borderId="0" xfId="6" applyFont="1" applyFill="1" applyBorder="1"/>
    <xf numFmtId="0" fontId="18" fillId="5" borderId="17" xfId="6" applyFont="1" applyFill="1" applyBorder="1" applyAlignment="1">
      <alignment wrapText="1"/>
    </xf>
    <xf numFmtId="0" fontId="18" fillId="5" borderId="23"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3" xfId="9" applyFont="1" applyFill="1" applyBorder="1" applyAlignment="1">
      <alignment wrapText="1"/>
    </xf>
    <xf numFmtId="0" fontId="19" fillId="5" borderId="0" xfId="6" applyFont="1" applyFill="1" applyAlignment="1">
      <alignment wrapText="1"/>
    </xf>
    <xf numFmtId="0" fontId="17" fillId="5" borderId="17" xfId="6" applyFont="1" applyFill="1" applyBorder="1"/>
    <xf numFmtId="1" fontId="17" fillId="5" borderId="0" xfId="6" applyNumberFormat="1" applyFont="1" applyFill="1" applyBorder="1"/>
    <xf numFmtId="0" fontId="7" fillId="4" borderId="0" xfId="1" applyFill="1" applyAlignment="1" applyProtection="1"/>
    <xf numFmtId="0" fontId="0" fillId="4" borderId="12" xfId="0" applyFill="1" applyBorder="1"/>
    <xf numFmtId="0" fontId="3" fillId="3" borderId="0" xfId="0" applyFont="1" applyFill="1" applyAlignment="1">
      <alignment vertical="center"/>
    </xf>
    <xf numFmtId="0" fontId="0" fillId="0" borderId="0" xfId="0" applyFont="1"/>
    <xf numFmtId="0" fontId="7" fillId="4" borderId="0" xfId="1" applyFill="1" applyAlignment="1" applyProtection="1">
      <alignment vertical="top" wrapText="1"/>
    </xf>
    <xf numFmtId="0" fontId="0" fillId="4" borderId="0" xfId="0" applyFill="1" applyAlignment="1"/>
    <xf numFmtId="0" fontId="20" fillId="5" borderId="0" xfId="12" applyFont="1" applyFill="1"/>
    <xf numFmtId="0" fontId="19" fillId="5" borderId="0" xfId="12" applyFont="1" applyFill="1"/>
    <xf numFmtId="0" fontId="27" fillId="5" borderId="0" xfId="12" applyFont="1" applyFill="1" applyAlignment="1">
      <alignment horizontal="left"/>
    </xf>
    <xf numFmtId="0" fontId="28" fillId="5" borderId="0" xfId="12" applyFont="1" applyFill="1" applyBorder="1" applyAlignment="1">
      <alignment horizontal="center" vertical="center"/>
    </xf>
    <xf numFmtId="0" fontId="29" fillId="5" borderId="0" xfId="12" applyFont="1" applyFill="1" applyBorder="1" applyAlignment="1">
      <alignment horizontal="center" vertical="center"/>
    </xf>
    <xf numFmtId="0" fontId="31" fillId="5" borderId="0" xfId="12" applyFont="1" applyFill="1"/>
    <xf numFmtId="0" fontId="17" fillId="5" borderId="0" xfId="12" applyFont="1" applyFill="1"/>
    <xf numFmtId="0" fontId="19" fillId="5" borderId="0" xfId="12" applyFont="1" applyFill="1" applyBorder="1"/>
    <xf numFmtId="0" fontId="30" fillId="5" borderId="14" xfId="12" applyFont="1" applyFill="1" applyBorder="1" applyAlignment="1">
      <alignment vertical="center"/>
    </xf>
    <xf numFmtId="0" fontId="32" fillId="5" borderId="11" xfId="12" applyFont="1" applyFill="1" applyBorder="1" applyAlignment="1">
      <alignment vertical="center"/>
    </xf>
    <xf numFmtId="0" fontId="30" fillId="5" borderId="11" xfId="12" applyFont="1" applyFill="1" applyBorder="1" applyAlignment="1">
      <alignment vertical="center"/>
    </xf>
    <xf numFmtId="0" fontId="30" fillId="5" borderId="15" xfId="12" applyFont="1" applyFill="1" applyBorder="1" applyAlignment="1">
      <alignment vertical="center"/>
    </xf>
    <xf numFmtId="0" fontId="18" fillId="5" borderId="16" xfId="12" applyFont="1" applyFill="1" applyBorder="1" applyAlignment="1">
      <alignment vertical="center"/>
    </xf>
    <xf numFmtId="0" fontId="17" fillId="5" borderId="0" xfId="12" applyFont="1" applyFill="1" applyAlignment="1">
      <alignment vertical="center"/>
    </xf>
    <xf numFmtId="0" fontId="19" fillId="5" borderId="0" xfId="12" applyFont="1" applyFill="1" applyBorder="1" applyAlignment="1">
      <alignment vertical="center"/>
    </xf>
    <xf numFmtId="0" fontId="19" fillId="5" borderId="0" xfId="12" applyFont="1" applyFill="1" applyAlignment="1">
      <alignment vertical="center"/>
    </xf>
    <xf numFmtId="0" fontId="18" fillId="0" borderId="17" xfId="12" applyFont="1" applyFill="1" applyBorder="1" applyAlignment="1">
      <alignment horizontal="center" vertical="center"/>
    </xf>
    <xf numFmtId="0" fontId="18" fillId="5" borderId="17" xfId="12" applyFont="1" applyFill="1" applyBorder="1" applyAlignment="1">
      <alignment horizontal="center" vertical="center"/>
    </xf>
    <xf numFmtId="0" fontId="18" fillId="5" borderId="16" xfId="12" applyFont="1" applyFill="1" applyBorder="1" applyProtection="1">
      <protection locked="0"/>
    </xf>
    <xf numFmtId="3" fontId="17" fillId="0" borderId="17" xfId="12" applyNumberFormat="1" applyFont="1" applyFill="1" applyBorder="1"/>
    <xf numFmtId="3" fontId="17" fillId="5" borderId="17" xfId="12" applyNumberFormat="1" applyFont="1" applyFill="1" applyBorder="1"/>
    <xf numFmtId="3" fontId="17" fillId="5" borderId="22" xfId="12" applyNumberFormat="1" applyFont="1" applyFill="1" applyBorder="1"/>
    <xf numFmtId="3" fontId="19" fillId="5" borderId="0" xfId="12" applyNumberFormat="1" applyFont="1" applyFill="1" applyBorder="1"/>
    <xf numFmtId="0" fontId="18" fillId="5" borderId="16" xfId="12" applyFont="1" applyFill="1" applyBorder="1"/>
    <xf numFmtId="1" fontId="18" fillId="5" borderId="19" xfId="12" applyNumberFormat="1" applyFont="1" applyFill="1" applyBorder="1"/>
    <xf numFmtId="3" fontId="17" fillId="5" borderId="20" xfId="12" applyNumberFormat="1" applyFont="1" applyFill="1" applyBorder="1"/>
    <xf numFmtId="3" fontId="17" fillId="5" borderId="26" xfId="12" applyNumberFormat="1" applyFont="1" applyFill="1" applyBorder="1"/>
    <xf numFmtId="0" fontId="17" fillId="5" borderId="0" xfId="12" applyFill="1"/>
    <xf numFmtId="3" fontId="17" fillId="5" borderId="0" xfId="12" applyNumberFormat="1" applyFont="1" applyFill="1"/>
    <xf numFmtId="0" fontId="18" fillId="6" borderId="17" xfId="12" applyFont="1" applyFill="1" applyBorder="1" applyAlignment="1">
      <alignment horizontal="center" vertical="center"/>
    </xf>
    <xf numFmtId="3" fontId="17" fillId="7" borderId="17" xfId="12" applyNumberFormat="1" applyFont="1" applyFill="1" applyBorder="1"/>
    <xf numFmtId="3" fontId="17" fillId="6" borderId="17" xfId="12" applyNumberFormat="1" applyFont="1" applyFill="1" applyBorder="1"/>
    <xf numFmtId="3" fontId="17" fillId="8" borderId="17" xfId="12" applyNumberFormat="1" applyFont="1" applyFill="1" applyBorder="1"/>
    <xf numFmtId="0" fontId="18" fillId="9" borderId="17" xfId="12" applyFont="1" applyFill="1" applyBorder="1" applyAlignment="1">
      <alignment horizontal="center" vertical="center"/>
    </xf>
    <xf numFmtId="3" fontId="17" fillId="9" borderId="17" xfId="12" applyNumberFormat="1" applyFont="1" applyFill="1" applyBorder="1"/>
    <xf numFmtId="0" fontId="18" fillId="9" borderId="18" xfId="12" applyFont="1" applyFill="1" applyBorder="1" applyAlignment="1">
      <alignment horizontal="center" vertical="center"/>
    </xf>
    <xf numFmtId="3" fontId="17" fillId="9" borderId="18" xfId="12" applyNumberFormat="1" applyFont="1" applyFill="1" applyBorder="1"/>
    <xf numFmtId="3" fontId="17" fillId="0" borderId="20" xfId="12" applyNumberFormat="1" applyFont="1" applyFill="1" applyBorder="1"/>
    <xf numFmtId="3" fontId="17" fillId="9" borderId="20" xfId="12" applyNumberFormat="1" applyFont="1" applyFill="1" applyBorder="1"/>
    <xf numFmtId="3" fontId="17" fillId="9" borderId="21" xfId="12" applyNumberFormat="1" applyFont="1" applyFill="1" applyBorder="1"/>
    <xf numFmtId="3" fontId="17" fillId="0" borderId="17" xfId="0" applyNumberFormat="1" applyFont="1" applyFill="1" applyBorder="1"/>
    <xf numFmtId="3" fontId="17" fillId="5" borderId="17" xfId="0" applyNumberFormat="1" applyFont="1" applyFill="1" applyBorder="1"/>
    <xf numFmtId="3" fontId="26" fillId="9" borderId="17" xfId="12" applyNumberFormat="1" applyFont="1" applyFill="1" applyBorder="1"/>
    <xf numFmtId="3" fontId="26" fillId="9" borderId="18" xfId="12" applyNumberFormat="1" applyFont="1" applyFill="1" applyBorder="1"/>
    <xf numFmtId="0" fontId="17" fillId="4" borderId="0" xfId="12" applyFont="1" applyFill="1"/>
    <xf numFmtId="0" fontId="28" fillId="4" borderId="0" xfId="12" applyFont="1" applyFill="1" applyBorder="1" applyAlignment="1">
      <alignment horizontal="center" vertical="center"/>
    </xf>
    <xf numFmtId="0" fontId="13" fillId="4" borderId="0" xfId="0" applyFont="1" applyFill="1" applyBorder="1" applyAlignment="1">
      <alignment vertical="top" wrapText="1"/>
    </xf>
    <xf numFmtId="0" fontId="0" fillId="4" borderId="0" xfId="0" applyFill="1" applyBorder="1"/>
    <xf numFmtId="0" fontId="14" fillId="4" borderId="0" xfId="0" applyFont="1" applyFill="1" applyBorder="1" applyAlignment="1">
      <alignment horizontal="left" wrapText="1"/>
    </xf>
    <xf numFmtId="0" fontId="17" fillId="4" borderId="0" xfId="0" applyFont="1" applyFill="1" applyBorder="1" applyAlignment="1">
      <alignment horizontal="left" wrapText="1"/>
    </xf>
    <xf numFmtId="0" fontId="0" fillId="4" borderId="0" xfId="0" applyFill="1" applyAlignment="1">
      <alignment horizontal="left" wrapText="1"/>
    </xf>
    <xf numFmtId="0" fontId="36" fillId="4" borderId="0" xfId="0" applyFont="1" applyFill="1" applyAlignment="1">
      <alignment vertical="center"/>
    </xf>
    <xf numFmtId="0" fontId="34" fillId="4" borderId="0" xfId="0" applyFont="1" applyFill="1" applyAlignment="1">
      <alignment vertical="center"/>
    </xf>
    <xf numFmtId="0" fontId="33" fillId="4" borderId="0" xfId="0" applyFont="1" applyFill="1" applyAlignment="1">
      <alignment vertical="center"/>
    </xf>
    <xf numFmtId="0" fontId="33" fillId="4" borderId="0" xfId="0" applyFont="1" applyFill="1" applyBorder="1"/>
    <xf numFmtId="0" fontId="37" fillId="4" borderId="0" xfId="0" applyFont="1" applyFill="1" applyBorder="1" applyAlignment="1">
      <alignment vertical="center"/>
    </xf>
    <xf numFmtId="0" fontId="5" fillId="4" borderId="0" xfId="0" applyFont="1" applyFill="1" applyAlignment="1">
      <alignment vertical="center"/>
    </xf>
    <xf numFmtId="0" fontId="33" fillId="4" borderId="28" xfId="0" applyFont="1" applyFill="1" applyBorder="1"/>
    <xf numFmtId="0" fontId="15" fillId="4" borderId="28" xfId="0" applyFont="1" applyFill="1" applyBorder="1" applyAlignment="1">
      <alignment vertical="center"/>
    </xf>
    <xf numFmtId="0" fontId="34" fillId="4" borderId="0" xfId="0" applyFont="1" applyFill="1" applyAlignment="1">
      <alignment vertical="center" wrapText="1"/>
    </xf>
    <xf numFmtId="0" fontId="33" fillId="4" borderId="0" xfId="0" applyFont="1" applyFill="1" applyAlignment="1">
      <alignment horizontal="right" vertical="center" wrapText="1"/>
    </xf>
    <xf numFmtId="0" fontId="33" fillId="4" borderId="28" xfId="0" applyFont="1" applyFill="1" applyBorder="1" applyAlignment="1">
      <alignment horizontal="right" vertical="center" wrapText="1"/>
    </xf>
    <xf numFmtId="0" fontId="0" fillId="4" borderId="0" xfId="0" applyFill="1" applyAlignment="1">
      <alignment horizontal="left"/>
    </xf>
    <xf numFmtId="0" fontId="15" fillId="10" borderId="28" xfId="0" applyFont="1" applyFill="1" applyBorder="1" applyAlignment="1">
      <alignment vertical="center"/>
    </xf>
    <xf numFmtId="0" fontId="33" fillId="10" borderId="0" xfId="0" applyFont="1" applyFill="1" applyBorder="1" applyAlignment="1">
      <alignment vertical="center" wrapText="1"/>
    </xf>
    <xf numFmtId="0" fontId="33" fillId="10" borderId="28" xfId="0" applyFont="1" applyFill="1" applyBorder="1" applyAlignment="1">
      <alignment vertical="center"/>
    </xf>
    <xf numFmtId="0" fontId="33" fillId="10" borderId="28" xfId="0" applyFont="1" applyFill="1" applyBorder="1" applyAlignment="1">
      <alignment vertical="center" wrapText="1"/>
    </xf>
    <xf numFmtId="0" fontId="33" fillId="10" borderId="0" xfId="0" applyFont="1" applyFill="1" applyAlignment="1">
      <alignment horizontal="center" vertical="center" wrapText="1"/>
    </xf>
    <xf numFmtId="0" fontId="33" fillId="10" borderId="0" xfId="0" applyFont="1" applyFill="1" applyAlignment="1">
      <alignment horizontal="right" vertical="center" wrapText="1"/>
    </xf>
    <xf numFmtId="0" fontId="33" fillId="4" borderId="0" xfId="0" applyFont="1" applyFill="1" applyAlignment="1">
      <alignment horizontal="center" vertical="center" wrapText="1"/>
    </xf>
    <xf numFmtId="0" fontId="5" fillId="4" borderId="0" xfId="0" applyFont="1" applyFill="1" applyBorder="1"/>
    <xf numFmtId="0" fontId="7" fillId="4" borderId="0" xfId="1" applyFill="1" applyBorder="1" applyAlignment="1" applyProtection="1"/>
    <xf numFmtId="0" fontId="7" fillId="4" borderId="0" xfId="1" applyFill="1" applyAlignment="1" applyProtection="1">
      <alignment wrapText="1"/>
    </xf>
    <xf numFmtId="0" fontId="2" fillId="4" borderId="0" xfId="8" applyFill="1"/>
    <xf numFmtId="0" fontId="2" fillId="4" borderId="0" xfId="8" applyFill="1" applyBorder="1"/>
    <xf numFmtId="0" fontId="17" fillId="4" borderId="0" xfId="7" applyFill="1"/>
    <xf numFmtId="0" fontId="12" fillId="4" borderId="0" xfId="7" applyFont="1" applyFill="1"/>
    <xf numFmtId="0" fontId="13" fillId="4" borderId="0" xfId="12" applyFont="1" applyFill="1" applyAlignment="1">
      <alignment horizontal="left"/>
    </xf>
    <xf numFmtId="0" fontId="17" fillId="4" borderId="0" xfId="6" applyFont="1" applyFill="1" applyAlignment="1">
      <alignment horizontal="left"/>
    </xf>
    <xf numFmtId="0" fontId="2" fillId="4" borderId="0" xfId="6" applyFont="1" applyFill="1"/>
    <xf numFmtId="0" fontId="21" fillId="4" borderId="0" xfId="6" applyFont="1" applyFill="1" applyBorder="1"/>
    <xf numFmtId="0" fontId="21" fillId="4" borderId="0" xfId="6" applyFont="1" applyFill="1"/>
    <xf numFmtId="0" fontId="21" fillId="4" borderId="0" xfId="6" applyFill="1"/>
    <xf numFmtId="0" fontId="16" fillId="4" borderId="1" xfId="0" applyFont="1" applyFill="1" applyBorder="1" applyAlignment="1"/>
    <xf numFmtId="0" fontId="12" fillId="4" borderId="8" xfId="6" applyFont="1" applyFill="1" applyBorder="1" applyAlignment="1"/>
    <xf numFmtId="0" fontId="13" fillId="4" borderId="0" xfId="0" applyFont="1" applyFill="1" applyAlignment="1">
      <alignment horizontal="left" vertical="top" wrapText="1"/>
    </xf>
    <xf numFmtId="0" fontId="26" fillId="9" borderId="0" xfId="6" applyFont="1" applyFill="1"/>
    <xf numFmtId="0" fontId="23" fillId="9" borderId="0" xfId="6" applyFont="1" applyFill="1" applyAlignment="1">
      <alignment horizontal="right" vertical="top" wrapText="1"/>
    </xf>
    <xf numFmtId="3" fontId="23" fillId="9" borderId="0" xfId="6" applyNumberFormat="1" applyFont="1" applyFill="1" applyBorder="1" applyAlignment="1">
      <alignment vertical="top" wrapText="1"/>
    </xf>
    <xf numFmtId="0" fontId="26" fillId="9" borderId="0" xfId="6" applyFont="1" applyFill="1" applyAlignment="1">
      <alignment horizontal="right" vertical="center" wrapText="1"/>
    </xf>
    <xf numFmtId="3" fontId="23" fillId="9" borderId="0" xfId="6" applyNumberFormat="1" applyFont="1" applyFill="1" applyAlignment="1">
      <alignment horizontal="right" vertical="center"/>
    </xf>
    <xf numFmtId="3" fontId="26" fillId="9" borderId="0" xfId="6" applyNumberFormat="1" applyFont="1" applyFill="1" applyAlignment="1">
      <alignment horizontal="right" vertical="center"/>
    </xf>
    <xf numFmtId="3" fontId="26" fillId="9" borderId="0" xfId="6" applyNumberFormat="1" applyFont="1" applyFill="1" applyBorder="1" applyAlignment="1">
      <alignment vertical="top" wrapText="1"/>
    </xf>
    <xf numFmtId="0" fontId="26" fillId="9" borderId="0" xfId="6" applyFont="1" applyFill="1" applyBorder="1" applyAlignment="1">
      <alignment horizontal="right" vertical="center" wrapText="1"/>
    </xf>
    <xf numFmtId="3" fontId="26" fillId="9" borderId="0" xfId="6" applyNumberFormat="1" applyFont="1" applyFill="1" applyBorder="1" applyAlignment="1">
      <alignment horizontal="right" vertical="center"/>
    </xf>
    <xf numFmtId="3" fontId="26" fillId="9" borderId="5" xfId="6" applyNumberFormat="1" applyFont="1" applyFill="1" applyBorder="1" applyAlignment="1">
      <alignment horizontal="right" vertical="center"/>
    </xf>
    <xf numFmtId="0" fontId="26" fillId="9" borderId="5" xfId="6" applyFont="1" applyFill="1" applyBorder="1" applyAlignment="1">
      <alignment horizontal="right" vertical="center" wrapText="1"/>
    </xf>
    <xf numFmtId="0" fontId="38" fillId="9" borderId="0" xfId="6" applyFont="1" applyFill="1" applyAlignment="1">
      <alignment horizontal="right" vertical="center" wrapText="1"/>
    </xf>
    <xf numFmtId="0" fontId="38" fillId="9" borderId="0" xfId="6" applyFont="1" applyFill="1" applyBorder="1" applyAlignment="1">
      <alignment horizontal="right" vertical="center" wrapText="1"/>
    </xf>
    <xf numFmtId="0" fontId="38" fillId="9" borderId="5" xfId="6" applyFont="1" applyFill="1" applyBorder="1" applyAlignment="1">
      <alignment horizontal="right" vertical="center" wrapText="1"/>
    </xf>
    <xf numFmtId="3" fontId="39" fillId="9" borderId="0" xfId="6" applyNumberFormat="1" applyFont="1" applyFill="1" applyBorder="1" applyAlignment="1">
      <alignment vertical="top" wrapText="1"/>
    </xf>
    <xf numFmtId="0" fontId="26" fillId="9" borderId="8" xfId="6" applyFont="1" applyFill="1" applyBorder="1" applyAlignment="1">
      <alignment horizontal="right"/>
    </xf>
    <xf numFmtId="0" fontId="38" fillId="9" borderId="8" xfId="6" applyFont="1" applyFill="1" applyBorder="1" applyAlignment="1">
      <alignment horizontal="right" wrapText="1"/>
    </xf>
    <xf numFmtId="0" fontId="18" fillId="5" borderId="0" xfId="9" applyFont="1" applyFill="1" applyBorder="1" applyAlignment="1">
      <alignment wrapText="1"/>
    </xf>
    <xf numFmtId="0" fontId="16" fillId="4" borderId="0" xfId="12" applyFont="1" applyFill="1" applyBorder="1" applyAlignment="1">
      <alignment wrapText="1"/>
    </xf>
    <xf numFmtId="0" fontId="16" fillId="5" borderId="0" xfId="12" applyFont="1" applyFill="1" applyBorder="1"/>
    <xf numFmtId="0" fontId="16" fillId="5" borderId="0" xfId="8" applyFont="1" applyFill="1" applyBorder="1"/>
    <xf numFmtId="0" fontId="16" fillId="5" borderId="0" xfId="12" applyFont="1" applyFill="1" applyBorder="1" applyAlignment="1">
      <alignment vertical="top"/>
    </xf>
    <xf numFmtId="0" fontId="16" fillId="5" borderId="1" xfId="8" applyFont="1" applyFill="1" applyBorder="1" applyAlignment="1">
      <alignment vertical="top"/>
    </xf>
    <xf numFmtId="0" fontId="13" fillId="4" borderId="0" xfId="12" applyFont="1" applyFill="1" applyAlignment="1"/>
    <xf numFmtId="0" fontId="13" fillId="4" borderId="0" xfId="8" applyFont="1" applyFill="1" applyBorder="1" applyAlignment="1"/>
    <xf numFmtId="0" fontId="7" fillId="4" borderId="0" xfId="1" applyFill="1" applyAlignment="1" applyProtection="1">
      <alignment horizontal="left" vertical="top" wrapText="1"/>
    </xf>
    <xf numFmtId="3" fontId="17" fillId="0" borderId="17" xfId="6" applyNumberFormat="1" applyFont="1" applyFill="1" applyBorder="1"/>
    <xf numFmtId="3" fontId="26" fillId="0" borderId="17" xfId="6" applyNumberFormat="1" applyFont="1" applyFill="1" applyBorder="1"/>
    <xf numFmtId="0" fontId="13" fillId="4" borderId="0" xfId="0" applyFont="1" applyFill="1" applyBorder="1" applyAlignment="1">
      <alignment horizontal="left" vertical="top" wrapText="1"/>
    </xf>
    <xf numFmtId="0" fontId="15" fillId="4" borderId="28" xfId="0" applyFont="1" applyFill="1" applyBorder="1" applyAlignment="1">
      <alignment vertical="center" wrapText="1"/>
    </xf>
    <xf numFmtId="0" fontId="33" fillId="4" borderId="0" xfId="0" applyFont="1" applyFill="1" applyAlignment="1">
      <alignment vertical="center" wrapText="1"/>
    </xf>
    <xf numFmtId="0" fontId="33" fillId="4" borderId="30" xfId="0" applyFont="1" applyFill="1" applyBorder="1" applyAlignment="1">
      <alignment vertical="center" wrapText="1"/>
    </xf>
    <xf numFmtId="0" fontId="33" fillId="4" borderId="28" xfId="0" applyFont="1" applyFill="1" applyBorder="1" applyAlignment="1">
      <alignment vertical="center" wrapText="1"/>
    </xf>
    <xf numFmtId="0" fontId="33" fillId="4" borderId="29" xfId="0" applyFont="1" applyFill="1" applyBorder="1" applyAlignment="1">
      <alignment vertical="center" wrapText="1"/>
    </xf>
    <xf numFmtId="0" fontId="33" fillId="10" borderId="0" xfId="0" applyFont="1" applyFill="1" applyAlignment="1">
      <alignment vertical="center" wrapText="1"/>
    </xf>
    <xf numFmtId="0" fontId="34" fillId="4" borderId="28" xfId="0" applyFont="1" applyFill="1" applyBorder="1" applyAlignment="1">
      <alignment vertical="center" wrapText="1"/>
    </xf>
    <xf numFmtId="0" fontId="1" fillId="0" borderId="0" xfId="0" applyFont="1"/>
    <xf numFmtId="0" fontId="1" fillId="5" borderId="0" xfId="0" applyFont="1" applyFill="1"/>
    <xf numFmtId="0" fontId="1" fillId="0" borderId="0" xfId="0" applyFont="1" applyFill="1"/>
    <xf numFmtId="0" fontId="40" fillId="0" borderId="0" xfId="0" applyFont="1"/>
    <xf numFmtId="0" fontId="17" fillId="4" borderId="0" xfId="6" applyFont="1" applyFill="1"/>
    <xf numFmtId="0" fontId="21" fillId="4" borderId="0" xfId="6" applyFill="1" applyAlignment="1">
      <alignment horizontal="left"/>
    </xf>
    <xf numFmtId="0" fontId="17" fillId="4" borderId="0" xfId="12" applyFill="1"/>
    <xf numFmtId="0" fontId="41" fillId="2" borderId="0" xfId="0" applyFont="1" applyFill="1" applyAlignment="1">
      <alignment vertical="center"/>
    </xf>
    <xf numFmtId="0" fontId="42" fillId="0" borderId="0" xfId="0" applyFont="1" applyAlignment="1">
      <alignment vertical="center"/>
    </xf>
    <xf numFmtId="0" fontId="42" fillId="0" borderId="0" xfId="0" applyFont="1" applyAlignment="1"/>
    <xf numFmtId="0" fontId="0" fillId="0" borderId="0" xfId="0" applyFont="1" applyAlignment="1">
      <alignment horizontal="left"/>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Alignment="1">
      <alignment horizontal="left" vertical="top" wrapText="1"/>
    </xf>
    <xf numFmtId="0" fontId="3" fillId="3" borderId="0" xfId="0" applyFont="1" applyFill="1" applyAlignment="1">
      <alignment horizontal="left" vertical="center"/>
    </xf>
    <xf numFmtId="0" fontId="3" fillId="3" borderId="0" xfId="0" applyFont="1" applyFill="1" applyAlignment="1">
      <alignment horizontal="center" vertical="center"/>
    </xf>
    <xf numFmtId="0" fontId="13" fillId="4" borderId="0" xfId="0" applyFont="1" applyFill="1" applyAlignment="1">
      <alignment horizontal="left" vertical="top" wrapText="1"/>
    </xf>
    <xf numFmtId="0" fontId="0" fillId="4" borderId="0" xfId="0" applyFill="1" applyAlignment="1">
      <alignment horizontal="left" vertical="top" wrapText="1"/>
    </xf>
    <xf numFmtId="0" fontId="13"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12" xfId="0" applyFont="1" applyFill="1" applyBorder="1" applyAlignment="1">
      <alignment horizontal="left" vertical="top" wrapText="1"/>
    </xf>
    <xf numFmtId="0" fontId="33" fillId="4" borderId="0" xfId="0" applyFont="1" applyFill="1" applyAlignment="1">
      <alignment horizontal="left" vertical="center" wrapText="1"/>
    </xf>
    <xf numFmtId="0" fontId="35" fillId="4" borderId="0" xfId="0" applyFont="1" applyFill="1" applyAlignment="1">
      <alignment horizontal="left" vertical="center" wrapText="1"/>
    </xf>
    <xf numFmtId="0" fontId="36" fillId="4" borderId="0" xfId="0" applyFont="1" applyFill="1" applyAlignment="1">
      <alignment horizontal="left" vertical="center" wrapText="1"/>
    </xf>
    <xf numFmtId="0" fontId="34" fillId="4" borderId="0" xfId="0" applyFont="1" applyFill="1" applyAlignment="1">
      <alignment horizontal="left" vertical="center" wrapText="1"/>
    </xf>
    <xf numFmtId="0" fontId="35" fillId="4" borderId="0" xfId="0" applyFont="1" applyFill="1" applyAlignment="1">
      <alignment horizontal="left" vertical="center"/>
    </xf>
    <xf numFmtId="0" fontId="34" fillId="4" borderId="30" xfId="0" applyFont="1" applyFill="1" applyBorder="1" applyAlignment="1">
      <alignment vertical="center" wrapText="1"/>
    </xf>
    <xf numFmtId="0" fontId="34" fillId="4" borderId="28" xfId="0" applyFont="1" applyFill="1" applyBorder="1" applyAlignment="1">
      <alignment vertical="center" wrapText="1"/>
    </xf>
    <xf numFmtId="0" fontId="33" fillId="4" borderId="30" xfId="0" applyFont="1" applyFill="1" applyBorder="1" applyAlignment="1">
      <alignment vertical="center" wrapText="1"/>
    </xf>
    <xf numFmtId="0" fontId="33" fillId="4" borderId="0" xfId="0" applyFont="1" applyFill="1" applyAlignment="1">
      <alignment horizontal="center" vertical="center"/>
    </xf>
    <xf numFmtId="0" fontId="33" fillId="4" borderId="0" xfId="0" applyFont="1" applyFill="1" applyAlignment="1">
      <alignment horizontal="left" vertical="center"/>
    </xf>
    <xf numFmtId="0" fontId="36" fillId="4" borderId="0" xfId="0" applyFont="1" applyFill="1" applyAlignment="1">
      <alignment horizontal="left" vertical="center"/>
    </xf>
    <xf numFmtId="0" fontId="15" fillId="4" borderId="28" xfId="0" applyFont="1" applyFill="1" applyBorder="1" applyAlignment="1">
      <alignment vertical="center" wrapText="1"/>
    </xf>
    <xf numFmtId="0" fontId="34" fillId="4" borderId="29" xfId="0" applyFont="1" applyFill="1" applyBorder="1" applyAlignment="1">
      <alignment horizontal="left" vertical="center" wrapText="1"/>
    </xf>
    <xf numFmtId="0" fontId="34" fillId="4" borderId="29" xfId="0" applyFont="1" applyFill="1" applyBorder="1" applyAlignment="1">
      <alignment horizontal="center" vertical="center" wrapText="1"/>
    </xf>
    <xf numFmtId="0" fontId="33" fillId="4" borderId="30" xfId="0" applyFont="1" applyFill="1" applyBorder="1" applyAlignment="1">
      <alignment horizontal="left" vertical="center"/>
    </xf>
    <xf numFmtId="0" fontId="33" fillId="4" borderId="28" xfId="0" applyFont="1" applyFill="1" applyBorder="1" applyAlignment="1">
      <alignment horizontal="left" vertical="center" wrapText="1"/>
    </xf>
    <xf numFmtId="0" fontId="33" fillId="4" borderId="28" xfId="0" applyFont="1" applyFill="1" applyBorder="1" applyAlignment="1">
      <alignment vertical="top" wrapText="1"/>
    </xf>
    <xf numFmtId="0" fontId="33" fillId="4" borderId="29" xfId="0" applyFont="1" applyFill="1" applyBorder="1" applyAlignment="1">
      <alignment horizontal="left" vertical="center" wrapText="1"/>
    </xf>
    <xf numFmtId="0" fontId="33" fillId="10" borderId="30" xfId="0" applyFont="1" applyFill="1" applyBorder="1" applyAlignment="1">
      <alignment horizontal="left" vertical="center" wrapText="1"/>
    </xf>
    <xf numFmtId="0" fontId="33" fillId="10" borderId="0" xfId="0" applyFont="1" applyFill="1" applyAlignment="1">
      <alignment vertical="center" wrapText="1"/>
    </xf>
    <xf numFmtId="0" fontId="33" fillId="10" borderId="29" xfId="0" applyFont="1" applyFill="1" applyBorder="1" applyAlignment="1">
      <alignment vertical="center" wrapText="1"/>
    </xf>
    <xf numFmtId="0" fontId="33" fillId="10" borderId="30" xfId="0" applyFont="1" applyFill="1" applyBorder="1" applyAlignment="1">
      <alignment vertical="center" wrapText="1"/>
    </xf>
    <xf numFmtId="0" fontId="33" fillId="4" borderId="28" xfId="0" applyFont="1" applyFill="1" applyBorder="1" applyAlignment="1">
      <alignment vertical="center" wrapText="1"/>
    </xf>
    <xf numFmtId="0" fontId="33" fillId="4" borderId="29" xfId="0" applyFont="1" applyFill="1" applyBorder="1" applyAlignment="1">
      <alignment vertical="center" wrapText="1"/>
    </xf>
    <xf numFmtId="0" fontId="33" fillId="4" borderId="0" xfId="0" applyFont="1" applyFill="1" applyAlignment="1">
      <alignment vertical="center" wrapText="1"/>
    </xf>
    <xf numFmtId="0" fontId="17" fillId="5" borderId="2" xfId="6" applyFont="1" applyFill="1" applyBorder="1" applyAlignment="1">
      <alignment horizontal="left"/>
    </xf>
    <xf numFmtId="0" fontId="17" fillId="5" borderId="3" xfId="6" applyFont="1" applyFill="1" applyBorder="1" applyAlignment="1">
      <alignment horizontal="left"/>
    </xf>
    <xf numFmtId="0" fontId="17" fillId="5" borderId="2" xfId="6" applyFont="1" applyFill="1" applyBorder="1" applyAlignment="1">
      <alignment horizontal="right" vertical="top" wrapText="1"/>
    </xf>
    <xf numFmtId="0" fontId="17" fillId="5" borderId="3" xfId="6" applyFont="1" applyFill="1" applyBorder="1" applyAlignment="1">
      <alignment horizontal="right" vertical="top" wrapText="1"/>
    </xf>
    <xf numFmtId="0" fontId="18" fillId="5" borderId="9" xfId="7" applyFont="1" applyFill="1" applyBorder="1" applyAlignment="1">
      <alignment horizontal="center"/>
    </xf>
    <xf numFmtId="0" fontId="17" fillId="5" borderId="10" xfId="7" applyFont="1" applyFill="1" applyBorder="1" applyAlignment="1">
      <alignment horizontal="center" vertical="top" wrapText="1"/>
    </xf>
    <xf numFmtId="0" fontId="13" fillId="4" borderId="0" xfId="12" applyFont="1" applyFill="1" applyAlignment="1">
      <alignment horizontal="left" wrapText="1"/>
    </xf>
    <xf numFmtId="0" fontId="13" fillId="4" borderId="0" xfId="8" applyFont="1" applyFill="1" applyBorder="1" applyAlignment="1">
      <alignment horizontal="left" wrapText="1"/>
    </xf>
    <xf numFmtId="0" fontId="18" fillId="5" borderId="0" xfId="8" applyFont="1" applyFill="1" applyBorder="1" applyAlignment="1">
      <alignment horizontal="left" vertical="top" wrapText="1"/>
    </xf>
    <xf numFmtId="0" fontId="18" fillId="5" borderId="11" xfId="8" applyFont="1" applyFill="1" applyBorder="1" applyAlignment="1">
      <alignment horizontal="center" wrapText="1"/>
    </xf>
    <xf numFmtId="0" fontId="18" fillId="5" borderId="12" xfId="8" applyFont="1" applyFill="1" applyBorder="1" applyAlignment="1">
      <alignment horizontal="center" wrapText="1"/>
    </xf>
    <xf numFmtId="0" fontId="18" fillId="5" borderId="11" xfId="8" applyFont="1" applyFill="1" applyBorder="1" applyAlignment="1">
      <alignment horizontal="center" vertical="top" wrapText="1"/>
    </xf>
    <xf numFmtId="0" fontId="17" fillId="5" borderId="1" xfId="8" applyFont="1" applyFill="1" applyBorder="1" applyAlignment="1">
      <alignment horizontal="center" vertical="top" wrapText="1"/>
    </xf>
    <xf numFmtId="0" fontId="17" fillId="5" borderId="13" xfId="8" applyFont="1" applyFill="1" applyBorder="1" applyAlignment="1">
      <alignment horizontal="center" vertical="top" wrapText="1"/>
    </xf>
    <xf numFmtId="3" fontId="5" fillId="5" borderId="16" xfId="12" applyNumberFormat="1" applyFont="1" applyFill="1" applyBorder="1" applyAlignment="1">
      <alignment horizontal="center"/>
    </xf>
    <xf numFmtId="3" fontId="5" fillId="5" borderId="17" xfId="12" applyNumberFormat="1" applyFont="1" applyFill="1" applyBorder="1" applyAlignment="1">
      <alignment horizontal="center"/>
    </xf>
    <xf numFmtId="3" fontId="5" fillId="5" borderId="22" xfId="12" applyNumberFormat="1" applyFont="1" applyFill="1" applyBorder="1" applyAlignment="1">
      <alignment horizontal="center"/>
    </xf>
    <xf numFmtId="3" fontId="5" fillId="5" borderId="18" xfId="12" applyNumberFormat="1" applyFont="1" applyFill="1" applyBorder="1" applyAlignment="1">
      <alignment horizontal="center"/>
    </xf>
    <xf numFmtId="0" fontId="18" fillId="5" borderId="22" xfId="12" applyFont="1" applyFill="1" applyBorder="1" applyAlignment="1">
      <alignment horizontal="center" vertical="center"/>
    </xf>
    <xf numFmtId="0" fontId="18" fillId="5" borderId="24" xfId="12" applyFont="1" applyFill="1" applyBorder="1" applyAlignment="1">
      <alignment horizontal="center" vertical="center"/>
    </xf>
    <xf numFmtId="0" fontId="18" fillId="5" borderId="25" xfId="12" applyFont="1" applyFill="1" applyBorder="1" applyAlignment="1">
      <alignment horizontal="center" vertical="center"/>
    </xf>
    <xf numFmtId="3" fontId="5" fillId="5" borderId="16" xfId="12" applyNumberFormat="1" applyFont="1" applyFill="1" applyBorder="1" applyAlignment="1">
      <alignment horizontal="center" vertical="center"/>
    </xf>
    <xf numFmtId="3" fontId="5" fillId="5" borderId="17" xfId="12" applyNumberFormat="1" applyFont="1" applyFill="1" applyBorder="1" applyAlignment="1">
      <alignment horizontal="center" vertical="center"/>
    </xf>
    <xf numFmtId="3" fontId="5" fillId="5" borderId="22" xfId="12" applyNumberFormat="1" applyFont="1" applyFill="1" applyBorder="1" applyAlignment="1">
      <alignment horizontal="center" vertical="center"/>
    </xf>
    <xf numFmtId="3" fontId="5" fillId="5" borderId="18" xfId="12" applyNumberFormat="1" applyFont="1" applyFill="1" applyBorder="1" applyAlignment="1">
      <alignment horizontal="center" vertical="center"/>
    </xf>
    <xf numFmtId="3" fontId="5" fillId="5" borderId="27" xfId="12" applyNumberFormat="1" applyFont="1" applyFill="1" applyBorder="1" applyAlignment="1">
      <alignment horizontal="center"/>
    </xf>
    <xf numFmtId="3" fontId="5" fillId="5" borderId="10" xfId="12" applyNumberFormat="1" applyFont="1" applyFill="1" applyBorder="1" applyAlignment="1">
      <alignment horizontal="center"/>
    </xf>
    <xf numFmtId="3" fontId="5" fillId="5" borderId="25" xfId="12" applyNumberFormat="1" applyFont="1" applyFill="1" applyBorder="1" applyAlignment="1">
      <alignment horizontal="center"/>
    </xf>
    <xf numFmtId="0" fontId="17" fillId="4" borderId="0" xfId="6" applyFont="1" applyFill="1" applyAlignment="1">
      <alignment horizontal="left" vertical="top" wrapText="1"/>
    </xf>
    <xf numFmtId="0" fontId="19" fillId="5" borderId="0" xfId="6" applyFont="1" applyFill="1" applyAlignment="1">
      <alignment horizontal="left" wrapText="1"/>
    </xf>
    <xf numFmtId="0" fontId="18" fillId="5" borderId="22" xfId="6" applyFont="1" applyFill="1" applyBorder="1" applyAlignment="1">
      <alignment horizontal="left" wrapText="1"/>
    </xf>
    <xf numFmtId="0" fontId="18" fillId="5" borderId="10" xfId="6" applyFont="1" applyFill="1" applyBorder="1" applyAlignment="1">
      <alignment horizontal="left" wrapText="1"/>
    </xf>
    <xf numFmtId="0" fontId="18" fillId="5" borderId="24" xfId="6" applyFont="1" applyFill="1" applyBorder="1" applyAlignment="1">
      <alignment horizontal="left" wrapText="1"/>
    </xf>
    <xf numFmtId="0" fontId="18"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a:t>
            </a:r>
          </a:p>
          <a:p>
            <a:pPr>
              <a:defRPr sz="1100" b="1" i="0" u="none" strike="noStrike" baseline="0">
                <a:solidFill>
                  <a:srgbClr val="000000"/>
                </a:solidFill>
                <a:latin typeface="Arial"/>
                <a:ea typeface="Arial"/>
                <a:cs typeface="Arial"/>
              </a:defRPr>
            </a:pPr>
            <a:r>
              <a:rPr lang="sv-SE" sz="800" b="0"/>
              <a:t>Samtliga värden avseende kvartal 4 2015 är reviderade</a:t>
            </a:r>
            <a:r>
              <a:rPr lang="sv-SE" sz="800" b="0" baseline="0"/>
              <a:t> på grund av normalkvartalsjustering, läs mer i fakta om statistiken.</a:t>
            </a:r>
            <a:r>
              <a:rPr lang="sv-SE"/>
              <a:t>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figurer'!$C$4:$C$19</c:f>
              <c:numCache>
                <c:formatCode>#,##0</c:formatCode>
                <c:ptCount val="16"/>
                <c:pt idx="0">
                  <c:v>9470.2831000000006</c:v>
                </c:pt>
                <c:pt idx="1">
                  <c:v>9931.1833999999999</c:v>
                </c:pt>
                <c:pt idx="2">
                  <c:v>9588.0040000000008</c:v>
                </c:pt>
                <c:pt idx="3">
                  <c:v>9394.4102000000003</c:v>
                </c:pt>
                <c:pt idx="4">
                  <c:v>8093.1369999999997</c:v>
                </c:pt>
                <c:pt idx="5">
                  <c:v>9535.2240000000002</c:v>
                </c:pt>
                <c:pt idx="6">
                  <c:v>9815.9518000000007</c:v>
                </c:pt>
                <c:pt idx="7">
                  <c:v>8873.9128000000001</c:v>
                </c:pt>
                <c:pt idx="8">
                  <c:v>8152.4583000000002</c:v>
                </c:pt>
                <c:pt idx="9">
                  <c:v>9966.1236000000008</c:v>
                </c:pt>
                <c:pt idx="10">
                  <c:v>9815.0616000000009</c:v>
                </c:pt>
                <c:pt idx="11">
                  <c:v>9535.9123999999993</c:v>
                </c:pt>
                <c:pt idx="12">
                  <c:v>8384.4547999999995</c:v>
                </c:pt>
                <c:pt idx="13">
                  <c:v>9996.1224000000002</c:v>
                </c:pt>
                <c:pt idx="14">
                  <c:v>9380.9153999999999</c:v>
                </c:pt>
                <c:pt idx="15">
                  <c:v>10739.079400000001</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figurer'!$D$4:$D$19</c:f>
              <c:numCache>
                <c:formatCode>#,##0</c:formatCode>
                <c:ptCount val="16"/>
                <c:pt idx="0">
                  <c:v>141.92760000000001</c:v>
                </c:pt>
                <c:pt idx="1">
                  <c:v>126.29819999999999</c:v>
                </c:pt>
                <c:pt idx="2">
                  <c:v>132.77160000000001</c:v>
                </c:pt>
                <c:pt idx="3">
                  <c:v>100.9492</c:v>
                </c:pt>
                <c:pt idx="4">
                  <c:v>133.1285</c:v>
                </c:pt>
                <c:pt idx="5">
                  <c:v>144.12379999999999</c:v>
                </c:pt>
                <c:pt idx="6">
                  <c:v>102.96599999999999</c:v>
                </c:pt>
                <c:pt idx="7">
                  <c:v>105.5612</c:v>
                </c:pt>
                <c:pt idx="8">
                  <c:v>115.0427</c:v>
                </c:pt>
                <c:pt idx="9">
                  <c:v>110.5467</c:v>
                </c:pt>
                <c:pt idx="10">
                  <c:v>130.94159999999999</c:v>
                </c:pt>
                <c:pt idx="11">
                  <c:v>114.1036</c:v>
                </c:pt>
                <c:pt idx="12">
                  <c:v>168.65180000000001</c:v>
                </c:pt>
                <c:pt idx="13">
                  <c:v>123.7895</c:v>
                </c:pt>
                <c:pt idx="14">
                  <c:v>107.6739</c:v>
                </c:pt>
                <c:pt idx="15">
                  <c:v>99.466300000000004</c:v>
                </c:pt>
              </c:numCache>
            </c:numRef>
          </c:val>
        </c:ser>
        <c:dLbls>
          <c:showLegendKey val="0"/>
          <c:showVal val="0"/>
          <c:showCatName val="0"/>
          <c:showSerName val="0"/>
          <c:showPercent val="0"/>
          <c:showBubbleSize val="0"/>
        </c:dLbls>
        <c:gapWidth val="150"/>
        <c:overlap val="100"/>
        <c:axId val="489722752"/>
        <c:axId val="489720792"/>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figurer'!$E$4:$E$19</c:f>
              <c:numCache>
                <c:formatCode>#,##0</c:formatCode>
                <c:ptCount val="16"/>
                <c:pt idx="0">
                  <c:v>32004.1201</c:v>
                </c:pt>
                <c:pt idx="1">
                  <c:v>33833.044099999999</c:v>
                </c:pt>
                <c:pt idx="2">
                  <c:v>36547.627500000002</c:v>
                </c:pt>
                <c:pt idx="3">
                  <c:v>38885.827299999997</c:v>
                </c:pt>
                <c:pt idx="4">
                  <c:v>37499.882100000003</c:v>
                </c:pt>
                <c:pt idx="5">
                  <c:v>37121.748299999999</c:v>
                </c:pt>
                <c:pt idx="6">
                  <c:v>37319.890500000001</c:v>
                </c:pt>
                <c:pt idx="7">
                  <c:v>36804.005100000002</c:v>
                </c:pt>
                <c:pt idx="8">
                  <c:v>36845.240599999997</c:v>
                </c:pt>
                <c:pt idx="9">
                  <c:v>37242.563199999997</c:v>
                </c:pt>
                <c:pt idx="10">
                  <c:v>37269.648500000003</c:v>
                </c:pt>
                <c:pt idx="11">
                  <c:v>37940.190399999999</c:v>
                </c:pt>
                <c:pt idx="12">
                  <c:v>38225.7961</c:v>
                </c:pt>
                <c:pt idx="13">
                  <c:v>38269.037600000003</c:v>
                </c:pt>
                <c:pt idx="14">
                  <c:v>37811.623800000001</c:v>
                </c:pt>
                <c:pt idx="15">
                  <c:v>39000.1535</c:v>
                </c:pt>
              </c:numCache>
            </c:numRef>
          </c:val>
          <c:smooth val="1"/>
        </c:ser>
        <c:ser>
          <c:idx val="3"/>
          <c:order val="3"/>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'Kvartalstabeller Totalt'!$N$34</c:f>
              <c:numCache>
                <c:formatCode>General</c:formatCode>
                <c:ptCount val="1"/>
                <c:pt idx="0">
                  <c:v>0</c:v>
                </c:pt>
              </c:numCache>
            </c:numRef>
          </c:val>
          <c:smooth val="0"/>
        </c:ser>
        <c:dLbls>
          <c:showLegendKey val="0"/>
          <c:showVal val="0"/>
          <c:showCatName val="0"/>
          <c:showSerName val="0"/>
          <c:showPercent val="0"/>
          <c:showBubbleSize val="0"/>
        </c:dLbls>
        <c:marker val="1"/>
        <c:smooth val="0"/>
        <c:axId val="489720008"/>
        <c:axId val="489715304"/>
      </c:lineChart>
      <c:catAx>
        <c:axId val="489722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20792"/>
        <c:crosses val="autoZero"/>
        <c:auto val="0"/>
        <c:lblAlgn val="ctr"/>
        <c:lblOffset val="100"/>
        <c:tickLblSkip val="1"/>
        <c:tickMarkSkip val="1"/>
        <c:noMultiLvlLbl val="0"/>
      </c:catAx>
      <c:valAx>
        <c:axId val="489720792"/>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22752"/>
        <c:crosses val="autoZero"/>
        <c:crossBetween val="between"/>
        <c:majorUnit val="2000"/>
        <c:minorUnit val="1000"/>
      </c:valAx>
      <c:catAx>
        <c:axId val="489720008"/>
        <c:scaling>
          <c:orientation val="minMax"/>
        </c:scaling>
        <c:delete val="1"/>
        <c:axPos val="b"/>
        <c:numFmt formatCode="General" sourceLinked="1"/>
        <c:majorTickMark val="out"/>
        <c:minorTickMark val="none"/>
        <c:tickLblPos val="nextTo"/>
        <c:crossAx val="489715304"/>
        <c:crosses val="autoZero"/>
        <c:auto val="0"/>
        <c:lblAlgn val="ctr"/>
        <c:lblOffset val="100"/>
        <c:noMultiLvlLbl val="0"/>
      </c:catAx>
      <c:valAx>
        <c:axId val="48971530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20008"/>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9855563674978581"/>
          <c:h val="3.064165040078253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Omräknade värden per kvartal 2012-2014.</a:t>
            </a: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800" b="0" i="0" baseline="0">
                <a:effectLst/>
              </a:rPr>
              <a:t>Samtliga värden avseende kvartal 4 2015 är reviderade på grund av normalkvartalsjustering, läs mer i fakta om statistiken.</a:t>
            </a:r>
            <a:r>
              <a:rPr lang="sv-SE" sz="800" b="1" i="0" baseline="0">
                <a:effectLst/>
              </a:rPr>
              <a:t> </a:t>
            </a:r>
            <a:endParaRPr lang="sv-SE" sz="8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figurer'!$C$23:$C$38</c:f>
              <c:numCache>
                <c:formatCode>#,##0</c:formatCode>
                <c:ptCount val="16"/>
                <c:pt idx="0">
                  <c:v>651558.71059999999</c:v>
                </c:pt>
                <c:pt idx="1">
                  <c:v>722682.73750000005</c:v>
                </c:pt>
                <c:pt idx="2">
                  <c:v>713241.95120000001</c:v>
                </c:pt>
                <c:pt idx="3">
                  <c:v>706709.38670000003</c:v>
                </c:pt>
                <c:pt idx="4">
                  <c:v>676072.34990000003</c:v>
                </c:pt>
                <c:pt idx="5">
                  <c:v>746677.65740000003</c:v>
                </c:pt>
                <c:pt idx="6">
                  <c:v>732403.98670000001</c:v>
                </c:pt>
                <c:pt idx="7">
                  <c:v>675174.54029999999</c:v>
                </c:pt>
                <c:pt idx="8">
                  <c:v>634262.38390000002</c:v>
                </c:pt>
                <c:pt idx="9">
                  <c:v>724040.66429999995</c:v>
                </c:pt>
                <c:pt idx="10">
                  <c:v>753186.46990000003</c:v>
                </c:pt>
                <c:pt idx="11">
                  <c:v>707009.14659999998</c:v>
                </c:pt>
                <c:pt idx="12">
                  <c:v>606106.34510000004</c:v>
                </c:pt>
                <c:pt idx="13">
                  <c:v>768652.26879999996</c:v>
                </c:pt>
                <c:pt idx="14">
                  <c:v>685238.14580000006</c:v>
                </c:pt>
                <c:pt idx="15">
                  <c:v>739740.36690000002</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figurer'!$D$23:$D$38</c:f>
              <c:numCache>
                <c:formatCode>#,##0</c:formatCode>
                <c:ptCount val="16"/>
                <c:pt idx="0">
                  <c:v>69135.891300000003</c:v>
                </c:pt>
                <c:pt idx="1">
                  <c:v>67194.981199999995</c:v>
                </c:pt>
                <c:pt idx="2">
                  <c:v>56779.214699999997</c:v>
                </c:pt>
                <c:pt idx="3">
                  <c:v>51742.469700000001</c:v>
                </c:pt>
                <c:pt idx="4">
                  <c:v>60661.859799999998</c:v>
                </c:pt>
                <c:pt idx="5">
                  <c:v>62485.565600000002</c:v>
                </c:pt>
                <c:pt idx="6">
                  <c:v>53539.139600000002</c:v>
                </c:pt>
                <c:pt idx="7">
                  <c:v>53011.337599999999</c:v>
                </c:pt>
                <c:pt idx="8">
                  <c:v>50123.992899999997</c:v>
                </c:pt>
                <c:pt idx="9">
                  <c:v>57021.52</c:v>
                </c:pt>
                <c:pt idx="10">
                  <c:v>58648.930899999999</c:v>
                </c:pt>
                <c:pt idx="11">
                  <c:v>47139.877800000002</c:v>
                </c:pt>
                <c:pt idx="12">
                  <c:v>68090.709600000002</c:v>
                </c:pt>
                <c:pt idx="13">
                  <c:v>64627.919699999999</c:v>
                </c:pt>
                <c:pt idx="14">
                  <c:v>61460.096899999997</c:v>
                </c:pt>
                <c:pt idx="15">
                  <c:v>49236.127200000003</c:v>
                </c:pt>
              </c:numCache>
            </c:numRef>
          </c:val>
        </c:ser>
        <c:dLbls>
          <c:showLegendKey val="0"/>
          <c:showVal val="0"/>
          <c:showCatName val="0"/>
          <c:showSerName val="0"/>
          <c:showPercent val="0"/>
          <c:showBubbleSize val="0"/>
        </c:dLbls>
        <c:gapWidth val="150"/>
        <c:overlap val="100"/>
        <c:axId val="489719616"/>
        <c:axId val="489720400"/>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2573877.7620999999</c:v>
                </c:pt>
                <c:pt idx="1">
                  <c:v>2706207.7968000001</c:v>
                </c:pt>
                <c:pt idx="2">
                  <c:v>2894597.7620000001</c:v>
                </c:pt>
                <c:pt idx="3">
                  <c:v>3039045.3429</c:v>
                </c:pt>
                <c:pt idx="4">
                  <c:v>3055084.9506999999</c:v>
                </c:pt>
                <c:pt idx="5">
                  <c:v>3074370.4550000001</c:v>
                </c:pt>
                <c:pt idx="6">
                  <c:v>3090292.4153999998</c:v>
                </c:pt>
                <c:pt idx="7">
                  <c:v>3060026.4367999998</c:v>
                </c:pt>
                <c:pt idx="8">
                  <c:v>3007678.6039999998</c:v>
                </c:pt>
                <c:pt idx="9">
                  <c:v>2979577.5652999999</c:v>
                </c:pt>
                <c:pt idx="10">
                  <c:v>3005469.8398000002</c:v>
                </c:pt>
                <c:pt idx="11">
                  <c:v>3031432.9863</c:v>
                </c:pt>
                <c:pt idx="12">
                  <c:v>3021243.6642</c:v>
                </c:pt>
                <c:pt idx="13">
                  <c:v>3073461.6683999998</c:v>
                </c:pt>
                <c:pt idx="14">
                  <c:v>3008324.5103000002</c:v>
                </c:pt>
                <c:pt idx="15">
                  <c:v>3043151.98</c:v>
                </c:pt>
              </c:numCache>
            </c:numRef>
          </c:val>
          <c:smooth val="1"/>
        </c:ser>
        <c:dLbls>
          <c:showLegendKey val="0"/>
          <c:showVal val="0"/>
          <c:showCatName val="0"/>
          <c:showSerName val="0"/>
          <c:showPercent val="0"/>
          <c:showBubbleSize val="0"/>
        </c:dLbls>
        <c:marker val="1"/>
        <c:smooth val="0"/>
        <c:axId val="489716872"/>
        <c:axId val="489721576"/>
      </c:lineChart>
      <c:catAx>
        <c:axId val="48971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20400"/>
        <c:crosses val="autoZero"/>
        <c:auto val="0"/>
        <c:lblAlgn val="ctr"/>
        <c:lblOffset val="100"/>
        <c:tickLblSkip val="1"/>
        <c:tickMarkSkip val="1"/>
        <c:noMultiLvlLbl val="0"/>
      </c:catAx>
      <c:valAx>
        <c:axId val="489720400"/>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19616"/>
        <c:crosses val="autoZero"/>
        <c:crossBetween val="between"/>
        <c:majorUnit val="100000"/>
      </c:valAx>
      <c:catAx>
        <c:axId val="489716872"/>
        <c:scaling>
          <c:orientation val="minMax"/>
        </c:scaling>
        <c:delete val="1"/>
        <c:axPos val="b"/>
        <c:majorTickMark val="out"/>
        <c:minorTickMark val="none"/>
        <c:tickLblPos val="nextTo"/>
        <c:crossAx val="489721576"/>
        <c:crosses val="autoZero"/>
        <c:auto val="0"/>
        <c:lblAlgn val="ctr"/>
        <c:lblOffset val="100"/>
        <c:noMultiLvlLbl val="0"/>
      </c:catAx>
      <c:valAx>
        <c:axId val="489721576"/>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1687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Lastad godsmängd (1 000-tals ton) under fyra år. Omräknade värden per kvartal 2012-2014.</a:t>
            </a: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800" b="0" i="0" baseline="0">
                <a:effectLst/>
              </a:rPr>
              <a:t>Samtliga värden avseende kvartal 4 2015 är reviderade på grund av normalkvartalsjustering, läs mer i fakta om statistiken.</a:t>
            </a:r>
            <a:r>
              <a:rPr lang="sv-SE" sz="800" b="1" i="0" baseline="0">
                <a:effectLst/>
              </a:rPr>
              <a:t> </a:t>
            </a:r>
            <a:endParaRPr lang="sv-SE" sz="8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figurer'!$H$4:$H$19</c:f>
              <c:numCache>
                <c:formatCode>#,##0</c:formatCode>
                <c:ptCount val="16"/>
                <c:pt idx="0">
                  <c:v>89793.916899999997</c:v>
                </c:pt>
                <c:pt idx="1">
                  <c:v>95309.271999999997</c:v>
                </c:pt>
                <c:pt idx="2">
                  <c:v>94617.276700000002</c:v>
                </c:pt>
                <c:pt idx="3">
                  <c:v>95271.579100000003</c:v>
                </c:pt>
                <c:pt idx="4">
                  <c:v>84677.262400000007</c:v>
                </c:pt>
                <c:pt idx="5">
                  <c:v>88631.508400000006</c:v>
                </c:pt>
                <c:pt idx="6">
                  <c:v>100724.1875</c:v>
                </c:pt>
                <c:pt idx="7">
                  <c:v>89603.902300000002</c:v>
                </c:pt>
                <c:pt idx="8">
                  <c:v>81591.748099999997</c:v>
                </c:pt>
                <c:pt idx="9">
                  <c:v>101601.72440000001</c:v>
                </c:pt>
                <c:pt idx="10">
                  <c:v>102601.8631</c:v>
                </c:pt>
                <c:pt idx="11">
                  <c:v>89396.936199999996</c:v>
                </c:pt>
                <c:pt idx="12">
                  <c:v>92001.665200000003</c:v>
                </c:pt>
                <c:pt idx="13">
                  <c:v>106860.16650000001</c:v>
                </c:pt>
                <c:pt idx="14">
                  <c:v>99724.405199999994</c:v>
                </c:pt>
                <c:pt idx="15">
                  <c:v>118047.1712</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figurer'!$I$4:$I$19</c:f>
              <c:numCache>
                <c:formatCode>#,##0</c:formatCode>
                <c:ptCount val="16"/>
                <c:pt idx="0">
                  <c:v>1978.2562</c:v>
                </c:pt>
                <c:pt idx="1">
                  <c:v>1552.4317000000001</c:v>
                </c:pt>
                <c:pt idx="2">
                  <c:v>1515.221</c:v>
                </c:pt>
                <c:pt idx="3">
                  <c:v>1257.4299000000001</c:v>
                </c:pt>
                <c:pt idx="4">
                  <c:v>1665.8526999999999</c:v>
                </c:pt>
                <c:pt idx="5">
                  <c:v>1774.4101000000001</c:v>
                </c:pt>
                <c:pt idx="6">
                  <c:v>1351.3144</c:v>
                </c:pt>
                <c:pt idx="7">
                  <c:v>1292.4598000000001</c:v>
                </c:pt>
                <c:pt idx="8">
                  <c:v>1434.5914</c:v>
                </c:pt>
                <c:pt idx="9">
                  <c:v>1509.3426999999999</c:v>
                </c:pt>
                <c:pt idx="10">
                  <c:v>1711.6695999999999</c:v>
                </c:pt>
                <c:pt idx="11">
                  <c:v>1351.8705</c:v>
                </c:pt>
                <c:pt idx="12">
                  <c:v>2046.9297999999999</c:v>
                </c:pt>
                <c:pt idx="13">
                  <c:v>1742.3117</c:v>
                </c:pt>
                <c:pt idx="14">
                  <c:v>1254.6476</c:v>
                </c:pt>
                <c:pt idx="15">
                  <c:v>1187.384</c:v>
                </c:pt>
              </c:numCache>
            </c:numRef>
          </c:val>
        </c:ser>
        <c:dLbls>
          <c:showLegendKey val="0"/>
          <c:showVal val="0"/>
          <c:showCatName val="0"/>
          <c:showSerName val="0"/>
          <c:showPercent val="0"/>
          <c:showBubbleSize val="0"/>
        </c:dLbls>
        <c:gapWidth val="150"/>
        <c:overlap val="100"/>
        <c:axId val="489719224"/>
        <c:axId val="48972196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315199.15090000001</c:v>
                </c:pt>
                <c:pt idx="1">
                  <c:v>331903.27519999997</c:v>
                </c:pt>
                <c:pt idx="2">
                  <c:v>358271.51069999998</c:v>
                </c:pt>
                <c:pt idx="3">
                  <c:v>381295.3836</c:v>
                </c:pt>
                <c:pt idx="4">
                  <c:v>375866.32559999998</c:v>
                </c:pt>
                <c:pt idx="5">
                  <c:v>369410.5404</c:v>
                </c:pt>
                <c:pt idx="6">
                  <c:v>375353.54470000003</c:v>
                </c:pt>
                <c:pt idx="7">
                  <c:v>369720.89779999998</c:v>
                </c:pt>
                <c:pt idx="8">
                  <c:v>366404.12209999998</c:v>
                </c:pt>
                <c:pt idx="9">
                  <c:v>379109.27069999999</c:v>
                </c:pt>
                <c:pt idx="10">
                  <c:v>381347.3014</c:v>
                </c:pt>
                <c:pt idx="11">
                  <c:v>381199.74589999998</c:v>
                </c:pt>
                <c:pt idx="12">
                  <c:v>392222.00140000001</c:v>
                </c:pt>
                <c:pt idx="13">
                  <c:v>397713.41239999997</c:v>
                </c:pt>
                <c:pt idx="14">
                  <c:v>394378.9326</c:v>
                </c:pt>
                <c:pt idx="15">
                  <c:v>422864.68109999999</c:v>
                </c:pt>
              </c:numCache>
            </c:numRef>
          </c:val>
          <c:smooth val="1"/>
        </c:ser>
        <c:dLbls>
          <c:showLegendKey val="0"/>
          <c:showVal val="0"/>
          <c:showCatName val="0"/>
          <c:showSerName val="0"/>
          <c:showPercent val="0"/>
          <c:showBubbleSize val="0"/>
        </c:dLbls>
        <c:marker val="1"/>
        <c:smooth val="0"/>
        <c:axId val="489718048"/>
        <c:axId val="489718440"/>
      </c:lineChart>
      <c:catAx>
        <c:axId val="489719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21968"/>
        <c:crosses val="autoZero"/>
        <c:auto val="0"/>
        <c:lblAlgn val="ctr"/>
        <c:lblOffset val="100"/>
        <c:tickLblSkip val="1"/>
        <c:tickMarkSkip val="1"/>
        <c:noMultiLvlLbl val="0"/>
      </c:catAx>
      <c:valAx>
        <c:axId val="48972196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19224"/>
        <c:crosses val="autoZero"/>
        <c:crossBetween val="between"/>
        <c:majorUnit val="20000"/>
      </c:valAx>
      <c:catAx>
        <c:axId val="489718048"/>
        <c:scaling>
          <c:orientation val="minMax"/>
        </c:scaling>
        <c:delete val="1"/>
        <c:axPos val="b"/>
        <c:majorTickMark val="out"/>
        <c:minorTickMark val="none"/>
        <c:tickLblPos val="nextTo"/>
        <c:crossAx val="489718440"/>
        <c:crosses val="autoZero"/>
        <c:auto val="0"/>
        <c:lblAlgn val="ctr"/>
        <c:lblOffset val="100"/>
        <c:noMultiLvlLbl val="0"/>
      </c:catAx>
      <c:valAx>
        <c:axId val="489718440"/>
        <c:scaling>
          <c:orientation val="minMax"/>
          <c:max val="54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18048"/>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Transportarbete (miljoner ton-km) under fyra år. Omräknade värden per kvartal 2012-2014.</a:t>
            </a: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800" b="0" i="0" baseline="0">
                <a:effectLst/>
              </a:rPr>
              <a:t>Samtliga värden avseende kvartal 4 2015 är reviderade på grund av normalkvartalsjustering, läs mer i fakta om statistiken.</a:t>
            </a:r>
            <a:r>
              <a:rPr lang="sv-SE" sz="800" b="1" i="0" baseline="0">
                <a:effectLst/>
              </a:rPr>
              <a:t> </a:t>
            </a:r>
            <a:endParaRPr lang="sv-SE" sz="8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figurer'!$H$23:$H$38</c:f>
              <c:numCache>
                <c:formatCode>#,##0</c:formatCode>
                <c:ptCount val="16"/>
                <c:pt idx="0">
                  <c:v>8689.3534999999993</c:v>
                </c:pt>
                <c:pt idx="1">
                  <c:v>9462.1260999999995</c:v>
                </c:pt>
                <c:pt idx="2">
                  <c:v>9590.7356</c:v>
                </c:pt>
                <c:pt idx="3">
                  <c:v>9563.2749000000003</c:v>
                </c:pt>
                <c:pt idx="4">
                  <c:v>9320.6165000000001</c:v>
                </c:pt>
                <c:pt idx="5">
                  <c:v>9711.5781999999999</c:v>
                </c:pt>
                <c:pt idx="6">
                  <c:v>10258.1407</c:v>
                </c:pt>
                <c:pt idx="7">
                  <c:v>9338.3619999999992</c:v>
                </c:pt>
                <c:pt idx="8">
                  <c:v>8538.6293000000005</c:v>
                </c:pt>
                <c:pt idx="9">
                  <c:v>9910.3382000000001</c:v>
                </c:pt>
                <c:pt idx="10">
                  <c:v>11097.3619</c:v>
                </c:pt>
                <c:pt idx="11">
                  <c:v>9261.3166999999994</c:v>
                </c:pt>
                <c:pt idx="12">
                  <c:v>8563.0571999999993</c:v>
                </c:pt>
                <c:pt idx="13">
                  <c:v>10287.6744</c:v>
                </c:pt>
                <c:pt idx="14">
                  <c:v>9178.5012999999999</c:v>
                </c:pt>
                <c:pt idx="15">
                  <c:v>10073.249599999999</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figurer'!$I$23:$I$38</c:f>
              <c:numCache>
                <c:formatCode>#,##0</c:formatCode>
                <c:ptCount val="16"/>
                <c:pt idx="0">
                  <c:v>1126.1188</c:v>
                </c:pt>
                <c:pt idx="1">
                  <c:v>979.51800000000003</c:v>
                </c:pt>
                <c:pt idx="2">
                  <c:v>817.27570000000003</c:v>
                </c:pt>
                <c:pt idx="3">
                  <c:v>782.88779999999997</c:v>
                </c:pt>
                <c:pt idx="4">
                  <c:v>910.03430000000003</c:v>
                </c:pt>
                <c:pt idx="5">
                  <c:v>949.29129999999998</c:v>
                </c:pt>
                <c:pt idx="6">
                  <c:v>843.51679999999999</c:v>
                </c:pt>
                <c:pt idx="7">
                  <c:v>758.57579999999996</c:v>
                </c:pt>
                <c:pt idx="8">
                  <c:v>693.72649999999999</c:v>
                </c:pt>
                <c:pt idx="9">
                  <c:v>840.37779999999998</c:v>
                </c:pt>
                <c:pt idx="10">
                  <c:v>926.18010000000004</c:v>
                </c:pt>
                <c:pt idx="11">
                  <c:v>687.76350000000002</c:v>
                </c:pt>
                <c:pt idx="12">
                  <c:v>838.79780000000005</c:v>
                </c:pt>
                <c:pt idx="13">
                  <c:v>1003.5267</c:v>
                </c:pt>
                <c:pt idx="14">
                  <c:v>885.56050000000005</c:v>
                </c:pt>
                <c:pt idx="15">
                  <c:v>668.10810000000004</c:v>
                </c:pt>
              </c:numCache>
            </c:numRef>
          </c:val>
        </c:ser>
        <c:dLbls>
          <c:showLegendKey val="0"/>
          <c:showVal val="0"/>
          <c:showCatName val="0"/>
          <c:showSerName val="0"/>
          <c:showPercent val="0"/>
          <c:showBubbleSize val="0"/>
        </c:dLbls>
        <c:gapWidth val="150"/>
        <c:overlap val="100"/>
        <c:axId val="489717656"/>
        <c:axId val="490667080"/>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35137.829899999997</c:v>
                </c:pt>
                <c:pt idx="1">
                  <c:v>36773.987500000003</c:v>
                </c:pt>
                <c:pt idx="2">
                  <c:v>39242.657299999999</c:v>
                </c:pt>
                <c:pt idx="3">
                  <c:v>41011.290200000003</c:v>
                </c:pt>
                <c:pt idx="4">
                  <c:v>41426.468800000002</c:v>
                </c:pt>
                <c:pt idx="5">
                  <c:v>41645.694199999998</c:v>
                </c:pt>
                <c:pt idx="6">
                  <c:v>42339.340400000001</c:v>
                </c:pt>
                <c:pt idx="7">
                  <c:v>42090.115599999997</c:v>
                </c:pt>
                <c:pt idx="8">
                  <c:v>41091.820699999997</c:v>
                </c:pt>
                <c:pt idx="9">
                  <c:v>41181.667200000004</c:v>
                </c:pt>
                <c:pt idx="10">
                  <c:v>42103.551700000004</c:v>
                </c:pt>
                <c:pt idx="11">
                  <c:v>41955.694199999998</c:v>
                </c:pt>
                <c:pt idx="12">
                  <c:v>42125.193399999996</c:v>
                </c:pt>
                <c:pt idx="13">
                  <c:v>42665.678399999997</c:v>
                </c:pt>
                <c:pt idx="14">
                  <c:v>40706.198100000001</c:v>
                </c:pt>
                <c:pt idx="15">
                  <c:v>41498.475599999998</c:v>
                </c:pt>
              </c:numCache>
            </c:numRef>
          </c:val>
          <c:smooth val="1"/>
        </c:ser>
        <c:dLbls>
          <c:showLegendKey val="0"/>
          <c:showVal val="0"/>
          <c:showCatName val="0"/>
          <c:showSerName val="0"/>
          <c:showPercent val="0"/>
          <c:showBubbleSize val="0"/>
        </c:dLbls>
        <c:marker val="1"/>
        <c:smooth val="0"/>
        <c:axId val="490670216"/>
        <c:axId val="490672176"/>
      </c:lineChart>
      <c:catAx>
        <c:axId val="489717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0667080"/>
        <c:crosses val="autoZero"/>
        <c:auto val="0"/>
        <c:lblAlgn val="ctr"/>
        <c:lblOffset val="100"/>
        <c:tickLblSkip val="1"/>
        <c:tickMarkSkip val="1"/>
        <c:noMultiLvlLbl val="0"/>
      </c:catAx>
      <c:valAx>
        <c:axId val="49066708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9717656"/>
        <c:crosses val="autoZero"/>
        <c:crossBetween val="between"/>
        <c:majorUnit val="2000"/>
      </c:valAx>
      <c:catAx>
        <c:axId val="490670216"/>
        <c:scaling>
          <c:orientation val="minMax"/>
        </c:scaling>
        <c:delete val="1"/>
        <c:axPos val="b"/>
        <c:majorTickMark val="out"/>
        <c:minorTickMark val="none"/>
        <c:tickLblPos val="nextTo"/>
        <c:crossAx val="490672176"/>
        <c:crosses val="autoZero"/>
        <c:auto val="0"/>
        <c:lblAlgn val="ctr"/>
        <c:lblOffset val="100"/>
        <c:noMultiLvlLbl val="0"/>
      </c:catAx>
      <c:valAx>
        <c:axId val="490672176"/>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0670216"/>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800" b="0" i="0" baseline="0">
                <a:effectLst/>
              </a:rPr>
              <a:t>Samtliga värden avseende kvartal 4 2015 är reviderade på grund av normalkvartalsjustering, läs mer i fakta om statistiken.</a:t>
            </a:r>
            <a:r>
              <a:rPr lang="sv-SE" sz="800" b="1" i="0" baseline="0">
                <a:effectLst/>
              </a:rPr>
              <a:t> </a:t>
            </a:r>
            <a:endParaRPr lang="sv-SE" sz="8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figurer'!$M$4:$M$19</c:f>
              <c:numCache>
                <c:formatCode>#,##0</c:formatCode>
                <c:ptCount val="16"/>
                <c:pt idx="0">
                  <c:v>578.05579999999998</c:v>
                </c:pt>
                <c:pt idx="1">
                  <c:v>466.46699999999998</c:v>
                </c:pt>
                <c:pt idx="2">
                  <c:v>414.75869999999998</c:v>
                </c:pt>
                <c:pt idx="3">
                  <c:v>408.78230000000002</c:v>
                </c:pt>
                <c:pt idx="4">
                  <c:v>432.25170000000003</c:v>
                </c:pt>
                <c:pt idx="5">
                  <c:v>391.54230000000001</c:v>
                </c:pt>
                <c:pt idx="6">
                  <c:v>410.37419999999997</c:v>
                </c:pt>
                <c:pt idx="7">
                  <c:v>372.66660000000002</c:v>
                </c:pt>
                <c:pt idx="8">
                  <c:v>361.17450000000002</c:v>
                </c:pt>
                <c:pt idx="9">
                  <c:v>472.4205</c:v>
                </c:pt>
                <c:pt idx="10">
                  <c:v>437.49029999999999</c:v>
                </c:pt>
                <c:pt idx="11">
                  <c:v>345.99639999999999</c:v>
                </c:pt>
                <c:pt idx="12">
                  <c:v>483.01249999999999</c:v>
                </c:pt>
                <c:pt idx="13">
                  <c:v>553.53639999999996</c:v>
                </c:pt>
                <c:pt idx="14">
                  <c:v>435.87740000000002</c:v>
                </c:pt>
                <c:pt idx="15">
                  <c:v>355.76400000000001</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figurer'!$N$4:$N$19</c:f>
              <c:numCache>
                <c:formatCode>#,##0</c:formatCode>
                <c:ptCount val="16"/>
                <c:pt idx="0">
                  <c:v>415.37740000000002</c:v>
                </c:pt>
                <c:pt idx="1">
                  <c:v>366.70909999999998</c:v>
                </c:pt>
                <c:pt idx="2">
                  <c:v>330.65280000000001</c:v>
                </c:pt>
                <c:pt idx="3">
                  <c:v>311.37599999999998</c:v>
                </c:pt>
                <c:pt idx="4">
                  <c:v>401.25209999999998</c:v>
                </c:pt>
                <c:pt idx="5">
                  <c:v>331.0838</c:v>
                </c:pt>
                <c:pt idx="6">
                  <c:v>353.85890000000001</c:v>
                </c:pt>
                <c:pt idx="7">
                  <c:v>343.048</c:v>
                </c:pt>
                <c:pt idx="8">
                  <c:v>279.67619999999999</c:v>
                </c:pt>
                <c:pt idx="9">
                  <c:v>304.29790000000003</c:v>
                </c:pt>
                <c:pt idx="10">
                  <c:v>387.2167</c:v>
                </c:pt>
                <c:pt idx="11">
                  <c:v>300.68209999999999</c:v>
                </c:pt>
                <c:pt idx="12">
                  <c:v>328.58010000000002</c:v>
                </c:pt>
                <c:pt idx="13">
                  <c:v>380.62819999999999</c:v>
                </c:pt>
                <c:pt idx="14">
                  <c:v>370.22809999999998</c:v>
                </c:pt>
                <c:pt idx="15">
                  <c:v>296.28230000000002</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1 2012</c:v>
                </c:pt>
                <c:pt idx="1">
                  <c:v>Kv 2 2012</c:v>
                </c:pt>
                <c:pt idx="2">
                  <c:v>Kv 3 2012</c:v>
                </c:pt>
                <c:pt idx="3">
                  <c:v>Kv 4 2012</c:v>
                </c:pt>
                <c:pt idx="4">
                  <c:v>Kv 1 2013</c:v>
                </c:pt>
                <c:pt idx="5">
                  <c:v>Kv 2 2013</c:v>
                </c:pt>
                <c:pt idx="6">
                  <c:v>Kv 3 2013</c:v>
                </c:pt>
                <c:pt idx="7">
                  <c:v>Kv 4 2013</c:v>
                </c:pt>
                <c:pt idx="8">
                  <c:v>Kv 1 2014</c:v>
                </c:pt>
                <c:pt idx="9">
                  <c:v>Kv 2 2014</c:v>
                </c:pt>
                <c:pt idx="10">
                  <c:v>Kv 3 2014</c:v>
                </c:pt>
                <c:pt idx="11">
                  <c:v>Kv 4 2014</c:v>
                </c:pt>
                <c:pt idx="12">
                  <c:v>Kv 1 2015</c:v>
                </c:pt>
                <c:pt idx="13">
                  <c:v>Kv 2 2015</c:v>
                </c:pt>
                <c:pt idx="14">
                  <c:v>Kv 3 2015</c:v>
                </c:pt>
                <c:pt idx="15">
                  <c:v>Kv 4 2015</c:v>
                </c:pt>
              </c:strCache>
            </c:strRef>
          </c:cat>
          <c:val>
            <c:numRef>
              <c:f>'Data till figurer'!$O$4:$O$19</c:f>
              <c:numCache>
                <c:formatCode>#,##0</c:formatCode>
                <c:ptCount val="16"/>
                <c:pt idx="0">
                  <c:v>132.68559999999999</c:v>
                </c:pt>
                <c:pt idx="1">
                  <c:v>146.34180000000001</c:v>
                </c:pt>
                <c:pt idx="2">
                  <c:v>71.864099999999993</c:v>
                </c:pt>
                <c:pt idx="3">
                  <c:v>62.729399999999998</c:v>
                </c:pt>
                <c:pt idx="4">
                  <c:v>76.530500000000004</c:v>
                </c:pt>
                <c:pt idx="5">
                  <c:v>226.6652</c:v>
                </c:pt>
                <c:pt idx="6">
                  <c:v>79.283699999999996</c:v>
                </c:pt>
                <c:pt idx="7">
                  <c:v>42.861199999999997</c:v>
                </c:pt>
                <c:pt idx="8">
                  <c:v>52.875900000000001</c:v>
                </c:pt>
                <c:pt idx="9">
                  <c:v>63.659399999999998</c:v>
                </c:pt>
                <c:pt idx="10">
                  <c:v>101.47320000000001</c:v>
                </c:pt>
                <c:pt idx="11">
                  <c:v>41.085000000000001</c:v>
                </c:pt>
                <c:pt idx="12">
                  <c:v>27.205200000000001</c:v>
                </c:pt>
                <c:pt idx="13">
                  <c:v>69.362099999999998</c:v>
                </c:pt>
                <c:pt idx="14">
                  <c:v>79.454999999999998</c:v>
                </c:pt>
                <c:pt idx="15">
                  <c:v>16.061800000000002</c:v>
                </c:pt>
              </c:numCache>
            </c:numRef>
          </c:val>
        </c:ser>
        <c:dLbls>
          <c:showLegendKey val="0"/>
          <c:showVal val="0"/>
          <c:showCatName val="0"/>
          <c:showSerName val="0"/>
          <c:showPercent val="0"/>
          <c:showBubbleSize val="0"/>
        </c:dLbls>
        <c:gapWidth val="150"/>
        <c:axId val="490667864"/>
        <c:axId val="490667472"/>
      </c:barChart>
      <c:catAx>
        <c:axId val="490667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0667472"/>
        <c:crosses val="autoZero"/>
        <c:auto val="0"/>
        <c:lblAlgn val="ctr"/>
        <c:lblOffset val="100"/>
        <c:tickLblSkip val="1"/>
        <c:tickMarkSkip val="1"/>
        <c:noMultiLvlLbl val="0"/>
      </c:catAx>
      <c:valAx>
        <c:axId val="490667472"/>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0667864"/>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4" name="Line 4"/>
        <xdr:cNvSpPr>
          <a:spLocks noChangeShapeType="1"/>
        </xdr:cNvSpPr>
      </xdr:nvSpPr>
      <xdr:spPr bwMode="auto">
        <a:xfrm>
          <a:off x="0" y="5667375"/>
          <a:ext cx="1281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5" name="Line 4"/>
        <xdr:cNvSpPr>
          <a:spLocks noChangeShapeType="1"/>
        </xdr:cNvSpPr>
      </xdr:nvSpPr>
      <xdr:spPr bwMode="auto">
        <a:xfrm>
          <a:off x="0" y="7686675"/>
          <a:ext cx="1282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29</xdr:row>
      <xdr:rowOff>76200</xdr:rowOff>
    </xdr:from>
    <xdr:to>
      <xdr:col>13</xdr:col>
      <xdr:colOff>415925</xdr:colOff>
      <xdr:row>32</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82</xdr:row>
      <xdr:rowOff>17371</xdr:rowOff>
    </xdr:from>
    <xdr:to>
      <xdr:col>1</xdr:col>
      <xdr:colOff>2000250</xdr:colOff>
      <xdr:row>84</xdr:row>
      <xdr:rowOff>73258</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649077"/>
          <a:ext cx="2063003" cy="34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45</xdr:row>
      <xdr:rowOff>44452</xdr:rowOff>
    </xdr:from>
    <xdr:to>
      <xdr:col>7</xdr:col>
      <xdr:colOff>323850</xdr:colOff>
      <xdr:row>47</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452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47627</xdr:rowOff>
    </xdr:from>
    <xdr:to>
      <xdr:col>1</xdr:col>
      <xdr:colOff>1809750</xdr:colOff>
      <xdr:row>42</xdr:row>
      <xdr:rowOff>65414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674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51612</xdr:colOff>
      <xdr:row>34</xdr:row>
      <xdr:rowOff>14826</xdr:rowOff>
    </xdr:from>
    <xdr:to>
      <xdr:col>4</xdr:col>
      <xdr:colOff>466985</xdr:colOff>
      <xdr:row>36</xdr:row>
      <xdr:rowOff>17796</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65" y="6066002"/>
          <a:ext cx="2051432" cy="339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33620</xdr:colOff>
      <xdr:row>34</xdr:row>
      <xdr:rowOff>6357</xdr:rowOff>
    </xdr:from>
    <xdr:to>
      <xdr:col>17</xdr:col>
      <xdr:colOff>28773</xdr:colOff>
      <xdr:row>36</xdr:row>
      <xdr:rowOff>9327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0620" y="6057533"/>
          <a:ext cx="2057035" cy="339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33618</xdr:colOff>
      <xdr:row>34</xdr:row>
      <xdr:rowOff>34927</xdr:rowOff>
    </xdr:from>
    <xdr:to>
      <xdr:col>5</xdr:col>
      <xdr:colOff>149599</xdr:colOff>
      <xdr:row>36</xdr:row>
      <xdr:rowOff>43189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71" y="6074898"/>
          <a:ext cx="2267510" cy="344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33619</xdr:colOff>
      <xdr:row>34</xdr:row>
      <xdr:rowOff>25402</xdr:rowOff>
    </xdr:from>
    <xdr:to>
      <xdr:col>17</xdr:col>
      <xdr:colOff>42592</xdr:colOff>
      <xdr:row>36</xdr:row>
      <xdr:rowOff>33664</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2178" y="6065373"/>
          <a:ext cx="2070855" cy="344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62193</xdr:colOff>
      <xdr:row>34</xdr:row>
      <xdr:rowOff>63500</xdr:rowOff>
    </xdr:from>
    <xdr:to>
      <xdr:col>17</xdr:col>
      <xdr:colOff>273424</xdr:colOff>
      <xdr:row>36</xdr:row>
      <xdr:rowOff>104028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0752" y="6103471"/>
          <a:ext cx="2273113" cy="376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33618</xdr:colOff>
      <xdr:row>34</xdr:row>
      <xdr:rowOff>38100</xdr:rowOff>
    </xdr:from>
    <xdr:to>
      <xdr:col>5</xdr:col>
      <xdr:colOff>149599</xdr:colOff>
      <xdr:row>36</xdr:row>
      <xdr:rowOff>78628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71" y="6078071"/>
          <a:ext cx="2267510" cy="376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0.19251</cdr:x>
      <cdr:y>0.04384</cdr:y>
    </cdr:from>
    <cdr:to>
      <cdr:x>0.79292</cdr:x>
      <cdr:y>0.07757</cdr:y>
    </cdr:to>
    <cdr:sp macro="" textlink="">
      <cdr:nvSpPr>
        <cdr:cNvPr id="2" name="textruta 1"/>
        <cdr:cNvSpPr txBox="1"/>
      </cdr:nvSpPr>
      <cdr:spPr>
        <a:xfrm xmlns:a="http://schemas.openxmlformats.org/drawingml/2006/main">
          <a:off x="1762125" y="247650"/>
          <a:ext cx="5495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37</xdr:row>
      <xdr:rowOff>12700</xdr:rowOff>
    </xdr:from>
    <xdr:to>
      <xdr:col>14</xdr:col>
      <xdr:colOff>857250</xdr:colOff>
      <xdr:row>40</xdr:row>
      <xdr:rowOff>15875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9375" y="5886450"/>
          <a:ext cx="6191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ndigheter\Trafa\Traf3322_Lastbilar\Document\Report\2015_Q4\Rapport_01v01_Q4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ida"/>
      <sheetName val="Innehåll_Content"/>
      <sheetName val="Sammanfattning"/>
      <sheetName val="Summary"/>
      <sheetName val="Fakta om statistiken"/>
      <sheetName val="Definitioner_Definitions"/>
      <sheetName val="Tabell 1"/>
      <sheetName val="Tabell 2"/>
      <sheetName val="Tabell 3"/>
      <sheetName val="Kvartalstabeller Totalt"/>
      <sheetName val="Kvartalstabeller Inrikestrafik"/>
      <sheetName val="Kvartalstabeller Utrikestrafik"/>
      <sheetName val="Figur 1 Antal transporter"/>
      <sheetName val="Figur 2 Körda kilometer"/>
      <sheetName val="Figur 3 Lastad godsmängd"/>
      <sheetName val="Figur 4 Transportarbete"/>
      <sheetName val="Figur 5 Transportarbete utrikes"/>
      <sheetName val="Data till figurer"/>
      <sheetName val="Instruktioner"/>
    </sheetNames>
    <sheetDataSet>
      <sheetData sheetId="0"/>
      <sheetData sheetId="1"/>
      <sheetData sheetId="2"/>
      <sheetData sheetId="3"/>
      <sheetData sheetId="4"/>
      <sheetData sheetId="5"/>
      <sheetData sheetId="6">
        <row r="2">
          <cell r="A2" t="str">
            <v>Tabell 1. Svenska lastbilars godstransporter, fjärde kvartalet 2015 och 2014.</v>
          </cell>
        </row>
      </sheetData>
      <sheetData sheetId="7">
        <row r="2">
          <cell r="A2" t="str">
            <v xml:space="preserve">Tabell 2. Inrikes godstransporter med svenska lastbilar. Lastade och lossade godsmängder </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row>
        <row r="3">
          <cell r="A3" t="str">
            <v>efter destination respektive ursprung, fjärde kvartalet 2015.</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row>
      </sheetData>
      <sheetData sheetId="8">
        <row r="2">
          <cell r="A2" t="str">
            <v>Tabell 3. Inrikes godstransporter med svenska lastbilar fördelat på varugrupper (NST2007). Antal transporter med last,</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row>
        <row r="3">
          <cell r="A3" t="str">
            <v>körda kilometer med last, transporterad godsmängd och transportarbete, fjärde kvartalet 2015.</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row>
      </sheetData>
      <sheetData sheetId="9"/>
      <sheetData sheetId="10"/>
      <sheetData sheetId="1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Normal="100" zoomScaleSheetLayoutView="85" workbookViewId="0">
      <selection activeCell="U9" sqref="U9"/>
    </sheetView>
  </sheetViews>
  <sheetFormatPr defaultRowHeight="12.75" x14ac:dyDescent="0.2"/>
  <cols>
    <col min="22" max="22" width="0.140625" customWidth="1"/>
  </cols>
  <sheetData>
    <row r="1" spans="1:22" ht="32.25" customHeight="1" x14ac:dyDescent="0.2">
      <c r="A1" s="269" t="s">
        <v>272</v>
      </c>
      <c r="B1" s="270"/>
      <c r="C1" s="270"/>
      <c r="D1" s="270"/>
      <c r="E1" s="270"/>
      <c r="F1" s="270"/>
      <c r="G1" s="270"/>
      <c r="H1" s="270"/>
      <c r="I1" s="270"/>
      <c r="J1" s="270"/>
      <c r="K1" s="270"/>
      <c r="L1" s="270"/>
      <c r="M1" s="270"/>
      <c r="N1" s="270"/>
      <c r="O1" s="270"/>
      <c r="P1" s="270"/>
      <c r="Q1" s="270"/>
      <c r="R1" s="270"/>
      <c r="S1" s="271"/>
      <c r="T1" s="271"/>
      <c r="U1" s="271"/>
      <c r="V1" s="271"/>
    </row>
    <row r="11" spans="1:22" ht="65.25" customHeight="1" x14ac:dyDescent="0.4">
      <c r="B11" s="5" t="s">
        <v>262</v>
      </c>
    </row>
    <row r="12" spans="1:22" ht="20.25" x14ac:dyDescent="0.3">
      <c r="B12" s="6"/>
    </row>
    <row r="13" spans="1:22" ht="18.75" x14ac:dyDescent="0.3">
      <c r="B13" s="1"/>
    </row>
    <row r="14" spans="1:22" ht="14.25" customHeight="1" x14ac:dyDescent="0.2">
      <c r="B14" s="2" t="s">
        <v>281</v>
      </c>
    </row>
    <row r="15" spans="1:22" ht="16.5" customHeight="1" x14ac:dyDescent="0.2">
      <c r="B15" s="265"/>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146</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262" t="s">
        <v>145</v>
      </c>
      <c r="C29" s="262"/>
      <c r="D29" s="262"/>
      <c r="E29" s="262" t="s">
        <v>273</v>
      </c>
      <c r="F29" s="262"/>
      <c r="G29" s="262"/>
      <c r="H29" s="262"/>
      <c r="I29" s="262"/>
      <c r="J29" s="263"/>
      <c r="K29" s="263"/>
      <c r="L29" s="263"/>
      <c r="M29" s="262"/>
      <c r="N29" s="8"/>
      <c r="O29" s="8"/>
      <c r="P29" s="8"/>
      <c r="Q29" s="8"/>
      <c r="R29" s="8"/>
    </row>
    <row r="30" spans="1:18" s="9" customFormat="1" x14ac:dyDescent="0.2">
      <c r="A30" s="8"/>
      <c r="B30" s="262"/>
      <c r="C30" s="262"/>
      <c r="D30" s="262"/>
      <c r="E30" s="263" t="s">
        <v>274</v>
      </c>
      <c r="F30" s="263"/>
      <c r="G30" s="263"/>
      <c r="H30" s="263"/>
      <c r="I30" s="263"/>
      <c r="J30" s="263"/>
      <c r="K30" s="263"/>
      <c r="L30" s="263"/>
      <c r="M30" s="262"/>
      <c r="N30" s="8"/>
      <c r="O30" s="8"/>
      <c r="P30" s="8"/>
      <c r="Q30" s="8"/>
      <c r="R30" s="8"/>
    </row>
    <row r="31" spans="1:18" s="9" customFormat="1" x14ac:dyDescent="0.2">
      <c r="A31" s="8"/>
      <c r="B31" s="262"/>
      <c r="C31" s="262"/>
      <c r="D31" s="262"/>
      <c r="E31" s="264" t="s">
        <v>275</v>
      </c>
      <c r="F31" s="263"/>
      <c r="G31" s="263"/>
      <c r="H31" s="263"/>
      <c r="I31" s="263"/>
      <c r="J31" s="263"/>
      <c r="K31" s="263"/>
      <c r="L31" s="263"/>
      <c r="M31" s="262"/>
      <c r="N31" s="8"/>
      <c r="O31" s="8"/>
      <c r="P31" s="8"/>
      <c r="Q31" s="8"/>
      <c r="R31" s="8"/>
    </row>
    <row r="32" spans="1:18" s="9" customFormat="1" x14ac:dyDescent="0.2">
      <c r="A32" s="8"/>
      <c r="B32" s="262"/>
      <c r="C32" s="262"/>
      <c r="D32" s="262"/>
      <c r="E32" s="263" t="s">
        <v>276</v>
      </c>
      <c r="F32" s="263"/>
      <c r="G32" s="263"/>
      <c r="H32" s="263"/>
      <c r="I32" s="263"/>
      <c r="J32" s="263"/>
      <c r="K32" s="263"/>
      <c r="L32" s="263"/>
      <c r="M32" s="262"/>
      <c r="N32" s="8"/>
      <c r="O32" s="8"/>
      <c r="P32" s="8"/>
      <c r="Q32" s="8"/>
      <c r="R32" s="8"/>
    </row>
    <row r="33" spans="1:18" s="9" customFormat="1" x14ac:dyDescent="0.2">
      <c r="A33" s="8"/>
      <c r="B33" s="262"/>
      <c r="C33" s="262"/>
      <c r="D33" s="262"/>
      <c r="E33" s="263"/>
      <c r="F33" s="263"/>
      <c r="G33" s="263"/>
      <c r="H33" s="263"/>
      <c r="I33" s="262"/>
      <c r="J33" s="262"/>
      <c r="K33" s="262"/>
      <c r="L33" s="262"/>
      <c r="M33" s="262"/>
      <c r="N33" s="8"/>
      <c r="O33" s="8"/>
      <c r="P33" s="8"/>
      <c r="Q33" s="8"/>
      <c r="R33" s="8"/>
    </row>
    <row r="34" spans="1:18" s="9" customFormat="1" x14ac:dyDescent="0.2">
      <c r="A34" s="8"/>
      <c r="B34" s="262" t="s">
        <v>277</v>
      </c>
      <c r="C34" s="262"/>
      <c r="D34" s="262"/>
      <c r="E34" s="262"/>
      <c r="F34" s="262"/>
      <c r="G34" s="262"/>
      <c r="H34" s="262"/>
      <c r="I34" s="262"/>
      <c r="J34" s="262"/>
      <c r="K34" s="262"/>
      <c r="L34" s="262"/>
      <c r="M34" s="262"/>
      <c r="N34" s="8"/>
      <c r="O34" s="8"/>
      <c r="P34" s="8"/>
      <c r="Q34" s="8"/>
      <c r="R34" s="8"/>
    </row>
    <row r="35" spans="1:18" s="9" customFormat="1" x14ac:dyDescent="0.2">
      <c r="A35" s="8"/>
      <c r="B35" s="137"/>
      <c r="C35" s="137"/>
      <c r="D35" s="137"/>
      <c r="E35" s="137"/>
      <c r="F35" s="137"/>
      <c r="G35" s="137"/>
      <c r="H35" s="137"/>
      <c r="I35" s="137"/>
      <c r="J35" s="137"/>
      <c r="K35" s="137"/>
      <c r="L35" s="137"/>
      <c r="M35" s="137"/>
      <c r="N35" s="8"/>
      <c r="O35" s="8"/>
      <c r="P35" s="8"/>
      <c r="Q35" s="8"/>
      <c r="R35" s="8"/>
    </row>
    <row r="36" spans="1:18" s="9" customFormat="1" x14ac:dyDescent="0.2">
      <c r="A36" s="8"/>
      <c r="B36" s="272" t="s">
        <v>147</v>
      </c>
      <c r="C36" s="272"/>
      <c r="D36" s="272"/>
      <c r="E36" s="272"/>
      <c r="F36" s="272"/>
      <c r="G36" s="272"/>
      <c r="H36" s="272"/>
      <c r="I36" s="272"/>
      <c r="J36" s="272"/>
      <c r="K36" s="272"/>
      <c r="L36" s="272"/>
      <c r="M36" s="272"/>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zoomScaleNormal="100" zoomScaleSheetLayoutView="85" workbookViewId="0"/>
  </sheetViews>
  <sheetFormatPr defaultRowHeight="12.75" x14ac:dyDescent="0.2"/>
  <cols>
    <col min="1" max="16384" width="9.140625" style="7"/>
  </cols>
  <sheetData>
    <row r="2" spans="1:15" x14ac:dyDescent="0.2">
      <c r="A2" s="210" t="s">
        <v>1</v>
      </c>
    </row>
    <row r="3" spans="1:15" x14ac:dyDescent="0.2">
      <c r="A3" s="210"/>
    </row>
    <row r="4" spans="1:15" x14ac:dyDescent="0.2">
      <c r="A4" s="211" t="s">
        <v>244</v>
      </c>
    </row>
    <row r="5" spans="1:15" ht="12.75" customHeight="1" x14ac:dyDescent="0.2">
      <c r="A5" s="211" t="s">
        <v>245</v>
      </c>
    </row>
    <row r="6" spans="1:15" x14ac:dyDescent="0.2">
      <c r="A6" s="211" t="s">
        <v>13</v>
      </c>
    </row>
    <row r="7" spans="1:15" x14ac:dyDescent="0.2">
      <c r="A7" s="211" t="s">
        <v>246</v>
      </c>
    </row>
    <row r="8" spans="1:15" x14ac:dyDescent="0.2">
      <c r="A8" s="210"/>
    </row>
    <row r="9" spans="1:15" x14ac:dyDescent="0.2">
      <c r="A9" s="211" t="str">
        <f>'[3]Tabell 1'!A2</f>
        <v>Tabell 1. Svenska lastbilars godstransporter, fjärde kvartalet 2015 och 2014.</v>
      </c>
    </row>
    <row r="10" spans="1:15" x14ac:dyDescent="0.2">
      <c r="A10" s="187"/>
    </row>
    <row r="11" spans="1:15" ht="12.75" customHeight="1" x14ac:dyDescent="0.2">
      <c r="A11" s="273" t="str">
        <f>CONCATENATE('[3]Tabell 2'!A2:Q2,'[3]Tabell 2'!A3:Q3)</f>
        <v>Tabell 2. Inrikes godstransporter med svenska lastbilar. Lastade och lossade godsmängder efter destination respektive ursprung, fjärde kvartalet 2015.</v>
      </c>
      <c r="B11" s="273"/>
      <c r="C11" s="273"/>
      <c r="D11" s="273"/>
      <c r="E11" s="273"/>
      <c r="F11" s="273"/>
      <c r="G11" s="273"/>
      <c r="H11" s="273"/>
      <c r="I11" s="273"/>
      <c r="J11" s="273"/>
      <c r="K11" s="138"/>
      <c r="L11" s="138"/>
      <c r="M11" s="138"/>
      <c r="N11" s="138"/>
      <c r="O11" s="138"/>
    </row>
    <row r="12" spans="1:15" ht="12.75" customHeight="1" x14ac:dyDescent="0.2">
      <c r="A12" s="273"/>
      <c r="B12" s="273"/>
      <c r="C12" s="273"/>
      <c r="D12" s="273"/>
      <c r="E12" s="273"/>
      <c r="F12" s="273"/>
      <c r="G12" s="273"/>
      <c r="H12" s="273"/>
      <c r="I12" s="273"/>
      <c r="J12" s="273"/>
      <c r="K12" s="251"/>
      <c r="L12" s="251"/>
      <c r="M12" s="251"/>
      <c r="N12" s="251"/>
      <c r="O12" s="251"/>
    </row>
    <row r="13" spans="1:15" x14ac:dyDescent="0.2">
      <c r="A13" s="211"/>
      <c r="B13" s="138"/>
      <c r="C13" s="138"/>
      <c r="D13" s="138"/>
      <c r="E13" s="138"/>
      <c r="F13" s="138"/>
      <c r="G13" s="138"/>
      <c r="H13" s="138"/>
      <c r="I13" s="138"/>
      <c r="J13" s="138"/>
      <c r="K13" s="138"/>
      <c r="L13" s="138"/>
      <c r="M13" s="138"/>
      <c r="N13" s="138"/>
    </row>
    <row r="14" spans="1:15" ht="26.25" customHeight="1" x14ac:dyDescent="0.2">
      <c r="A14" s="274" t="str">
        <f>CONCATENATE('[3]Tabell 3'!A2:T2,'[3]Tabell 3'!A3:T3)</f>
        <v>Tabell 3. Inrikes godstransporter med svenska lastbilar fördelat på varugrupper (NST2007). Antal transporter med last,körda kilometer med last, transporterad godsmängd och transportarbete, fjärde kvartalet 2015.</v>
      </c>
      <c r="B14" s="274"/>
      <c r="C14" s="274"/>
      <c r="D14" s="274"/>
      <c r="E14" s="274"/>
      <c r="F14" s="274"/>
      <c r="G14" s="274"/>
      <c r="H14" s="274"/>
      <c r="I14" s="274"/>
      <c r="J14" s="274"/>
      <c r="K14" s="212"/>
      <c r="L14" s="212"/>
      <c r="M14" s="212"/>
      <c r="N14" s="212"/>
    </row>
    <row r="15" spans="1:15" x14ac:dyDescent="0.2">
      <c r="A15" s="211"/>
      <c r="B15" s="139"/>
      <c r="C15" s="139"/>
      <c r="D15" s="139"/>
      <c r="E15" s="139"/>
      <c r="F15" s="139"/>
      <c r="G15" s="139"/>
      <c r="H15" s="139"/>
      <c r="I15" s="139"/>
      <c r="J15" s="139"/>
      <c r="K15" s="139"/>
      <c r="L15" s="139"/>
      <c r="M15" s="139"/>
      <c r="N15" s="139"/>
    </row>
    <row r="16" spans="1:15" x14ac:dyDescent="0.2">
      <c r="A16" s="134" t="s">
        <v>250</v>
      </c>
    </row>
    <row r="17" spans="1:14" x14ac:dyDescent="0.2">
      <c r="A17" s="187"/>
      <c r="B17" s="187"/>
      <c r="C17" s="187"/>
      <c r="D17" s="187"/>
      <c r="E17" s="187"/>
      <c r="F17" s="187"/>
      <c r="G17" s="187"/>
      <c r="H17" s="187"/>
      <c r="I17" s="187"/>
      <c r="J17" s="187"/>
      <c r="K17" s="187"/>
      <c r="L17" s="187"/>
      <c r="M17" s="187"/>
      <c r="N17" s="187"/>
    </row>
    <row r="18" spans="1:14" x14ac:dyDescent="0.2">
      <c r="A18" s="134" t="s">
        <v>247</v>
      </c>
      <c r="B18" s="187"/>
      <c r="C18" s="187"/>
      <c r="D18" s="187"/>
      <c r="E18" s="187"/>
      <c r="F18" s="187"/>
      <c r="G18" s="187"/>
      <c r="H18" s="187"/>
      <c r="I18" s="187"/>
      <c r="J18" s="187"/>
      <c r="K18" s="187"/>
      <c r="L18" s="187"/>
      <c r="M18" s="187"/>
      <c r="N18" s="187"/>
    </row>
    <row r="19" spans="1:14" x14ac:dyDescent="0.2">
      <c r="A19" s="187"/>
      <c r="B19" s="187"/>
      <c r="C19" s="187"/>
      <c r="D19" s="187"/>
      <c r="E19" s="187"/>
      <c r="F19" s="187"/>
      <c r="G19" s="187"/>
      <c r="H19" s="187"/>
      <c r="I19" s="187"/>
      <c r="J19" s="187"/>
      <c r="K19" s="187"/>
      <c r="L19" s="187"/>
      <c r="M19" s="187"/>
      <c r="N19" s="187"/>
    </row>
    <row r="20" spans="1:14" x14ac:dyDescent="0.2">
      <c r="A20" s="134" t="s">
        <v>248</v>
      </c>
      <c r="B20" s="187"/>
      <c r="C20" s="187"/>
      <c r="D20" s="187"/>
      <c r="E20" s="187"/>
      <c r="F20" s="187"/>
      <c r="G20" s="187"/>
      <c r="H20" s="187"/>
      <c r="I20" s="187"/>
      <c r="J20" s="187"/>
      <c r="K20" s="187"/>
      <c r="L20" s="187"/>
      <c r="M20" s="187"/>
      <c r="N20" s="187"/>
    </row>
    <row r="21" spans="1:14" x14ac:dyDescent="0.2">
      <c r="A21" s="187"/>
    </row>
    <row r="22" spans="1:14" x14ac:dyDescent="0.2">
      <c r="A22" s="187" t="s">
        <v>7</v>
      </c>
    </row>
    <row r="23" spans="1:14" x14ac:dyDescent="0.2">
      <c r="A23" s="187"/>
    </row>
    <row r="24" spans="1:14" x14ac:dyDescent="0.2">
      <c r="A24" s="187" t="s">
        <v>8</v>
      </c>
    </row>
    <row r="25" spans="1:14" x14ac:dyDescent="0.2">
      <c r="A25" s="187"/>
    </row>
    <row r="26" spans="1:14" x14ac:dyDescent="0.2">
      <c r="A26" s="187" t="s">
        <v>9</v>
      </c>
    </row>
    <row r="27" spans="1:14" x14ac:dyDescent="0.2">
      <c r="A27" s="187"/>
    </row>
    <row r="28" spans="1:14" x14ac:dyDescent="0.2">
      <c r="A28" s="187" t="s">
        <v>10</v>
      </c>
    </row>
    <row r="29" spans="1:14" x14ac:dyDescent="0.2">
      <c r="A29" s="187"/>
    </row>
    <row r="30" spans="1:14" x14ac:dyDescent="0.2">
      <c r="A30" s="187" t="s">
        <v>11</v>
      </c>
    </row>
    <row r="31" spans="1:14" x14ac:dyDescent="0.2">
      <c r="A31" s="187"/>
    </row>
    <row r="32" spans="1:14" x14ac:dyDescent="0.2">
      <c r="A32" s="211" t="s">
        <v>12</v>
      </c>
    </row>
  </sheetData>
  <mergeCells count="2">
    <mergeCell ref="A11:J12"/>
    <mergeCell ref="A14:J14"/>
  </mergeCells>
  <hyperlinks>
    <hyperlink ref="A9" location="'Tabell 1'!A1" display="Tabell 1. Svenska lastbilars godstransporter, första kvartalet 2013 och 2012 "/>
    <hyperlink ref="A32" location="'Data till figurer'!A1" display="Data till figurer"/>
    <hyperlink ref="A11" location="'Tabell 2'!A1" display="Tabell 2. Inrikes godstransporter med svenska lastbilar. Lastade och lossade godsmängder efter län samt efter destination respektive ursprung, "/>
    <hyperlink ref="A14" location="'Tabell 3'!A1" display="Tabell 3. Inrikes godstransporter med svenska lastbilar fördelat på varugrupper (NST 2007). Antal transporter med last, körda kilometer med last, "/>
    <hyperlink ref="A18" location="'Kvartalstabeller Inrikestrafik'!A1" display="Tidsserier kvartal 2005-2015, Inrikestrafik"/>
    <hyperlink ref="A20"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6" location="'Kvartalstabeller Totalt'!A1" display="Tidsserier kvartal 2005-2015, Totalt (inrikestrafik och utrikestrafik)"/>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19" zoomScaleNormal="100" zoomScaleSheetLayoutView="85" workbookViewId="0">
      <selection activeCell="A3" sqref="A3:N32"/>
    </sheetView>
  </sheetViews>
  <sheetFormatPr defaultRowHeight="12.75" x14ac:dyDescent="0.2"/>
  <sheetData>
    <row r="1" spans="1:14" ht="19.5" x14ac:dyDescent="0.2">
      <c r="A1" s="136" t="s">
        <v>263</v>
      </c>
      <c r="B1" s="136"/>
      <c r="C1" s="136"/>
      <c r="D1" s="136"/>
      <c r="E1" s="136"/>
      <c r="F1" s="136"/>
      <c r="G1" s="136"/>
      <c r="H1" s="136"/>
      <c r="I1" s="136"/>
      <c r="J1" s="136"/>
      <c r="K1" s="136"/>
      <c r="L1" s="136"/>
      <c r="M1" s="136"/>
      <c r="N1" s="136"/>
    </row>
    <row r="2" spans="1:14" x14ac:dyDescent="0.2">
      <c r="A2" s="7"/>
      <c r="B2" s="7"/>
      <c r="C2" s="7"/>
      <c r="D2" s="7"/>
      <c r="E2" s="7"/>
      <c r="F2" s="7"/>
      <c r="G2" s="7"/>
      <c r="H2" s="7"/>
      <c r="I2" s="7"/>
      <c r="J2" s="7"/>
      <c r="K2" s="7"/>
      <c r="L2" s="7"/>
      <c r="M2" s="7"/>
      <c r="N2" s="7"/>
    </row>
    <row r="3" spans="1:14" x14ac:dyDescent="0.2">
      <c r="A3" s="275" t="s">
        <v>286</v>
      </c>
      <c r="B3" s="275"/>
      <c r="C3" s="275"/>
      <c r="D3" s="275"/>
      <c r="E3" s="275"/>
      <c r="F3" s="275"/>
      <c r="G3" s="275"/>
      <c r="H3" s="275"/>
      <c r="I3" s="275"/>
      <c r="J3" s="275"/>
      <c r="K3" s="275"/>
      <c r="L3" s="275"/>
      <c r="M3" s="275"/>
      <c r="N3" s="275"/>
    </row>
    <row r="4" spans="1:14" x14ac:dyDescent="0.2">
      <c r="A4" s="275"/>
      <c r="B4" s="275"/>
      <c r="C4" s="275"/>
      <c r="D4" s="275"/>
      <c r="E4" s="275"/>
      <c r="F4" s="275"/>
      <c r="G4" s="275"/>
      <c r="H4" s="275"/>
      <c r="I4" s="275"/>
      <c r="J4" s="275"/>
      <c r="K4" s="275"/>
      <c r="L4" s="275"/>
      <c r="M4" s="275"/>
      <c r="N4" s="275"/>
    </row>
    <row r="5" spans="1:14" x14ac:dyDescent="0.2">
      <c r="A5" s="275"/>
      <c r="B5" s="275"/>
      <c r="C5" s="275"/>
      <c r="D5" s="275"/>
      <c r="E5" s="275"/>
      <c r="F5" s="275"/>
      <c r="G5" s="275"/>
      <c r="H5" s="275"/>
      <c r="I5" s="275"/>
      <c r="J5" s="275"/>
      <c r="K5" s="275"/>
      <c r="L5" s="275"/>
      <c r="M5" s="275"/>
      <c r="N5" s="275"/>
    </row>
    <row r="6" spans="1:14" x14ac:dyDescent="0.2">
      <c r="A6" s="275"/>
      <c r="B6" s="275"/>
      <c r="C6" s="275"/>
      <c r="D6" s="275"/>
      <c r="E6" s="275"/>
      <c r="F6" s="275"/>
      <c r="G6" s="275"/>
      <c r="H6" s="275"/>
      <c r="I6" s="275"/>
      <c r="J6" s="275"/>
      <c r="K6" s="275"/>
      <c r="L6" s="275"/>
      <c r="M6" s="275"/>
      <c r="N6" s="275"/>
    </row>
    <row r="7" spans="1:14" x14ac:dyDescent="0.2">
      <c r="A7" s="275"/>
      <c r="B7" s="275"/>
      <c r="C7" s="275"/>
      <c r="D7" s="275"/>
      <c r="E7" s="275"/>
      <c r="F7" s="275"/>
      <c r="G7" s="275"/>
      <c r="H7" s="275"/>
      <c r="I7" s="275"/>
      <c r="J7" s="275"/>
      <c r="K7" s="275"/>
      <c r="L7" s="275"/>
      <c r="M7" s="275"/>
      <c r="N7" s="275"/>
    </row>
    <row r="8" spans="1:14" x14ac:dyDescent="0.2">
      <c r="A8" s="275"/>
      <c r="B8" s="275"/>
      <c r="C8" s="275"/>
      <c r="D8" s="275"/>
      <c r="E8" s="275"/>
      <c r="F8" s="275"/>
      <c r="G8" s="275"/>
      <c r="H8" s="275"/>
      <c r="I8" s="275"/>
      <c r="J8" s="275"/>
      <c r="K8" s="275"/>
      <c r="L8" s="275"/>
      <c r="M8" s="275"/>
      <c r="N8" s="275"/>
    </row>
    <row r="9" spans="1:14" x14ac:dyDescent="0.2">
      <c r="A9" s="275"/>
      <c r="B9" s="275"/>
      <c r="C9" s="275"/>
      <c r="D9" s="275"/>
      <c r="E9" s="275"/>
      <c r="F9" s="275"/>
      <c r="G9" s="275"/>
      <c r="H9" s="275"/>
      <c r="I9" s="275"/>
      <c r="J9" s="275"/>
      <c r="K9" s="275"/>
      <c r="L9" s="275"/>
      <c r="M9" s="275"/>
      <c r="N9" s="275"/>
    </row>
    <row r="10" spans="1:14" x14ac:dyDescent="0.2">
      <c r="A10" s="275"/>
      <c r="B10" s="275"/>
      <c r="C10" s="275"/>
      <c r="D10" s="275"/>
      <c r="E10" s="275"/>
      <c r="F10" s="275"/>
      <c r="G10" s="275"/>
      <c r="H10" s="275"/>
      <c r="I10" s="275"/>
      <c r="J10" s="275"/>
      <c r="K10" s="275"/>
      <c r="L10" s="275"/>
      <c r="M10" s="275"/>
      <c r="N10" s="275"/>
    </row>
    <row r="11" spans="1:14" x14ac:dyDescent="0.2">
      <c r="A11" s="275"/>
      <c r="B11" s="275"/>
      <c r="C11" s="275"/>
      <c r="D11" s="275"/>
      <c r="E11" s="275"/>
      <c r="F11" s="275"/>
      <c r="G11" s="275"/>
      <c r="H11" s="275"/>
      <c r="I11" s="275"/>
      <c r="J11" s="275"/>
      <c r="K11" s="275"/>
      <c r="L11" s="275"/>
      <c r="M11" s="275"/>
      <c r="N11" s="275"/>
    </row>
    <row r="12" spans="1:14" x14ac:dyDescent="0.2">
      <c r="A12" s="275"/>
      <c r="B12" s="275"/>
      <c r="C12" s="275"/>
      <c r="D12" s="275"/>
      <c r="E12" s="275"/>
      <c r="F12" s="275"/>
      <c r="G12" s="275"/>
      <c r="H12" s="275"/>
      <c r="I12" s="275"/>
      <c r="J12" s="275"/>
      <c r="K12" s="275"/>
      <c r="L12" s="275"/>
      <c r="M12" s="275"/>
      <c r="N12" s="275"/>
    </row>
    <row r="13" spans="1:14" x14ac:dyDescent="0.2">
      <c r="A13" s="275"/>
      <c r="B13" s="275"/>
      <c r="C13" s="275"/>
      <c r="D13" s="275"/>
      <c r="E13" s="275"/>
      <c r="F13" s="275"/>
      <c r="G13" s="275"/>
      <c r="H13" s="275"/>
      <c r="I13" s="275"/>
      <c r="J13" s="275"/>
      <c r="K13" s="275"/>
      <c r="L13" s="275"/>
      <c r="M13" s="275"/>
      <c r="N13" s="275"/>
    </row>
    <row r="14" spans="1:14" x14ac:dyDescent="0.2">
      <c r="A14" s="275"/>
      <c r="B14" s="275"/>
      <c r="C14" s="275"/>
      <c r="D14" s="275"/>
      <c r="E14" s="275"/>
      <c r="F14" s="275"/>
      <c r="G14" s="275"/>
      <c r="H14" s="275"/>
      <c r="I14" s="275"/>
      <c r="J14" s="275"/>
      <c r="K14" s="275"/>
      <c r="L14" s="275"/>
      <c r="M14" s="275"/>
      <c r="N14" s="275"/>
    </row>
    <row r="15" spans="1:14" x14ac:dyDescent="0.2">
      <c r="A15" s="275"/>
      <c r="B15" s="275"/>
      <c r="C15" s="275"/>
      <c r="D15" s="275"/>
      <c r="E15" s="275"/>
      <c r="F15" s="275"/>
      <c r="G15" s="275"/>
      <c r="H15" s="275"/>
      <c r="I15" s="275"/>
      <c r="J15" s="275"/>
      <c r="K15" s="275"/>
      <c r="L15" s="275"/>
      <c r="M15" s="275"/>
      <c r="N15" s="275"/>
    </row>
    <row r="16" spans="1:14" x14ac:dyDescent="0.2">
      <c r="A16" s="275"/>
      <c r="B16" s="275"/>
      <c r="C16" s="275"/>
      <c r="D16" s="275"/>
      <c r="E16" s="275"/>
      <c r="F16" s="275"/>
      <c r="G16" s="275"/>
      <c r="H16" s="275"/>
      <c r="I16" s="275"/>
      <c r="J16" s="275"/>
      <c r="K16" s="275"/>
      <c r="L16" s="275"/>
      <c r="M16" s="275"/>
      <c r="N16" s="275"/>
    </row>
    <row r="17" spans="1:14" x14ac:dyDescent="0.2">
      <c r="A17" s="275"/>
      <c r="B17" s="275"/>
      <c r="C17" s="275"/>
      <c r="D17" s="275"/>
      <c r="E17" s="275"/>
      <c r="F17" s="275"/>
      <c r="G17" s="275"/>
      <c r="H17" s="275"/>
      <c r="I17" s="275"/>
      <c r="J17" s="275"/>
      <c r="K17" s="275"/>
      <c r="L17" s="275"/>
      <c r="M17" s="275"/>
      <c r="N17" s="275"/>
    </row>
    <row r="18" spans="1:14" x14ac:dyDescent="0.2">
      <c r="A18" s="275"/>
      <c r="B18" s="275"/>
      <c r="C18" s="275"/>
      <c r="D18" s="275"/>
      <c r="E18" s="275"/>
      <c r="F18" s="275"/>
      <c r="G18" s="275"/>
      <c r="H18" s="275"/>
      <c r="I18" s="275"/>
      <c r="J18" s="275"/>
      <c r="K18" s="275"/>
      <c r="L18" s="275"/>
      <c r="M18" s="275"/>
      <c r="N18" s="275"/>
    </row>
    <row r="19" spans="1:14" x14ac:dyDescent="0.2">
      <c r="A19" s="275"/>
      <c r="B19" s="275"/>
      <c r="C19" s="275"/>
      <c r="D19" s="275"/>
      <c r="E19" s="275"/>
      <c r="F19" s="275"/>
      <c r="G19" s="275"/>
      <c r="H19" s="275"/>
      <c r="I19" s="275"/>
      <c r="J19" s="275"/>
      <c r="K19" s="275"/>
      <c r="L19" s="275"/>
      <c r="M19" s="275"/>
      <c r="N19" s="275"/>
    </row>
    <row r="20" spans="1:14" x14ac:dyDescent="0.2">
      <c r="A20" s="275"/>
      <c r="B20" s="275"/>
      <c r="C20" s="275"/>
      <c r="D20" s="275"/>
      <c r="E20" s="275"/>
      <c r="F20" s="275"/>
      <c r="G20" s="275"/>
      <c r="H20" s="275"/>
      <c r="I20" s="275"/>
      <c r="J20" s="275"/>
      <c r="K20" s="275"/>
      <c r="L20" s="275"/>
      <c r="M20" s="275"/>
      <c r="N20" s="275"/>
    </row>
    <row r="21" spans="1:14" x14ac:dyDescent="0.2">
      <c r="A21" s="275"/>
      <c r="B21" s="275"/>
      <c r="C21" s="275"/>
      <c r="D21" s="275"/>
      <c r="E21" s="275"/>
      <c r="F21" s="275"/>
      <c r="G21" s="275"/>
      <c r="H21" s="275"/>
      <c r="I21" s="275"/>
      <c r="J21" s="275"/>
      <c r="K21" s="275"/>
      <c r="L21" s="275"/>
      <c r="M21" s="275"/>
      <c r="N21" s="275"/>
    </row>
    <row r="22" spans="1:14" x14ac:dyDescent="0.2">
      <c r="A22" s="275"/>
      <c r="B22" s="275"/>
      <c r="C22" s="275"/>
      <c r="D22" s="275"/>
      <c r="E22" s="275"/>
      <c r="F22" s="275"/>
      <c r="G22" s="275"/>
      <c r="H22" s="275"/>
      <c r="I22" s="275"/>
      <c r="J22" s="275"/>
      <c r="K22" s="275"/>
      <c r="L22" s="275"/>
      <c r="M22" s="275"/>
      <c r="N22" s="275"/>
    </row>
    <row r="23" spans="1:14" x14ac:dyDescent="0.2">
      <c r="A23" s="275"/>
      <c r="B23" s="275"/>
      <c r="C23" s="275"/>
      <c r="D23" s="275"/>
      <c r="E23" s="275"/>
      <c r="F23" s="275"/>
      <c r="G23" s="275"/>
      <c r="H23" s="275"/>
      <c r="I23" s="275"/>
      <c r="J23" s="275"/>
      <c r="K23" s="275"/>
      <c r="L23" s="275"/>
      <c r="M23" s="275"/>
      <c r="N23" s="275"/>
    </row>
    <row r="24" spans="1:14" x14ac:dyDescent="0.2">
      <c r="A24" s="275"/>
      <c r="B24" s="275"/>
      <c r="C24" s="275"/>
      <c r="D24" s="275"/>
      <c r="E24" s="275"/>
      <c r="F24" s="275"/>
      <c r="G24" s="275"/>
      <c r="H24" s="275"/>
      <c r="I24" s="275"/>
      <c r="J24" s="275"/>
      <c r="K24" s="275"/>
      <c r="L24" s="275"/>
      <c r="M24" s="275"/>
      <c r="N24" s="275"/>
    </row>
    <row r="25" spans="1:14" x14ac:dyDescent="0.2">
      <c r="A25" s="275"/>
      <c r="B25" s="275"/>
      <c r="C25" s="275"/>
      <c r="D25" s="275"/>
      <c r="E25" s="275"/>
      <c r="F25" s="275"/>
      <c r="G25" s="275"/>
      <c r="H25" s="275"/>
      <c r="I25" s="275"/>
      <c r="J25" s="275"/>
      <c r="K25" s="275"/>
      <c r="L25" s="275"/>
      <c r="M25" s="275"/>
      <c r="N25" s="275"/>
    </row>
    <row r="26" spans="1:14" x14ac:dyDescent="0.2">
      <c r="A26" s="275"/>
      <c r="B26" s="275"/>
      <c r="C26" s="275"/>
      <c r="D26" s="275"/>
      <c r="E26" s="275"/>
      <c r="F26" s="275"/>
      <c r="G26" s="275"/>
      <c r="H26" s="275"/>
      <c r="I26" s="275"/>
      <c r="J26" s="275"/>
      <c r="K26" s="275"/>
      <c r="L26" s="275"/>
      <c r="M26" s="275"/>
      <c r="N26" s="275"/>
    </row>
    <row r="27" spans="1:14" x14ac:dyDescent="0.2">
      <c r="A27" s="275"/>
      <c r="B27" s="275"/>
      <c r="C27" s="275"/>
      <c r="D27" s="275"/>
      <c r="E27" s="275"/>
      <c r="F27" s="275"/>
      <c r="G27" s="275"/>
      <c r="H27" s="275"/>
      <c r="I27" s="275"/>
      <c r="J27" s="275"/>
      <c r="K27" s="275"/>
      <c r="L27" s="275"/>
      <c r="M27" s="275"/>
      <c r="N27" s="275"/>
    </row>
    <row r="28" spans="1:14" x14ac:dyDescent="0.2">
      <c r="A28" s="275"/>
      <c r="B28" s="275"/>
      <c r="C28" s="275"/>
      <c r="D28" s="275"/>
      <c r="E28" s="275"/>
      <c r="F28" s="275"/>
      <c r="G28" s="275"/>
      <c r="H28" s="275"/>
      <c r="I28" s="275"/>
      <c r="J28" s="275"/>
      <c r="K28" s="275"/>
      <c r="L28" s="275"/>
      <c r="M28" s="275"/>
      <c r="N28" s="275"/>
    </row>
    <row r="29" spans="1:14" x14ac:dyDescent="0.2">
      <c r="A29" s="275"/>
      <c r="B29" s="275"/>
      <c r="C29" s="275"/>
      <c r="D29" s="275"/>
      <c r="E29" s="275"/>
      <c r="F29" s="275"/>
      <c r="G29" s="275"/>
      <c r="H29" s="275"/>
      <c r="I29" s="275"/>
      <c r="J29" s="275"/>
      <c r="K29" s="275"/>
      <c r="L29" s="275"/>
      <c r="M29" s="275"/>
      <c r="N29" s="275"/>
    </row>
    <row r="30" spans="1:14" x14ac:dyDescent="0.2">
      <c r="A30" s="275"/>
      <c r="B30" s="275"/>
      <c r="C30" s="275"/>
      <c r="D30" s="275"/>
      <c r="E30" s="275"/>
      <c r="F30" s="275"/>
      <c r="G30" s="275"/>
      <c r="H30" s="275"/>
      <c r="I30" s="275"/>
      <c r="J30" s="275"/>
      <c r="K30" s="275"/>
      <c r="L30" s="275"/>
      <c r="M30" s="275"/>
      <c r="N30" s="275"/>
    </row>
    <row r="31" spans="1:14" x14ac:dyDescent="0.2">
      <c r="A31" s="275"/>
      <c r="B31" s="275"/>
      <c r="C31" s="275"/>
      <c r="D31" s="275"/>
      <c r="E31" s="275"/>
      <c r="F31" s="275"/>
      <c r="G31" s="275"/>
      <c r="H31" s="275"/>
      <c r="I31" s="275"/>
      <c r="J31" s="275"/>
      <c r="K31" s="275"/>
      <c r="L31" s="275"/>
      <c r="M31" s="275"/>
      <c r="N31" s="275"/>
    </row>
    <row r="32" spans="1:14" x14ac:dyDescent="0.2">
      <c r="A32" s="275"/>
      <c r="B32" s="275"/>
      <c r="C32" s="275"/>
      <c r="D32" s="275"/>
      <c r="E32" s="275"/>
      <c r="F32" s="275"/>
      <c r="G32" s="275"/>
      <c r="H32" s="275"/>
      <c r="I32" s="275"/>
      <c r="J32" s="275"/>
      <c r="K32" s="275"/>
      <c r="L32" s="275"/>
      <c r="M32" s="275"/>
      <c r="N32" s="275"/>
    </row>
    <row r="33" spans="1:14" s="7" customFormat="1" x14ac:dyDescent="0.2"/>
    <row r="34" spans="1:14" s="7" customFormat="1" x14ac:dyDescent="0.2">
      <c r="A34" s="135"/>
      <c r="B34" s="135"/>
      <c r="C34" s="135"/>
      <c r="D34" s="135"/>
      <c r="E34" s="135"/>
      <c r="F34" s="135"/>
      <c r="G34" s="135"/>
      <c r="H34" s="135"/>
      <c r="I34" s="135"/>
      <c r="J34" s="135"/>
      <c r="K34" s="135"/>
      <c r="L34" s="135"/>
      <c r="M34" s="135"/>
      <c r="N34" s="135"/>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5" t="s">
        <v>284</v>
      </c>
      <c r="B40" s="275"/>
      <c r="C40" s="275"/>
      <c r="D40" s="275"/>
      <c r="E40" s="275"/>
      <c r="F40" s="275"/>
      <c r="G40" s="275"/>
      <c r="H40" s="275"/>
      <c r="I40" s="275"/>
      <c r="J40" s="275"/>
      <c r="K40" s="275"/>
      <c r="L40" s="275"/>
      <c r="M40" s="275"/>
      <c r="N40" s="275"/>
    </row>
    <row r="41" spans="1:14" x14ac:dyDescent="0.2">
      <c r="A41" s="275"/>
      <c r="B41" s="275"/>
      <c r="C41" s="275"/>
      <c r="D41" s="275"/>
      <c r="E41" s="275"/>
      <c r="F41" s="275"/>
      <c r="G41" s="275"/>
      <c r="H41" s="275"/>
      <c r="I41" s="275"/>
      <c r="J41" s="275"/>
      <c r="K41" s="275"/>
      <c r="L41" s="275"/>
      <c r="M41" s="275"/>
      <c r="N41" s="275"/>
    </row>
    <row r="42" spans="1:14" x14ac:dyDescent="0.2">
      <c r="A42" s="275"/>
      <c r="B42" s="275"/>
      <c r="C42" s="275"/>
      <c r="D42" s="275"/>
      <c r="E42" s="275"/>
      <c r="F42" s="275"/>
      <c r="G42" s="275"/>
      <c r="H42" s="275"/>
      <c r="I42" s="275"/>
      <c r="J42" s="275"/>
      <c r="K42" s="275"/>
      <c r="L42" s="275"/>
      <c r="M42" s="275"/>
      <c r="N42" s="275"/>
    </row>
    <row r="43" spans="1:14" x14ac:dyDescent="0.2">
      <c r="A43" s="275"/>
      <c r="B43" s="275"/>
      <c r="C43" s="275"/>
      <c r="D43" s="275"/>
      <c r="E43" s="275"/>
      <c r="F43" s="275"/>
      <c r="G43" s="275"/>
      <c r="H43" s="275"/>
      <c r="I43" s="275"/>
      <c r="J43" s="275"/>
      <c r="K43" s="275"/>
      <c r="L43" s="275"/>
      <c r="M43" s="275"/>
      <c r="N43" s="275"/>
    </row>
    <row r="44" spans="1:14" x14ac:dyDescent="0.2">
      <c r="A44" s="275"/>
      <c r="B44" s="275"/>
      <c r="C44" s="275"/>
      <c r="D44" s="275"/>
      <c r="E44" s="275"/>
      <c r="F44" s="275"/>
      <c r="G44" s="275"/>
      <c r="H44" s="275"/>
      <c r="I44" s="275"/>
      <c r="J44" s="275"/>
      <c r="K44" s="275"/>
      <c r="L44" s="275"/>
      <c r="M44" s="275"/>
      <c r="N44" s="275"/>
    </row>
    <row r="45" spans="1:14" x14ac:dyDescent="0.2">
      <c r="A45" s="275"/>
      <c r="B45" s="275"/>
      <c r="C45" s="275"/>
      <c r="D45" s="275"/>
      <c r="E45" s="275"/>
      <c r="F45" s="275"/>
      <c r="G45" s="275"/>
      <c r="H45" s="275"/>
      <c r="I45" s="275"/>
      <c r="J45" s="275"/>
      <c r="K45" s="275"/>
      <c r="L45" s="275"/>
      <c r="M45" s="275"/>
      <c r="N45" s="275"/>
    </row>
    <row r="46" spans="1:14" x14ac:dyDescent="0.2">
      <c r="A46" s="275"/>
      <c r="B46" s="275"/>
      <c r="C46" s="275"/>
      <c r="D46" s="275"/>
      <c r="E46" s="275"/>
      <c r="F46" s="275"/>
      <c r="G46" s="275"/>
      <c r="H46" s="275"/>
      <c r="I46" s="275"/>
      <c r="J46" s="275"/>
      <c r="K46" s="275"/>
      <c r="L46" s="275"/>
      <c r="M46" s="275"/>
      <c r="N46" s="275"/>
    </row>
    <row r="47" spans="1:14" x14ac:dyDescent="0.2">
      <c r="A47" s="275"/>
      <c r="B47" s="275"/>
      <c r="C47" s="275"/>
      <c r="D47" s="275"/>
      <c r="E47" s="275"/>
      <c r="F47" s="275"/>
      <c r="G47" s="275"/>
      <c r="H47" s="275"/>
      <c r="I47" s="275"/>
      <c r="J47" s="275"/>
      <c r="K47" s="275"/>
      <c r="L47" s="275"/>
      <c r="M47" s="275"/>
      <c r="N47" s="275"/>
    </row>
    <row r="48" spans="1:14" x14ac:dyDescent="0.2">
      <c r="A48" s="275"/>
      <c r="B48" s="275"/>
      <c r="C48" s="275"/>
      <c r="D48" s="275"/>
      <c r="E48" s="275"/>
      <c r="F48" s="275"/>
      <c r="G48" s="275"/>
      <c r="H48" s="275"/>
      <c r="I48" s="275"/>
      <c r="J48" s="275"/>
      <c r="K48" s="275"/>
      <c r="L48" s="275"/>
      <c r="M48" s="275"/>
      <c r="N48" s="275"/>
    </row>
    <row r="49" spans="1:14" x14ac:dyDescent="0.2">
      <c r="A49" s="275"/>
      <c r="B49" s="275"/>
      <c r="C49" s="275"/>
      <c r="D49" s="275"/>
      <c r="E49" s="275"/>
      <c r="F49" s="275"/>
      <c r="G49" s="275"/>
      <c r="H49" s="275"/>
      <c r="I49" s="275"/>
      <c r="J49" s="275"/>
      <c r="K49" s="275"/>
      <c r="L49" s="275"/>
      <c r="M49" s="275"/>
      <c r="N49" s="275"/>
    </row>
    <row r="50" spans="1:14" x14ac:dyDescent="0.2">
      <c r="A50" s="275"/>
      <c r="B50" s="275"/>
      <c r="C50" s="275"/>
      <c r="D50" s="275"/>
      <c r="E50" s="275"/>
      <c r="F50" s="275"/>
      <c r="G50" s="275"/>
      <c r="H50" s="275"/>
      <c r="I50" s="275"/>
      <c r="J50" s="275"/>
      <c r="K50" s="275"/>
      <c r="L50" s="275"/>
      <c r="M50" s="275"/>
      <c r="N50" s="275"/>
    </row>
    <row r="51" spans="1:14" x14ac:dyDescent="0.2">
      <c r="A51" s="275"/>
      <c r="B51" s="275"/>
      <c r="C51" s="275"/>
      <c r="D51" s="275"/>
      <c r="E51" s="275"/>
      <c r="F51" s="275"/>
      <c r="G51" s="275"/>
      <c r="H51" s="275"/>
      <c r="I51" s="275"/>
      <c r="J51" s="275"/>
      <c r="K51" s="275"/>
      <c r="L51" s="275"/>
      <c r="M51" s="275"/>
      <c r="N51" s="275"/>
    </row>
    <row r="52" spans="1:14" x14ac:dyDescent="0.2">
      <c r="A52" s="275"/>
      <c r="B52" s="275"/>
      <c r="C52" s="275"/>
      <c r="D52" s="275"/>
      <c r="E52" s="275"/>
      <c r="F52" s="275"/>
      <c r="G52" s="275"/>
      <c r="H52" s="275"/>
      <c r="I52" s="275"/>
      <c r="J52" s="275"/>
      <c r="K52" s="275"/>
      <c r="L52" s="275"/>
      <c r="M52" s="275"/>
      <c r="N52" s="275"/>
    </row>
    <row r="53" spans="1:14" x14ac:dyDescent="0.2">
      <c r="A53" s="275"/>
      <c r="B53" s="275"/>
      <c r="C53" s="275"/>
      <c r="D53" s="275"/>
      <c r="E53" s="275"/>
      <c r="F53" s="275"/>
      <c r="G53" s="275"/>
      <c r="H53" s="275"/>
      <c r="I53" s="275"/>
      <c r="J53" s="275"/>
      <c r="K53" s="275"/>
      <c r="L53" s="275"/>
      <c r="M53" s="275"/>
      <c r="N53" s="275"/>
    </row>
    <row r="54" spans="1:14" x14ac:dyDescent="0.2">
      <c r="A54" s="275"/>
      <c r="B54" s="275"/>
      <c r="C54" s="275"/>
      <c r="D54" s="275"/>
      <c r="E54" s="275"/>
      <c r="F54" s="275"/>
      <c r="G54" s="275"/>
      <c r="H54" s="275"/>
      <c r="I54" s="275"/>
      <c r="J54" s="275"/>
      <c r="K54" s="275"/>
      <c r="L54" s="275"/>
      <c r="M54" s="275"/>
      <c r="N54" s="275"/>
    </row>
    <row r="55" spans="1:14" x14ac:dyDescent="0.2">
      <c r="A55" s="275"/>
      <c r="B55" s="275"/>
      <c r="C55" s="275"/>
      <c r="D55" s="275"/>
      <c r="E55" s="275"/>
      <c r="F55" s="275"/>
      <c r="G55" s="275"/>
      <c r="H55" s="275"/>
      <c r="I55" s="275"/>
      <c r="J55" s="275"/>
      <c r="K55" s="275"/>
      <c r="L55" s="275"/>
      <c r="M55" s="275"/>
      <c r="N55" s="275"/>
    </row>
    <row r="56" spans="1:14" x14ac:dyDescent="0.2">
      <c r="A56" s="275"/>
      <c r="B56" s="275"/>
      <c r="C56" s="275"/>
      <c r="D56" s="275"/>
      <c r="E56" s="275"/>
      <c r="F56" s="275"/>
      <c r="G56" s="275"/>
      <c r="H56" s="275"/>
      <c r="I56" s="275"/>
      <c r="J56" s="275"/>
      <c r="K56" s="275"/>
      <c r="L56" s="275"/>
      <c r="M56" s="275"/>
      <c r="N56" s="275"/>
    </row>
    <row r="57" spans="1:14" x14ac:dyDescent="0.2">
      <c r="A57" s="275"/>
      <c r="B57" s="275"/>
      <c r="C57" s="275"/>
      <c r="D57" s="275"/>
      <c r="E57" s="275"/>
      <c r="F57" s="275"/>
      <c r="G57" s="275"/>
      <c r="H57" s="275"/>
      <c r="I57" s="275"/>
      <c r="J57" s="275"/>
      <c r="K57" s="275"/>
      <c r="L57" s="275"/>
      <c r="M57" s="275"/>
      <c r="N57" s="275"/>
    </row>
    <row r="58" spans="1:14" x14ac:dyDescent="0.2">
      <c r="A58" s="275"/>
      <c r="B58" s="275"/>
      <c r="C58" s="275"/>
      <c r="D58" s="275"/>
      <c r="E58" s="275"/>
      <c r="F58" s="275"/>
      <c r="G58" s="275"/>
      <c r="H58" s="275"/>
      <c r="I58" s="275"/>
      <c r="J58" s="275"/>
      <c r="K58" s="275"/>
      <c r="L58" s="275"/>
      <c r="M58" s="275"/>
      <c r="N58" s="275"/>
    </row>
    <row r="59" spans="1:14" x14ac:dyDescent="0.2">
      <c r="A59" s="275"/>
      <c r="B59" s="275"/>
      <c r="C59" s="275"/>
      <c r="D59" s="275"/>
      <c r="E59" s="275"/>
      <c r="F59" s="275"/>
      <c r="G59" s="275"/>
      <c r="H59" s="275"/>
      <c r="I59" s="275"/>
      <c r="J59" s="275"/>
      <c r="K59" s="275"/>
      <c r="L59" s="275"/>
      <c r="M59" s="275"/>
      <c r="N59" s="275"/>
    </row>
    <row r="60" spans="1:14" x14ac:dyDescent="0.2">
      <c r="A60" s="275"/>
      <c r="B60" s="275"/>
      <c r="C60" s="275"/>
      <c r="D60" s="275"/>
      <c r="E60" s="275"/>
      <c r="F60" s="275"/>
      <c r="G60" s="275"/>
      <c r="H60" s="275"/>
      <c r="I60" s="275"/>
      <c r="J60" s="275"/>
      <c r="K60" s="275"/>
      <c r="L60" s="275"/>
      <c r="M60" s="275"/>
      <c r="N60" s="275"/>
    </row>
    <row r="61" spans="1:14" x14ac:dyDescent="0.2">
      <c r="A61" s="275"/>
      <c r="B61" s="275"/>
      <c r="C61" s="275"/>
      <c r="D61" s="275"/>
      <c r="E61" s="275"/>
      <c r="F61" s="275"/>
      <c r="G61" s="275"/>
      <c r="H61" s="275"/>
      <c r="I61" s="275"/>
      <c r="J61" s="275"/>
      <c r="K61" s="275"/>
      <c r="L61" s="275"/>
      <c r="M61" s="275"/>
      <c r="N61" s="275"/>
    </row>
    <row r="62" spans="1:14" x14ac:dyDescent="0.2">
      <c r="A62" s="275"/>
      <c r="B62" s="275"/>
      <c r="C62" s="275"/>
      <c r="D62" s="275"/>
      <c r="E62" s="275"/>
      <c r="F62" s="275"/>
      <c r="G62" s="275"/>
      <c r="H62" s="275"/>
      <c r="I62" s="275"/>
      <c r="J62" s="275"/>
      <c r="K62" s="275"/>
      <c r="L62" s="275"/>
      <c r="M62" s="275"/>
      <c r="N62" s="275"/>
    </row>
    <row r="63" spans="1:14" x14ac:dyDescent="0.2">
      <c r="A63" s="275"/>
      <c r="B63" s="275"/>
      <c r="C63" s="275"/>
      <c r="D63" s="275"/>
      <c r="E63" s="275"/>
      <c r="F63" s="275"/>
      <c r="G63" s="275"/>
      <c r="H63" s="275"/>
      <c r="I63" s="275"/>
      <c r="J63" s="275"/>
      <c r="K63" s="275"/>
      <c r="L63" s="275"/>
      <c r="M63" s="275"/>
      <c r="N63" s="275"/>
    </row>
    <row r="64" spans="1:14" x14ac:dyDescent="0.2">
      <c r="A64" s="275"/>
      <c r="B64" s="275"/>
      <c r="C64" s="275"/>
      <c r="D64" s="275"/>
      <c r="E64" s="275"/>
      <c r="F64" s="275"/>
      <c r="G64" s="275"/>
      <c r="H64" s="275"/>
      <c r="I64" s="275"/>
      <c r="J64" s="275"/>
      <c r="K64" s="275"/>
      <c r="L64" s="275"/>
      <c r="M64" s="275"/>
      <c r="N64" s="275"/>
    </row>
    <row r="65" spans="1:14" x14ac:dyDescent="0.2">
      <c r="A65" s="275"/>
      <c r="B65" s="275"/>
      <c r="C65" s="275"/>
      <c r="D65" s="275"/>
      <c r="E65" s="275"/>
      <c r="F65" s="275"/>
      <c r="G65" s="275"/>
      <c r="H65" s="275"/>
      <c r="I65" s="275"/>
      <c r="J65" s="275"/>
      <c r="K65" s="275"/>
      <c r="L65" s="275"/>
      <c r="M65" s="275"/>
      <c r="N65" s="275"/>
    </row>
    <row r="66" spans="1:14" x14ac:dyDescent="0.2">
      <c r="A66" s="275"/>
      <c r="B66" s="275"/>
      <c r="C66" s="275"/>
      <c r="D66" s="275"/>
      <c r="E66" s="275"/>
      <c r="F66" s="275"/>
      <c r="G66" s="275"/>
      <c r="H66" s="275"/>
      <c r="I66" s="275"/>
      <c r="J66" s="275"/>
      <c r="K66" s="275"/>
      <c r="L66" s="275"/>
      <c r="M66" s="275"/>
      <c r="N66" s="275"/>
    </row>
    <row r="67" spans="1:14" x14ac:dyDescent="0.2">
      <c r="A67" s="275"/>
      <c r="B67" s="275"/>
      <c r="C67" s="275"/>
      <c r="D67" s="275"/>
      <c r="E67" s="275"/>
      <c r="F67" s="275"/>
      <c r="G67" s="275"/>
      <c r="H67" s="275"/>
      <c r="I67" s="275"/>
      <c r="J67" s="275"/>
      <c r="K67" s="275"/>
      <c r="L67" s="275"/>
      <c r="M67" s="275"/>
      <c r="N67" s="275"/>
    </row>
    <row r="68" spans="1:14" x14ac:dyDescent="0.2">
      <c r="A68" s="275"/>
      <c r="B68" s="275"/>
      <c r="C68" s="275"/>
      <c r="D68" s="275"/>
      <c r="E68" s="275"/>
      <c r="F68" s="275"/>
      <c r="G68" s="275"/>
      <c r="H68" s="275"/>
      <c r="I68" s="275"/>
      <c r="J68" s="275"/>
      <c r="K68" s="275"/>
      <c r="L68" s="275"/>
      <c r="M68" s="275"/>
      <c r="N68" s="275"/>
    </row>
    <row r="69" spans="1:14" x14ac:dyDescent="0.2">
      <c r="A69" s="275"/>
      <c r="B69" s="275"/>
      <c r="C69" s="275"/>
      <c r="D69" s="275"/>
      <c r="E69" s="275"/>
      <c r="F69" s="275"/>
      <c r="G69" s="275"/>
      <c r="H69" s="275"/>
      <c r="I69" s="275"/>
      <c r="J69" s="275"/>
      <c r="K69" s="275"/>
      <c r="L69" s="275"/>
      <c r="M69" s="275"/>
      <c r="N69" s="275"/>
    </row>
    <row r="70" spans="1:14" x14ac:dyDescent="0.2">
      <c r="A70" s="275"/>
      <c r="B70" s="275"/>
      <c r="C70" s="275"/>
      <c r="D70" s="275"/>
      <c r="E70" s="275"/>
      <c r="F70" s="275"/>
      <c r="G70" s="275"/>
      <c r="H70" s="275"/>
      <c r="I70" s="275"/>
      <c r="J70" s="275"/>
      <c r="K70" s="275"/>
      <c r="L70" s="275"/>
      <c r="M70" s="275"/>
      <c r="N70" s="275"/>
    </row>
    <row r="71" spans="1:14" x14ac:dyDescent="0.2">
      <c r="A71" s="275"/>
      <c r="B71" s="275"/>
      <c r="C71" s="275"/>
      <c r="D71" s="275"/>
      <c r="E71" s="275"/>
      <c r="F71" s="275"/>
      <c r="G71" s="275"/>
      <c r="H71" s="275"/>
      <c r="I71" s="275"/>
      <c r="J71" s="275"/>
      <c r="K71" s="275"/>
      <c r="L71" s="275"/>
      <c r="M71" s="275"/>
      <c r="N71" s="275"/>
    </row>
    <row r="72" spans="1:14" x14ac:dyDescent="0.2">
      <c r="A72" s="275"/>
      <c r="B72" s="275"/>
      <c r="C72" s="275"/>
      <c r="D72" s="275"/>
      <c r="E72" s="275"/>
      <c r="F72" s="275"/>
      <c r="G72" s="275"/>
      <c r="H72" s="275"/>
      <c r="I72" s="275"/>
      <c r="J72" s="275"/>
      <c r="K72" s="275"/>
      <c r="L72" s="275"/>
      <c r="M72" s="275"/>
      <c r="N72" s="275"/>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2"/>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zoomScaleSheetLayoutView="85" workbookViewId="0">
      <selection activeCell="A3" sqref="A3:N32"/>
    </sheetView>
  </sheetViews>
  <sheetFormatPr defaultRowHeight="12.75" x14ac:dyDescent="0.2"/>
  <cols>
    <col min="9" max="9" width="9.140625" customWidth="1"/>
  </cols>
  <sheetData>
    <row r="1" spans="1:14" ht="19.5" x14ac:dyDescent="0.2">
      <c r="A1" s="276" t="s">
        <v>278</v>
      </c>
      <c r="B1" s="276"/>
      <c r="C1" s="276"/>
      <c r="D1" s="276"/>
      <c r="E1" s="276"/>
      <c r="F1" s="276"/>
      <c r="G1" s="276"/>
      <c r="H1" s="276"/>
      <c r="I1" s="276"/>
      <c r="J1" s="276"/>
      <c r="K1" s="276"/>
      <c r="L1" s="276"/>
      <c r="M1" s="276"/>
      <c r="N1" s="276"/>
    </row>
    <row r="2" spans="1:14" x14ac:dyDescent="0.2">
      <c r="A2" s="7"/>
      <c r="B2" s="7"/>
      <c r="C2" s="7"/>
      <c r="D2" s="7"/>
      <c r="E2" s="7"/>
      <c r="F2" s="7"/>
      <c r="G2" s="7"/>
      <c r="H2" s="7"/>
      <c r="I2" s="7"/>
      <c r="J2" s="7"/>
      <c r="K2" s="7"/>
      <c r="L2" s="7"/>
      <c r="M2" s="7"/>
      <c r="N2" s="7"/>
    </row>
    <row r="3" spans="1:14" x14ac:dyDescent="0.2">
      <c r="A3" s="275" t="s">
        <v>287</v>
      </c>
      <c r="B3" s="275"/>
      <c r="C3" s="275"/>
      <c r="D3" s="275"/>
      <c r="E3" s="275"/>
      <c r="F3" s="275"/>
      <c r="G3" s="275"/>
      <c r="H3" s="275"/>
      <c r="I3" s="275"/>
      <c r="J3" s="275"/>
      <c r="K3" s="275"/>
      <c r="L3" s="275"/>
      <c r="M3" s="275"/>
      <c r="N3" s="275"/>
    </row>
    <row r="4" spans="1:14" x14ac:dyDescent="0.2">
      <c r="A4" s="275"/>
      <c r="B4" s="275"/>
      <c r="C4" s="275"/>
      <c r="D4" s="275"/>
      <c r="E4" s="275"/>
      <c r="F4" s="275"/>
      <c r="G4" s="275"/>
      <c r="H4" s="275"/>
      <c r="I4" s="275"/>
      <c r="J4" s="275"/>
      <c r="K4" s="275"/>
      <c r="L4" s="275"/>
      <c r="M4" s="275"/>
      <c r="N4" s="275"/>
    </row>
    <row r="5" spans="1:14" x14ac:dyDescent="0.2">
      <c r="A5" s="275"/>
      <c r="B5" s="275"/>
      <c r="C5" s="275"/>
      <c r="D5" s="275"/>
      <c r="E5" s="275"/>
      <c r="F5" s="275"/>
      <c r="G5" s="275"/>
      <c r="H5" s="275"/>
      <c r="I5" s="275"/>
      <c r="J5" s="275"/>
      <c r="K5" s="275"/>
      <c r="L5" s="275"/>
      <c r="M5" s="275"/>
      <c r="N5" s="275"/>
    </row>
    <row r="6" spans="1:14" x14ac:dyDescent="0.2">
      <c r="A6" s="275"/>
      <c r="B6" s="275"/>
      <c r="C6" s="275"/>
      <c r="D6" s="275"/>
      <c r="E6" s="275"/>
      <c r="F6" s="275"/>
      <c r="G6" s="275"/>
      <c r="H6" s="275"/>
      <c r="I6" s="275"/>
      <c r="J6" s="275"/>
      <c r="K6" s="275"/>
      <c r="L6" s="275"/>
      <c r="M6" s="275"/>
      <c r="N6" s="275"/>
    </row>
    <row r="7" spans="1:14" x14ac:dyDescent="0.2">
      <c r="A7" s="275"/>
      <c r="B7" s="275"/>
      <c r="C7" s="275"/>
      <c r="D7" s="275"/>
      <c r="E7" s="275"/>
      <c r="F7" s="275"/>
      <c r="G7" s="275"/>
      <c r="H7" s="275"/>
      <c r="I7" s="275"/>
      <c r="J7" s="275"/>
      <c r="K7" s="275"/>
      <c r="L7" s="275"/>
      <c r="M7" s="275"/>
      <c r="N7" s="275"/>
    </row>
    <row r="8" spans="1:14" x14ac:dyDescent="0.2">
      <c r="A8" s="275"/>
      <c r="B8" s="275"/>
      <c r="C8" s="275"/>
      <c r="D8" s="275"/>
      <c r="E8" s="275"/>
      <c r="F8" s="275"/>
      <c r="G8" s="275"/>
      <c r="H8" s="275"/>
      <c r="I8" s="275"/>
      <c r="J8" s="275"/>
      <c r="K8" s="275"/>
      <c r="L8" s="275"/>
      <c r="M8" s="275"/>
      <c r="N8" s="275"/>
    </row>
    <row r="9" spans="1:14" x14ac:dyDescent="0.2">
      <c r="A9" s="275"/>
      <c r="B9" s="275"/>
      <c r="C9" s="275"/>
      <c r="D9" s="275"/>
      <c r="E9" s="275"/>
      <c r="F9" s="275"/>
      <c r="G9" s="275"/>
      <c r="H9" s="275"/>
      <c r="I9" s="275"/>
      <c r="J9" s="275"/>
      <c r="K9" s="275"/>
      <c r="L9" s="275"/>
      <c r="M9" s="275"/>
      <c r="N9" s="275"/>
    </row>
    <row r="10" spans="1:14" x14ac:dyDescent="0.2">
      <c r="A10" s="275"/>
      <c r="B10" s="275"/>
      <c r="C10" s="275"/>
      <c r="D10" s="275"/>
      <c r="E10" s="275"/>
      <c r="F10" s="275"/>
      <c r="G10" s="275"/>
      <c r="H10" s="275"/>
      <c r="I10" s="275"/>
      <c r="J10" s="275"/>
      <c r="K10" s="275"/>
      <c r="L10" s="275"/>
      <c r="M10" s="275"/>
      <c r="N10" s="275"/>
    </row>
    <row r="11" spans="1:14" x14ac:dyDescent="0.2">
      <c r="A11" s="275"/>
      <c r="B11" s="275"/>
      <c r="C11" s="275"/>
      <c r="D11" s="275"/>
      <c r="E11" s="275"/>
      <c r="F11" s="275"/>
      <c r="G11" s="275"/>
      <c r="H11" s="275"/>
      <c r="I11" s="275"/>
      <c r="J11" s="275"/>
      <c r="K11" s="275"/>
      <c r="L11" s="275"/>
      <c r="M11" s="275"/>
      <c r="N11" s="275"/>
    </row>
    <row r="12" spans="1:14" x14ac:dyDescent="0.2">
      <c r="A12" s="275"/>
      <c r="B12" s="275"/>
      <c r="C12" s="275"/>
      <c r="D12" s="275"/>
      <c r="E12" s="275"/>
      <c r="F12" s="275"/>
      <c r="G12" s="275"/>
      <c r="H12" s="275"/>
      <c r="I12" s="275"/>
      <c r="J12" s="275"/>
      <c r="K12" s="275"/>
      <c r="L12" s="275"/>
      <c r="M12" s="275"/>
      <c r="N12" s="275"/>
    </row>
    <row r="13" spans="1:14" x14ac:dyDescent="0.2">
      <c r="A13" s="275"/>
      <c r="B13" s="275"/>
      <c r="C13" s="275"/>
      <c r="D13" s="275"/>
      <c r="E13" s="275"/>
      <c r="F13" s="275"/>
      <c r="G13" s="275"/>
      <c r="H13" s="275"/>
      <c r="I13" s="275"/>
      <c r="J13" s="275"/>
      <c r="K13" s="275"/>
      <c r="L13" s="275"/>
      <c r="M13" s="275"/>
      <c r="N13" s="275"/>
    </row>
    <row r="14" spans="1:14" x14ac:dyDescent="0.2">
      <c r="A14" s="275"/>
      <c r="B14" s="275"/>
      <c r="C14" s="275"/>
      <c r="D14" s="275"/>
      <c r="E14" s="275"/>
      <c r="F14" s="275"/>
      <c r="G14" s="275"/>
      <c r="H14" s="275"/>
      <c r="I14" s="275"/>
      <c r="J14" s="275"/>
      <c r="K14" s="275"/>
      <c r="L14" s="275"/>
      <c r="M14" s="275"/>
      <c r="N14" s="275"/>
    </row>
    <row r="15" spans="1:14" x14ac:dyDescent="0.2">
      <c r="A15" s="275"/>
      <c r="B15" s="275"/>
      <c r="C15" s="275"/>
      <c r="D15" s="275"/>
      <c r="E15" s="275"/>
      <c r="F15" s="275"/>
      <c r="G15" s="275"/>
      <c r="H15" s="275"/>
      <c r="I15" s="275"/>
      <c r="J15" s="275"/>
      <c r="K15" s="275"/>
      <c r="L15" s="275"/>
      <c r="M15" s="275"/>
      <c r="N15" s="275"/>
    </row>
    <row r="16" spans="1:14" x14ac:dyDescent="0.2">
      <c r="A16" s="275"/>
      <c r="B16" s="275"/>
      <c r="C16" s="275"/>
      <c r="D16" s="275"/>
      <c r="E16" s="275"/>
      <c r="F16" s="275"/>
      <c r="G16" s="275"/>
      <c r="H16" s="275"/>
      <c r="I16" s="275"/>
      <c r="J16" s="275"/>
      <c r="K16" s="275"/>
      <c r="L16" s="275"/>
      <c r="M16" s="275"/>
      <c r="N16" s="275"/>
    </row>
    <row r="17" spans="1:14" x14ac:dyDescent="0.2">
      <c r="A17" s="275"/>
      <c r="B17" s="275"/>
      <c r="C17" s="275"/>
      <c r="D17" s="275"/>
      <c r="E17" s="275"/>
      <c r="F17" s="275"/>
      <c r="G17" s="275"/>
      <c r="H17" s="275"/>
      <c r="I17" s="275"/>
      <c r="J17" s="275"/>
      <c r="K17" s="275"/>
      <c r="L17" s="275"/>
      <c r="M17" s="275"/>
      <c r="N17" s="275"/>
    </row>
    <row r="18" spans="1:14" x14ac:dyDescent="0.2">
      <c r="A18" s="275"/>
      <c r="B18" s="275"/>
      <c r="C18" s="275"/>
      <c r="D18" s="275"/>
      <c r="E18" s="275"/>
      <c r="F18" s="275"/>
      <c r="G18" s="275"/>
      <c r="H18" s="275"/>
      <c r="I18" s="275"/>
      <c r="J18" s="275"/>
      <c r="K18" s="275"/>
      <c r="L18" s="275"/>
      <c r="M18" s="275"/>
      <c r="N18" s="275"/>
    </row>
    <row r="19" spans="1:14" x14ac:dyDescent="0.2">
      <c r="A19" s="275"/>
      <c r="B19" s="275"/>
      <c r="C19" s="275"/>
      <c r="D19" s="275"/>
      <c r="E19" s="275"/>
      <c r="F19" s="275"/>
      <c r="G19" s="275"/>
      <c r="H19" s="275"/>
      <c r="I19" s="275"/>
      <c r="J19" s="275"/>
      <c r="K19" s="275"/>
      <c r="L19" s="275"/>
      <c r="M19" s="275"/>
      <c r="N19" s="275"/>
    </row>
    <row r="20" spans="1:14" x14ac:dyDescent="0.2">
      <c r="A20" s="275"/>
      <c r="B20" s="275"/>
      <c r="C20" s="275"/>
      <c r="D20" s="275"/>
      <c r="E20" s="275"/>
      <c r="F20" s="275"/>
      <c r="G20" s="275"/>
      <c r="H20" s="275"/>
      <c r="I20" s="275"/>
      <c r="J20" s="275"/>
      <c r="K20" s="275"/>
      <c r="L20" s="275"/>
      <c r="M20" s="275"/>
      <c r="N20" s="275"/>
    </row>
    <row r="21" spans="1:14" x14ac:dyDescent="0.2">
      <c r="A21" s="275"/>
      <c r="B21" s="275"/>
      <c r="C21" s="275"/>
      <c r="D21" s="275"/>
      <c r="E21" s="275"/>
      <c r="F21" s="275"/>
      <c r="G21" s="275"/>
      <c r="H21" s="275"/>
      <c r="I21" s="275"/>
      <c r="J21" s="275"/>
      <c r="K21" s="275"/>
      <c r="L21" s="275"/>
      <c r="M21" s="275"/>
      <c r="N21" s="275"/>
    </row>
    <row r="22" spans="1:14" x14ac:dyDescent="0.2">
      <c r="A22" s="275"/>
      <c r="B22" s="275"/>
      <c r="C22" s="275"/>
      <c r="D22" s="275"/>
      <c r="E22" s="275"/>
      <c r="F22" s="275"/>
      <c r="G22" s="275"/>
      <c r="H22" s="275"/>
      <c r="I22" s="275"/>
      <c r="J22" s="275"/>
      <c r="K22" s="275"/>
      <c r="L22" s="275"/>
      <c r="M22" s="275"/>
      <c r="N22" s="275"/>
    </row>
    <row r="23" spans="1:14" x14ac:dyDescent="0.2">
      <c r="A23" s="275"/>
      <c r="B23" s="275"/>
      <c r="C23" s="275"/>
      <c r="D23" s="275"/>
      <c r="E23" s="275"/>
      <c r="F23" s="275"/>
      <c r="G23" s="275"/>
      <c r="H23" s="275"/>
      <c r="I23" s="275"/>
      <c r="J23" s="275"/>
      <c r="K23" s="275"/>
      <c r="L23" s="275"/>
      <c r="M23" s="275"/>
      <c r="N23" s="275"/>
    </row>
    <row r="24" spans="1:14" x14ac:dyDescent="0.2">
      <c r="A24" s="275"/>
      <c r="B24" s="275"/>
      <c r="C24" s="275"/>
      <c r="D24" s="275"/>
      <c r="E24" s="275"/>
      <c r="F24" s="275"/>
      <c r="G24" s="275"/>
      <c r="H24" s="275"/>
      <c r="I24" s="275"/>
      <c r="J24" s="275"/>
      <c r="K24" s="275"/>
      <c r="L24" s="275"/>
      <c r="M24" s="275"/>
      <c r="N24" s="275"/>
    </row>
    <row r="25" spans="1:14" x14ac:dyDescent="0.2">
      <c r="A25" s="275"/>
      <c r="B25" s="275"/>
      <c r="C25" s="275"/>
      <c r="D25" s="275"/>
      <c r="E25" s="275"/>
      <c r="F25" s="275"/>
      <c r="G25" s="275"/>
      <c r="H25" s="275"/>
      <c r="I25" s="275"/>
      <c r="J25" s="275"/>
      <c r="K25" s="275"/>
      <c r="L25" s="275"/>
      <c r="M25" s="275"/>
      <c r="N25" s="275"/>
    </row>
    <row r="26" spans="1:14" x14ac:dyDescent="0.2">
      <c r="A26" s="275"/>
      <c r="B26" s="275"/>
      <c r="C26" s="275"/>
      <c r="D26" s="275"/>
      <c r="E26" s="275"/>
      <c r="F26" s="275"/>
      <c r="G26" s="275"/>
      <c r="H26" s="275"/>
      <c r="I26" s="275"/>
      <c r="J26" s="275"/>
      <c r="K26" s="275"/>
      <c r="L26" s="275"/>
      <c r="M26" s="275"/>
      <c r="N26" s="275"/>
    </row>
    <row r="27" spans="1:14" x14ac:dyDescent="0.2">
      <c r="A27" s="275"/>
      <c r="B27" s="275"/>
      <c r="C27" s="275"/>
      <c r="D27" s="275"/>
      <c r="E27" s="275"/>
      <c r="F27" s="275"/>
      <c r="G27" s="275"/>
      <c r="H27" s="275"/>
      <c r="I27" s="275"/>
      <c r="J27" s="275"/>
      <c r="K27" s="275"/>
      <c r="L27" s="275"/>
      <c r="M27" s="275"/>
      <c r="N27" s="275"/>
    </row>
    <row r="28" spans="1:14" x14ac:dyDescent="0.2">
      <c r="A28" s="275"/>
      <c r="B28" s="275"/>
      <c r="C28" s="275"/>
      <c r="D28" s="275"/>
      <c r="E28" s="275"/>
      <c r="F28" s="275"/>
      <c r="G28" s="275"/>
      <c r="H28" s="275"/>
      <c r="I28" s="275"/>
      <c r="J28" s="275"/>
      <c r="K28" s="275"/>
      <c r="L28" s="275"/>
      <c r="M28" s="275"/>
      <c r="N28" s="275"/>
    </row>
    <row r="29" spans="1:14" x14ac:dyDescent="0.2">
      <c r="A29" s="275"/>
      <c r="B29" s="275"/>
      <c r="C29" s="275"/>
      <c r="D29" s="275"/>
      <c r="E29" s="275"/>
      <c r="F29" s="275"/>
      <c r="G29" s="275"/>
      <c r="H29" s="275"/>
      <c r="I29" s="275"/>
      <c r="J29" s="275"/>
      <c r="K29" s="275"/>
      <c r="L29" s="275"/>
      <c r="M29" s="275"/>
      <c r="N29" s="275"/>
    </row>
    <row r="30" spans="1:14" x14ac:dyDescent="0.2">
      <c r="A30" s="275"/>
      <c r="B30" s="275"/>
      <c r="C30" s="275"/>
      <c r="D30" s="275"/>
      <c r="E30" s="275"/>
      <c r="F30" s="275"/>
      <c r="G30" s="275"/>
      <c r="H30" s="275"/>
      <c r="I30" s="275"/>
      <c r="J30" s="275"/>
      <c r="K30" s="275"/>
      <c r="L30" s="275"/>
      <c r="M30" s="275"/>
      <c r="N30" s="275"/>
    </row>
    <row r="31" spans="1:14" x14ac:dyDescent="0.2">
      <c r="A31" s="275"/>
      <c r="B31" s="275"/>
      <c r="C31" s="275"/>
      <c r="D31" s="275"/>
      <c r="E31" s="275"/>
      <c r="F31" s="275"/>
      <c r="G31" s="275"/>
      <c r="H31" s="275"/>
      <c r="I31" s="275"/>
      <c r="J31" s="275"/>
      <c r="K31" s="275"/>
      <c r="L31" s="275"/>
      <c r="M31" s="275"/>
      <c r="N31" s="275"/>
    </row>
    <row r="32" spans="1:14" x14ac:dyDescent="0.2">
      <c r="A32" s="275"/>
      <c r="B32" s="275"/>
      <c r="C32" s="275"/>
      <c r="D32" s="275"/>
      <c r="E32" s="275"/>
      <c r="F32" s="275"/>
      <c r="G32" s="275"/>
      <c r="H32" s="275"/>
      <c r="I32" s="275"/>
      <c r="J32" s="275"/>
      <c r="K32" s="275"/>
      <c r="L32" s="275"/>
      <c r="M32" s="275"/>
      <c r="N32" s="275"/>
    </row>
    <row r="33" spans="1:14" x14ac:dyDescent="0.2">
      <c r="A33" s="7"/>
      <c r="B33" s="7"/>
      <c r="C33" s="7"/>
      <c r="D33" s="7"/>
      <c r="E33" s="7"/>
      <c r="F33" s="7"/>
      <c r="G33" s="7"/>
      <c r="H33" s="7"/>
      <c r="I33" s="7"/>
      <c r="J33" s="7"/>
      <c r="K33" s="7"/>
      <c r="L33" s="7"/>
      <c r="M33" s="7"/>
      <c r="N33" s="7"/>
    </row>
    <row r="34" spans="1:14" x14ac:dyDescent="0.2">
      <c r="A34" s="135"/>
      <c r="B34" s="135"/>
      <c r="C34" s="135"/>
      <c r="D34" s="135"/>
      <c r="E34" s="135"/>
      <c r="F34" s="135"/>
      <c r="G34" s="135"/>
      <c r="H34" s="135"/>
      <c r="I34" s="135"/>
      <c r="J34" s="135"/>
      <c r="K34" s="135"/>
      <c r="L34" s="135"/>
      <c r="M34" s="135"/>
      <c r="N34" s="135"/>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75" t="s">
        <v>285</v>
      </c>
      <c r="B40" s="275"/>
      <c r="C40" s="275"/>
      <c r="D40" s="275"/>
      <c r="E40" s="275"/>
      <c r="F40" s="275"/>
      <c r="G40" s="275"/>
      <c r="H40" s="275"/>
      <c r="I40" s="275"/>
      <c r="J40" s="275"/>
      <c r="K40" s="275"/>
      <c r="L40" s="275"/>
      <c r="M40" s="275"/>
      <c r="N40" s="275"/>
    </row>
    <row r="41" spans="1:14" x14ac:dyDescent="0.2">
      <c r="A41" s="275"/>
      <c r="B41" s="275"/>
      <c r="C41" s="275"/>
      <c r="D41" s="275"/>
      <c r="E41" s="275"/>
      <c r="F41" s="275"/>
      <c r="G41" s="275"/>
      <c r="H41" s="275"/>
      <c r="I41" s="275"/>
      <c r="J41" s="275"/>
      <c r="K41" s="275"/>
      <c r="L41" s="275"/>
      <c r="M41" s="275"/>
      <c r="N41" s="275"/>
    </row>
    <row r="42" spans="1:14" x14ac:dyDescent="0.2">
      <c r="A42" s="275"/>
      <c r="B42" s="275"/>
      <c r="C42" s="275"/>
      <c r="D42" s="275"/>
      <c r="E42" s="275"/>
      <c r="F42" s="275"/>
      <c r="G42" s="275"/>
      <c r="H42" s="275"/>
      <c r="I42" s="275"/>
      <c r="J42" s="275"/>
      <c r="K42" s="275"/>
      <c r="L42" s="275"/>
      <c r="M42" s="275"/>
      <c r="N42" s="275"/>
    </row>
    <row r="43" spans="1:14" x14ac:dyDescent="0.2">
      <c r="A43" s="275"/>
      <c r="B43" s="275"/>
      <c r="C43" s="275"/>
      <c r="D43" s="275"/>
      <c r="E43" s="275"/>
      <c r="F43" s="275"/>
      <c r="G43" s="275"/>
      <c r="H43" s="275"/>
      <c r="I43" s="275"/>
      <c r="J43" s="275"/>
      <c r="K43" s="275"/>
      <c r="L43" s="275"/>
      <c r="M43" s="275"/>
      <c r="N43" s="275"/>
    </row>
    <row r="44" spans="1:14" x14ac:dyDescent="0.2">
      <c r="A44" s="275"/>
      <c r="B44" s="275"/>
      <c r="C44" s="275"/>
      <c r="D44" s="275"/>
      <c r="E44" s="275"/>
      <c r="F44" s="275"/>
      <c r="G44" s="275"/>
      <c r="H44" s="275"/>
      <c r="I44" s="275"/>
      <c r="J44" s="275"/>
      <c r="K44" s="275"/>
      <c r="L44" s="275"/>
      <c r="M44" s="275"/>
      <c r="N44" s="275"/>
    </row>
    <row r="45" spans="1:14" x14ac:dyDescent="0.2">
      <c r="A45" s="275"/>
      <c r="B45" s="275"/>
      <c r="C45" s="275"/>
      <c r="D45" s="275"/>
      <c r="E45" s="275"/>
      <c r="F45" s="275"/>
      <c r="G45" s="275"/>
      <c r="H45" s="275"/>
      <c r="I45" s="275"/>
      <c r="J45" s="275"/>
      <c r="K45" s="275"/>
      <c r="L45" s="275"/>
      <c r="M45" s="275"/>
      <c r="N45" s="275"/>
    </row>
    <row r="46" spans="1:14" x14ac:dyDescent="0.2">
      <c r="A46" s="275"/>
      <c r="B46" s="275"/>
      <c r="C46" s="275"/>
      <c r="D46" s="275"/>
      <c r="E46" s="275"/>
      <c r="F46" s="275"/>
      <c r="G46" s="275"/>
      <c r="H46" s="275"/>
      <c r="I46" s="275"/>
      <c r="J46" s="275"/>
      <c r="K46" s="275"/>
      <c r="L46" s="275"/>
      <c r="M46" s="275"/>
      <c r="N46" s="275"/>
    </row>
    <row r="47" spans="1:14" x14ac:dyDescent="0.2">
      <c r="A47" s="275"/>
      <c r="B47" s="275"/>
      <c r="C47" s="275"/>
      <c r="D47" s="275"/>
      <c r="E47" s="275"/>
      <c r="F47" s="275"/>
      <c r="G47" s="275"/>
      <c r="H47" s="275"/>
      <c r="I47" s="275"/>
      <c r="J47" s="275"/>
      <c r="K47" s="275"/>
      <c r="L47" s="275"/>
      <c r="M47" s="275"/>
      <c r="N47" s="275"/>
    </row>
    <row r="48" spans="1:14" x14ac:dyDescent="0.2">
      <c r="A48" s="275"/>
      <c r="B48" s="275"/>
      <c r="C48" s="275"/>
      <c r="D48" s="275"/>
      <c r="E48" s="275"/>
      <c r="F48" s="275"/>
      <c r="G48" s="275"/>
      <c r="H48" s="275"/>
      <c r="I48" s="275"/>
      <c r="J48" s="275"/>
      <c r="K48" s="275"/>
      <c r="L48" s="275"/>
      <c r="M48" s="275"/>
      <c r="N48" s="275"/>
    </row>
    <row r="49" spans="1:14" x14ac:dyDescent="0.2">
      <c r="A49" s="275"/>
      <c r="B49" s="275"/>
      <c r="C49" s="275"/>
      <c r="D49" s="275"/>
      <c r="E49" s="275"/>
      <c r="F49" s="275"/>
      <c r="G49" s="275"/>
      <c r="H49" s="275"/>
      <c r="I49" s="275"/>
      <c r="J49" s="275"/>
      <c r="K49" s="275"/>
      <c r="L49" s="275"/>
      <c r="M49" s="275"/>
      <c r="N49" s="275"/>
    </row>
    <row r="50" spans="1:14" x14ac:dyDescent="0.2">
      <c r="A50" s="275"/>
      <c r="B50" s="275"/>
      <c r="C50" s="275"/>
      <c r="D50" s="275"/>
      <c r="E50" s="275"/>
      <c r="F50" s="275"/>
      <c r="G50" s="275"/>
      <c r="H50" s="275"/>
      <c r="I50" s="275"/>
      <c r="J50" s="275"/>
      <c r="K50" s="275"/>
      <c r="L50" s="275"/>
      <c r="M50" s="275"/>
      <c r="N50" s="275"/>
    </row>
    <row r="51" spans="1:14" x14ac:dyDescent="0.2">
      <c r="A51" s="275"/>
      <c r="B51" s="275"/>
      <c r="C51" s="275"/>
      <c r="D51" s="275"/>
      <c r="E51" s="275"/>
      <c r="F51" s="275"/>
      <c r="G51" s="275"/>
      <c r="H51" s="275"/>
      <c r="I51" s="275"/>
      <c r="J51" s="275"/>
      <c r="K51" s="275"/>
      <c r="L51" s="275"/>
      <c r="M51" s="275"/>
      <c r="N51" s="275"/>
    </row>
    <row r="52" spans="1:14" x14ac:dyDescent="0.2">
      <c r="A52" s="275"/>
      <c r="B52" s="275"/>
      <c r="C52" s="275"/>
      <c r="D52" s="275"/>
      <c r="E52" s="275"/>
      <c r="F52" s="275"/>
      <c r="G52" s="275"/>
      <c r="H52" s="275"/>
      <c r="I52" s="275"/>
      <c r="J52" s="275"/>
      <c r="K52" s="275"/>
      <c r="L52" s="275"/>
      <c r="M52" s="275"/>
      <c r="N52" s="275"/>
    </row>
    <row r="53" spans="1:14" x14ac:dyDescent="0.2">
      <c r="A53" s="275"/>
      <c r="B53" s="275"/>
      <c r="C53" s="275"/>
      <c r="D53" s="275"/>
      <c r="E53" s="275"/>
      <c r="F53" s="275"/>
      <c r="G53" s="275"/>
      <c r="H53" s="275"/>
      <c r="I53" s="275"/>
      <c r="J53" s="275"/>
      <c r="K53" s="275"/>
      <c r="L53" s="275"/>
      <c r="M53" s="275"/>
      <c r="N53" s="275"/>
    </row>
    <row r="54" spans="1:14" x14ac:dyDescent="0.2">
      <c r="A54" s="275"/>
      <c r="B54" s="275"/>
      <c r="C54" s="275"/>
      <c r="D54" s="275"/>
      <c r="E54" s="275"/>
      <c r="F54" s="275"/>
      <c r="G54" s="275"/>
      <c r="H54" s="275"/>
      <c r="I54" s="275"/>
      <c r="J54" s="275"/>
      <c r="K54" s="275"/>
      <c r="L54" s="275"/>
      <c r="M54" s="275"/>
      <c r="N54" s="275"/>
    </row>
    <row r="55" spans="1:14" x14ac:dyDescent="0.2">
      <c r="A55" s="275"/>
      <c r="B55" s="275"/>
      <c r="C55" s="275"/>
      <c r="D55" s="275"/>
      <c r="E55" s="275"/>
      <c r="F55" s="275"/>
      <c r="G55" s="275"/>
      <c r="H55" s="275"/>
      <c r="I55" s="275"/>
      <c r="J55" s="275"/>
      <c r="K55" s="275"/>
      <c r="L55" s="275"/>
      <c r="M55" s="275"/>
      <c r="N55" s="275"/>
    </row>
    <row r="56" spans="1:14" x14ac:dyDescent="0.2">
      <c r="A56" s="275"/>
      <c r="B56" s="275"/>
      <c r="C56" s="275"/>
      <c r="D56" s="275"/>
      <c r="E56" s="275"/>
      <c r="F56" s="275"/>
      <c r="G56" s="275"/>
      <c r="H56" s="275"/>
      <c r="I56" s="275"/>
      <c r="J56" s="275"/>
      <c r="K56" s="275"/>
      <c r="L56" s="275"/>
      <c r="M56" s="275"/>
      <c r="N56" s="275"/>
    </row>
    <row r="57" spans="1:14" x14ac:dyDescent="0.2">
      <c r="A57" s="275"/>
      <c r="B57" s="275"/>
      <c r="C57" s="275"/>
      <c r="D57" s="275"/>
      <c r="E57" s="275"/>
      <c r="F57" s="275"/>
      <c r="G57" s="275"/>
      <c r="H57" s="275"/>
      <c r="I57" s="275"/>
      <c r="J57" s="275"/>
      <c r="K57" s="275"/>
      <c r="L57" s="275"/>
      <c r="M57" s="275"/>
      <c r="N57" s="275"/>
    </row>
    <row r="58" spans="1:14" x14ac:dyDescent="0.2">
      <c r="A58" s="275"/>
      <c r="B58" s="275"/>
      <c r="C58" s="275"/>
      <c r="D58" s="275"/>
      <c r="E58" s="275"/>
      <c r="F58" s="275"/>
      <c r="G58" s="275"/>
      <c r="H58" s="275"/>
      <c r="I58" s="275"/>
      <c r="J58" s="275"/>
      <c r="K58" s="275"/>
      <c r="L58" s="275"/>
      <c r="M58" s="275"/>
      <c r="N58" s="275"/>
    </row>
    <row r="59" spans="1:14" x14ac:dyDescent="0.2">
      <c r="A59" s="275"/>
      <c r="B59" s="275"/>
      <c r="C59" s="275"/>
      <c r="D59" s="275"/>
      <c r="E59" s="275"/>
      <c r="F59" s="275"/>
      <c r="G59" s="275"/>
      <c r="H59" s="275"/>
      <c r="I59" s="275"/>
      <c r="J59" s="275"/>
      <c r="K59" s="275"/>
      <c r="L59" s="275"/>
      <c r="M59" s="275"/>
      <c r="N59" s="275"/>
    </row>
    <row r="60" spans="1:14" x14ac:dyDescent="0.2">
      <c r="A60" s="275"/>
      <c r="B60" s="275"/>
      <c r="C60" s="275"/>
      <c r="D60" s="275"/>
      <c r="E60" s="275"/>
      <c r="F60" s="275"/>
      <c r="G60" s="275"/>
      <c r="H60" s="275"/>
      <c r="I60" s="275"/>
      <c r="J60" s="275"/>
      <c r="K60" s="275"/>
      <c r="L60" s="275"/>
      <c r="M60" s="275"/>
      <c r="N60" s="275"/>
    </row>
    <row r="61" spans="1:14" x14ac:dyDescent="0.2">
      <c r="A61" s="275"/>
      <c r="B61" s="275"/>
      <c r="C61" s="275"/>
      <c r="D61" s="275"/>
      <c r="E61" s="275"/>
      <c r="F61" s="275"/>
      <c r="G61" s="275"/>
      <c r="H61" s="275"/>
      <c r="I61" s="275"/>
      <c r="J61" s="275"/>
      <c r="K61" s="275"/>
      <c r="L61" s="275"/>
      <c r="M61" s="275"/>
      <c r="N61" s="275"/>
    </row>
    <row r="62" spans="1:14" x14ac:dyDescent="0.2">
      <c r="A62" s="275"/>
      <c r="B62" s="275"/>
      <c r="C62" s="275"/>
      <c r="D62" s="275"/>
      <c r="E62" s="275"/>
      <c r="F62" s="275"/>
      <c r="G62" s="275"/>
      <c r="H62" s="275"/>
      <c r="I62" s="275"/>
      <c r="J62" s="275"/>
      <c r="K62" s="275"/>
      <c r="L62" s="275"/>
      <c r="M62" s="275"/>
      <c r="N62" s="275"/>
    </row>
    <row r="63" spans="1:14" x14ac:dyDescent="0.2">
      <c r="A63" s="275"/>
      <c r="B63" s="275"/>
      <c r="C63" s="275"/>
      <c r="D63" s="275"/>
      <c r="E63" s="275"/>
      <c r="F63" s="275"/>
      <c r="G63" s="275"/>
      <c r="H63" s="275"/>
      <c r="I63" s="275"/>
      <c r="J63" s="275"/>
      <c r="K63" s="275"/>
      <c r="L63" s="275"/>
      <c r="M63" s="275"/>
      <c r="N63" s="275"/>
    </row>
    <row r="64" spans="1:14" x14ac:dyDescent="0.2">
      <c r="A64" s="275"/>
      <c r="B64" s="275"/>
      <c r="C64" s="275"/>
      <c r="D64" s="275"/>
      <c r="E64" s="275"/>
      <c r="F64" s="275"/>
      <c r="G64" s="275"/>
      <c r="H64" s="275"/>
      <c r="I64" s="275"/>
      <c r="J64" s="275"/>
      <c r="K64" s="275"/>
      <c r="L64" s="275"/>
      <c r="M64" s="275"/>
      <c r="N64" s="275"/>
    </row>
    <row r="65" spans="1:14" x14ac:dyDescent="0.2">
      <c r="A65" s="275"/>
      <c r="B65" s="275"/>
      <c r="C65" s="275"/>
      <c r="D65" s="275"/>
      <c r="E65" s="275"/>
      <c r="F65" s="275"/>
      <c r="G65" s="275"/>
      <c r="H65" s="275"/>
      <c r="I65" s="275"/>
      <c r="J65" s="275"/>
      <c r="K65" s="275"/>
      <c r="L65" s="275"/>
      <c r="M65" s="275"/>
      <c r="N65" s="275"/>
    </row>
    <row r="66" spans="1:14" x14ac:dyDescent="0.2">
      <c r="A66" s="275"/>
      <c r="B66" s="275"/>
      <c r="C66" s="275"/>
      <c r="D66" s="275"/>
      <c r="E66" s="275"/>
      <c r="F66" s="275"/>
      <c r="G66" s="275"/>
      <c r="H66" s="275"/>
      <c r="I66" s="275"/>
      <c r="J66" s="275"/>
      <c r="K66" s="275"/>
      <c r="L66" s="275"/>
      <c r="M66" s="275"/>
      <c r="N66" s="275"/>
    </row>
    <row r="67" spans="1:14" x14ac:dyDescent="0.2">
      <c r="A67" s="275"/>
      <c r="B67" s="275"/>
      <c r="C67" s="275"/>
      <c r="D67" s="275"/>
      <c r="E67" s="275"/>
      <c r="F67" s="275"/>
      <c r="G67" s="275"/>
      <c r="H67" s="275"/>
      <c r="I67" s="275"/>
      <c r="J67" s="275"/>
      <c r="K67" s="275"/>
      <c r="L67" s="275"/>
      <c r="M67" s="275"/>
      <c r="N67" s="275"/>
    </row>
    <row r="68" spans="1:14" x14ac:dyDescent="0.2">
      <c r="A68" s="275"/>
      <c r="B68" s="275"/>
      <c r="C68" s="275"/>
      <c r="D68" s="275"/>
      <c r="E68" s="275"/>
      <c r="F68" s="275"/>
      <c r="G68" s="275"/>
      <c r="H68" s="275"/>
      <c r="I68" s="275"/>
      <c r="J68" s="275"/>
      <c r="K68" s="275"/>
      <c r="L68" s="275"/>
      <c r="M68" s="275"/>
      <c r="N68" s="275"/>
    </row>
    <row r="69" spans="1:14" x14ac:dyDescent="0.2">
      <c r="A69" s="275"/>
      <c r="B69" s="275"/>
      <c r="C69" s="275"/>
      <c r="D69" s="275"/>
      <c r="E69" s="275"/>
      <c r="F69" s="275"/>
      <c r="G69" s="275"/>
      <c r="H69" s="275"/>
      <c r="I69" s="275"/>
      <c r="J69" s="275"/>
      <c r="K69" s="275"/>
      <c r="L69" s="275"/>
      <c r="M69" s="275"/>
      <c r="N69" s="275"/>
    </row>
    <row r="70" spans="1:14" x14ac:dyDescent="0.2">
      <c r="A70" s="275"/>
      <c r="B70" s="275"/>
      <c r="C70" s="275"/>
      <c r="D70" s="275"/>
      <c r="E70" s="275"/>
      <c r="F70" s="275"/>
      <c r="G70" s="275"/>
      <c r="H70" s="275"/>
      <c r="I70" s="275"/>
      <c r="J70" s="275"/>
      <c r="K70" s="275"/>
      <c r="L70" s="275"/>
      <c r="M70" s="275"/>
      <c r="N70" s="275"/>
    </row>
    <row r="71" spans="1:14" x14ac:dyDescent="0.2">
      <c r="A71" s="275"/>
      <c r="B71" s="275"/>
      <c r="C71" s="275"/>
      <c r="D71" s="275"/>
      <c r="E71" s="275"/>
      <c r="F71" s="275"/>
      <c r="G71" s="275"/>
      <c r="H71" s="275"/>
      <c r="I71" s="275"/>
      <c r="J71" s="275"/>
      <c r="K71" s="275"/>
      <c r="L71" s="275"/>
      <c r="M71" s="275"/>
      <c r="N71" s="275"/>
    </row>
    <row r="72" spans="1:14" x14ac:dyDescent="0.2">
      <c r="A72" s="275"/>
      <c r="B72" s="275"/>
      <c r="C72" s="275"/>
      <c r="D72" s="275"/>
      <c r="E72" s="275"/>
      <c r="F72" s="275"/>
      <c r="G72" s="275"/>
      <c r="H72" s="275"/>
      <c r="I72" s="275"/>
      <c r="J72" s="275"/>
      <c r="K72" s="275"/>
      <c r="L72" s="275"/>
      <c r="M72" s="275"/>
      <c r="N72" s="275"/>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topLeftCell="A61" zoomScaleNormal="100" zoomScaleSheetLayoutView="85" workbookViewId="0">
      <selection activeCell="A85" sqref="A85:N118"/>
    </sheetView>
  </sheetViews>
  <sheetFormatPr defaultRowHeight="12.75" x14ac:dyDescent="0.2"/>
  <cols>
    <col min="15" max="136" width="9.140625" style="7"/>
  </cols>
  <sheetData>
    <row r="1" spans="1:26" ht="19.5" x14ac:dyDescent="0.2">
      <c r="A1" s="277" t="s">
        <v>13</v>
      </c>
      <c r="B1" s="277"/>
      <c r="C1" s="277"/>
      <c r="D1" s="277"/>
      <c r="E1" s="277"/>
      <c r="F1" s="277"/>
      <c r="G1" s="277"/>
      <c r="H1" s="277"/>
      <c r="I1" s="277"/>
      <c r="J1" s="277"/>
      <c r="K1" s="277"/>
      <c r="L1" s="277"/>
      <c r="M1" s="277"/>
      <c r="N1" s="277"/>
    </row>
    <row r="2" spans="1:26" ht="6" customHeight="1" x14ac:dyDescent="0.2">
      <c r="A2" s="7"/>
      <c r="B2" s="7"/>
      <c r="C2" s="7"/>
      <c r="D2" s="7"/>
      <c r="E2" s="7"/>
      <c r="F2" s="7"/>
      <c r="G2" s="7"/>
      <c r="H2" s="7"/>
      <c r="I2" s="7"/>
      <c r="J2" s="7"/>
      <c r="K2" s="7"/>
      <c r="L2" s="7"/>
      <c r="M2" s="7"/>
      <c r="N2" s="7"/>
    </row>
    <row r="3" spans="1:26" ht="12.75" customHeight="1" x14ac:dyDescent="0.2">
      <c r="A3" s="278" t="s">
        <v>288</v>
      </c>
      <c r="B3" s="278"/>
      <c r="C3" s="278"/>
      <c r="D3" s="278"/>
      <c r="E3" s="278"/>
      <c r="F3" s="278"/>
      <c r="G3" s="278"/>
      <c r="H3" s="278"/>
      <c r="I3" s="278"/>
      <c r="J3" s="278"/>
      <c r="K3" s="278"/>
      <c r="L3" s="278"/>
      <c r="M3" s="278"/>
      <c r="N3" s="278"/>
    </row>
    <row r="4" spans="1:26" x14ac:dyDescent="0.2">
      <c r="A4" s="278"/>
      <c r="B4" s="278"/>
      <c r="C4" s="278"/>
      <c r="D4" s="278"/>
      <c r="E4" s="278"/>
      <c r="F4" s="278"/>
      <c r="G4" s="278"/>
      <c r="H4" s="278"/>
      <c r="I4" s="278"/>
      <c r="J4" s="278"/>
      <c r="K4" s="278"/>
      <c r="L4" s="278"/>
      <c r="M4" s="278"/>
      <c r="N4" s="278"/>
    </row>
    <row r="5" spans="1:26" x14ac:dyDescent="0.2">
      <c r="A5" s="278"/>
      <c r="B5" s="278"/>
      <c r="C5" s="278"/>
      <c r="D5" s="278"/>
      <c r="E5" s="278"/>
      <c r="F5" s="278"/>
      <c r="G5" s="278"/>
      <c r="H5" s="278"/>
      <c r="I5" s="278"/>
      <c r="J5" s="278"/>
      <c r="K5" s="278"/>
      <c r="L5" s="278"/>
      <c r="M5" s="278"/>
      <c r="N5" s="278"/>
      <c r="Q5" s="279"/>
      <c r="R5" s="279"/>
      <c r="S5" s="279"/>
      <c r="T5" s="279"/>
      <c r="U5" s="279"/>
      <c r="V5" s="279"/>
      <c r="W5" s="279"/>
      <c r="X5" s="279"/>
      <c r="Y5" s="279"/>
      <c r="Z5" s="279"/>
    </row>
    <row r="6" spans="1:26" x14ac:dyDescent="0.2">
      <c r="A6" s="278"/>
      <c r="B6" s="278"/>
      <c r="C6" s="278"/>
      <c r="D6" s="278"/>
      <c r="E6" s="278"/>
      <c r="F6" s="278"/>
      <c r="G6" s="278"/>
      <c r="H6" s="278"/>
      <c r="I6" s="278"/>
      <c r="J6" s="278"/>
      <c r="K6" s="278"/>
      <c r="L6" s="278"/>
      <c r="M6" s="278"/>
      <c r="N6" s="278"/>
      <c r="Q6" s="279"/>
      <c r="R6" s="279"/>
      <c r="S6" s="279"/>
      <c r="T6" s="279"/>
      <c r="U6" s="279"/>
      <c r="V6" s="279"/>
      <c r="W6" s="279"/>
      <c r="X6" s="279"/>
      <c r="Y6" s="279"/>
      <c r="Z6" s="279"/>
    </row>
    <row r="7" spans="1:26" x14ac:dyDescent="0.2">
      <c r="A7" s="278"/>
      <c r="B7" s="278"/>
      <c r="C7" s="278"/>
      <c r="D7" s="278"/>
      <c r="E7" s="278"/>
      <c r="F7" s="278"/>
      <c r="G7" s="278"/>
      <c r="H7" s="278"/>
      <c r="I7" s="278"/>
      <c r="J7" s="278"/>
      <c r="K7" s="278"/>
      <c r="L7" s="278"/>
      <c r="M7" s="278"/>
      <c r="N7" s="278"/>
      <c r="Q7" s="279"/>
      <c r="R7" s="279"/>
      <c r="S7" s="279"/>
      <c r="T7" s="279"/>
      <c r="U7" s="279"/>
      <c r="V7" s="279"/>
      <c r="W7" s="279"/>
      <c r="X7" s="279"/>
      <c r="Y7" s="279"/>
      <c r="Z7" s="279"/>
    </row>
    <row r="8" spans="1:26" x14ac:dyDescent="0.2">
      <c r="A8" s="278"/>
      <c r="B8" s="278"/>
      <c r="C8" s="278"/>
      <c r="D8" s="278"/>
      <c r="E8" s="278"/>
      <c r="F8" s="278"/>
      <c r="G8" s="278"/>
      <c r="H8" s="278"/>
      <c r="I8" s="278"/>
      <c r="J8" s="278"/>
      <c r="K8" s="278"/>
      <c r="L8" s="278"/>
      <c r="M8" s="278"/>
      <c r="N8" s="278"/>
      <c r="Q8" s="279"/>
      <c r="R8" s="279"/>
      <c r="S8" s="279"/>
      <c r="T8" s="279"/>
      <c r="U8" s="279"/>
      <c r="V8" s="279"/>
      <c r="W8" s="279"/>
      <c r="X8" s="279"/>
      <c r="Y8" s="279"/>
      <c r="Z8" s="279"/>
    </row>
    <row r="9" spans="1:26" x14ac:dyDescent="0.2">
      <c r="A9" s="278"/>
      <c r="B9" s="278"/>
      <c r="C9" s="278"/>
      <c r="D9" s="278"/>
      <c r="E9" s="278"/>
      <c r="F9" s="278"/>
      <c r="G9" s="278"/>
      <c r="H9" s="278"/>
      <c r="I9" s="278"/>
      <c r="J9" s="278"/>
      <c r="K9" s="278"/>
      <c r="L9" s="278"/>
      <c r="M9" s="278"/>
      <c r="N9" s="278"/>
      <c r="Q9" s="279"/>
      <c r="R9" s="279"/>
      <c r="S9" s="279"/>
      <c r="T9" s="279"/>
      <c r="U9" s="279"/>
      <c r="V9" s="279"/>
      <c r="W9" s="279"/>
      <c r="X9" s="279"/>
      <c r="Y9" s="279"/>
      <c r="Z9" s="279"/>
    </row>
    <row r="10" spans="1:26" x14ac:dyDescent="0.2">
      <c r="A10" s="278"/>
      <c r="B10" s="278"/>
      <c r="C10" s="278"/>
      <c r="D10" s="278"/>
      <c r="E10" s="278"/>
      <c r="F10" s="278"/>
      <c r="G10" s="278"/>
      <c r="H10" s="278"/>
      <c r="I10" s="278"/>
      <c r="J10" s="278"/>
      <c r="K10" s="278"/>
      <c r="L10" s="278"/>
      <c r="M10" s="278"/>
      <c r="N10" s="278"/>
    </row>
    <row r="11" spans="1:26" x14ac:dyDescent="0.2">
      <c r="A11" s="278"/>
      <c r="B11" s="278"/>
      <c r="C11" s="278"/>
      <c r="D11" s="278"/>
      <c r="E11" s="278"/>
      <c r="F11" s="278"/>
      <c r="G11" s="278"/>
      <c r="H11" s="278"/>
      <c r="I11" s="278"/>
      <c r="J11" s="278"/>
      <c r="K11" s="278"/>
      <c r="L11" s="278"/>
      <c r="M11" s="278"/>
      <c r="N11" s="278"/>
    </row>
    <row r="12" spans="1:26" x14ac:dyDescent="0.2">
      <c r="A12" s="278"/>
      <c r="B12" s="278"/>
      <c r="C12" s="278"/>
      <c r="D12" s="278"/>
      <c r="E12" s="278"/>
      <c r="F12" s="278"/>
      <c r="G12" s="278"/>
      <c r="H12" s="278"/>
      <c r="I12" s="278"/>
      <c r="J12" s="278"/>
      <c r="K12" s="278"/>
      <c r="L12" s="278"/>
      <c r="M12" s="278"/>
      <c r="N12" s="278"/>
    </row>
    <row r="13" spans="1:26" x14ac:dyDescent="0.2">
      <c r="A13" s="278"/>
      <c r="B13" s="278"/>
      <c r="C13" s="278"/>
      <c r="D13" s="278"/>
      <c r="E13" s="278"/>
      <c r="F13" s="278"/>
      <c r="G13" s="278"/>
      <c r="H13" s="278"/>
      <c r="I13" s="278"/>
      <c r="J13" s="278"/>
      <c r="K13" s="278"/>
      <c r="L13" s="278"/>
      <c r="M13" s="278"/>
      <c r="N13" s="278"/>
    </row>
    <row r="14" spans="1:26" x14ac:dyDescent="0.2">
      <c r="A14" s="278"/>
      <c r="B14" s="278"/>
      <c r="C14" s="278"/>
      <c r="D14" s="278"/>
      <c r="E14" s="278"/>
      <c r="F14" s="278"/>
      <c r="G14" s="278"/>
      <c r="H14" s="278"/>
      <c r="I14" s="278"/>
      <c r="J14" s="278"/>
      <c r="K14" s="278"/>
      <c r="L14" s="278"/>
      <c r="M14" s="278"/>
      <c r="N14" s="278"/>
    </row>
    <row r="15" spans="1:26" x14ac:dyDescent="0.2">
      <c r="A15" s="278"/>
      <c r="B15" s="278"/>
      <c r="C15" s="278"/>
      <c r="D15" s="278"/>
      <c r="E15" s="278"/>
      <c r="F15" s="278"/>
      <c r="G15" s="278"/>
      <c r="H15" s="278"/>
      <c r="I15" s="278"/>
      <c r="J15" s="278"/>
      <c r="K15" s="278"/>
      <c r="L15" s="278"/>
      <c r="M15" s="278"/>
      <c r="N15" s="278"/>
    </row>
    <row r="16" spans="1:26" x14ac:dyDescent="0.2">
      <c r="A16" s="278"/>
      <c r="B16" s="278"/>
      <c r="C16" s="278"/>
      <c r="D16" s="278"/>
      <c r="E16" s="278"/>
      <c r="F16" s="278"/>
      <c r="G16" s="278"/>
      <c r="H16" s="278"/>
      <c r="I16" s="278"/>
      <c r="J16" s="278"/>
      <c r="K16" s="278"/>
      <c r="L16" s="278"/>
      <c r="M16" s="278"/>
      <c r="N16" s="278"/>
    </row>
    <row r="17" spans="1:14" x14ac:dyDescent="0.2">
      <c r="A17" s="278"/>
      <c r="B17" s="278"/>
      <c r="C17" s="278"/>
      <c r="D17" s="278"/>
      <c r="E17" s="278"/>
      <c r="F17" s="278"/>
      <c r="G17" s="278"/>
      <c r="H17" s="278"/>
      <c r="I17" s="278"/>
      <c r="J17" s="278"/>
      <c r="K17" s="278"/>
      <c r="L17" s="278"/>
      <c r="M17" s="278"/>
      <c r="N17" s="278"/>
    </row>
    <row r="18" spans="1:14" x14ac:dyDescent="0.2">
      <c r="A18" s="278"/>
      <c r="B18" s="278"/>
      <c r="C18" s="278"/>
      <c r="D18" s="278"/>
      <c r="E18" s="278"/>
      <c r="F18" s="278"/>
      <c r="G18" s="278"/>
      <c r="H18" s="278"/>
      <c r="I18" s="278"/>
      <c r="J18" s="278"/>
      <c r="K18" s="278"/>
      <c r="L18" s="278"/>
      <c r="M18" s="278"/>
      <c r="N18" s="278"/>
    </row>
    <row r="19" spans="1:14" x14ac:dyDescent="0.2">
      <c r="A19" s="278"/>
      <c r="B19" s="278"/>
      <c r="C19" s="278"/>
      <c r="D19" s="278"/>
      <c r="E19" s="278"/>
      <c r="F19" s="278"/>
      <c r="G19" s="278"/>
      <c r="H19" s="278"/>
      <c r="I19" s="278"/>
      <c r="J19" s="278"/>
      <c r="K19" s="278"/>
      <c r="L19" s="278"/>
      <c r="M19" s="278"/>
      <c r="N19" s="278"/>
    </row>
    <row r="20" spans="1:14" x14ac:dyDescent="0.2">
      <c r="A20" s="278"/>
      <c r="B20" s="278"/>
      <c r="C20" s="278"/>
      <c r="D20" s="278"/>
      <c r="E20" s="278"/>
      <c r="F20" s="278"/>
      <c r="G20" s="278"/>
      <c r="H20" s="278"/>
      <c r="I20" s="278"/>
      <c r="J20" s="278"/>
      <c r="K20" s="278"/>
      <c r="L20" s="278"/>
      <c r="M20" s="278"/>
      <c r="N20" s="278"/>
    </row>
    <row r="21" spans="1:14" x14ac:dyDescent="0.2">
      <c r="A21" s="278"/>
      <c r="B21" s="278"/>
      <c r="C21" s="278"/>
      <c r="D21" s="278"/>
      <c r="E21" s="278"/>
      <c r="F21" s="278"/>
      <c r="G21" s="278"/>
      <c r="H21" s="278"/>
      <c r="I21" s="278"/>
      <c r="J21" s="278"/>
      <c r="K21" s="278"/>
      <c r="L21" s="278"/>
      <c r="M21" s="278"/>
      <c r="N21" s="278"/>
    </row>
    <row r="22" spans="1:14" x14ac:dyDescent="0.2">
      <c r="A22" s="278"/>
      <c r="B22" s="278"/>
      <c r="C22" s="278"/>
      <c r="D22" s="278"/>
      <c r="E22" s="278"/>
      <c r="F22" s="278"/>
      <c r="G22" s="278"/>
      <c r="H22" s="278"/>
      <c r="I22" s="278"/>
      <c r="J22" s="278"/>
      <c r="K22" s="278"/>
      <c r="L22" s="278"/>
      <c r="M22" s="278"/>
      <c r="N22" s="278"/>
    </row>
    <row r="23" spans="1:14" x14ac:dyDescent="0.2">
      <c r="A23" s="278"/>
      <c r="B23" s="278"/>
      <c r="C23" s="278"/>
      <c r="D23" s="278"/>
      <c r="E23" s="278"/>
      <c r="F23" s="278"/>
      <c r="G23" s="278"/>
      <c r="H23" s="278"/>
      <c r="I23" s="278"/>
      <c r="J23" s="278"/>
      <c r="K23" s="278"/>
      <c r="L23" s="278"/>
      <c r="M23" s="278"/>
      <c r="N23" s="278"/>
    </row>
    <row r="24" spans="1:14" x14ac:dyDescent="0.2">
      <c r="A24" s="278"/>
      <c r="B24" s="278"/>
      <c r="C24" s="278"/>
      <c r="D24" s="278"/>
      <c r="E24" s="278"/>
      <c r="F24" s="278"/>
      <c r="G24" s="278"/>
      <c r="H24" s="278"/>
      <c r="I24" s="278"/>
      <c r="J24" s="278"/>
      <c r="K24" s="278"/>
      <c r="L24" s="278"/>
      <c r="M24" s="278"/>
      <c r="N24" s="278"/>
    </row>
    <row r="25" spans="1:14" x14ac:dyDescent="0.2">
      <c r="A25" s="278"/>
      <c r="B25" s="278"/>
      <c r="C25" s="278"/>
      <c r="D25" s="278"/>
      <c r="E25" s="278"/>
      <c r="F25" s="278"/>
      <c r="G25" s="278"/>
      <c r="H25" s="278"/>
      <c r="I25" s="278"/>
      <c r="J25" s="278"/>
      <c r="K25" s="278"/>
      <c r="L25" s="278"/>
      <c r="M25" s="278"/>
      <c r="N25" s="278"/>
    </row>
    <row r="26" spans="1:14" x14ac:dyDescent="0.2">
      <c r="A26" s="278"/>
      <c r="B26" s="278"/>
      <c r="C26" s="278"/>
      <c r="D26" s="278"/>
      <c r="E26" s="278"/>
      <c r="F26" s="278"/>
      <c r="G26" s="278"/>
      <c r="H26" s="278"/>
      <c r="I26" s="278"/>
      <c r="J26" s="278"/>
      <c r="K26" s="278"/>
      <c r="L26" s="278"/>
      <c r="M26" s="278"/>
      <c r="N26" s="278"/>
    </row>
    <row r="27" spans="1:14" x14ac:dyDescent="0.2">
      <c r="A27" s="278"/>
      <c r="B27" s="278"/>
      <c r="C27" s="278"/>
      <c r="D27" s="278"/>
      <c r="E27" s="278"/>
      <c r="F27" s="278"/>
      <c r="G27" s="278"/>
      <c r="H27" s="278"/>
      <c r="I27" s="278"/>
      <c r="J27" s="278"/>
      <c r="K27" s="278"/>
      <c r="L27" s="278"/>
      <c r="M27" s="278"/>
      <c r="N27" s="278"/>
    </row>
    <row r="28" spans="1:14" x14ac:dyDescent="0.2">
      <c r="A28" s="278"/>
      <c r="B28" s="278"/>
      <c r="C28" s="278"/>
      <c r="D28" s="278"/>
      <c r="E28" s="278"/>
      <c r="F28" s="278"/>
      <c r="G28" s="278"/>
      <c r="H28" s="278"/>
      <c r="I28" s="278"/>
      <c r="J28" s="278"/>
      <c r="K28" s="278"/>
      <c r="L28" s="278"/>
      <c r="M28" s="278"/>
      <c r="N28" s="278"/>
    </row>
    <row r="29" spans="1:14" x14ac:dyDescent="0.2">
      <c r="A29" s="278"/>
      <c r="B29" s="278"/>
      <c r="C29" s="278"/>
      <c r="D29" s="278"/>
      <c r="E29" s="278"/>
      <c r="F29" s="278"/>
      <c r="G29" s="278"/>
      <c r="H29" s="278"/>
      <c r="I29" s="278"/>
      <c r="J29" s="278"/>
      <c r="K29" s="278"/>
      <c r="L29" s="278"/>
      <c r="M29" s="278"/>
      <c r="N29" s="278"/>
    </row>
    <row r="30" spans="1:14" x14ac:dyDescent="0.2">
      <c r="A30" s="278"/>
      <c r="B30" s="278"/>
      <c r="C30" s="278"/>
      <c r="D30" s="278"/>
      <c r="E30" s="278"/>
      <c r="F30" s="278"/>
      <c r="G30" s="278"/>
      <c r="H30" s="278"/>
      <c r="I30" s="278"/>
      <c r="J30" s="278"/>
      <c r="K30" s="278"/>
      <c r="L30" s="278"/>
      <c r="M30" s="278"/>
      <c r="N30" s="278"/>
    </row>
    <row r="31" spans="1:14" x14ac:dyDescent="0.2">
      <c r="A31" s="278"/>
      <c r="B31" s="278"/>
      <c r="C31" s="278"/>
      <c r="D31" s="278"/>
      <c r="E31" s="278"/>
      <c r="F31" s="278"/>
      <c r="G31" s="278"/>
      <c r="H31" s="278"/>
      <c r="I31" s="278"/>
      <c r="J31" s="278"/>
      <c r="K31" s="278"/>
      <c r="L31" s="278"/>
      <c r="M31" s="278"/>
      <c r="N31" s="278"/>
    </row>
    <row r="32" spans="1:14" x14ac:dyDescent="0.2">
      <c r="A32" s="278"/>
      <c r="B32" s="278"/>
      <c r="C32" s="278"/>
      <c r="D32" s="278"/>
      <c r="E32" s="278"/>
      <c r="F32" s="278"/>
      <c r="G32" s="278"/>
      <c r="H32" s="278"/>
      <c r="I32" s="278"/>
      <c r="J32" s="278"/>
      <c r="K32" s="278"/>
      <c r="L32" s="278"/>
      <c r="M32" s="278"/>
      <c r="N32" s="278"/>
    </row>
    <row r="33" spans="1:14" x14ac:dyDescent="0.2">
      <c r="A33" s="278"/>
      <c r="B33" s="278"/>
      <c r="C33" s="278"/>
      <c r="D33" s="278"/>
      <c r="E33" s="278"/>
      <c r="F33" s="278"/>
      <c r="G33" s="278"/>
      <c r="H33" s="278"/>
      <c r="I33" s="278"/>
      <c r="J33" s="278"/>
      <c r="K33" s="278"/>
      <c r="L33" s="278"/>
      <c r="M33" s="278"/>
      <c r="N33" s="278"/>
    </row>
    <row r="34" spans="1:14" x14ac:dyDescent="0.2">
      <c r="A34" s="278"/>
      <c r="B34" s="278"/>
      <c r="C34" s="278"/>
      <c r="D34" s="278"/>
      <c r="E34" s="278"/>
      <c r="F34" s="278"/>
      <c r="G34" s="278"/>
      <c r="H34" s="278"/>
      <c r="I34" s="278"/>
      <c r="J34" s="278"/>
      <c r="K34" s="278"/>
      <c r="L34" s="278"/>
      <c r="M34" s="278"/>
      <c r="N34" s="278"/>
    </row>
    <row r="35" spans="1:14" x14ac:dyDescent="0.2">
      <c r="A35" s="278"/>
      <c r="B35" s="278"/>
      <c r="C35" s="278"/>
      <c r="D35" s="278"/>
      <c r="E35" s="278"/>
      <c r="F35" s="278"/>
      <c r="G35" s="278"/>
      <c r="H35" s="278"/>
      <c r="I35" s="278"/>
      <c r="J35" s="278"/>
      <c r="K35" s="278"/>
      <c r="L35" s="278"/>
      <c r="M35" s="278"/>
      <c r="N35" s="278"/>
    </row>
    <row r="36" spans="1:14" x14ac:dyDescent="0.2">
      <c r="A36" s="278"/>
      <c r="B36" s="278"/>
      <c r="C36" s="278"/>
      <c r="D36" s="278"/>
      <c r="E36" s="278"/>
      <c r="F36" s="278"/>
      <c r="G36" s="278"/>
      <c r="H36" s="278"/>
      <c r="I36" s="278"/>
      <c r="J36" s="278"/>
      <c r="K36" s="278"/>
      <c r="L36" s="278"/>
      <c r="M36" s="278"/>
      <c r="N36" s="278"/>
    </row>
    <row r="37" spans="1:14" x14ac:dyDescent="0.2">
      <c r="A37" s="278"/>
      <c r="B37" s="278"/>
      <c r="C37" s="278"/>
      <c r="D37" s="278"/>
      <c r="E37" s="278"/>
      <c r="F37" s="278"/>
      <c r="G37" s="278"/>
      <c r="H37" s="278"/>
      <c r="I37" s="278"/>
      <c r="J37" s="278"/>
      <c r="K37" s="278"/>
      <c r="L37" s="278"/>
      <c r="M37" s="278"/>
      <c r="N37" s="278"/>
    </row>
    <row r="38" spans="1:14" x14ac:dyDescent="0.2">
      <c r="A38" s="278"/>
      <c r="B38" s="278"/>
      <c r="C38" s="278"/>
      <c r="D38" s="278"/>
      <c r="E38" s="278"/>
      <c r="F38" s="278"/>
      <c r="G38" s="278"/>
      <c r="H38" s="278"/>
      <c r="I38" s="278"/>
      <c r="J38" s="278"/>
      <c r="K38" s="278"/>
      <c r="L38" s="278"/>
      <c r="M38" s="278"/>
      <c r="N38" s="278"/>
    </row>
    <row r="39" spans="1:14" x14ac:dyDescent="0.2">
      <c r="A39" s="278"/>
      <c r="B39" s="278"/>
      <c r="C39" s="278"/>
      <c r="D39" s="278"/>
      <c r="E39" s="278"/>
      <c r="F39" s="278"/>
      <c r="G39" s="278"/>
      <c r="H39" s="278"/>
      <c r="I39" s="278"/>
      <c r="J39" s="278"/>
      <c r="K39" s="278"/>
      <c r="L39" s="278"/>
      <c r="M39" s="278"/>
      <c r="N39" s="278"/>
    </row>
    <row r="40" spans="1:14" x14ac:dyDescent="0.2">
      <c r="A40" s="278"/>
      <c r="B40" s="278"/>
      <c r="C40" s="278"/>
      <c r="D40" s="278"/>
      <c r="E40" s="278"/>
      <c r="F40" s="278"/>
      <c r="G40" s="278"/>
      <c r="H40" s="278"/>
      <c r="I40" s="278"/>
      <c r="J40" s="278"/>
      <c r="K40" s="278"/>
      <c r="L40" s="278"/>
      <c r="M40" s="278"/>
      <c r="N40" s="278"/>
    </row>
    <row r="41" spans="1:14" x14ac:dyDescent="0.2">
      <c r="A41" s="278"/>
      <c r="B41" s="278"/>
      <c r="C41" s="278"/>
      <c r="D41" s="278"/>
      <c r="E41" s="278"/>
      <c r="F41" s="278"/>
      <c r="G41" s="278"/>
      <c r="H41" s="278"/>
      <c r="I41" s="278"/>
      <c r="J41" s="278"/>
      <c r="K41" s="278"/>
      <c r="L41" s="278"/>
      <c r="M41" s="278"/>
      <c r="N41" s="278"/>
    </row>
    <row r="42" spans="1:14" ht="15" x14ac:dyDescent="0.2">
      <c r="A42" s="225"/>
      <c r="B42" s="225"/>
      <c r="C42" s="225"/>
      <c r="D42" s="225"/>
      <c r="E42" s="225"/>
      <c r="F42" s="225"/>
      <c r="G42" s="225"/>
      <c r="H42" s="225"/>
      <c r="I42" s="225"/>
      <c r="J42" s="225"/>
      <c r="K42" s="225"/>
      <c r="L42" s="225"/>
      <c r="M42" s="225"/>
      <c r="N42" s="225"/>
    </row>
    <row r="43" spans="1:14" ht="15" x14ac:dyDescent="0.2">
      <c r="A43" s="225"/>
      <c r="B43" s="225"/>
      <c r="C43" s="225"/>
      <c r="D43" s="225"/>
      <c r="E43" s="225"/>
      <c r="F43" s="225"/>
      <c r="G43" s="225"/>
      <c r="H43" s="225"/>
      <c r="I43" s="225"/>
      <c r="J43" s="225"/>
      <c r="K43" s="225"/>
      <c r="L43" s="225"/>
      <c r="M43" s="225"/>
      <c r="N43" s="225"/>
    </row>
    <row r="44" spans="1:14" ht="15" customHeight="1" x14ac:dyDescent="0.2">
      <c r="A44" s="280" t="s">
        <v>280</v>
      </c>
      <c r="B44" s="280"/>
      <c r="C44" s="280"/>
      <c r="D44" s="280"/>
      <c r="E44" s="280"/>
      <c r="F44" s="280"/>
      <c r="G44" s="280"/>
      <c r="H44" s="280"/>
      <c r="I44" s="280"/>
      <c r="J44" s="280"/>
      <c r="K44" s="280"/>
      <c r="L44" s="280"/>
      <c r="M44" s="280"/>
      <c r="N44" s="280"/>
    </row>
    <row r="45" spans="1:14" ht="12.75" customHeight="1" x14ac:dyDescent="0.2">
      <c r="A45" s="280"/>
      <c r="B45" s="280"/>
      <c r="C45" s="280"/>
      <c r="D45" s="280"/>
      <c r="E45" s="280"/>
      <c r="F45" s="280"/>
      <c r="G45" s="280"/>
      <c r="H45" s="280"/>
      <c r="I45" s="280"/>
      <c r="J45" s="280"/>
      <c r="K45" s="280"/>
      <c r="L45" s="280"/>
      <c r="M45" s="280"/>
      <c r="N45" s="280"/>
    </row>
    <row r="46" spans="1:14" ht="12.75" customHeight="1" x14ac:dyDescent="0.2">
      <c r="A46" s="280"/>
      <c r="B46" s="280"/>
      <c r="C46" s="280"/>
      <c r="D46" s="280"/>
      <c r="E46" s="280"/>
      <c r="F46" s="280"/>
      <c r="G46" s="280"/>
      <c r="H46" s="280"/>
      <c r="I46" s="280"/>
      <c r="J46" s="280"/>
      <c r="K46" s="280"/>
      <c r="L46" s="280"/>
      <c r="M46" s="280"/>
      <c r="N46" s="280"/>
    </row>
    <row r="47" spans="1:14" ht="12.75" customHeight="1" x14ac:dyDescent="0.2">
      <c r="A47" s="280"/>
      <c r="B47" s="280"/>
      <c r="C47" s="280"/>
      <c r="D47" s="280"/>
      <c r="E47" s="280"/>
      <c r="F47" s="280"/>
      <c r="G47" s="280"/>
      <c r="H47" s="280"/>
      <c r="I47" s="280"/>
      <c r="J47" s="280"/>
      <c r="K47" s="280"/>
      <c r="L47" s="280"/>
      <c r="M47" s="280"/>
      <c r="N47" s="280"/>
    </row>
    <row r="48" spans="1:14" ht="12.75" customHeight="1" x14ac:dyDescent="0.2">
      <c r="A48" s="280"/>
      <c r="B48" s="280"/>
      <c r="C48" s="280"/>
      <c r="D48" s="280"/>
      <c r="E48" s="280"/>
      <c r="F48" s="280"/>
      <c r="G48" s="280"/>
      <c r="H48" s="280"/>
      <c r="I48" s="280"/>
      <c r="J48" s="280"/>
      <c r="K48" s="280"/>
      <c r="L48" s="280"/>
      <c r="M48" s="280"/>
      <c r="N48" s="280"/>
    </row>
    <row r="49" spans="1:14" ht="12.75" customHeight="1" x14ac:dyDescent="0.2">
      <c r="A49" s="280"/>
      <c r="B49" s="280"/>
      <c r="C49" s="280"/>
      <c r="D49" s="280"/>
      <c r="E49" s="280"/>
      <c r="F49" s="280"/>
      <c r="G49" s="280"/>
      <c r="H49" s="280"/>
      <c r="I49" s="280"/>
      <c r="J49" s="280"/>
      <c r="K49" s="280"/>
      <c r="L49" s="280"/>
      <c r="M49" s="280"/>
      <c r="N49" s="280"/>
    </row>
    <row r="50" spans="1:14" ht="12.75" customHeight="1" x14ac:dyDescent="0.2">
      <c r="A50" s="280"/>
      <c r="B50" s="280"/>
      <c r="C50" s="280"/>
      <c r="D50" s="280"/>
      <c r="E50" s="280"/>
      <c r="F50" s="280"/>
      <c r="G50" s="280"/>
      <c r="H50" s="280"/>
      <c r="I50" s="280"/>
      <c r="J50" s="280"/>
      <c r="K50" s="280"/>
      <c r="L50" s="280"/>
      <c r="M50" s="280"/>
      <c r="N50" s="280"/>
    </row>
    <row r="51" spans="1:14" ht="12.75" customHeight="1" x14ac:dyDescent="0.2">
      <c r="A51" s="280"/>
      <c r="B51" s="280"/>
      <c r="C51" s="280"/>
      <c r="D51" s="280"/>
      <c r="E51" s="280"/>
      <c r="F51" s="280"/>
      <c r="G51" s="280"/>
      <c r="H51" s="280"/>
      <c r="I51" s="280"/>
      <c r="J51" s="280"/>
      <c r="K51" s="280"/>
      <c r="L51" s="280"/>
      <c r="M51" s="280"/>
      <c r="N51" s="280"/>
    </row>
    <row r="52" spans="1:14" ht="12.75" customHeight="1" x14ac:dyDescent="0.2">
      <c r="A52" s="280"/>
      <c r="B52" s="280"/>
      <c r="C52" s="280"/>
      <c r="D52" s="280"/>
      <c r="E52" s="280"/>
      <c r="F52" s="280"/>
      <c r="G52" s="280"/>
      <c r="H52" s="280"/>
      <c r="I52" s="280"/>
      <c r="J52" s="280"/>
      <c r="K52" s="280"/>
      <c r="L52" s="280"/>
      <c r="M52" s="280"/>
      <c r="N52" s="280"/>
    </row>
    <row r="53" spans="1:14" ht="12.75" customHeight="1" x14ac:dyDescent="0.2">
      <c r="A53" s="280"/>
      <c r="B53" s="280"/>
      <c r="C53" s="280"/>
      <c r="D53" s="280"/>
      <c r="E53" s="280"/>
      <c r="F53" s="280"/>
      <c r="G53" s="280"/>
      <c r="H53" s="280"/>
      <c r="I53" s="280"/>
      <c r="J53" s="280"/>
      <c r="K53" s="280"/>
      <c r="L53" s="280"/>
      <c r="M53" s="280"/>
      <c r="N53" s="280"/>
    </row>
    <row r="54" spans="1:14" ht="12.75" customHeight="1" x14ac:dyDescent="0.2">
      <c r="A54" s="280"/>
      <c r="B54" s="280"/>
      <c r="C54" s="280"/>
      <c r="D54" s="280"/>
      <c r="E54" s="280"/>
      <c r="F54" s="280"/>
      <c r="G54" s="280"/>
      <c r="H54" s="280"/>
      <c r="I54" s="280"/>
      <c r="J54" s="280"/>
      <c r="K54" s="280"/>
      <c r="L54" s="280"/>
      <c r="M54" s="280"/>
      <c r="N54" s="280"/>
    </row>
    <row r="55" spans="1:14" ht="12.75" customHeight="1" x14ac:dyDescent="0.2">
      <c r="A55" s="280"/>
      <c r="B55" s="280"/>
      <c r="C55" s="280"/>
      <c r="D55" s="280"/>
      <c r="E55" s="280"/>
      <c r="F55" s="280"/>
      <c r="G55" s="280"/>
      <c r="H55" s="280"/>
      <c r="I55" s="280"/>
      <c r="J55" s="280"/>
      <c r="K55" s="280"/>
      <c r="L55" s="280"/>
      <c r="M55" s="280"/>
      <c r="N55" s="280"/>
    </row>
    <row r="56" spans="1:14" ht="12.75" customHeight="1" x14ac:dyDescent="0.2">
      <c r="A56" s="280"/>
      <c r="B56" s="280"/>
      <c r="C56" s="280"/>
      <c r="D56" s="280"/>
      <c r="E56" s="280"/>
      <c r="F56" s="280"/>
      <c r="G56" s="280"/>
      <c r="H56" s="280"/>
      <c r="I56" s="280"/>
      <c r="J56" s="280"/>
      <c r="K56" s="280"/>
      <c r="L56" s="280"/>
      <c r="M56" s="280"/>
      <c r="N56" s="280"/>
    </row>
    <row r="57" spans="1:14" ht="12.75" customHeight="1" x14ac:dyDescent="0.2">
      <c r="A57" s="280"/>
      <c r="B57" s="280"/>
      <c r="C57" s="280"/>
      <c r="D57" s="280"/>
      <c r="E57" s="280"/>
      <c r="F57" s="280"/>
      <c r="G57" s="280"/>
      <c r="H57" s="280"/>
      <c r="I57" s="280"/>
      <c r="J57" s="280"/>
      <c r="K57" s="280"/>
      <c r="L57" s="280"/>
      <c r="M57" s="280"/>
      <c r="N57" s="280"/>
    </row>
    <row r="58" spans="1:14" ht="12.75" customHeight="1" x14ac:dyDescent="0.2">
      <c r="A58" s="280"/>
      <c r="B58" s="280"/>
      <c r="C58" s="280"/>
      <c r="D58" s="280"/>
      <c r="E58" s="280"/>
      <c r="F58" s="280"/>
      <c r="G58" s="280"/>
      <c r="H58" s="280"/>
      <c r="I58" s="280"/>
      <c r="J58" s="280"/>
      <c r="K58" s="280"/>
      <c r="L58" s="280"/>
      <c r="M58" s="280"/>
      <c r="N58" s="280"/>
    </row>
    <row r="59" spans="1:14" ht="12.75" customHeight="1" x14ac:dyDescent="0.2">
      <c r="A59" s="280"/>
      <c r="B59" s="280"/>
      <c r="C59" s="280"/>
      <c r="D59" s="280"/>
      <c r="E59" s="280"/>
      <c r="F59" s="280"/>
      <c r="G59" s="280"/>
      <c r="H59" s="280"/>
      <c r="I59" s="280"/>
      <c r="J59" s="280"/>
      <c r="K59" s="280"/>
      <c r="L59" s="280"/>
      <c r="M59" s="280"/>
      <c r="N59" s="280"/>
    </row>
    <row r="60" spans="1:14" ht="12.75" customHeight="1" x14ac:dyDescent="0.2">
      <c r="A60" s="280"/>
      <c r="B60" s="280"/>
      <c r="C60" s="280"/>
      <c r="D60" s="280"/>
      <c r="E60" s="280"/>
      <c r="F60" s="280"/>
      <c r="G60" s="280"/>
      <c r="H60" s="280"/>
      <c r="I60" s="280"/>
      <c r="J60" s="280"/>
      <c r="K60" s="280"/>
      <c r="L60" s="280"/>
      <c r="M60" s="280"/>
      <c r="N60" s="280"/>
    </row>
    <row r="61" spans="1:14" ht="12.75" customHeight="1" x14ac:dyDescent="0.2">
      <c r="A61" s="280"/>
      <c r="B61" s="280"/>
      <c r="C61" s="280"/>
      <c r="D61" s="280"/>
      <c r="E61" s="280"/>
      <c r="F61" s="280"/>
      <c r="G61" s="280"/>
      <c r="H61" s="280"/>
      <c r="I61" s="280"/>
      <c r="J61" s="280"/>
      <c r="K61" s="280"/>
      <c r="L61" s="280"/>
      <c r="M61" s="280"/>
      <c r="N61" s="280"/>
    </row>
    <row r="62" spans="1:14" ht="12.75" customHeight="1" x14ac:dyDescent="0.2">
      <c r="A62" s="280"/>
      <c r="B62" s="280"/>
      <c r="C62" s="280"/>
      <c r="D62" s="280"/>
      <c r="E62" s="280"/>
      <c r="F62" s="280"/>
      <c r="G62" s="280"/>
      <c r="H62" s="280"/>
      <c r="I62" s="280"/>
      <c r="J62" s="280"/>
      <c r="K62" s="280"/>
      <c r="L62" s="280"/>
      <c r="M62" s="280"/>
      <c r="N62" s="280"/>
    </row>
    <row r="63" spans="1:14" ht="12.75" customHeight="1" x14ac:dyDescent="0.2">
      <c r="A63" s="280"/>
      <c r="B63" s="280"/>
      <c r="C63" s="280"/>
      <c r="D63" s="280"/>
      <c r="E63" s="280"/>
      <c r="F63" s="280"/>
      <c r="G63" s="280"/>
      <c r="H63" s="280"/>
      <c r="I63" s="280"/>
      <c r="J63" s="280"/>
      <c r="K63" s="280"/>
      <c r="L63" s="280"/>
      <c r="M63" s="280"/>
      <c r="N63" s="280"/>
    </row>
    <row r="64" spans="1:14" ht="12.75" customHeight="1" x14ac:dyDescent="0.2">
      <c r="A64" s="280"/>
      <c r="B64" s="280"/>
      <c r="C64" s="280"/>
      <c r="D64" s="280"/>
      <c r="E64" s="280"/>
      <c r="F64" s="280"/>
      <c r="G64" s="280"/>
      <c r="H64" s="280"/>
      <c r="I64" s="280"/>
      <c r="J64" s="280"/>
      <c r="K64" s="280"/>
      <c r="L64" s="280"/>
      <c r="M64" s="280"/>
      <c r="N64" s="280"/>
    </row>
    <row r="65" spans="1:14" ht="12.75" customHeight="1" x14ac:dyDescent="0.2">
      <c r="A65" s="280"/>
      <c r="B65" s="280"/>
      <c r="C65" s="280"/>
      <c r="D65" s="280"/>
      <c r="E65" s="280"/>
      <c r="F65" s="280"/>
      <c r="G65" s="280"/>
      <c r="H65" s="280"/>
      <c r="I65" s="280"/>
      <c r="J65" s="280"/>
      <c r="K65" s="280"/>
      <c r="L65" s="280"/>
      <c r="M65" s="280"/>
      <c r="N65" s="280"/>
    </row>
    <row r="66" spans="1:14" ht="12.75" customHeight="1" x14ac:dyDescent="0.2">
      <c r="A66" s="280"/>
      <c r="B66" s="280"/>
      <c r="C66" s="280"/>
      <c r="D66" s="280"/>
      <c r="E66" s="280"/>
      <c r="F66" s="280"/>
      <c r="G66" s="280"/>
      <c r="H66" s="280"/>
      <c r="I66" s="280"/>
      <c r="J66" s="280"/>
      <c r="K66" s="280"/>
      <c r="L66" s="280"/>
      <c r="M66" s="280"/>
      <c r="N66" s="280"/>
    </row>
    <row r="67" spans="1:14" ht="12.75" customHeight="1" x14ac:dyDescent="0.2">
      <c r="A67" s="280"/>
      <c r="B67" s="280"/>
      <c r="C67" s="280"/>
      <c r="D67" s="280"/>
      <c r="E67" s="280"/>
      <c r="F67" s="280"/>
      <c r="G67" s="280"/>
      <c r="H67" s="280"/>
      <c r="I67" s="280"/>
      <c r="J67" s="280"/>
      <c r="K67" s="280"/>
      <c r="L67" s="280"/>
      <c r="M67" s="280"/>
      <c r="N67" s="280"/>
    </row>
    <row r="68" spans="1:14" ht="12.75" customHeight="1" x14ac:dyDescent="0.2">
      <c r="A68" s="280"/>
      <c r="B68" s="280"/>
      <c r="C68" s="280"/>
      <c r="D68" s="280"/>
      <c r="E68" s="280"/>
      <c r="F68" s="280"/>
      <c r="G68" s="280"/>
      <c r="H68" s="280"/>
      <c r="I68" s="280"/>
      <c r="J68" s="280"/>
      <c r="K68" s="280"/>
      <c r="L68" s="280"/>
      <c r="M68" s="280"/>
      <c r="N68" s="280"/>
    </row>
    <row r="69" spans="1:14" ht="12.75" customHeight="1" x14ac:dyDescent="0.2">
      <c r="A69" s="280"/>
      <c r="B69" s="280"/>
      <c r="C69" s="280"/>
      <c r="D69" s="280"/>
      <c r="E69" s="280"/>
      <c r="F69" s="280"/>
      <c r="G69" s="280"/>
      <c r="H69" s="280"/>
      <c r="I69" s="280"/>
      <c r="J69" s="280"/>
      <c r="K69" s="280"/>
      <c r="L69" s="280"/>
      <c r="M69" s="280"/>
      <c r="N69" s="280"/>
    </row>
    <row r="70" spans="1:14" ht="12.75" customHeight="1" x14ac:dyDescent="0.2">
      <c r="A70" s="280"/>
      <c r="B70" s="280"/>
      <c r="C70" s="280"/>
      <c r="D70" s="280"/>
      <c r="E70" s="280"/>
      <c r="F70" s="280"/>
      <c r="G70" s="280"/>
      <c r="H70" s="280"/>
      <c r="I70" s="280"/>
      <c r="J70" s="280"/>
      <c r="K70" s="280"/>
      <c r="L70" s="280"/>
      <c r="M70" s="280"/>
      <c r="N70" s="280"/>
    </row>
    <row r="71" spans="1:14" ht="12.75" customHeight="1" x14ac:dyDescent="0.2">
      <c r="A71" s="280"/>
      <c r="B71" s="280"/>
      <c r="C71" s="280"/>
      <c r="D71" s="280"/>
      <c r="E71" s="280"/>
      <c r="F71" s="280"/>
      <c r="G71" s="280"/>
      <c r="H71" s="280"/>
      <c r="I71" s="280"/>
      <c r="J71" s="280"/>
      <c r="K71" s="280"/>
      <c r="L71" s="280"/>
      <c r="M71" s="280"/>
      <c r="N71" s="280"/>
    </row>
    <row r="72" spans="1:14" ht="12.75" customHeight="1" x14ac:dyDescent="0.2">
      <c r="A72" s="280"/>
      <c r="B72" s="280"/>
      <c r="C72" s="280"/>
      <c r="D72" s="280"/>
      <c r="E72" s="280"/>
      <c r="F72" s="280"/>
      <c r="G72" s="280"/>
      <c r="H72" s="280"/>
      <c r="I72" s="280"/>
      <c r="J72" s="280"/>
      <c r="K72" s="280"/>
      <c r="L72" s="280"/>
      <c r="M72" s="280"/>
      <c r="N72" s="280"/>
    </row>
    <row r="73" spans="1:14" s="7" customFormat="1" ht="12.75" customHeight="1" x14ac:dyDescent="0.2">
      <c r="A73" s="280"/>
      <c r="B73" s="280"/>
      <c r="C73" s="280"/>
      <c r="D73" s="280"/>
      <c r="E73" s="280"/>
      <c r="F73" s="280"/>
      <c r="G73" s="280"/>
      <c r="H73" s="280"/>
      <c r="I73" s="280"/>
      <c r="J73" s="280"/>
      <c r="K73" s="280"/>
      <c r="L73" s="280"/>
      <c r="M73" s="280"/>
      <c r="N73" s="280"/>
    </row>
    <row r="74" spans="1:14" s="7" customFormat="1" ht="12.75" customHeight="1" x14ac:dyDescent="0.2">
      <c r="A74" s="280"/>
      <c r="B74" s="280"/>
      <c r="C74" s="280"/>
      <c r="D74" s="280"/>
      <c r="E74" s="280"/>
      <c r="F74" s="280"/>
      <c r="G74" s="280"/>
      <c r="H74" s="280"/>
      <c r="I74" s="280"/>
      <c r="J74" s="280"/>
      <c r="K74" s="280"/>
      <c r="L74" s="280"/>
      <c r="M74" s="280"/>
      <c r="N74" s="280"/>
    </row>
    <row r="75" spans="1:14" s="7" customFormat="1" ht="12.75" customHeight="1" x14ac:dyDescent="0.2">
      <c r="A75" s="280"/>
      <c r="B75" s="280"/>
      <c r="C75" s="280"/>
      <c r="D75" s="280"/>
      <c r="E75" s="280"/>
      <c r="F75" s="280"/>
      <c r="G75" s="280"/>
      <c r="H75" s="280"/>
      <c r="I75" s="280"/>
      <c r="J75" s="280"/>
      <c r="K75" s="280"/>
      <c r="L75" s="280"/>
      <c r="M75" s="280"/>
      <c r="N75" s="280"/>
    </row>
    <row r="76" spans="1:14" s="7" customFormat="1" ht="12.75" customHeight="1" x14ac:dyDescent="0.2">
      <c r="A76" s="280"/>
      <c r="B76" s="280"/>
      <c r="C76" s="280"/>
      <c r="D76" s="280"/>
      <c r="E76" s="280"/>
      <c r="F76" s="280"/>
      <c r="G76" s="280"/>
      <c r="H76" s="280"/>
      <c r="I76" s="280"/>
      <c r="J76" s="280"/>
      <c r="K76" s="280"/>
      <c r="L76" s="280"/>
      <c r="M76" s="280"/>
      <c r="N76" s="280"/>
    </row>
    <row r="77" spans="1:14" s="7" customFormat="1" ht="12.75" customHeight="1" x14ac:dyDescent="0.2">
      <c r="A77" s="280"/>
      <c r="B77" s="280"/>
      <c r="C77" s="280"/>
      <c r="D77" s="280"/>
      <c r="E77" s="280"/>
      <c r="F77" s="280"/>
      <c r="G77" s="280"/>
      <c r="H77" s="280"/>
      <c r="I77" s="280"/>
      <c r="J77" s="280"/>
      <c r="K77" s="280"/>
      <c r="L77" s="280"/>
      <c r="M77" s="280"/>
      <c r="N77" s="280"/>
    </row>
    <row r="78" spans="1:14" s="7" customFormat="1" ht="12.75" customHeight="1" x14ac:dyDescent="0.2">
      <c r="A78" s="280"/>
      <c r="B78" s="280"/>
      <c r="C78" s="280"/>
      <c r="D78" s="280"/>
      <c r="E78" s="280"/>
      <c r="F78" s="280"/>
      <c r="G78" s="280"/>
      <c r="H78" s="280"/>
      <c r="I78" s="280"/>
      <c r="J78" s="280"/>
      <c r="K78" s="280"/>
      <c r="L78" s="280"/>
      <c r="M78" s="280"/>
      <c r="N78" s="280"/>
    </row>
    <row r="79" spans="1:14" s="7" customFormat="1" ht="12.75" customHeight="1" x14ac:dyDescent="0.2">
      <c r="A79" s="280"/>
      <c r="B79" s="280"/>
      <c r="C79" s="280"/>
      <c r="D79" s="280"/>
      <c r="E79" s="280"/>
      <c r="F79" s="280"/>
      <c r="G79" s="280"/>
      <c r="H79" s="280"/>
      <c r="I79" s="280"/>
      <c r="J79" s="280"/>
      <c r="K79" s="280"/>
      <c r="L79" s="280"/>
      <c r="M79" s="280"/>
      <c r="N79" s="280"/>
    </row>
    <row r="80" spans="1:14" s="7" customFormat="1" x14ac:dyDescent="0.2">
      <c r="A80" s="280"/>
      <c r="B80" s="280"/>
      <c r="C80" s="280"/>
      <c r="D80" s="280"/>
      <c r="E80" s="280"/>
      <c r="F80" s="280"/>
      <c r="G80" s="280"/>
      <c r="H80" s="280"/>
      <c r="I80" s="280"/>
      <c r="J80" s="280"/>
      <c r="K80" s="280"/>
      <c r="L80" s="280"/>
      <c r="M80" s="280"/>
      <c r="N80" s="280"/>
    </row>
    <row r="81" spans="1:14" s="7" customFormat="1" ht="17.25" customHeight="1" x14ac:dyDescent="0.2">
      <c r="A81" s="280"/>
      <c r="B81" s="280"/>
      <c r="C81" s="280"/>
      <c r="D81" s="280"/>
      <c r="E81" s="280"/>
      <c r="F81" s="280"/>
      <c r="G81" s="280"/>
      <c r="H81" s="280"/>
      <c r="I81" s="280"/>
      <c r="J81" s="280"/>
      <c r="K81" s="280"/>
      <c r="L81" s="280"/>
      <c r="M81" s="280"/>
      <c r="N81" s="280"/>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1" t="s">
        <v>279</v>
      </c>
      <c r="B85" s="281"/>
      <c r="C85" s="281"/>
      <c r="D85" s="281"/>
      <c r="E85" s="281"/>
      <c r="F85" s="281"/>
      <c r="G85" s="281"/>
      <c r="H85" s="281"/>
      <c r="I85" s="281"/>
      <c r="J85" s="281"/>
      <c r="K85" s="281"/>
      <c r="L85" s="281"/>
      <c r="M85" s="281"/>
      <c r="N85" s="281"/>
    </row>
    <row r="86" spans="1:14" ht="12.75" customHeight="1" x14ac:dyDescent="0.2">
      <c r="A86" s="281"/>
      <c r="B86" s="281"/>
      <c r="C86" s="281"/>
      <c r="D86" s="281"/>
      <c r="E86" s="281"/>
      <c r="F86" s="281"/>
      <c r="G86" s="281"/>
      <c r="H86" s="281"/>
      <c r="I86" s="281"/>
      <c r="J86" s="281"/>
      <c r="K86" s="281"/>
      <c r="L86" s="281"/>
      <c r="M86" s="281"/>
      <c r="N86" s="281"/>
    </row>
    <row r="87" spans="1:14" ht="12.75" customHeight="1" x14ac:dyDescent="0.2">
      <c r="A87" s="281"/>
      <c r="B87" s="281"/>
      <c r="C87" s="281"/>
      <c r="D87" s="281"/>
      <c r="E87" s="281"/>
      <c r="F87" s="281"/>
      <c r="G87" s="281"/>
      <c r="H87" s="281"/>
      <c r="I87" s="281"/>
      <c r="J87" s="281"/>
      <c r="K87" s="281"/>
      <c r="L87" s="281"/>
      <c r="M87" s="281"/>
      <c r="N87" s="281"/>
    </row>
    <row r="88" spans="1:14" ht="12.75" customHeight="1" x14ac:dyDescent="0.2">
      <c r="A88" s="281"/>
      <c r="B88" s="281"/>
      <c r="C88" s="281"/>
      <c r="D88" s="281"/>
      <c r="E88" s="281"/>
      <c r="F88" s="281"/>
      <c r="G88" s="281"/>
      <c r="H88" s="281"/>
      <c r="I88" s="281"/>
      <c r="J88" s="281"/>
      <c r="K88" s="281"/>
      <c r="L88" s="281"/>
      <c r="M88" s="281"/>
      <c r="N88" s="281"/>
    </row>
    <row r="89" spans="1:14" ht="12.75" customHeight="1" x14ac:dyDescent="0.2">
      <c r="A89" s="281"/>
      <c r="B89" s="281"/>
      <c r="C89" s="281"/>
      <c r="D89" s="281"/>
      <c r="E89" s="281"/>
      <c r="F89" s="281"/>
      <c r="G89" s="281"/>
      <c r="H89" s="281"/>
      <c r="I89" s="281"/>
      <c r="J89" s="281"/>
      <c r="K89" s="281"/>
      <c r="L89" s="281"/>
      <c r="M89" s="281"/>
      <c r="N89" s="281"/>
    </row>
    <row r="90" spans="1:14" ht="12.75" customHeight="1" x14ac:dyDescent="0.2">
      <c r="A90" s="281"/>
      <c r="B90" s="281"/>
      <c r="C90" s="281"/>
      <c r="D90" s="281"/>
      <c r="E90" s="281"/>
      <c r="F90" s="281"/>
      <c r="G90" s="281"/>
      <c r="H90" s="281"/>
      <c r="I90" s="281"/>
      <c r="J90" s="281"/>
      <c r="K90" s="281"/>
      <c r="L90" s="281"/>
      <c r="M90" s="281"/>
      <c r="N90" s="281"/>
    </row>
    <row r="91" spans="1:14" ht="12.75" customHeight="1" x14ac:dyDescent="0.2">
      <c r="A91" s="281"/>
      <c r="B91" s="281"/>
      <c r="C91" s="281"/>
      <c r="D91" s="281"/>
      <c r="E91" s="281"/>
      <c r="F91" s="281"/>
      <c r="G91" s="281"/>
      <c r="H91" s="281"/>
      <c r="I91" s="281"/>
      <c r="J91" s="281"/>
      <c r="K91" s="281"/>
      <c r="L91" s="281"/>
      <c r="M91" s="281"/>
      <c r="N91" s="281"/>
    </row>
    <row r="92" spans="1:14" ht="12.75" customHeight="1" x14ac:dyDescent="0.2">
      <c r="A92" s="281"/>
      <c r="B92" s="281"/>
      <c r="C92" s="281"/>
      <c r="D92" s="281"/>
      <c r="E92" s="281"/>
      <c r="F92" s="281"/>
      <c r="G92" s="281"/>
      <c r="H92" s="281"/>
      <c r="I92" s="281"/>
      <c r="J92" s="281"/>
      <c r="K92" s="281"/>
      <c r="L92" s="281"/>
      <c r="M92" s="281"/>
      <c r="N92" s="281"/>
    </row>
    <row r="93" spans="1:14" ht="12.75" customHeight="1" x14ac:dyDescent="0.2">
      <c r="A93" s="281"/>
      <c r="B93" s="281"/>
      <c r="C93" s="281"/>
      <c r="D93" s="281"/>
      <c r="E93" s="281"/>
      <c r="F93" s="281"/>
      <c r="G93" s="281"/>
      <c r="H93" s="281"/>
      <c r="I93" s="281"/>
      <c r="J93" s="281"/>
      <c r="K93" s="281"/>
      <c r="L93" s="281"/>
      <c r="M93" s="281"/>
      <c r="N93" s="281"/>
    </row>
    <row r="94" spans="1:14" ht="12.75" customHeight="1" x14ac:dyDescent="0.2">
      <c r="A94" s="281"/>
      <c r="B94" s="281"/>
      <c r="C94" s="281"/>
      <c r="D94" s="281"/>
      <c r="E94" s="281"/>
      <c r="F94" s="281"/>
      <c r="G94" s="281"/>
      <c r="H94" s="281"/>
      <c r="I94" s="281"/>
      <c r="J94" s="281"/>
      <c r="K94" s="281"/>
      <c r="L94" s="281"/>
      <c r="M94" s="281"/>
      <c r="N94" s="281"/>
    </row>
    <row r="95" spans="1:14" ht="12.75" customHeight="1" x14ac:dyDescent="0.2">
      <c r="A95" s="281"/>
      <c r="B95" s="281"/>
      <c r="C95" s="281"/>
      <c r="D95" s="281"/>
      <c r="E95" s="281"/>
      <c r="F95" s="281"/>
      <c r="G95" s="281"/>
      <c r="H95" s="281"/>
      <c r="I95" s="281"/>
      <c r="J95" s="281"/>
      <c r="K95" s="281"/>
      <c r="L95" s="281"/>
      <c r="M95" s="281"/>
      <c r="N95" s="281"/>
    </row>
    <row r="96" spans="1:14" ht="12.75" customHeight="1" x14ac:dyDescent="0.2">
      <c r="A96" s="281"/>
      <c r="B96" s="281"/>
      <c r="C96" s="281"/>
      <c r="D96" s="281"/>
      <c r="E96" s="281"/>
      <c r="F96" s="281"/>
      <c r="G96" s="281"/>
      <c r="H96" s="281"/>
      <c r="I96" s="281"/>
      <c r="J96" s="281"/>
      <c r="K96" s="281"/>
      <c r="L96" s="281"/>
      <c r="M96" s="281"/>
      <c r="N96" s="281"/>
    </row>
    <row r="97" spans="1:14" ht="12.75" customHeight="1" x14ac:dyDescent="0.2">
      <c r="A97" s="281"/>
      <c r="B97" s="281"/>
      <c r="C97" s="281"/>
      <c r="D97" s="281"/>
      <c r="E97" s="281"/>
      <c r="F97" s="281"/>
      <c r="G97" s="281"/>
      <c r="H97" s="281"/>
      <c r="I97" s="281"/>
      <c r="J97" s="281"/>
      <c r="K97" s="281"/>
      <c r="L97" s="281"/>
      <c r="M97" s="281"/>
      <c r="N97" s="281"/>
    </row>
    <row r="98" spans="1:14" ht="12.75" customHeight="1" x14ac:dyDescent="0.2">
      <c r="A98" s="281"/>
      <c r="B98" s="281"/>
      <c r="C98" s="281"/>
      <c r="D98" s="281"/>
      <c r="E98" s="281"/>
      <c r="F98" s="281"/>
      <c r="G98" s="281"/>
      <c r="H98" s="281"/>
      <c r="I98" s="281"/>
      <c r="J98" s="281"/>
      <c r="K98" s="281"/>
      <c r="L98" s="281"/>
      <c r="M98" s="281"/>
      <c r="N98" s="281"/>
    </row>
    <row r="99" spans="1:14" ht="12.75" customHeight="1" x14ac:dyDescent="0.2">
      <c r="A99" s="281"/>
      <c r="B99" s="281"/>
      <c r="C99" s="281"/>
      <c r="D99" s="281"/>
      <c r="E99" s="281"/>
      <c r="F99" s="281"/>
      <c r="G99" s="281"/>
      <c r="H99" s="281"/>
      <c r="I99" s="281"/>
      <c r="J99" s="281"/>
      <c r="K99" s="281"/>
      <c r="L99" s="281"/>
      <c r="M99" s="281"/>
      <c r="N99" s="281"/>
    </row>
    <row r="100" spans="1:14" ht="12.75" customHeight="1" x14ac:dyDescent="0.2">
      <c r="A100" s="281"/>
      <c r="B100" s="281"/>
      <c r="C100" s="281"/>
      <c r="D100" s="281"/>
      <c r="E100" s="281"/>
      <c r="F100" s="281"/>
      <c r="G100" s="281"/>
      <c r="H100" s="281"/>
      <c r="I100" s="281"/>
      <c r="J100" s="281"/>
      <c r="K100" s="281"/>
      <c r="L100" s="281"/>
      <c r="M100" s="281"/>
      <c r="N100" s="281"/>
    </row>
    <row r="101" spans="1:14" ht="12.75" customHeight="1" x14ac:dyDescent="0.2">
      <c r="A101" s="281"/>
      <c r="B101" s="281"/>
      <c r="C101" s="281"/>
      <c r="D101" s="281"/>
      <c r="E101" s="281"/>
      <c r="F101" s="281"/>
      <c r="G101" s="281"/>
      <c r="H101" s="281"/>
      <c r="I101" s="281"/>
      <c r="J101" s="281"/>
      <c r="K101" s="281"/>
      <c r="L101" s="281"/>
      <c r="M101" s="281"/>
      <c r="N101" s="281"/>
    </row>
    <row r="102" spans="1:14" ht="12.75" customHeight="1" x14ac:dyDescent="0.2">
      <c r="A102" s="281"/>
      <c r="B102" s="281"/>
      <c r="C102" s="281"/>
      <c r="D102" s="281"/>
      <c r="E102" s="281"/>
      <c r="F102" s="281"/>
      <c r="G102" s="281"/>
      <c r="H102" s="281"/>
      <c r="I102" s="281"/>
      <c r="J102" s="281"/>
      <c r="K102" s="281"/>
      <c r="L102" s="281"/>
      <c r="M102" s="281"/>
      <c r="N102" s="281"/>
    </row>
    <row r="103" spans="1:14" ht="12.75" customHeight="1" x14ac:dyDescent="0.2">
      <c r="A103" s="281"/>
      <c r="B103" s="281"/>
      <c r="C103" s="281"/>
      <c r="D103" s="281"/>
      <c r="E103" s="281"/>
      <c r="F103" s="281"/>
      <c r="G103" s="281"/>
      <c r="H103" s="281"/>
      <c r="I103" s="281"/>
      <c r="J103" s="281"/>
      <c r="K103" s="281"/>
      <c r="L103" s="281"/>
      <c r="M103" s="281"/>
      <c r="N103" s="281"/>
    </row>
    <row r="104" spans="1:14" ht="12.75" customHeight="1" x14ac:dyDescent="0.2">
      <c r="A104" s="281"/>
      <c r="B104" s="281"/>
      <c r="C104" s="281"/>
      <c r="D104" s="281"/>
      <c r="E104" s="281"/>
      <c r="F104" s="281"/>
      <c r="G104" s="281"/>
      <c r="H104" s="281"/>
      <c r="I104" s="281"/>
      <c r="J104" s="281"/>
      <c r="K104" s="281"/>
      <c r="L104" s="281"/>
      <c r="M104" s="281"/>
      <c r="N104" s="281"/>
    </row>
    <row r="105" spans="1:14" ht="12.75" customHeight="1" x14ac:dyDescent="0.2">
      <c r="A105" s="281"/>
      <c r="B105" s="281"/>
      <c r="C105" s="281"/>
      <c r="D105" s="281"/>
      <c r="E105" s="281"/>
      <c r="F105" s="281"/>
      <c r="G105" s="281"/>
      <c r="H105" s="281"/>
      <c r="I105" s="281"/>
      <c r="J105" s="281"/>
      <c r="K105" s="281"/>
      <c r="L105" s="281"/>
      <c r="M105" s="281"/>
      <c r="N105" s="281"/>
    </row>
    <row r="106" spans="1:14" ht="12.75" customHeight="1" x14ac:dyDescent="0.2">
      <c r="A106" s="281"/>
      <c r="B106" s="281"/>
      <c r="C106" s="281"/>
      <c r="D106" s="281"/>
      <c r="E106" s="281"/>
      <c r="F106" s="281"/>
      <c r="G106" s="281"/>
      <c r="H106" s="281"/>
      <c r="I106" s="281"/>
      <c r="J106" s="281"/>
      <c r="K106" s="281"/>
      <c r="L106" s="281"/>
      <c r="M106" s="281"/>
      <c r="N106" s="281"/>
    </row>
    <row r="107" spans="1:14" ht="12.75" customHeight="1" x14ac:dyDescent="0.2">
      <c r="A107" s="281"/>
      <c r="B107" s="281"/>
      <c r="C107" s="281"/>
      <c r="D107" s="281"/>
      <c r="E107" s="281"/>
      <c r="F107" s="281"/>
      <c r="G107" s="281"/>
      <c r="H107" s="281"/>
      <c r="I107" s="281"/>
      <c r="J107" s="281"/>
      <c r="K107" s="281"/>
      <c r="L107" s="281"/>
      <c r="M107" s="281"/>
      <c r="N107" s="281"/>
    </row>
    <row r="108" spans="1:14" ht="12.75" customHeight="1" x14ac:dyDescent="0.2">
      <c r="A108" s="281"/>
      <c r="B108" s="281"/>
      <c r="C108" s="281"/>
      <c r="D108" s="281"/>
      <c r="E108" s="281"/>
      <c r="F108" s="281"/>
      <c r="G108" s="281"/>
      <c r="H108" s="281"/>
      <c r="I108" s="281"/>
      <c r="J108" s="281"/>
      <c r="K108" s="281"/>
      <c r="L108" s="281"/>
      <c r="M108" s="281"/>
      <c r="N108" s="281"/>
    </row>
    <row r="109" spans="1:14" ht="12.75" customHeight="1" x14ac:dyDescent="0.2">
      <c r="A109" s="281"/>
      <c r="B109" s="281"/>
      <c r="C109" s="281"/>
      <c r="D109" s="281"/>
      <c r="E109" s="281"/>
      <c r="F109" s="281"/>
      <c r="G109" s="281"/>
      <c r="H109" s="281"/>
      <c r="I109" s="281"/>
      <c r="J109" s="281"/>
      <c r="K109" s="281"/>
      <c r="L109" s="281"/>
      <c r="M109" s="281"/>
      <c r="N109" s="281"/>
    </row>
    <row r="110" spans="1:14" ht="12.75" customHeight="1" x14ac:dyDescent="0.2">
      <c r="A110" s="281"/>
      <c r="B110" s="281"/>
      <c r="C110" s="281"/>
      <c r="D110" s="281"/>
      <c r="E110" s="281"/>
      <c r="F110" s="281"/>
      <c r="G110" s="281"/>
      <c r="H110" s="281"/>
      <c r="I110" s="281"/>
      <c r="J110" s="281"/>
      <c r="K110" s="281"/>
      <c r="L110" s="281"/>
      <c r="M110" s="281"/>
      <c r="N110" s="281"/>
    </row>
    <row r="111" spans="1:14" ht="12.75" customHeight="1" x14ac:dyDescent="0.2">
      <c r="A111" s="281"/>
      <c r="B111" s="281"/>
      <c r="C111" s="281"/>
      <c r="D111" s="281"/>
      <c r="E111" s="281"/>
      <c r="F111" s="281"/>
      <c r="G111" s="281"/>
      <c r="H111" s="281"/>
      <c r="I111" s="281"/>
      <c r="J111" s="281"/>
      <c r="K111" s="281"/>
      <c r="L111" s="281"/>
      <c r="M111" s="281"/>
      <c r="N111" s="281"/>
    </row>
    <row r="112" spans="1:14" ht="12.75" customHeight="1" x14ac:dyDescent="0.2">
      <c r="A112" s="281"/>
      <c r="B112" s="281"/>
      <c r="C112" s="281"/>
      <c r="D112" s="281"/>
      <c r="E112" s="281"/>
      <c r="F112" s="281"/>
      <c r="G112" s="281"/>
      <c r="H112" s="281"/>
      <c r="I112" s="281"/>
      <c r="J112" s="281"/>
      <c r="K112" s="281"/>
      <c r="L112" s="281"/>
      <c r="M112" s="281"/>
      <c r="N112" s="281"/>
    </row>
    <row r="113" spans="1:16" ht="12.75" customHeight="1" x14ac:dyDescent="0.2">
      <c r="A113" s="281"/>
      <c r="B113" s="281"/>
      <c r="C113" s="281"/>
      <c r="D113" s="281"/>
      <c r="E113" s="281"/>
      <c r="F113" s="281"/>
      <c r="G113" s="281"/>
      <c r="H113" s="281"/>
      <c r="I113" s="281"/>
      <c r="J113" s="281"/>
      <c r="K113" s="281"/>
      <c r="L113" s="281"/>
      <c r="M113" s="281"/>
      <c r="N113" s="281"/>
    </row>
    <row r="114" spans="1:16" ht="12.75" customHeight="1" x14ac:dyDescent="0.2">
      <c r="A114" s="281"/>
      <c r="B114" s="281"/>
      <c r="C114" s="281"/>
      <c r="D114" s="281"/>
      <c r="E114" s="281"/>
      <c r="F114" s="281"/>
      <c r="G114" s="281"/>
      <c r="H114" s="281"/>
      <c r="I114" s="281"/>
      <c r="J114" s="281"/>
      <c r="K114" s="281"/>
      <c r="L114" s="281"/>
      <c r="M114" s="281"/>
      <c r="N114" s="281"/>
    </row>
    <row r="115" spans="1:16" ht="12.75" customHeight="1" x14ac:dyDescent="0.2">
      <c r="A115" s="281"/>
      <c r="B115" s="281"/>
      <c r="C115" s="281"/>
      <c r="D115" s="281"/>
      <c r="E115" s="281"/>
      <c r="F115" s="281"/>
      <c r="G115" s="281"/>
      <c r="H115" s="281"/>
      <c r="I115" s="281"/>
      <c r="J115" s="281"/>
      <c r="K115" s="281"/>
      <c r="L115" s="281"/>
      <c r="M115" s="281"/>
      <c r="N115" s="281"/>
    </row>
    <row r="116" spans="1:16" ht="12.75" customHeight="1" x14ac:dyDescent="0.2">
      <c r="A116" s="281"/>
      <c r="B116" s="281"/>
      <c r="C116" s="281"/>
      <c r="D116" s="281"/>
      <c r="E116" s="281"/>
      <c r="F116" s="281"/>
      <c r="G116" s="281"/>
      <c r="H116" s="281"/>
      <c r="I116" s="281"/>
      <c r="J116" s="281"/>
      <c r="K116" s="281"/>
      <c r="L116" s="281"/>
      <c r="M116" s="281"/>
      <c r="N116" s="281"/>
    </row>
    <row r="117" spans="1:16" ht="12.75" customHeight="1" x14ac:dyDescent="0.2">
      <c r="A117" s="281"/>
      <c r="B117" s="281"/>
      <c r="C117" s="281"/>
      <c r="D117" s="281"/>
      <c r="E117" s="281"/>
      <c r="F117" s="281"/>
      <c r="G117" s="281"/>
      <c r="H117" s="281"/>
      <c r="I117" s="281"/>
      <c r="J117" s="281"/>
      <c r="K117" s="281"/>
      <c r="L117" s="281"/>
      <c r="M117" s="281"/>
      <c r="N117" s="281"/>
    </row>
    <row r="118" spans="1:16" ht="12.75" customHeight="1" x14ac:dyDescent="0.2">
      <c r="A118" s="282"/>
      <c r="B118" s="282"/>
      <c r="C118" s="282"/>
      <c r="D118" s="282"/>
      <c r="E118" s="282"/>
      <c r="F118" s="282"/>
      <c r="G118" s="282"/>
      <c r="H118" s="282"/>
      <c r="I118" s="282"/>
      <c r="J118" s="282"/>
      <c r="K118" s="282"/>
      <c r="L118" s="282"/>
      <c r="M118" s="282"/>
      <c r="N118" s="282"/>
    </row>
    <row r="119" spans="1:16" ht="12.75" customHeight="1" x14ac:dyDescent="0.2">
      <c r="A119" s="186"/>
      <c r="B119" s="186"/>
      <c r="C119" s="186"/>
      <c r="D119" s="186"/>
      <c r="E119" s="186"/>
      <c r="F119" s="186"/>
      <c r="G119" s="186"/>
      <c r="H119" s="186"/>
      <c r="I119" s="186"/>
      <c r="J119" s="186"/>
      <c r="K119" s="186"/>
      <c r="L119" s="186"/>
      <c r="M119" s="186"/>
      <c r="N119" s="186"/>
    </row>
    <row r="120" spans="1:16" ht="12.75" customHeight="1" x14ac:dyDescent="0.2">
      <c r="A120" s="186"/>
      <c r="B120" s="186"/>
      <c r="C120" s="186"/>
      <c r="D120" s="186"/>
      <c r="E120" s="186"/>
      <c r="F120" s="186"/>
      <c r="G120" s="186"/>
      <c r="H120" s="186"/>
      <c r="I120" s="186"/>
      <c r="J120" s="186"/>
      <c r="K120" s="186"/>
      <c r="L120" s="186"/>
      <c r="M120" s="186"/>
      <c r="N120" s="186"/>
    </row>
    <row r="121" spans="1:16" ht="12.75" customHeight="1" x14ac:dyDescent="0.2">
      <c r="A121" s="186"/>
      <c r="B121" s="186"/>
      <c r="C121" s="186"/>
      <c r="D121" s="186"/>
      <c r="E121" s="186"/>
      <c r="F121" s="186"/>
      <c r="G121" s="186"/>
      <c r="H121" s="186"/>
      <c r="I121" s="186"/>
      <c r="J121" s="186"/>
      <c r="K121" s="186"/>
      <c r="L121" s="186"/>
      <c r="M121" s="186"/>
      <c r="N121" s="186"/>
    </row>
    <row r="122" spans="1:16" ht="12.75" customHeight="1" x14ac:dyDescent="0.2">
      <c r="A122" s="186"/>
      <c r="B122" s="186"/>
      <c r="C122" s="186"/>
      <c r="D122" s="186"/>
      <c r="E122" s="186"/>
      <c r="F122" s="186"/>
      <c r="G122" s="186"/>
      <c r="H122" s="186"/>
      <c r="I122" s="186"/>
      <c r="J122" s="186"/>
      <c r="K122" s="186"/>
      <c r="L122" s="186"/>
      <c r="M122" s="186"/>
      <c r="N122" s="186"/>
      <c r="O122" s="187"/>
      <c r="P122" s="187"/>
    </row>
    <row r="123" spans="1:16" x14ac:dyDescent="0.2">
      <c r="A123" s="187"/>
      <c r="B123" s="187"/>
      <c r="C123" s="187"/>
      <c r="D123" s="187"/>
      <c r="E123" s="187"/>
      <c r="F123" s="187"/>
      <c r="G123" s="187"/>
      <c r="H123" s="187"/>
      <c r="I123" s="187"/>
      <c r="J123" s="187"/>
      <c r="K123" s="187"/>
      <c r="L123" s="187"/>
      <c r="M123" s="187"/>
      <c r="N123" s="187"/>
      <c r="O123" s="187"/>
      <c r="P123" s="187"/>
    </row>
    <row r="124" spans="1:16" x14ac:dyDescent="0.2">
      <c r="A124" s="187"/>
      <c r="B124" s="187"/>
      <c r="C124" s="187"/>
      <c r="D124" s="187"/>
      <c r="E124" s="187"/>
      <c r="F124" s="187"/>
      <c r="G124" s="187"/>
      <c r="H124" s="187"/>
      <c r="I124" s="187"/>
      <c r="J124" s="187"/>
      <c r="K124" s="187"/>
      <c r="L124" s="187"/>
      <c r="M124" s="187"/>
      <c r="N124" s="187"/>
      <c r="O124" s="187"/>
      <c r="P124" s="18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0"/>
  <sheetViews>
    <sheetView topLeftCell="A79" zoomScaleNormal="100" zoomScaleSheetLayoutView="85"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7" t="s">
        <v>14</v>
      </c>
      <c r="B1" s="277"/>
      <c r="C1" s="277"/>
      <c r="D1" s="277"/>
      <c r="E1" s="277"/>
      <c r="F1" s="277"/>
      <c r="G1" s="277"/>
      <c r="H1" s="277"/>
      <c r="I1" s="277"/>
      <c r="J1" s="277"/>
      <c r="K1" s="277"/>
      <c r="L1" s="277"/>
      <c r="M1" s="277"/>
      <c r="N1" s="277"/>
    </row>
    <row r="2" spans="1:14" ht="6" customHeight="1" x14ac:dyDescent="0.2"/>
    <row r="3" spans="1:14" ht="16.5" customHeight="1" x14ac:dyDescent="0.2">
      <c r="A3" s="254"/>
      <c r="B3" s="188"/>
      <c r="C3" s="189"/>
      <c r="D3" s="189"/>
      <c r="E3" s="189"/>
      <c r="F3" s="189"/>
      <c r="G3" s="189"/>
      <c r="H3" s="189"/>
      <c r="I3" s="189"/>
      <c r="J3" s="190"/>
      <c r="K3" s="190"/>
      <c r="L3" s="190"/>
      <c r="M3" s="190"/>
      <c r="N3" s="190"/>
    </row>
    <row r="4" spans="1:14" ht="12.75" customHeight="1" x14ac:dyDescent="0.2">
      <c r="A4" s="283" t="s">
        <v>179</v>
      </c>
      <c r="B4" s="283"/>
      <c r="C4" s="283"/>
      <c r="D4" s="283"/>
      <c r="E4" s="283"/>
      <c r="F4" s="283"/>
      <c r="G4" s="283"/>
      <c r="H4" s="283"/>
      <c r="I4" s="283"/>
      <c r="J4" s="283"/>
      <c r="K4" s="283"/>
      <c r="L4" s="283"/>
      <c r="M4" s="283"/>
      <c r="N4" s="283"/>
    </row>
    <row r="5" spans="1:14" ht="12.75" customHeight="1" x14ac:dyDescent="0.2">
      <c r="A5" s="284" t="s">
        <v>180</v>
      </c>
      <c r="B5" s="284"/>
      <c r="C5" s="284"/>
      <c r="D5" s="284"/>
      <c r="E5" s="284"/>
      <c r="F5" s="284"/>
      <c r="G5" s="284"/>
      <c r="H5" s="284"/>
      <c r="I5" s="284"/>
      <c r="J5" s="284"/>
      <c r="K5" s="284"/>
      <c r="L5" s="284"/>
      <c r="M5" s="284"/>
      <c r="N5" s="284"/>
    </row>
    <row r="6" spans="1:14" ht="12.75" customHeight="1" x14ac:dyDescent="0.2">
      <c r="A6" s="285"/>
      <c r="B6" s="285"/>
      <c r="C6" s="285"/>
      <c r="D6" s="285"/>
      <c r="E6" s="285"/>
      <c r="F6" s="285"/>
      <c r="G6" s="285"/>
      <c r="H6" s="285"/>
      <c r="I6" s="285"/>
      <c r="J6" s="285"/>
      <c r="K6" s="285"/>
      <c r="L6" s="285"/>
      <c r="M6" s="285"/>
      <c r="N6" s="285"/>
    </row>
    <row r="7" spans="1:14" ht="24" customHeight="1" x14ac:dyDescent="0.2">
      <c r="A7" s="283" t="s">
        <v>181</v>
      </c>
      <c r="B7" s="283"/>
      <c r="C7" s="283"/>
      <c r="D7" s="283"/>
      <c r="E7" s="283"/>
      <c r="F7" s="283"/>
      <c r="G7" s="283"/>
      <c r="H7" s="283"/>
      <c r="I7" s="283"/>
      <c r="J7" s="283"/>
      <c r="K7" s="283"/>
      <c r="L7" s="283"/>
      <c r="M7" s="283"/>
      <c r="N7" s="283"/>
    </row>
    <row r="8" spans="1:14" ht="36.75" customHeight="1" x14ac:dyDescent="0.2">
      <c r="A8" s="284" t="s">
        <v>182</v>
      </c>
      <c r="B8" s="284"/>
      <c r="C8" s="284"/>
      <c r="D8" s="284"/>
      <c r="E8" s="284"/>
      <c r="F8" s="284"/>
      <c r="G8" s="284"/>
      <c r="H8" s="284"/>
      <c r="I8" s="284"/>
      <c r="J8" s="284"/>
      <c r="K8" s="284"/>
      <c r="L8" s="284"/>
      <c r="M8" s="284"/>
      <c r="N8" s="284"/>
    </row>
    <row r="9" spans="1:14" ht="12.75" customHeight="1" x14ac:dyDescent="0.2">
      <c r="A9" s="283"/>
      <c r="B9" s="283"/>
      <c r="C9" s="283"/>
      <c r="D9" s="283"/>
      <c r="E9" s="283"/>
      <c r="F9" s="283"/>
      <c r="G9" s="283"/>
      <c r="H9" s="283"/>
      <c r="I9" s="283"/>
      <c r="J9" s="283"/>
      <c r="K9" s="283"/>
      <c r="L9" s="283"/>
      <c r="M9" s="283"/>
      <c r="N9" s="283"/>
    </row>
    <row r="10" spans="1:14" ht="12.75" customHeight="1" x14ac:dyDescent="0.2">
      <c r="A10" s="283" t="s">
        <v>183</v>
      </c>
      <c r="B10" s="283"/>
      <c r="C10" s="283"/>
      <c r="D10" s="283"/>
      <c r="E10" s="283"/>
      <c r="F10" s="283"/>
      <c r="G10" s="283"/>
      <c r="H10" s="283"/>
      <c r="I10" s="283"/>
      <c r="J10" s="283"/>
      <c r="K10" s="283"/>
      <c r="L10" s="283"/>
      <c r="M10" s="283"/>
      <c r="N10" s="283"/>
    </row>
    <row r="11" spans="1:14" ht="12.75" customHeight="1" x14ac:dyDescent="0.2">
      <c r="A11" s="284" t="s">
        <v>184</v>
      </c>
      <c r="B11" s="284"/>
      <c r="C11" s="284"/>
      <c r="D11" s="284"/>
      <c r="E11" s="284"/>
      <c r="F11" s="284"/>
      <c r="G11" s="284"/>
      <c r="H11" s="284"/>
      <c r="I11" s="284"/>
      <c r="J11" s="284"/>
      <c r="K11" s="284"/>
      <c r="L11" s="284"/>
      <c r="M11" s="284"/>
      <c r="N11" s="284"/>
    </row>
    <row r="12" spans="1:14" ht="12.75" customHeight="1" x14ac:dyDescent="0.2">
      <c r="A12" s="283"/>
      <c r="B12" s="283"/>
      <c r="C12" s="283"/>
      <c r="D12" s="283"/>
      <c r="E12" s="283"/>
      <c r="F12" s="283"/>
      <c r="G12" s="283"/>
      <c r="H12" s="283"/>
      <c r="I12" s="283"/>
      <c r="J12" s="283"/>
      <c r="K12" s="283"/>
      <c r="L12" s="283"/>
      <c r="M12" s="283"/>
      <c r="N12" s="283"/>
    </row>
    <row r="13" spans="1:14" ht="12.75" customHeight="1" x14ac:dyDescent="0.2">
      <c r="A13" s="283" t="s">
        <v>185</v>
      </c>
      <c r="B13" s="283"/>
      <c r="C13" s="283"/>
      <c r="D13" s="283"/>
      <c r="E13" s="283"/>
      <c r="F13" s="283"/>
      <c r="G13" s="283"/>
      <c r="H13" s="283"/>
      <c r="I13" s="283"/>
      <c r="J13" s="283"/>
      <c r="K13" s="283"/>
      <c r="L13" s="283"/>
      <c r="M13" s="283"/>
      <c r="N13" s="283"/>
    </row>
    <row r="14" spans="1:14" ht="12.75" customHeight="1" x14ac:dyDescent="0.2">
      <c r="A14" s="284" t="s">
        <v>186</v>
      </c>
      <c r="B14" s="284"/>
      <c r="C14" s="284"/>
      <c r="D14" s="284"/>
      <c r="E14" s="284"/>
      <c r="F14" s="284"/>
      <c r="G14" s="284"/>
      <c r="H14" s="284"/>
      <c r="I14" s="284"/>
      <c r="J14" s="284"/>
      <c r="K14" s="284"/>
      <c r="L14" s="284"/>
      <c r="M14" s="284"/>
      <c r="N14" s="284"/>
    </row>
    <row r="15" spans="1:14" ht="12.75" customHeight="1" x14ac:dyDescent="0.2">
      <c r="A15" s="283"/>
      <c r="B15" s="283"/>
      <c r="C15" s="283"/>
      <c r="D15" s="283"/>
      <c r="E15" s="283"/>
      <c r="F15" s="283"/>
      <c r="G15" s="283"/>
      <c r="H15" s="283"/>
      <c r="I15" s="283"/>
      <c r="J15" s="283"/>
      <c r="K15" s="283"/>
      <c r="L15" s="283"/>
      <c r="M15" s="283"/>
      <c r="N15" s="283"/>
    </row>
    <row r="16" spans="1:14" ht="12.75" customHeight="1" x14ac:dyDescent="0.2">
      <c r="A16" s="283" t="s">
        <v>187</v>
      </c>
      <c r="B16" s="283"/>
      <c r="C16" s="283"/>
      <c r="D16" s="283"/>
      <c r="E16" s="283"/>
      <c r="F16" s="283"/>
      <c r="G16" s="283"/>
      <c r="H16" s="283"/>
      <c r="I16" s="283"/>
      <c r="J16" s="283"/>
      <c r="K16" s="283"/>
      <c r="L16" s="283"/>
      <c r="M16" s="283"/>
      <c r="N16" s="283"/>
    </row>
    <row r="17" spans="1:14" ht="12.75" customHeight="1" x14ac:dyDescent="0.2">
      <c r="A17" s="285" t="s">
        <v>188</v>
      </c>
      <c r="B17" s="285"/>
      <c r="C17" s="285"/>
      <c r="D17" s="285"/>
      <c r="E17" s="285"/>
      <c r="F17" s="285"/>
      <c r="G17" s="285"/>
      <c r="H17" s="285"/>
      <c r="I17" s="285"/>
      <c r="J17" s="285"/>
      <c r="K17" s="285"/>
      <c r="L17" s="285"/>
      <c r="M17" s="285"/>
      <c r="N17" s="285"/>
    </row>
    <row r="18" spans="1:14" ht="12.75" customHeight="1" x14ac:dyDescent="0.2">
      <c r="A18" s="284"/>
      <c r="B18" s="284"/>
      <c r="C18" s="284"/>
      <c r="D18" s="284"/>
      <c r="E18" s="284"/>
      <c r="F18" s="284"/>
      <c r="G18" s="284"/>
      <c r="H18" s="284"/>
      <c r="I18" s="284"/>
      <c r="J18" s="284"/>
      <c r="K18" s="284"/>
      <c r="L18" s="284"/>
      <c r="M18" s="284"/>
      <c r="N18" s="284"/>
    </row>
    <row r="19" spans="1:14" ht="41.25" customHeight="1" x14ac:dyDescent="0.2">
      <c r="A19" s="286" t="s">
        <v>189</v>
      </c>
      <c r="B19" s="286"/>
      <c r="C19" s="286"/>
      <c r="D19" s="286"/>
      <c r="E19" s="286"/>
      <c r="F19" s="286"/>
      <c r="G19" s="286"/>
      <c r="H19" s="286"/>
      <c r="I19" s="286"/>
      <c r="J19" s="286"/>
      <c r="K19" s="286"/>
      <c r="L19" s="286"/>
      <c r="M19" s="286"/>
      <c r="N19" s="286"/>
    </row>
    <row r="20" spans="1:14" ht="41.25" customHeight="1" x14ac:dyDescent="0.2">
      <c r="A20" s="284" t="s">
        <v>190</v>
      </c>
      <c r="B20" s="284"/>
      <c r="C20" s="284"/>
      <c r="D20" s="284"/>
      <c r="E20" s="284"/>
      <c r="F20" s="284"/>
      <c r="G20" s="284"/>
      <c r="H20" s="284"/>
      <c r="I20" s="284"/>
      <c r="J20" s="284"/>
      <c r="K20" s="284"/>
      <c r="L20" s="284"/>
      <c r="M20" s="284"/>
      <c r="N20" s="284"/>
    </row>
    <row r="21" spans="1:14" ht="12.75" customHeight="1" x14ac:dyDescent="0.2">
      <c r="A21" s="286"/>
      <c r="B21" s="286"/>
      <c r="C21" s="286"/>
      <c r="D21" s="286"/>
      <c r="E21" s="286"/>
      <c r="F21" s="286"/>
      <c r="G21" s="286"/>
      <c r="H21" s="286"/>
      <c r="I21" s="286"/>
      <c r="J21" s="286"/>
      <c r="K21" s="286"/>
      <c r="L21" s="286"/>
      <c r="M21" s="286"/>
      <c r="N21" s="286"/>
    </row>
    <row r="22" spans="1:14" ht="12.75" customHeight="1" x14ac:dyDescent="0.2">
      <c r="A22" s="286" t="s">
        <v>191</v>
      </c>
      <c r="B22" s="286"/>
      <c r="C22" s="286"/>
      <c r="D22" s="286"/>
      <c r="E22" s="286"/>
      <c r="F22" s="286"/>
      <c r="G22" s="286"/>
      <c r="H22" s="286"/>
      <c r="I22" s="286"/>
      <c r="J22" s="286"/>
      <c r="K22" s="286"/>
      <c r="L22" s="286"/>
      <c r="M22" s="286"/>
      <c r="N22" s="286"/>
    </row>
    <row r="23" spans="1:14" ht="37.5" customHeight="1" x14ac:dyDescent="0.2">
      <c r="A23" s="284" t="s">
        <v>192</v>
      </c>
      <c r="B23" s="284"/>
      <c r="C23" s="284"/>
      <c r="D23" s="284"/>
      <c r="E23" s="284"/>
      <c r="F23" s="284"/>
      <c r="G23" s="284"/>
      <c r="H23" s="284"/>
      <c r="I23" s="284"/>
      <c r="J23" s="284"/>
      <c r="K23" s="284"/>
      <c r="L23" s="284"/>
      <c r="M23" s="284"/>
      <c r="N23" s="284"/>
    </row>
    <row r="24" spans="1:14" ht="12.75" customHeight="1" x14ac:dyDescent="0.2">
      <c r="A24" s="286"/>
      <c r="B24" s="286"/>
      <c r="C24" s="286"/>
      <c r="D24" s="286"/>
      <c r="E24" s="286"/>
      <c r="F24" s="286"/>
      <c r="G24" s="286"/>
      <c r="H24" s="286"/>
      <c r="I24" s="286"/>
      <c r="J24" s="286"/>
      <c r="K24" s="286"/>
      <c r="L24" s="286"/>
      <c r="M24" s="286"/>
      <c r="N24" s="286"/>
    </row>
    <row r="25" spans="1:14" ht="12.75" customHeight="1" x14ac:dyDescent="0.2">
      <c r="A25" s="286" t="s">
        <v>193</v>
      </c>
      <c r="B25" s="286"/>
      <c r="C25" s="286"/>
      <c r="D25" s="286"/>
      <c r="E25" s="286"/>
      <c r="F25" s="286"/>
      <c r="G25" s="286"/>
      <c r="H25" s="286"/>
      <c r="I25" s="286"/>
      <c r="J25" s="286"/>
      <c r="K25" s="286"/>
      <c r="L25" s="286"/>
      <c r="M25" s="286"/>
      <c r="N25" s="286"/>
    </row>
    <row r="26" spans="1:14" ht="24" customHeight="1" x14ac:dyDescent="0.2">
      <c r="A26" s="284" t="s">
        <v>194</v>
      </c>
      <c r="B26" s="284"/>
      <c r="C26" s="284"/>
      <c r="D26" s="284"/>
      <c r="E26" s="284"/>
      <c r="F26" s="284"/>
      <c r="G26" s="284"/>
      <c r="H26" s="284"/>
      <c r="I26" s="284"/>
      <c r="J26" s="284"/>
      <c r="K26" s="284"/>
      <c r="L26" s="284"/>
      <c r="M26" s="284"/>
      <c r="N26" s="284"/>
    </row>
    <row r="27" spans="1:14" ht="12.75" customHeight="1" x14ac:dyDescent="0.2">
      <c r="A27" s="286"/>
      <c r="B27" s="286"/>
      <c r="C27" s="286"/>
      <c r="D27" s="286"/>
      <c r="E27" s="286"/>
      <c r="F27" s="286"/>
      <c r="G27" s="286"/>
      <c r="H27" s="286"/>
      <c r="I27" s="286"/>
      <c r="J27" s="286"/>
      <c r="K27" s="286"/>
      <c r="L27" s="286"/>
      <c r="M27" s="286"/>
      <c r="N27" s="286"/>
    </row>
    <row r="28" spans="1:14" ht="12.75" customHeight="1" x14ac:dyDescent="0.2">
      <c r="A28" s="286" t="s">
        <v>195</v>
      </c>
      <c r="B28" s="286"/>
      <c r="C28" s="286"/>
      <c r="D28" s="286"/>
      <c r="E28" s="286"/>
      <c r="F28" s="286"/>
      <c r="G28" s="286"/>
      <c r="H28" s="286"/>
      <c r="I28" s="286"/>
      <c r="J28" s="286"/>
      <c r="K28" s="286"/>
      <c r="L28" s="286"/>
      <c r="M28" s="286"/>
      <c r="N28" s="286"/>
    </row>
    <row r="29" spans="1:14" ht="12.75" customHeight="1" x14ac:dyDescent="0.2">
      <c r="A29" s="285" t="s">
        <v>196</v>
      </c>
      <c r="B29" s="285"/>
      <c r="C29" s="285"/>
      <c r="D29" s="285"/>
      <c r="E29" s="285"/>
      <c r="F29" s="285"/>
      <c r="G29" s="285"/>
      <c r="H29" s="285"/>
      <c r="I29" s="285"/>
      <c r="J29" s="285"/>
      <c r="K29" s="285"/>
      <c r="L29" s="285"/>
      <c r="M29" s="285"/>
      <c r="N29" s="285"/>
    </row>
    <row r="30" spans="1:14" ht="12.75" customHeight="1" x14ac:dyDescent="0.2">
      <c r="A30" s="283"/>
      <c r="B30" s="283"/>
      <c r="C30" s="283"/>
      <c r="D30" s="283"/>
      <c r="E30" s="283"/>
      <c r="F30" s="283"/>
      <c r="G30" s="283"/>
      <c r="H30" s="283"/>
      <c r="I30" s="283"/>
      <c r="J30" s="283"/>
      <c r="K30" s="283"/>
      <c r="L30" s="283"/>
      <c r="M30" s="283"/>
      <c r="N30" s="283"/>
    </row>
    <row r="31" spans="1:14" ht="41.25" customHeight="1" x14ac:dyDescent="0.2">
      <c r="A31" s="284" t="s">
        <v>197</v>
      </c>
      <c r="B31" s="284"/>
      <c r="C31" s="284"/>
      <c r="D31" s="284"/>
      <c r="E31" s="284"/>
      <c r="F31" s="284"/>
      <c r="G31" s="284"/>
      <c r="H31" s="284"/>
      <c r="I31" s="284"/>
      <c r="J31" s="284"/>
      <c r="K31" s="284"/>
      <c r="L31" s="284"/>
      <c r="M31" s="284"/>
      <c r="N31" s="284"/>
    </row>
    <row r="32" spans="1:14" ht="41.25" customHeight="1" x14ac:dyDescent="0.2">
      <c r="A32" s="284" t="s">
        <v>198</v>
      </c>
      <c r="B32" s="284"/>
      <c r="C32" s="284"/>
      <c r="D32" s="284"/>
      <c r="E32" s="284"/>
      <c r="F32" s="284"/>
      <c r="G32" s="284"/>
      <c r="H32" s="284"/>
      <c r="I32" s="284"/>
      <c r="J32" s="284"/>
      <c r="K32" s="284"/>
      <c r="L32" s="284"/>
      <c r="M32" s="284"/>
      <c r="N32" s="284"/>
    </row>
    <row r="33" spans="1:14" ht="12.75" customHeight="1" x14ac:dyDescent="0.2">
      <c r="A33" s="284"/>
      <c r="B33" s="284"/>
      <c r="C33" s="284"/>
      <c r="D33" s="284"/>
      <c r="E33" s="284"/>
      <c r="F33" s="284"/>
      <c r="G33" s="284"/>
      <c r="H33" s="284"/>
      <c r="I33" s="284"/>
      <c r="J33" s="284"/>
      <c r="K33" s="284"/>
      <c r="L33" s="284"/>
      <c r="M33" s="284"/>
      <c r="N33" s="284"/>
    </row>
    <row r="34" spans="1:14" ht="12.75" customHeight="1" x14ac:dyDescent="0.2">
      <c r="A34" s="284" t="s">
        <v>199</v>
      </c>
      <c r="B34" s="284"/>
      <c r="C34" s="284"/>
      <c r="D34" s="284"/>
      <c r="E34" s="284"/>
      <c r="F34" s="284"/>
      <c r="G34" s="284"/>
      <c r="H34" s="284"/>
      <c r="I34" s="284"/>
      <c r="J34" s="284"/>
      <c r="K34" s="284"/>
      <c r="L34" s="284"/>
      <c r="M34" s="284"/>
      <c r="N34" s="284"/>
    </row>
    <row r="35" spans="1:14" ht="24" customHeight="1" x14ac:dyDescent="0.2">
      <c r="A35" s="284" t="s">
        <v>200</v>
      </c>
      <c r="B35" s="284"/>
      <c r="C35" s="284"/>
      <c r="D35" s="284"/>
      <c r="E35" s="284"/>
      <c r="F35" s="284"/>
      <c r="G35" s="284"/>
      <c r="H35" s="284"/>
      <c r="I35" s="284"/>
      <c r="J35" s="284"/>
      <c r="K35" s="284"/>
      <c r="L35" s="284"/>
      <c r="M35" s="284"/>
      <c r="N35" s="284"/>
    </row>
    <row r="36" spans="1:14" ht="12.75" customHeight="1" x14ac:dyDescent="0.2">
      <c r="A36" s="285"/>
      <c r="B36" s="285"/>
      <c r="C36" s="285"/>
      <c r="D36" s="285"/>
      <c r="E36" s="285"/>
      <c r="F36" s="285"/>
      <c r="G36" s="285"/>
      <c r="H36" s="285"/>
      <c r="I36" s="285"/>
      <c r="J36" s="285"/>
      <c r="K36" s="285"/>
      <c r="L36" s="285"/>
      <c r="M36" s="285"/>
      <c r="N36" s="285"/>
    </row>
    <row r="37" spans="1:14" ht="12.75" customHeight="1" x14ac:dyDescent="0.2">
      <c r="A37" s="287" t="s">
        <v>201</v>
      </c>
      <c r="B37" s="287"/>
      <c r="C37" s="287"/>
      <c r="D37" s="287"/>
      <c r="E37" s="287"/>
      <c r="F37" s="287"/>
      <c r="G37" s="287"/>
      <c r="H37" s="287"/>
      <c r="I37" s="287"/>
      <c r="J37" s="287"/>
      <c r="K37" s="287"/>
      <c r="L37" s="287"/>
      <c r="M37" s="287"/>
      <c r="N37" s="287"/>
    </row>
    <row r="38" spans="1:14" ht="33.75" customHeight="1" x14ac:dyDescent="0.2">
      <c r="A38" s="285" t="s">
        <v>202</v>
      </c>
      <c r="B38" s="285"/>
      <c r="C38" s="285"/>
      <c r="D38" s="285"/>
      <c r="E38" s="285"/>
      <c r="F38" s="285"/>
      <c r="G38" s="285"/>
      <c r="H38" s="285"/>
      <c r="I38" s="285"/>
      <c r="J38" s="285"/>
      <c r="K38" s="285"/>
      <c r="L38" s="285"/>
      <c r="M38" s="285"/>
      <c r="N38" s="285"/>
    </row>
    <row r="39" spans="1:14" ht="12.75" customHeight="1" x14ac:dyDescent="0.2">
      <c r="A39" s="291"/>
      <c r="B39" s="291"/>
      <c r="C39" s="291"/>
      <c r="D39" s="291"/>
      <c r="E39" s="291"/>
      <c r="F39" s="291"/>
      <c r="G39" s="291"/>
      <c r="H39" s="291"/>
      <c r="I39" s="291"/>
      <c r="J39" s="291"/>
      <c r="K39" s="291"/>
      <c r="L39" s="291"/>
      <c r="M39" s="291"/>
      <c r="N39" s="291"/>
    </row>
    <row r="40" spans="1:14" ht="12.75" customHeight="1" x14ac:dyDescent="0.2">
      <c r="A40" s="292" t="s">
        <v>203</v>
      </c>
      <c r="B40" s="292"/>
      <c r="C40" s="292"/>
      <c r="D40" s="292"/>
      <c r="E40" s="292"/>
      <c r="F40" s="292"/>
      <c r="G40" s="292"/>
      <c r="H40" s="292"/>
      <c r="I40" s="292"/>
      <c r="J40" s="292"/>
      <c r="K40" s="292"/>
      <c r="L40" s="292"/>
      <c r="M40" s="292"/>
      <c r="N40" s="292"/>
    </row>
    <row r="41" spans="1:14" ht="12.75" customHeight="1" x14ac:dyDescent="0.2">
      <c r="A41" s="293" t="s">
        <v>204</v>
      </c>
      <c r="B41" s="293"/>
      <c r="C41" s="293"/>
      <c r="D41" s="293"/>
      <c r="E41" s="293"/>
      <c r="F41" s="293"/>
      <c r="G41" s="293"/>
      <c r="H41" s="293"/>
      <c r="I41" s="293"/>
      <c r="J41" s="293"/>
      <c r="K41" s="293"/>
      <c r="L41" s="293"/>
      <c r="M41" s="293"/>
      <c r="N41" s="293"/>
    </row>
    <row r="42" spans="1:14" ht="12.75" customHeight="1" x14ac:dyDescent="0.2">
      <c r="A42" s="191"/>
      <c r="I42" s="186"/>
    </row>
    <row r="43" spans="1:14" ht="15" x14ac:dyDescent="0.2">
      <c r="A43" s="192" t="s">
        <v>205</v>
      </c>
      <c r="I43" s="186"/>
    </row>
    <row r="44" spans="1:14" ht="15" x14ac:dyDescent="0.2">
      <c r="A44" s="193" t="s">
        <v>206</v>
      </c>
      <c r="B44" s="193" t="s">
        <v>207</v>
      </c>
      <c r="I44" s="186"/>
    </row>
    <row r="45" spans="1:14" ht="15" customHeight="1" x14ac:dyDescent="0.2">
      <c r="A45" s="193" t="s">
        <v>208</v>
      </c>
      <c r="B45" s="191" t="s">
        <v>209</v>
      </c>
      <c r="I45" s="186"/>
    </row>
    <row r="46" spans="1:14" ht="12.75" customHeight="1" x14ac:dyDescent="0.2">
      <c r="A46" s="193"/>
      <c r="I46" s="186"/>
    </row>
    <row r="47" spans="1:14" ht="12.75" customHeight="1" x14ac:dyDescent="0.2">
      <c r="A47" s="193">
        <v>0</v>
      </c>
      <c r="B47" s="193" t="s">
        <v>210</v>
      </c>
      <c r="I47" s="187"/>
    </row>
    <row r="48" spans="1:14" ht="12.75" customHeight="1" x14ac:dyDescent="0.2">
      <c r="A48" s="193">
        <v>0</v>
      </c>
      <c r="B48" s="191" t="s">
        <v>211</v>
      </c>
      <c r="I48" s="187"/>
    </row>
    <row r="49" spans="1:9" ht="12.75" customHeight="1" x14ac:dyDescent="0.2">
      <c r="A49" s="193"/>
      <c r="I49" s="187"/>
    </row>
    <row r="50" spans="1:9" ht="12.75" customHeight="1" x14ac:dyDescent="0.2">
      <c r="A50" s="193"/>
      <c r="I50" s="187"/>
    </row>
    <row r="51" spans="1:9" ht="5.0999999999999996" customHeight="1" x14ac:dyDescent="0.2">
      <c r="A51" s="194"/>
      <c r="B51" s="195"/>
      <c r="C51" s="195"/>
      <c r="I51" s="187"/>
    </row>
    <row r="52" spans="1:9" ht="12.75" customHeight="1" x14ac:dyDescent="0.2">
      <c r="A52" s="196" t="s">
        <v>212</v>
      </c>
      <c r="I52" s="187"/>
    </row>
    <row r="53" spans="1:9" ht="12.75" customHeight="1" thickBot="1" x14ac:dyDescent="0.25">
      <c r="A53" s="197"/>
      <c r="B53" s="294"/>
      <c r="C53" s="294"/>
      <c r="D53" s="198"/>
      <c r="E53" s="198"/>
      <c r="F53" s="198"/>
      <c r="G53" s="198"/>
      <c r="I53" s="187"/>
    </row>
    <row r="54" spans="1:9" ht="12.75" customHeight="1" thickTop="1" thickBot="1" x14ac:dyDescent="0.25">
      <c r="A54" s="295" t="s">
        <v>213</v>
      </c>
      <c r="B54" s="295"/>
      <c r="C54" s="295"/>
      <c r="D54" s="261"/>
      <c r="E54" s="296" t="s">
        <v>213</v>
      </c>
      <c r="F54" s="296"/>
      <c r="G54" s="296"/>
      <c r="I54" s="187"/>
    </row>
    <row r="55" spans="1:9" ht="12.75" customHeight="1" thickTop="1" x14ac:dyDescent="0.2">
      <c r="A55" s="199"/>
      <c r="B55" s="288"/>
      <c r="C55" s="288"/>
      <c r="D55" s="288"/>
      <c r="E55" s="288"/>
      <c r="F55" s="288"/>
      <c r="G55" s="288"/>
      <c r="I55" s="187"/>
    </row>
    <row r="56" spans="1:9" ht="12.75" customHeight="1" thickBot="1" x14ac:dyDescent="0.25">
      <c r="A56" s="261" t="s">
        <v>214</v>
      </c>
      <c r="B56" s="289"/>
      <c r="C56" s="289"/>
      <c r="D56" s="289"/>
      <c r="E56" s="289"/>
      <c r="F56" s="289"/>
      <c r="G56" s="289"/>
      <c r="I56" s="187"/>
    </row>
    <row r="57" spans="1:9" ht="12.75" customHeight="1" thickTop="1" x14ac:dyDescent="0.2">
      <c r="A57" s="256">
        <v>6</v>
      </c>
      <c r="B57" s="256" t="s">
        <v>215</v>
      </c>
      <c r="C57" s="257"/>
      <c r="D57" s="256"/>
      <c r="E57" s="200">
        <v>9</v>
      </c>
      <c r="F57" s="256" t="s">
        <v>216</v>
      </c>
      <c r="I57" s="187"/>
    </row>
    <row r="58" spans="1:9" ht="12.75" customHeight="1" x14ac:dyDescent="0.2">
      <c r="A58" s="256">
        <v>9</v>
      </c>
      <c r="B58" s="256" t="s">
        <v>217</v>
      </c>
      <c r="C58" s="256"/>
      <c r="D58" s="256"/>
      <c r="E58" s="200">
        <v>10</v>
      </c>
      <c r="F58" s="256" t="s">
        <v>218</v>
      </c>
      <c r="I58" s="187"/>
    </row>
    <row r="59" spans="1:9" ht="12.75" customHeight="1" thickBot="1" x14ac:dyDescent="0.25">
      <c r="A59" s="258">
        <v>8</v>
      </c>
      <c r="B59" s="258" t="s">
        <v>219</v>
      </c>
      <c r="C59" s="258"/>
      <c r="D59" s="258"/>
      <c r="E59" s="201">
        <v>12</v>
      </c>
      <c r="F59" s="258" t="s">
        <v>220</v>
      </c>
      <c r="G59" s="258"/>
      <c r="I59" s="187"/>
    </row>
    <row r="60" spans="1:9" ht="12.75" customHeight="1" thickTop="1" x14ac:dyDescent="0.2">
      <c r="A60" s="256"/>
      <c r="B60" s="290"/>
      <c r="C60" s="290"/>
      <c r="D60" s="256"/>
      <c r="E60" s="256"/>
      <c r="F60" s="256"/>
      <c r="G60" s="256"/>
      <c r="I60" s="187"/>
    </row>
    <row r="61" spans="1:9" ht="12.75" customHeight="1" thickBot="1" x14ac:dyDescent="0.25">
      <c r="A61" s="289" t="s">
        <v>221</v>
      </c>
      <c r="B61" s="289"/>
      <c r="C61" s="299"/>
      <c r="D61" s="299"/>
      <c r="E61" s="299"/>
      <c r="F61" s="299"/>
      <c r="G61" s="299"/>
      <c r="I61" s="187"/>
    </row>
    <row r="62" spans="1:9" ht="12.75" customHeight="1" thickTop="1" thickBot="1" x14ac:dyDescent="0.25">
      <c r="A62" s="258">
        <v>13</v>
      </c>
      <c r="B62" s="258" t="s">
        <v>222</v>
      </c>
      <c r="C62" s="259"/>
      <c r="D62" s="259"/>
      <c r="E62" s="258">
        <v>14</v>
      </c>
      <c r="F62" s="300" t="s">
        <v>223</v>
      </c>
      <c r="G62" s="300"/>
      <c r="I62" s="187"/>
    </row>
    <row r="63" spans="1:9" ht="12.75" customHeight="1" thickTop="1" x14ac:dyDescent="0.2">
      <c r="A63" s="256"/>
      <c r="B63" s="290"/>
      <c r="C63" s="290"/>
      <c r="D63" s="256"/>
      <c r="E63" s="256"/>
      <c r="F63" s="256"/>
      <c r="G63" s="256"/>
      <c r="I63" s="187"/>
    </row>
    <row r="64" spans="1:9" ht="12.75" customHeight="1" thickBot="1" x14ac:dyDescent="0.25">
      <c r="A64" s="289" t="s">
        <v>224</v>
      </c>
      <c r="B64" s="289"/>
      <c r="C64" s="299"/>
      <c r="D64" s="299"/>
      <c r="E64" s="299"/>
      <c r="F64" s="299"/>
      <c r="G64" s="299"/>
      <c r="I64" s="187"/>
    </row>
    <row r="65" spans="1:10" ht="12.75" customHeight="1" thickTop="1" x14ac:dyDescent="0.2">
      <c r="A65" s="193">
        <v>1</v>
      </c>
      <c r="B65" s="297" t="s">
        <v>225</v>
      </c>
      <c r="C65" s="297"/>
      <c r="E65" s="193">
        <v>18</v>
      </c>
      <c r="F65" s="256" t="s">
        <v>226</v>
      </c>
      <c r="G65" s="256"/>
      <c r="I65" s="187"/>
      <c r="J65" s="202"/>
    </row>
    <row r="66" spans="1:10" ht="12.75" customHeight="1" x14ac:dyDescent="0.2">
      <c r="A66" s="256">
        <v>3</v>
      </c>
      <c r="B66" s="283" t="s">
        <v>227</v>
      </c>
      <c r="C66" s="283"/>
      <c r="E66" s="256">
        <v>19</v>
      </c>
      <c r="F66" s="283" t="s">
        <v>228</v>
      </c>
      <c r="G66" s="283"/>
      <c r="I66" s="187"/>
    </row>
    <row r="67" spans="1:10" ht="12.75" customHeight="1" x14ac:dyDescent="0.2">
      <c r="A67" s="256">
        <v>4</v>
      </c>
      <c r="B67" s="283" t="s">
        <v>229</v>
      </c>
      <c r="C67" s="283"/>
      <c r="E67" s="256">
        <v>21</v>
      </c>
      <c r="F67" s="283" t="s">
        <v>230</v>
      </c>
      <c r="G67" s="283"/>
      <c r="I67" s="187"/>
    </row>
    <row r="68" spans="1:10" ht="12.75" customHeight="1" thickBot="1" x14ac:dyDescent="0.25">
      <c r="A68" s="258">
        <v>5</v>
      </c>
      <c r="B68" s="298" t="s">
        <v>231</v>
      </c>
      <c r="C68" s="298"/>
      <c r="D68" s="258"/>
      <c r="E68" s="258"/>
      <c r="F68" s="258"/>
      <c r="G68" s="258"/>
    </row>
    <row r="69" spans="1:10" s="7" customFormat="1" ht="12.75" customHeight="1" thickTop="1" x14ac:dyDescent="0.2">
      <c r="A69" s="256"/>
      <c r="B69" s="290"/>
      <c r="C69" s="290"/>
      <c r="D69" s="256"/>
      <c r="E69" s="256"/>
      <c r="F69" s="256"/>
      <c r="G69" s="256"/>
    </row>
    <row r="70" spans="1:10" s="7" customFormat="1" ht="12.75" customHeight="1" thickBot="1" x14ac:dyDescent="0.25">
      <c r="A70" s="289" t="s">
        <v>232</v>
      </c>
      <c r="B70" s="289"/>
      <c r="C70" s="299"/>
      <c r="D70" s="299"/>
      <c r="E70" s="299"/>
      <c r="F70" s="299"/>
      <c r="G70" s="299"/>
    </row>
    <row r="71" spans="1:10" s="7" customFormat="1" ht="12.75" customHeight="1" thickTop="1" x14ac:dyDescent="0.2">
      <c r="A71" s="193">
        <v>17</v>
      </c>
      <c r="B71" s="297" t="s">
        <v>233</v>
      </c>
      <c r="C71" s="297"/>
      <c r="E71" s="193">
        <v>23</v>
      </c>
      <c r="F71" s="256" t="s">
        <v>234</v>
      </c>
      <c r="G71" s="256"/>
    </row>
    <row r="72" spans="1:10" s="7" customFormat="1" ht="12.75" customHeight="1" x14ac:dyDescent="0.2">
      <c r="A72" s="256">
        <v>20</v>
      </c>
      <c r="B72" s="283" t="s">
        <v>235</v>
      </c>
      <c r="C72" s="283"/>
      <c r="E72" s="256">
        <v>24</v>
      </c>
      <c r="F72" s="283" t="s">
        <v>236</v>
      </c>
      <c r="G72" s="283"/>
    </row>
    <row r="73" spans="1:10" s="7" customFormat="1" ht="12.75" customHeight="1" x14ac:dyDescent="0.2">
      <c r="A73" s="256">
        <v>22</v>
      </c>
      <c r="B73" s="283" t="s">
        <v>237</v>
      </c>
      <c r="C73" s="283"/>
      <c r="E73" s="256">
        <v>25</v>
      </c>
      <c r="F73" s="283" t="s">
        <v>238</v>
      </c>
      <c r="G73" s="283"/>
    </row>
    <row r="74" spans="1:10" s="7" customFormat="1" ht="3" customHeight="1" thickBot="1" x14ac:dyDescent="0.25">
      <c r="A74" s="258"/>
      <c r="B74" s="298"/>
      <c r="C74" s="298"/>
      <c r="D74" s="258"/>
      <c r="E74" s="258"/>
      <c r="F74" s="258"/>
      <c r="G74" s="258"/>
    </row>
    <row r="75" spans="1:10" s="7" customFormat="1" ht="12.75" customHeight="1" thickTop="1" x14ac:dyDescent="0.2">
      <c r="A75" s="256"/>
      <c r="B75" s="256"/>
      <c r="C75" s="256"/>
      <c r="D75" s="256"/>
      <c r="E75" s="256"/>
      <c r="F75" s="256"/>
      <c r="G75" s="256"/>
    </row>
    <row r="76" spans="1:10" s="7" customFormat="1" ht="12.75" customHeight="1" x14ac:dyDescent="0.2">
      <c r="A76" s="196" t="s">
        <v>239</v>
      </c>
    </row>
    <row r="77" spans="1:10" s="7" customFormat="1" ht="12.75" customHeight="1" thickBot="1" x14ac:dyDescent="0.25">
      <c r="A77" s="203"/>
      <c r="B77" s="203"/>
      <c r="C77" s="203"/>
      <c r="D77" s="203"/>
      <c r="E77" s="203"/>
      <c r="F77" s="203"/>
      <c r="G77" s="203"/>
      <c r="H77" s="203"/>
    </row>
    <row r="78" spans="1:10" s="7" customFormat="1" ht="25.5" customHeight="1" thickTop="1" x14ac:dyDescent="0.2">
      <c r="A78" s="301" t="s">
        <v>240</v>
      </c>
      <c r="B78" s="301"/>
      <c r="C78" s="301"/>
      <c r="D78" s="301"/>
      <c r="E78" s="301" t="s">
        <v>241</v>
      </c>
      <c r="F78" s="301"/>
      <c r="G78" s="301"/>
      <c r="H78" s="301"/>
      <c r="I78" s="204"/>
    </row>
    <row r="79" spans="1:10" s="7" customFormat="1" ht="12.75" customHeight="1" thickBot="1" x14ac:dyDescent="0.25">
      <c r="A79" s="205"/>
      <c r="B79" s="205"/>
      <c r="C79" s="205"/>
      <c r="D79" s="205"/>
      <c r="E79" s="205"/>
      <c r="F79" s="205"/>
      <c r="G79" s="205"/>
      <c r="H79" s="205"/>
    </row>
    <row r="80" spans="1:10" ht="25.5" customHeight="1" thickTop="1" thickBot="1" x14ac:dyDescent="0.25">
      <c r="A80" s="300" t="s">
        <v>242</v>
      </c>
      <c r="B80" s="300"/>
      <c r="C80" s="300"/>
      <c r="D80" s="300"/>
      <c r="E80" s="300"/>
      <c r="F80" s="300"/>
      <c r="G80" s="300"/>
      <c r="H80" s="300"/>
    </row>
    <row r="81" spans="1:8" s="7" customFormat="1" ht="14.25" thickTop="1" thickBot="1" x14ac:dyDescent="0.25">
      <c r="A81" s="206" t="s">
        <v>16</v>
      </c>
      <c r="B81" s="303" t="s">
        <v>17</v>
      </c>
      <c r="C81" s="303"/>
      <c r="D81" s="206"/>
      <c r="E81" s="206" t="s">
        <v>16</v>
      </c>
      <c r="F81" s="303" t="s">
        <v>17</v>
      </c>
      <c r="G81" s="303"/>
      <c r="H81" s="303"/>
    </row>
    <row r="82" spans="1:8" ht="13.5" thickTop="1" x14ac:dyDescent="0.2">
      <c r="A82" s="207">
        <v>14</v>
      </c>
      <c r="B82" s="208">
        <v>40</v>
      </c>
      <c r="C82" s="304" t="s">
        <v>18</v>
      </c>
      <c r="D82" s="304"/>
      <c r="E82" s="207">
        <v>14</v>
      </c>
      <c r="F82" s="260">
        <v>62</v>
      </c>
      <c r="G82" s="304" t="s">
        <v>19</v>
      </c>
      <c r="H82" s="304"/>
    </row>
    <row r="83" spans="1:8" ht="12.75" customHeight="1" x14ac:dyDescent="0.2">
      <c r="A83" s="207">
        <v>14</v>
      </c>
      <c r="B83" s="208">
        <v>89</v>
      </c>
      <c r="C83" s="302" t="s">
        <v>20</v>
      </c>
      <c r="D83" s="302"/>
      <c r="E83" s="207">
        <v>14</v>
      </c>
      <c r="F83" s="260">
        <v>81</v>
      </c>
      <c r="G83" s="302" t="s">
        <v>21</v>
      </c>
      <c r="H83" s="302"/>
    </row>
    <row r="84" spans="1:8" ht="12.75" customHeight="1" x14ac:dyDescent="0.2">
      <c r="A84" s="207">
        <v>14</v>
      </c>
      <c r="B84" s="208">
        <v>80</v>
      </c>
      <c r="C84" s="302" t="s">
        <v>22</v>
      </c>
      <c r="D84" s="302"/>
      <c r="E84" s="207">
        <v>14</v>
      </c>
      <c r="F84" s="260">
        <v>2</v>
      </c>
      <c r="G84" s="302" t="s">
        <v>23</v>
      </c>
      <c r="H84" s="302"/>
    </row>
    <row r="85" spans="1:8" ht="12.75" customHeight="1" x14ac:dyDescent="0.2">
      <c r="A85" s="207">
        <v>14</v>
      </c>
      <c r="B85" s="208">
        <v>1</v>
      </c>
      <c r="C85" s="302" t="s">
        <v>24</v>
      </c>
      <c r="D85" s="302"/>
      <c r="E85" s="207">
        <v>14</v>
      </c>
      <c r="F85" s="260">
        <v>15</v>
      </c>
      <c r="G85" s="302" t="s">
        <v>25</v>
      </c>
      <c r="H85" s="302"/>
    </row>
    <row r="86" spans="1:8" ht="12.75" customHeight="1" x14ac:dyDescent="0.2">
      <c r="A86" s="207">
        <v>13</v>
      </c>
      <c r="B86" s="208">
        <v>84</v>
      </c>
      <c r="C86" s="302" t="s">
        <v>26</v>
      </c>
      <c r="D86" s="302"/>
      <c r="E86" s="207">
        <v>14</v>
      </c>
      <c r="F86" s="260">
        <v>19</v>
      </c>
      <c r="G86" s="302" t="s">
        <v>27</v>
      </c>
      <c r="H86" s="302"/>
    </row>
    <row r="87" spans="1:8" ht="12.75" customHeight="1" x14ac:dyDescent="0.2">
      <c r="A87" s="207">
        <v>14</v>
      </c>
      <c r="B87" s="208">
        <v>82</v>
      </c>
      <c r="C87" s="302" t="s">
        <v>28</v>
      </c>
      <c r="D87" s="302"/>
      <c r="E87" s="207">
        <v>14</v>
      </c>
      <c r="F87" s="260">
        <v>7</v>
      </c>
      <c r="G87" s="302" t="s">
        <v>29</v>
      </c>
      <c r="H87" s="302"/>
    </row>
    <row r="88" spans="1:8" ht="12.75" customHeight="1" x14ac:dyDescent="0.2">
      <c r="A88" s="209">
        <v>14</v>
      </c>
      <c r="B88" s="200">
        <v>41</v>
      </c>
      <c r="C88" s="307" t="s">
        <v>30</v>
      </c>
      <c r="D88" s="307"/>
      <c r="E88" s="256"/>
      <c r="F88" s="256"/>
      <c r="G88" s="307"/>
      <c r="H88" s="307"/>
    </row>
    <row r="89" spans="1:8" s="7" customFormat="1" ht="6" customHeight="1" thickBot="1" x14ac:dyDescent="0.25">
      <c r="A89" s="258"/>
      <c r="B89" s="305"/>
      <c r="C89" s="305"/>
      <c r="D89" s="258"/>
      <c r="E89" s="258"/>
      <c r="F89" s="258"/>
      <c r="G89" s="305"/>
      <c r="H89" s="305"/>
    </row>
    <row r="90" spans="1:8" s="7" customFormat="1" ht="14.25" thickTop="1" thickBot="1" x14ac:dyDescent="0.25">
      <c r="A90" s="258"/>
      <c r="B90" s="305"/>
      <c r="C90" s="305"/>
      <c r="D90" s="258"/>
      <c r="E90" s="258"/>
      <c r="F90" s="258"/>
      <c r="G90" s="305"/>
      <c r="H90" s="305"/>
    </row>
    <row r="91" spans="1:8" ht="25.5" customHeight="1" thickTop="1" thickBot="1" x14ac:dyDescent="0.25">
      <c r="A91" s="300" t="s">
        <v>243</v>
      </c>
      <c r="B91" s="300"/>
      <c r="C91" s="300"/>
      <c r="D91" s="300"/>
      <c r="E91" s="300"/>
      <c r="F91" s="300"/>
      <c r="G91" s="300"/>
      <c r="H91" s="300"/>
    </row>
    <row r="92" spans="1:8" ht="14.25" thickTop="1" thickBot="1" x14ac:dyDescent="0.25">
      <c r="A92" s="258" t="s">
        <v>16</v>
      </c>
      <c r="B92" s="306" t="s">
        <v>17</v>
      </c>
      <c r="C92" s="306"/>
      <c r="D92" s="258"/>
      <c r="E92" s="258" t="s">
        <v>16</v>
      </c>
      <c r="F92" s="306" t="s">
        <v>17</v>
      </c>
      <c r="G92" s="306"/>
      <c r="H92" s="258"/>
    </row>
    <row r="93" spans="1:8" ht="13.5" thickTop="1" x14ac:dyDescent="0.2">
      <c r="A93" s="209">
        <v>12</v>
      </c>
      <c r="B93" s="256">
        <v>31</v>
      </c>
      <c r="C93" s="290" t="s">
        <v>31</v>
      </c>
      <c r="D93" s="290"/>
      <c r="E93" s="209">
        <v>12</v>
      </c>
      <c r="F93" s="256">
        <v>80</v>
      </c>
      <c r="G93" s="290" t="s">
        <v>32</v>
      </c>
      <c r="H93" s="290"/>
    </row>
    <row r="94" spans="1:8" ht="12.75" customHeight="1" x14ac:dyDescent="0.2">
      <c r="A94" s="209">
        <v>12</v>
      </c>
      <c r="B94" s="256">
        <v>85</v>
      </c>
      <c r="C94" s="307" t="s">
        <v>33</v>
      </c>
      <c r="D94" s="307"/>
      <c r="E94" s="209">
        <v>12</v>
      </c>
      <c r="F94" s="256">
        <v>64</v>
      </c>
      <c r="G94" s="307" t="s">
        <v>34</v>
      </c>
      <c r="H94" s="307"/>
    </row>
    <row r="95" spans="1:8" ht="12.75" customHeight="1" x14ac:dyDescent="0.2">
      <c r="A95" s="209">
        <v>12</v>
      </c>
      <c r="B95" s="256">
        <v>67</v>
      </c>
      <c r="C95" s="307" t="s">
        <v>35</v>
      </c>
      <c r="D95" s="307"/>
      <c r="E95" s="209">
        <v>12</v>
      </c>
      <c r="F95" s="256">
        <v>30</v>
      </c>
      <c r="G95" s="307" t="s">
        <v>36</v>
      </c>
      <c r="H95" s="307"/>
    </row>
    <row r="96" spans="1:8" ht="12.75" customHeight="1" x14ac:dyDescent="0.2">
      <c r="A96" s="209">
        <v>12</v>
      </c>
      <c r="B96" s="256">
        <v>61</v>
      </c>
      <c r="C96" s="307" t="s">
        <v>37</v>
      </c>
      <c r="D96" s="307"/>
      <c r="E96" s="209">
        <v>12</v>
      </c>
      <c r="F96" s="256">
        <v>63</v>
      </c>
      <c r="G96" s="307" t="s">
        <v>38</v>
      </c>
      <c r="H96" s="307"/>
    </row>
    <row r="97" spans="1:8" ht="12.75" customHeight="1" x14ac:dyDescent="0.2">
      <c r="A97" s="209">
        <v>12</v>
      </c>
      <c r="B97" s="256">
        <v>62</v>
      </c>
      <c r="C97" s="307" t="s">
        <v>39</v>
      </c>
      <c r="D97" s="307"/>
      <c r="E97" s="209">
        <v>12</v>
      </c>
      <c r="F97" s="256">
        <v>87</v>
      </c>
      <c r="G97" s="307" t="s">
        <v>40</v>
      </c>
      <c r="H97" s="307"/>
    </row>
    <row r="98" spans="1:8" ht="12.75" customHeight="1" x14ac:dyDescent="0.2">
      <c r="A98" s="209">
        <v>12</v>
      </c>
      <c r="B98" s="256">
        <v>81</v>
      </c>
      <c r="C98" s="307" t="s">
        <v>41</v>
      </c>
      <c r="D98" s="307"/>
      <c r="E98" s="209">
        <v>12</v>
      </c>
      <c r="F98" s="256">
        <v>33</v>
      </c>
      <c r="G98" s="307" t="s">
        <v>42</v>
      </c>
      <c r="H98" s="307"/>
    </row>
    <row r="99" spans="1:8" ht="13.5" thickBot="1" x14ac:dyDescent="0.25">
      <c r="A99" s="294"/>
      <c r="B99" s="294"/>
      <c r="C99" s="255"/>
      <c r="D99" s="255"/>
      <c r="E99" s="255"/>
      <c r="F99" s="294"/>
      <c r="G99" s="294"/>
      <c r="H99" s="255"/>
    </row>
    <row r="100" spans="1:8" ht="13.5" thickTop="1" x14ac:dyDescent="0.2">
      <c r="A100" s="193"/>
    </row>
  </sheetData>
  <mergeCells count="111">
    <mergeCell ref="A99:B99"/>
    <mergeCell ref="F99:G99"/>
    <mergeCell ref="C96:D96"/>
    <mergeCell ref="G96:H96"/>
    <mergeCell ref="C97:D97"/>
    <mergeCell ref="G97:H97"/>
    <mergeCell ref="C98:D98"/>
    <mergeCell ref="G98:H98"/>
    <mergeCell ref="C93:D93"/>
    <mergeCell ref="G93:H93"/>
    <mergeCell ref="C94:D94"/>
    <mergeCell ref="G94:H94"/>
    <mergeCell ref="C95:D95"/>
    <mergeCell ref="G95:H95"/>
    <mergeCell ref="B90:C90"/>
    <mergeCell ref="G90:H90"/>
    <mergeCell ref="A91:D91"/>
    <mergeCell ref="E91:H91"/>
    <mergeCell ref="B92:C92"/>
    <mergeCell ref="F92:G92"/>
    <mergeCell ref="C87:D87"/>
    <mergeCell ref="G87:H87"/>
    <mergeCell ref="C88:D88"/>
    <mergeCell ref="G88:H88"/>
    <mergeCell ref="B89:C89"/>
    <mergeCell ref="G89:H89"/>
    <mergeCell ref="C84:D84"/>
    <mergeCell ref="G84:H84"/>
    <mergeCell ref="C85:D85"/>
    <mergeCell ref="G85:H85"/>
    <mergeCell ref="C86:D86"/>
    <mergeCell ref="G86:H86"/>
    <mergeCell ref="B81:C81"/>
    <mergeCell ref="F81:H81"/>
    <mergeCell ref="C82:D82"/>
    <mergeCell ref="G82:H82"/>
    <mergeCell ref="C83:D83"/>
    <mergeCell ref="G83:H83"/>
    <mergeCell ref="B73:C73"/>
    <mergeCell ref="F73:G73"/>
    <mergeCell ref="B74:C74"/>
    <mergeCell ref="A78:D78"/>
    <mergeCell ref="E78:H78"/>
    <mergeCell ref="E80:H80"/>
    <mergeCell ref="B69:C69"/>
    <mergeCell ref="A70:B70"/>
    <mergeCell ref="C70:G70"/>
    <mergeCell ref="B71:C71"/>
    <mergeCell ref="B72:C72"/>
    <mergeCell ref="F72:G72"/>
    <mergeCell ref="A80:D80"/>
    <mergeCell ref="B65:C65"/>
    <mergeCell ref="B66:C66"/>
    <mergeCell ref="F66:G66"/>
    <mergeCell ref="B67:C67"/>
    <mergeCell ref="F67:G67"/>
    <mergeCell ref="B68:C68"/>
    <mergeCell ref="A61:B61"/>
    <mergeCell ref="C61:G61"/>
    <mergeCell ref="F62:G62"/>
    <mergeCell ref="B63:C63"/>
    <mergeCell ref="A64:B64"/>
    <mergeCell ref="C64:G64"/>
    <mergeCell ref="B55:C56"/>
    <mergeCell ref="D55:D56"/>
    <mergeCell ref="E55:E56"/>
    <mergeCell ref="F55:F56"/>
    <mergeCell ref="G55:G56"/>
    <mergeCell ref="B60:C60"/>
    <mergeCell ref="A39:N39"/>
    <mergeCell ref="A40:N40"/>
    <mergeCell ref="A41:N41"/>
    <mergeCell ref="B53:C53"/>
    <mergeCell ref="A54:C54"/>
    <mergeCell ref="E54:G54"/>
    <mergeCell ref="A33:N33"/>
    <mergeCell ref="A34:N34"/>
    <mergeCell ref="A35:N35"/>
    <mergeCell ref="A36:N36"/>
    <mergeCell ref="A37:N37"/>
    <mergeCell ref="A38:N38"/>
    <mergeCell ref="A27:N27"/>
    <mergeCell ref="A28:N28"/>
    <mergeCell ref="A29:N29"/>
    <mergeCell ref="A30:N30"/>
    <mergeCell ref="A31:N31"/>
    <mergeCell ref="A32:N32"/>
    <mergeCell ref="A21:N21"/>
    <mergeCell ref="A22:N22"/>
    <mergeCell ref="A23:N23"/>
    <mergeCell ref="A24:N24"/>
    <mergeCell ref="A25:N25"/>
    <mergeCell ref="A26:N26"/>
    <mergeCell ref="A15:N15"/>
    <mergeCell ref="A16:N16"/>
    <mergeCell ref="A17:N17"/>
    <mergeCell ref="A18:N18"/>
    <mergeCell ref="A19:N19"/>
    <mergeCell ref="A20:N20"/>
    <mergeCell ref="A9:N9"/>
    <mergeCell ref="A10:N10"/>
    <mergeCell ref="A11:N11"/>
    <mergeCell ref="A12:N12"/>
    <mergeCell ref="A13:N13"/>
    <mergeCell ref="A14:N14"/>
    <mergeCell ref="A1:N1"/>
    <mergeCell ref="A4:N4"/>
    <mergeCell ref="A5:N5"/>
    <mergeCell ref="A6:N6"/>
    <mergeCell ref="A7:N7"/>
    <mergeCell ref="A8:N8"/>
  </mergeCells>
  <pageMargins left="0.7" right="0.7" top="0.75" bottom="0.75" header="0.3" footer="0.3"/>
  <pageSetup paperSize="9" orientation="landscape" r:id="rId1"/>
  <rowBreaks count="3" manualBreakCount="3">
    <brk id="27" max="13" man="1"/>
    <brk id="50" max="13" man="1"/>
    <brk id="7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zoomScaleNormal="100" zoomScaleSheetLayoutView="85" workbookViewId="0">
      <selection activeCell="M33" sqref="M33"/>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22" customFormat="1" ht="15" x14ac:dyDescent="0.25">
      <c r="A2" s="217" t="s">
        <v>264</v>
      </c>
      <c r="B2" s="218"/>
      <c r="C2" s="219"/>
      <c r="D2" s="219"/>
      <c r="E2" s="219"/>
      <c r="F2" s="220"/>
      <c r="G2" s="220"/>
      <c r="H2" s="221"/>
    </row>
    <row r="3" spans="1:15" s="222" customFormat="1" ht="15" thickBot="1" x14ac:dyDescent="0.25">
      <c r="A3" s="223" t="s">
        <v>265</v>
      </c>
      <c r="B3" s="224"/>
      <c r="C3" s="224"/>
      <c r="D3" s="224"/>
      <c r="E3" s="224"/>
      <c r="F3" s="221"/>
      <c r="G3" s="221"/>
      <c r="H3" s="221"/>
    </row>
    <row r="4" spans="1:15" ht="12" thickTop="1" x14ac:dyDescent="0.2">
      <c r="A4" s="308"/>
      <c r="B4" s="308"/>
      <c r="C4" s="13" t="s">
        <v>261</v>
      </c>
      <c r="D4" s="310"/>
      <c r="E4" s="14" t="s">
        <v>43</v>
      </c>
      <c r="F4" s="13" t="s">
        <v>261</v>
      </c>
      <c r="G4" s="310"/>
      <c r="H4" s="15" t="s">
        <v>43</v>
      </c>
    </row>
    <row r="5" spans="1:15" ht="12" thickBot="1" x14ac:dyDescent="0.25">
      <c r="A5" s="309"/>
      <c r="B5" s="309"/>
      <c r="C5" s="16">
        <v>2015</v>
      </c>
      <c r="D5" s="311"/>
      <c r="E5" s="17"/>
      <c r="F5" s="18">
        <v>2014</v>
      </c>
      <c r="G5" s="311"/>
      <c r="H5" s="19"/>
    </row>
    <row r="6" spans="1:15" x14ac:dyDescent="0.2">
      <c r="B6" s="20"/>
      <c r="C6" s="21"/>
      <c r="D6" s="22"/>
      <c r="E6" s="23"/>
      <c r="F6" s="226"/>
      <c r="G6" s="227"/>
      <c r="H6" s="226"/>
      <c r="M6" s="21"/>
      <c r="O6" s="25"/>
    </row>
    <row r="7" spans="1:15" x14ac:dyDescent="0.2">
      <c r="A7" s="26" t="s">
        <v>44</v>
      </c>
      <c r="C7" s="28">
        <v>62044</v>
      </c>
      <c r="D7" s="29"/>
      <c r="E7" s="30"/>
      <c r="F7" s="228">
        <v>61380</v>
      </c>
      <c r="G7" s="229"/>
      <c r="H7" s="230"/>
      <c r="M7" s="31"/>
      <c r="O7" s="24"/>
    </row>
    <row r="8" spans="1:15" x14ac:dyDescent="0.2">
      <c r="B8" s="32" t="s">
        <v>45</v>
      </c>
      <c r="C8" s="28"/>
      <c r="D8" s="29"/>
      <c r="E8" s="30"/>
      <c r="F8" s="230"/>
      <c r="G8" s="229"/>
      <c r="H8" s="231"/>
      <c r="M8" s="31"/>
      <c r="O8" s="24"/>
    </row>
    <row r="9" spans="1:15" x14ac:dyDescent="0.2">
      <c r="B9" s="32" t="s">
        <v>46</v>
      </c>
      <c r="C9" s="33">
        <v>45258</v>
      </c>
      <c r="D9" s="34"/>
      <c r="E9" s="33"/>
      <c r="F9" s="232">
        <v>44307</v>
      </c>
      <c r="G9" s="233"/>
      <c r="H9" s="234"/>
      <c r="I9" s="35"/>
      <c r="M9" s="36"/>
      <c r="O9" s="24"/>
    </row>
    <row r="10" spans="1:15" x14ac:dyDescent="0.2">
      <c r="B10" s="37" t="s">
        <v>47</v>
      </c>
      <c r="C10" s="33">
        <v>16786</v>
      </c>
      <c r="D10" s="34"/>
      <c r="E10" s="33"/>
      <c r="F10" s="232">
        <v>17073</v>
      </c>
      <c r="G10" s="233"/>
      <c r="H10" s="234"/>
      <c r="M10" s="36"/>
      <c r="O10" s="24"/>
    </row>
    <row r="11" spans="1:15" ht="5.25" customHeight="1" x14ac:dyDescent="0.2">
      <c r="A11" s="38"/>
      <c r="B11" s="38"/>
      <c r="C11" s="39"/>
      <c r="D11" s="40"/>
      <c r="E11" s="39"/>
      <c r="F11" s="235"/>
      <c r="G11" s="236"/>
      <c r="H11" s="235"/>
      <c r="M11" s="36"/>
      <c r="O11" s="24"/>
    </row>
    <row r="12" spans="1:15" x14ac:dyDescent="0.2">
      <c r="B12" s="26"/>
      <c r="C12" s="30"/>
      <c r="D12" s="29"/>
      <c r="E12" s="33"/>
      <c r="F12" s="231"/>
      <c r="G12" s="229"/>
      <c r="H12" s="231"/>
      <c r="K12" s="41"/>
      <c r="L12" s="41"/>
      <c r="M12" s="42"/>
      <c r="N12" s="41"/>
      <c r="O12" s="42"/>
    </row>
    <row r="13" spans="1:15" x14ac:dyDescent="0.2">
      <c r="A13" s="26" t="s">
        <v>48</v>
      </c>
      <c r="C13" s="28">
        <v>10838.546</v>
      </c>
      <c r="D13" s="43" t="s">
        <v>49</v>
      </c>
      <c r="E13" s="28">
        <v>1107.7760000000001</v>
      </c>
      <c r="F13" s="228">
        <v>9650.0159999999996</v>
      </c>
      <c r="G13" s="237" t="s">
        <v>49</v>
      </c>
      <c r="H13" s="228">
        <v>965.99800000000005</v>
      </c>
      <c r="K13" s="41"/>
      <c r="L13" s="41"/>
      <c r="M13" s="42"/>
      <c r="N13" s="41"/>
      <c r="O13" s="42"/>
    </row>
    <row r="14" spans="1:15" x14ac:dyDescent="0.2">
      <c r="B14" s="32"/>
      <c r="C14" s="30"/>
      <c r="D14" s="29"/>
      <c r="E14" s="30"/>
      <c r="F14" s="231"/>
      <c r="G14" s="229"/>
      <c r="H14" s="231"/>
      <c r="K14" s="41"/>
      <c r="L14" s="41"/>
      <c r="M14" s="42"/>
      <c r="N14" s="41"/>
      <c r="O14" s="42"/>
    </row>
    <row r="15" spans="1:15" x14ac:dyDescent="0.2">
      <c r="A15" s="26" t="s">
        <v>50</v>
      </c>
      <c r="C15" s="28">
        <v>10739.079</v>
      </c>
      <c r="D15" s="43" t="s">
        <v>49</v>
      </c>
      <c r="E15" s="28">
        <v>1108.5429999999999</v>
      </c>
      <c r="F15" s="228">
        <v>9535.9120000000003</v>
      </c>
      <c r="G15" s="237" t="s">
        <v>49</v>
      </c>
      <c r="H15" s="228">
        <v>966.60199999999998</v>
      </c>
      <c r="K15" s="41"/>
      <c r="L15" s="41"/>
      <c r="M15" s="42"/>
      <c r="N15" s="41"/>
      <c r="O15" s="42"/>
    </row>
    <row r="16" spans="1:15" x14ac:dyDescent="0.2">
      <c r="B16" s="32" t="s">
        <v>45</v>
      </c>
      <c r="C16" s="30"/>
      <c r="D16" s="29"/>
      <c r="E16" s="30"/>
      <c r="F16" s="231"/>
      <c r="G16" s="229"/>
      <c r="H16" s="231"/>
      <c r="K16" s="41"/>
      <c r="L16" s="41"/>
      <c r="M16" s="42"/>
      <c r="N16" s="41"/>
      <c r="O16" s="42"/>
    </row>
    <row r="17" spans="1:15" ht="12" customHeight="1" x14ac:dyDescent="0.2">
      <c r="B17" s="32" t="s">
        <v>51</v>
      </c>
      <c r="C17" s="30">
        <v>6495.0029999999997</v>
      </c>
      <c r="D17" s="43" t="s">
        <v>49</v>
      </c>
      <c r="E17" s="30">
        <v>852.399</v>
      </c>
      <c r="F17" s="232">
        <v>5476.6509999999998</v>
      </c>
      <c r="G17" s="237" t="s">
        <v>49</v>
      </c>
      <c r="H17" s="232">
        <v>613.86599999999999</v>
      </c>
      <c r="K17" s="41"/>
      <c r="L17" s="41"/>
      <c r="M17" s="42"/>
      <c r="N17" s="41"/>
      <c r="O17" s="42"/>
    </row>
    <row r="18" spans="1:15" x14ac:dyDescent="0.2">
      <c r="B18" s="32" t="s">
        <v>52</v>
      </c>
      <c r="C18" s="30">
        <v>2305.4499999999998</v>
      </c>
      <c r="D18" s="43" t="s">
        <v>49</v>
      </c>
      <c r="E18" s="30">
        <v>377.72800000000001</v>
      </c>
      <c r="F18" s="232">
        <v>1864.884</v>
      </c>
      <c r="G18" s="237" t="s">
        <v>49</v>
      </c>
      <c r="H18" s="232">
        <v>295.59800000000001</v>
      </c>
      <c r="K18" s="41"/>
      <c r="L18" s="41"/>
      <c r="M18" s="42"/>
      <c r="N18" s="41"/>
      <c r="O18" s="42"/>
    </row>
    <row r="19" spans="1:15" x14ac:dyDescent="0.2">
      <c r="B19" s="32" t="s">
        <v>53</v>
      </c>
      <c r="C19" s="30">
        <v>1423.9169999999999</v>
      </c>
      <c r="D19" s="43" t="s">
        <v>49</v>
      </c>
      <c r="E19" s="30">
        <v>389.62</v>
      </c>
      <c r="F19" s="232">
        <v>1754.0409999999999</v>
      </c>
      <c r="G19" s="237" t="s">
        <v>49</v>
      </c>
      <c r="H19" s="232">
        <v>595.16099999999994</v>
      </c>
      <c r="K19" s="41"/>
      <c r="L19" s="41"/>
      <c r="M19" s="42"/>
      <c r="N19" s="41"/>
      <c r="O19" s="42"/>
    </row>
    <row r="20" spans="1:15" x14ac:dyDescent="0.2">
      <c r="B20" s="32" t="s">
        <v>54</v>
      </c>
      <c r="C20" s="30">
        <v>514.70899999999995</v>
      </c>
      <c r="D20" s="43" t="s">
        <v>49</v>
      </c>
      <c r="E20" s="30">
        <v>187.78899999999999</v>
      </c>
      <c r="F20" s="232">
        <v>440.33699999999999</v>
      </c>
      <c r="G20" s="237" t="s">
        <v>49</v>
      </c>
      <c r="H20" s="232">
        <v>142.81299999999999</v>
      </c>
      <c r="K20" s="41"/>
      <c r="L20" s="41"/>
      <c r="M20" s="42"/>
      <c r="N20" s="41"/>
      <c r="O20" s="42"/>
    </row>
    <row r="21" spans="1:15" x14ac:dyDescent="0.2">
      <c r="B21" s="26"/>
      <c r="C21" s="30"/>
      <c r="D21" s="29"/>
      <c r="E21" s="30"/>
      <c r="F21" s="231"/>
      <c r="G21" s="229"/>
      <c r="H21" s="231"/>
      <c r="K21" s="41"/>
      <c r="L21" s="41"/>
      <c r="M21" s="42"/>
      <c r="N21" s="41"/>
      <c r="O21" s="42"/>
    </row>
    <row r="22" spans="1:15" x14ac:dyDescent="0.2">
      <c r="A22" s="26" t="s">
        <v>55</v>
      </c>
      <c r="C22" s="28">
        <v>99.465999999999994</v>
      </c>
      <c r="D22" s="43" t="s">
        <v>49</v>
      </c>
      <c r="E22" s="28">
        <v>31.189</v>
      </c>
      <c r="F22" s="228">
        <v>114.104</v>
      </c>
      <c r="G22" s="237" t="s">
        <v>49</v>
      </c>
      <c r="H22" s="228">
        <v>36.968000000000004</v>
      </c>
      <c r="K22" s="41"/>
      <c r="L22" s="41"/>
      <c r="M22" s="42"/>
      <c r="N22" s="41"/>
      <c r="O22" s="42"/>
    </row>
    <row r="23" spans="1:15" x14ac:dyDescent="0.2">
      <c r="B23" s="32" t="s">
        <v>45</v>
      </c>
      <c r="C23" s="30"/>
      <c r="D23" s="29"/>
      <c r="E23" s="30"/>
      <c r="F23" s="231"/>
      <c r="G23" s="229"/>
      <c r="H23" s="231"/>
      <c r="K23" s="41"/>
      <c r="L23" s="41"/>
      <c r="M23" s="42"/>
      <c r="N23" s="41"/>
      <c r="O23" s="42"/>
    </row>
    <row r="24" spans="1:15" x14ac:dyDescent="0.2">
      <c r="B24" s="32" t="s">
        <v>56</v>
      </c>
      <c r="C24" s="30">
        <v>73.528000000000006</v>
      </c>
      <c r="D24" s="43" t="s">
        <v>49</v>
      </c>
      <c r="E24" s="30">
        <v>25.231000000000002</v>
      </c>
      <c r="F24" s="232">
        <v>80.778000000000006</v>
      </c>
      <c r="G24" s="237" t="s">
        <v>49</v>
      </c>
      <c r="H24" s="232">
        <v>25.81</v>
      </c>
      <c r="K24" s="41"/>
      <c r="L24" s="41"/>
      <c r="M24" s="42"/>
      <c r="N24" s="41"/>
      <c r="O24" s="42"/>
    </row>
    <row r="25" spans="1:15" x14ac:dyDescent="0.2">
      <c r="B25" s="37" t="s">
        <v>57</v>
      </c>
      <c r="C25" s="33">
        <v>25.939</v>
      </c>
      <c r="D25" s="44" t="s">
        <v>49</v>
      </c>
      <c r="E25" s="33">
        <v>9.5220000000000002</v>
      </c>
      <c r="F25" s="232">
        <v>33.325000000000003</v>
      </c>
      <c r="G25" s="238" t="s">
        <v>49</v>
      </c>
      <c r="H25" s="232">
        <v>13.760999999999999</v>
      </c>
      <c r="I25" s="41"/>
      <c r="K25" s="41"/>
      <c r="L25" s="41"/>
      <c r="M25" s="42"/>
      <c r="N25" s="41"/>
      <c r="O25" s="42"/>
    </row>
    <row r="26" spans="1:15" x14ac:dyDescent="0.2">
      <c r="B26" s="32" t="s">
        <v>59</v>
      </c>
      <c r="C26" s="33">
        <v>11.324999999999999</v>
      </c>
      <c r="D26" s="43" t="s">
        <v>49</v>
      </c>
      <c r="E26" s="33">
        <v>4.7830000000000004</v>
      </c>
      <c r="F26" s="232">
        <v>19.763999999999999</v>
      </c>
      <c r="G26" s="237" t="s">
        <v>49</v>
      </c>
      <c r="H26" s="232">
        <v>9.5589999999999993</v>
      </c>
      <c r="I26" s="41"/>
      <c r="K26" s="41"/>
      <c r="L26" s="41"/>
      <c r="M26" s="42"/>
      <c r="N26" s="41"/>
      <c r="O26" s="42"/>
    </row>
    <row r="27" spans="1:15" x14ac:dyDescent="0.2">
      <c r="B27" s="32" t="s">
        <v>60</v>
      </c>
      <c r="C27" s="33">
        <v>2.944</v>
      </c>
      <c r="D27" s="44" t="s">
        <v>49</v>
      </c>
      <c r="E27" s="33">
        <v>3.129</v>
      </c>
      <c r="F27" s="232">
        <v>2.9750000000000001</v>
      </c>
      <c r="G27" s="238" t="s">
        <v>49</v>
      </c>
      <c r="H27" s="232">
        <v>1.8380000000000001</v>
      </c>
      <c r="I27" s="41"/>
      <c r="K27" s="41"/>
      <c r="L27" s="41"/>
      <c r="M27" s="42"/>
      <c r="N27" s="41"/>
      <c r="O27" s="42"/>
    </row>
    <row r="28" spans="1:15" ht="5.25" customHeight="1" x14ac:dyDescent="0.2">
      <c r="A28" s="38"/>
      <c r="B28" s="38"/>
      <c r="C28" s="39"/>
      <c r="D28" s="45"/>
      <c r="E28" s="39"/>
      <c r="F28" s="235"/>
      <c r="G28" s="239"/>
      <c r="H28" s="235"/>
      <c r="I28" s="41"/>
      <c r="K28" s="41"/>
      <c r="L28" s="41"/>
      <c r="M28" s="42"/>
      <c r="N28" s="41"/>
      <c r="O28" s="42"/>
    </row>
    <row r="29" spans="1:15" x14ac:dyDescent="0.2">
      <c r="B29" s="26"/>
      <c r="C29" s="30"/>
      <c r="D29" s="29"/>
      <c r="E29" s="33"/>
      <c r="F29" s="231"/>
      <c r="G29" s="229"/>
      <c r="H29" s="231"/>
      <c r="K29" s="41"/>
      <c r="L29" s="41"/>
      <c r="M29" s="42"/>
      <c r="N29" s="41"/>
      <c r="O29" s="42"/>
    </row>
    <row r="30" spans="1:15" x14ac:dyDescent="0.2">
      <c r="A30" s="26" t="s">
        <v>58</v>
      </c>
      <c r="C30" s="28">
        <v>788976.49399999995</v>
      </c>
      <c r="D30" s="43" t="s">
        <v>49</v>
      </c>
      <c r="E30" s="28">
        <v>53076.122000000003</v>
      </c>
      <c r="F30" s="228">
        <v>754149.02399999998</v>
      </c>
      <c r="G30" s="237" t="s">
        <v>49</v>
      </c>
      <c r="H30" s="228">
        <v>54329.127</v>
      </c>
      <c r="K30" s="41"/>
      <c r="L30" s="41"/>
      <c r="M30" s="42"/>
      <c r="N30" s="41"/>
      <c r="O30" s="42"/>
    </row>
    <row r="31" spans="1:15" x14ac:dyDescent="0.2">
      <c r="B31" s="26"/>
      <c r="C31" s="30"/>
      <c r="D31" s="29"/>
      <c r="E31" s="30"/>
      <c r="F31" s="231"/>
      <c r="G31" s="229"/>
      <c r="H31" s="231"/>
      <c r="K31" s="41"/>
      <c r="L31" s="41"/>
      <c r="M31" s="42"/>
      <c r="N31" s="41"/>
      <c r="O31" s="42"/>
    </row>
    <row r="32" spans="1:15" x14ac:dyDescent="0.2">
      <c r="A32" s="26" t="s">
        <v>50</v>
      </c>
      <c r="C32" s="28">
        <v>739740.36699999997</v>
      </c>
      <c r="D32" s="43" t="s">
        <v>49</v>
      </c>
      <c r="E32" s="28">
        <v>52396.964</v>
      </c>
      <c r="F32" s="228">
        <v>707009.147</v>
      </c>
      <c r="G32" s="237" t="s">
        <v>49</v>
      </c>
      <c r="H32" s="228">
        <v>53838.610999999997</v>
      </c>
      <c r="K32" s="41"/>
      <c r="L32" s="41"/>
      <c r="M32" s="42"/>
      <c r="N32" s="41"/>
      <c r="O32" s="42"/>
    </row>
    <row r="33" spans="1:15" x14ac:dyDescent="0.2">
      <c r="B33" s="32" t="s">
        <v>45</v>
      </c>
      <c r="C33" s="30"/>
      <c r="D33" s="29"/>
      <c r="E33" s="30"/>
      <c r="F33" s="231"/>
      <c r="G33" s="229"/>
      <c r="H33" s="231"/>
      <c r="K33" s="41"/>
      <c r="L33" s="41"/>
      <c r="M33" s="42"/>
      <c r="N33" s="41"/>
      <c r="O33" s="42"/>
    </row>
    <row r="34" spans="1:15" x14ac:dyDescent="0.2">
      <c r="B34" s="32" t="s">
        <v>51</v>
      </c>
      <c r="C34" s="30">
        <v>544630.86</v>
      </c>
      <c r="D34" s="43" t="s">
        <v>49</v>
      </c>
      <c r="E34" s="30">
        <v>45931.201000000001</v>
      </c>
      <c r="F34" s="232">
        <v>492044.73700000002</v>
      </c>
      <c r="G34" s="237" t="s">
        <v>49</v>
      </c>
      <c r="H34" s="232">
        <v>44670.811000000002</v>
      </c>
      <c r="K34" s="41"/>
      <c r="L34" s="41"/>
      <c r="M34" s="42"/>
      <c r="N34" s="41"/>
      <c r="O34" s="42"/>
    </row>
    <row r="35" spans="1:15" x14ac:dyDescent="0.2">
      <c r="B35" s="32" t="s">
        <v>52</v>
      </c>
      <c r="C35" s="30">
        <v>104716.019</v>
      </c>
      <c r="D35" s="43" t="s">
        <v>49</v>
      </c>
      <c r="E35" s="30">
        <v>13527.02</v>
      </c>
      <c r="F35" s="232">
        <v>96631.160999999993</v>
      </c>
      <c r="G35" s="237" t="s">
        <v>49</v>
      </c>
      <c r="H35" s="232">
        <v>13113.021000000001</v>
      </c>
      <c r="K35" s="41"/>
      <c r="L35" s="41"/>
      <c r="M35" s="42"/>
      <c r="N35" s="41"/>
      <c r="O35" s="42"/>
    </row>
    <row r="36" spans="1:15" x14ac:dyDescent="0.2">
      <c r="B36" s="32" t="s">
        <v>53</v>
      </c>
      <c r="C36" s="30">
        <v>69483.396999999997</v>
      </c>
      <c r="D36" s="43" t="s">
        <v>49</v>
      </c>
      <c r="E36" s="30">
        <v>15597.593000000001</v>
      </c>
      <c r="F36" s="232">
        <v>100166.322</v>
      </c>
      <c r="G36" s="237" t="s">
        <v>49</v>
      </c>
      <c r="H36" s="232">
        <v>25193.172999999999</v>
      </c>
      <c r="K36" s="41"/>
      <c r="L36" s="41"/>
      <c r="M36" s="42"/>
      <c r="N36" s="41"/>
      <c r="O36" s="42"/>
    </row>
    <row r="37" spans="1:15" x14ac:dyDescent="0.2">
      <c r="B37" s="32" t="s">
        <v>54</v>
      </c>
      <c r="C37" s="30">
        <v>20910.09</v>
      </c>
      <c r="D37" s="43" t="s">
        <v>49</v>
      </c>
      <c r="E37" s="30">
        <v>8579.875</v>
      </c>
      <c r="F37" s="232">
        <v>18166.927</v>
      </c>
      <c r="G37" s="237" t="s">
        <v>49</v>
      </c>
      <c r="H37" s="232">
        <v>6114.1970000000001</v>
      </c>
      <c r="K37" s="41"/>
      <c r="L37" s="41"/>
      <c r="M37" s="42"/>
      <c r="N37" s="41"/>
      <c r="O37" s="42"/>
    </row>
    <row r="38" spans="1:15" x14ac:dyDescent="0.2">
      <c r="B38" s="32"/>
      <c r="C38" s="30"/>
      <c r="D38" s="29"/>
      <c r="E38" s="30"/>
      <c r="F38" s="231"/>
      <c r="G38" s="229"/>
      <c r="H38" s="231"/>
      <c r="K38" s="41"/>
      <c r="L38" s="41"/>
      <c r="M38" s="42"/>
      <c r="N38" s="41"/>
      <c r="O38" s="42"/>
    </row>
    <row r="39" spans="1:15" x14ac:dyDescent="0.2">
      <c r="A39" s="26" t="s">
        <v>55</v>
      </c>
      <c r="C39" s="28">
        <v>49236.127</v>
      </c>
      <c r="D39" s="43" t="s">
        <v>49</v>
      </c>
      <c r="E39" s="28">
        <v>13534.584999999999</v>
      </c>
      <c r="F39" s="228">
        <v>47139.877999999997</v>
      </c>
      <c r="G39" s="237" t="s">
        <v>49</v>
      </c>
      <c r="H39" s="228">
        <v>12517.962</v>
      </c>
      <c r="K39" s="41"/>
      <c r="L39" s="41"/>
      <c r="M39" s="42"/>
      <c r="N39" s="41"/>
      <c r="O39" s="42"/>
    </row>
    <row r="40" spans="1:15" x14ac:dyDescent="0.2">
      <c r="B40" s="32" t="s">
        <v>45</v>
      </c>
      <c r="C40" s="30"/>
      <c r="D40" s="29"/>
      <c r="E40" s="30"/>
      <c r="F40" s="240"/>
      <c r="G40" s="229"/>
      <c r="H40" s="240"/>
      <c r="K40" s="41"/>
      <c r="L40" s="41"/>
      <c r="M40" s="42"/>
      <c r="N40" s="41"/>
      <c r="O40" s="42"/>
    </row>
    <row r="41" spans="1:15" x14ac:dyDescent="0.2">
      <c r="B41" s="32" t="s">
        <v>56</v>
      </c>
      <c r="C41" s="30">
        <v>43150.885999999999</v>
      </c>
      <c r="D41" s="43" t="s">
        <v>49</v>
      </c>
      <c r="E41" s="30">
        <v>12395.475</v>
      </c>
      <c r="F41" s="231">
        <v>40090.108999999997</v>
      </c>
      <c r="G41" s="237" t="s">
        <v>49</v>
      </c>
      <c r="H41" s="240">
        <v>10651.717000000001</v>
      </c>
      <c r="I41" s="46"/>
      <c r="K41" s="41"/>
      <c r="L41" s="47"/>
      <c r="M41" s="42"/>
      <c r="N41" s="41"/>
      <c r="O41" s="42"/>
    </row>
    <row r="42" spans="1:15" x14ac:dyDescent="0.2">
      <c r="B42" s="37" t="s">
        <v>57</v>
      </c>
      <c r="C42" s="33">
        <v>6085.241</v>
      </c>
      <c r="D42" s="44" t="s">
        <v>49</v>
      </c>
      <c r="E42" s="33">
        <v>3033.172</v>
      </c>
      <c r="F42" s="232">
        <v>7049.7690000000002</v>
      </c>
      <c r="G42" s="238" t="s">
        <v>49</v>
      </c>
      <c r="H42" s="232">
        <v>3499.3939999999998</v>
      </c>
      <c r="K42" s="41"/>
      <c r="L42" s="41"/>
      <c r="M42" s="42"/>
      <c r="N42" s="41"/>
      <c r="O42" s="42"/>
    </row>
    <row r="43" spans="1:15" x14ac:dyDescent="0.2">
      <c r="B43" s="32" t="s">
        <v>59</v>
      </c>
      <c r="C43" s="33">
        <v>1347.3050000000001</v>
      </c>
      <c r="D43" s="44" t="s">
        <v>49</v>
      </c>
      <c r="E43" s="33">
        <v>576.78300000000002</v>
      </c>
      <c r="F43" s="232">
        <v>3146.386</v>
      </c>
      <c r="G43" s="238" t="s">
        <v>49</v>
      </c>
      <c r="H43" s="232">
        <v>1713.0840000000001</v>
      </c>
      <c r="K43" s="41"/>
      <c r="L43" s="41"/>
      <c r="M43" s="42"/>
      <c r="N43" s="41"/>
      <c r="O43" s="42"/>
    </row>
    <row r="44" spans="1:15" x14ac:dyDescent="0.2">
      <c r="B44" s="32" t="s">
        <v>60</v>
      </c>
      <c r="C44" s="33">
        <v>891.82899999999995</v>
      </c>
      <c r="D44" s="44" t="s">
        <v>49</v>
      </c>
      <c r="E44" s="33">
        <v>773.072</v>
      </c>
      <c r="F44" s="232">
        <v>2125.6060000000002</v>
      </c>
      <c r="G44" s="238" t="s">
        <v>49</v>
      </c>
      <c r="H44" s="232">
        <v>1298.1600000000001</v>
      </c>
      <c r="K44" s="41"/>
      <c r="L44" s="41"/>
      <c r="M44" s="42"/>
      <c r="N44" s="41"/>
      <c r="O44" s="42"/>
    </row>
    <row r="45" spans="1:15" ht="5.25" customHeight="1" x14ac:dyDescent="0.2">
      <c r="A45" s="38"/>
      <c r="B45" s="38"/>
      <c r="C45" s="39"/>
      <c r="D45" s="45"/>
      <c r="E45" s="39"/>
      <c r="F45" s="235"/>
      <c r="G45" s="239"/>
      <c r="H45" s="235"/>
      <c r="K45" s="41"/>
      <c r="L45" s="41"/>
      <c r="M45" s="42"/>
      <c r="N45" s="41"/>
      <c r="O45" s="42"/>
    </row>
    <row r="46" spans="1:15" x14ac:dyDescent="0.2">
      <c r="B46" s="32"/>
      <c r="C46" s="30"/>
      <c r="D46" s="29"/>
      <c r="E46" s="30"/>
      <c r="F46" s="231"/>
      <c r="G46" s="229"/>
      <c r="H46" s="231"/>
      <c r="K46" s="41"/>
      <c r="L46" s="41"/>
      <c r="M46" s="42"/>
      <c r="N46" s="41"/>
      <c r="O46" s="42"/>
    </row>
    <row r="47" spans="1:15" x14ac:dyDescent="0.2">
      <c r="A47" s="26" t="s">
        <v>61</v>
      </c>
      <c r="C47" s="28">
        <v>119234.55499999999</v>
      </c>
      <c r="D47" s="43" t="s">
        <v>49</v>
      </c>
      <c r="E47" s="28">
        <v>12787.921</v>
      </c>
      <c r="F47" s="228">
        <v>90748.807000000001</v>
      </c>
      <c r="G47" s="237" t="s">
        <v>49</v>
      </c>
      <c r="H47" s="228">
        <v>8707.6309999999994</v>
      </c>
      <c r="K47" s="41"/>
      <c r="L47" s="41"/>
      <c r="M47" s="48"/>
      <c r="N47" s="41"/>
      <c r="O47" s="49"/>
    </row>
    <row r="48" spans="1:15" x14ac:dyDescent="0.2">
      <c r="B48" s="50"/>
      <c r="C48" s="30"/>
      <c r="D48" s="29"/>
      <c r="E48" s="30"/>
      <c r="F48" s="231"/>
      <c r="G48" s="229"/>
      <c r="H48" s="231"/>
      <c r="K48" s="41"/>
      <c r="L48" s="41"/>
      <c r="M48" s="42"/>
      <c r="N48" s="41"/>
      <c r="O48" s="42"/>
    </row>
    <row r="49" spans="1:15" x14ac:dyDescent="0.2">
      <c r="A49" s="26" t="s">
        <v>50</v>
      </c>
      <c r="C49" s="28">
        <v>118047.171</v>
      </c>
      <c r="D49" s="43" t="s">
        <v>49</v>
      </c>
      <c r="E49" s="28">
        <v>12799.615</v>
      </c>
      <c r="F49" s="228">
        <v>89396.936000000002</v>
      </c>
      <c r="G49" s="237" t="s">
        <v>49</v>
      </c>
      <c r="H49" s="228">
        <v>8712.4590000000007</v>
      </c>
      <c r="K49" s="51"/>
      <c r="L49" s="51"/>
      <c r="M49" s="48"/>
      <c r="N49" s="51"/>
      <c r="O49" s="48"/>
    </row>
    <row r="50" spans="1:15" x14ac:dyDescent="0.2">
      <c r="B50" s="32" t="s">
        <v>45</v>
      </c>
      <c r="C50" s="30"/>
      <c r="D50" s="29"/>
      <c r="E50" s="30"/>
      <c r="F50" s="231"/>
      <c r="G50" s="229"/>
      <c r="H50" s="231"/>
      <c r="K50" s="41"/>
      <c r="L50" s="41"/>
      <c r="M50" s="42"/>
      <c r="N50" s="41"/>
      <c r="O50" s="42"/>
    </row>
    <row r="51" spans="1:15" x14ac:dyDescent="0.2">
      <c r="B51" s="32" t="s">
        <v>46</v>
      </c>
      <c r="C51" s="30">
        <v>100448.791</v>
      </c>
      <c r="D51" s="43" t="s">
        <v>49</v>
      </c>
      <c r="E51" s="30">
        <v>11544.984</v>
      </c>
      <c r="F51" s="232">
        <v>77351.683999999994</v>
      </c>
      <c r="G51" s="237" t="s">
        <v>49</v>
      </c>
      <c r="H51" s="232">
        <v>8252.93</v>
      </c>
      <c r="K51" s="41"/>
      <c r="L51" s="41"/>
      <c r="M51" s="52"/>
      <c r="N51" s="41"/>
      <c r="O51" s="52"/>
    </row>
    <row r="52" spans="1:15" x14ac:dyDescent="0.2">
      <c r="B52" s="32" t="s">
        <v>47</v>
      </c>
      <c r="C52" s="30">
        <v>17598.38</v>
      </c>
      <c r="D52" s="43" t="s">
        <v>49</v>
      </c>
      <c r="E52" s="30">
        <v>6275.2</v>
      </c>
      <c r="F52" s="232">
        <v>12045.252</v>
      </c>
      <c r="G52" s="237" t="s">
        <v>49</v>
      </c>
      <c r="H52" s="232">
        <v>3409.2930000000001</v>
      </c>
      <c r="K52" s="41"/>
      <c r="L52" s="41"/>
      <c r="M52" s="52"/>
      <c r="N52" s="41"/>
      <c r="O52" s="52"/>
    </row>
    <row r="53" spans="1:15" x14ac:dyDescent="0.2">
      <c r="B53" s="26"/>
      <c r="C53" s="30"/>
      <c r="D53" s="29"/>
      <c r="E53" s="30"/>
      <c r="F53" s="231"/>
      <c r="G53" s="229"/>
      <c r="H53" s="231"/>
      <c r="K53" s="41"/>
      <c r="L53" s="41"/>
      <c r="M53" s="42"/>
      <c r="N53" s="41"/>
      <c r="O53" s="42"/>
    </row>
    <row r="54" spans="1:15" x14ac:dyDescent="0.2">
      <c r="A54" s="26" t="s">
        <v>55</v>
      </c>
      <c r="C54" s="28">
        <v>1187.384</v>
      </c>
      <c r="D54" s="43" t="s">
        <v>49</v>
      </c>
      <c r="E54" s="28">
        <v>389.76900000000001</v>
      </c>
      <c r="F54" s="228">
        <v>1351.87</v>
      </c>
      <c r="G54" s="237" t="s">
        <v>49</v>
      </c>
      <c r="H54" s="228">
        <v>564.22900000000004</v>
      </c>
      <c r="K54" s="41"/>
      <c r="L54" s="41"/>
      <c r="M54" s="48"/>
      <c r="N54" s="41"/>
      <c r="O54" s="48"/>
    </row>
    <row r="55" spans="1:15" x14ac:dyDescent="0.2">
      <c r="B55" s="32" t="s">
        <v>45</v>
      </c>
      <c r="C55" s="30"/>
      <c r="D55" s="29"/>
      <c r="E55" s="30"/>
      <c r="F55" s="231"/>
      <c r="G55" s="229"/>
      <c r="H55" s="231"/>
      <c r="K55" s="41"/>
      <c r="L55" s="41"/>
      <c r="M55" s="42"/>
      <c r="N55" s="41"/>
      <c r="O55" s="42"/>
    </row>
    <row r="56" spans="1:15" x14ac:dyDescent="0.2">
      <c r="B56" s="32" t="s">
        <v>62</v>
      </c>
      <c r="C56" s="30">
        <v>575.077</v>
      </c>
      <c r="D56" s="43" t="s">
        <v>49</v>
      </c>
      <c r="E56" s="53">
        <v>173.89500000000001</v>
      </c>
      <c r="F56" s="232">
        <v>747.00300000000004</v>
      </c>
      <c r="G56" s="237" t="s">
        <v>49</v>
      </c>
      <c r="H56" s="232">
        <v>360.16199999999998</v>
      </c>
      <c r="K56" s="41"/>
      <c r="L56" s="41"/>
      <c r="M56" s="52"/>
      <c r="N56" s="41"/>
      <c r="O56" s="49"/>
    </row>
    <row r="57" spans="1:15" x14ac:dyDescent="0.2">
      <c r="B57" s="32" t="s">
        <v>63</v>
      </c>
      <c r="C57" s="30">
        <v>559.13699999999994</v>
      </c>
      <c r="D57" s="43" t="s">
        <v>49</v>
      </c>
      <c r="E57" s="30">
        <v>292.161</v>
      </c>
      <c r="F57" s="232">
        <v>522.26400000000001</v>
      </c>
      <c r="G57" s="237" t="s">
        <v>49</v>
      </c>
      <c r="H57" s="232">
        <v>246.13300000000001</v>
      </c>
      <c r="K57" s="41"/>
      <c r="L57" s="41"/>
      <c r="M57" s="52"/>
      <c r="N57" s="41"/>
      <c r="O57" s="49"/>
    </row>
    <row r="58" spans="1:15" x14ac:dyDescent="0.2">
      <c r="B58" s="32" t="s">
        <v>59</v>
      </c>
      <c r="C58" s="30">
        <v>21.937000000000001</v>
      </c>
      <c r="D58" s="43" t="s">
        <v>49</v>
      </c>
      <c r="E58" s="54">
        <v>21.58</v>
      </c>
      <c r="F58" s="232">
        <v>58.631</v>
      </c>
      <c r="G58" s="237" t="s">
        <v>49</v>
      </c>
      <c r="H58" s="232">
        <v>41.356999999999999</v>
      </c>
      <c r="K58" s="41"/>
      <c r="L58" s="41"/>
      <c r="M58" s="49"/>
      <c r="N58" s="41"/>
      <c r="O58" s="49"/>
    </row>
    <row r="59" spans="1:15" x14ac:dyDescent="0.2">
      <c r="B59" s="32" t="s">
        <v>60</v>
      </c>
      <c r="C59" s="30">
        <v>31.231999999999999</v>
      </c>
      <c r="D59" s="43" t="s">
        <v>49</v>
      </c>
      <c r="E59" s="30">
        <v>38.655999999999999</v>
      </c>
      <c r="F59" s="232">
        <v>23.972999999999999</v>
      </c>
      <c r="G59" s="237" t="s">
        <v>49</v>
      </c>
      <c r="H59" s="232">
        <v>16.977</v>
      </c>
      <c r="K59" s="41"/>
      <c r="L59" s="41"/>
      <c r="M59" s="49"/>
      <c r="N59" s="41"/>
      <c r="O59" s="49"/>
    </row>
    <row r="60" spans="1:15" ht="5.25" customHeight="1" x14ac:dyDescent="0.2">
      <c r="A60" s="38"/>
      <c r="B60" s="38"/>
      <c r="C60" s="39"/>
      <c r="D60" s="45"/>
      <c r="E60" s="39"/>
      <c r="F60" s="235"/>
      <c r="G60" s="239"/>
      <c r="H60" s="235"/>
      <c r="K60" s="41"/>
      <c r="L60" s="41"/>
      <c r="M60" s="49"/>
      <c r="N60" s="41"/>
      <c r="O60" s="49"/>
    </row>
    <row r="61" spans="1:15" x14ac:dyDescent="0.2">
      <c r="B61" s="26"/>
      <c r="C61" s="30"/>
      <c r="D61" s="29"/>
      <c r="E61" s="33"/>
      <c r="F61" s="234"/>
      <c r="G61" s="229"/>
      <c r="H61" s="231"/>
      <c r="K61" s="41"/>
      <c r="L61" s="41"/>
      <c r="M61" s="42"/>
      <c r="N61" s="41"/>
      <c r="O61" s="42"/>
    </row>
    <row r="62" spans="1:15" x14ac:dyDescent="0.2">
      <c r="A62" s="26" t="s">
        <v>64</v>
      </c>
      <c r="C62" s="28">
        <v>10741.358</v>
      </c>
      <c r="D62" s="43" t="s">
        <v>49</v>
      </c>
      <c r="E62" s="28">
        <v>928.851</v>
      </c>
      <c r="F62" s="228">
        <v>9949.08</v>
      </c>
      <c r="G62" s="237" t="s">
        <v>49</v>
      </c>
      <c r="H62" s="228">
        <v>826.78300000000002</v>
      </c>
      <c r="M62" s="31"/>
      <c r="O62" s="23"/>
    </row>
    <row r="63" spans="1:15" x14ac:dyDescent="0.2">
      <c r="B63" s="26"/>
      <c r="C63" s="30"/>
      <c r="D63" s="29"/>
      <c r="E63" s="30"/>
      <c r="F63" s="231"/>
      <c r="G63" s="229"/>
      <c r="H63" s="231"/>
      <c r="M63" s="24"/>
      <c r="O63" s="24"/>
    </row>
    <row r="64" spans="1:15" x14ac:dyDescent="0.2">
      <c r="A64" s="26" t="s">
        <v>50</v>
      </c>
      <c r="C64" s="28">
        <v>10073.25</v>
      </c>
      <c r="D64" s="43" t="s">
        <v>49</v>
      </c>
      <c r="E64" s="28">
        <v>921.93299999999999</v>
      </c>
      <c r="F64" s="228">
        <v>9261.3169999999991</v>
      </c>
      <c r="G64" s="237" t="s">
        <v>49</v>
      </c>
      <c r="H64" s="228">
        <v>815.68499999999995</v>
      </c>
      <c r="M64" s="31"/>
      <c r="O64" s="31"/>
    </row>
    <row r="65" spans="1:15" x14ac:dyDescent="0.2">
      <c r="B65" s="32" t="s">
        <v>45</v>
      </c>
      <c r="C65" s="30"/>
      <c r="D65" s="29"/>
      <c r="E65" s="30"/>
      <c r="F65" s="231"/>
      <c r="G65" s="229"/>
      <c r="H65" s="231"/>
      <c r="M65" s="24"/>
      <c r="O65" s="24"/>
    </row>
    <row r="66" spans="1:15" x14ac:dyDescent="0.2">
      <c r="B66" s="32" t="s">
        <v>46</v>
      </c>
      <c r="C66" s="30">
        <v>9174.7810000000009</v>
      </c>
      <c r="D66" s="43" t="s">
        <v>49</v>
      </c>
      <c r="E66" s="30">
        <v>880.298</v>
      </c>
      <c r="F66" s="232">
        <v>8517.9009999999998</v>
      </c>
      <c r="G66" s="237" t="s">
        <v>49</v>
      </c>
      <c r="H66" s="232">
        <v>817.19600000000003</v>
      </c>
      <c r="M66" s="36"/>
      <c r="O66" s="36"/>
    </row>
    <row r="67" spans="1:15" x14ac:dyDescent="0.2">
      <c r="B67" s="32" t="s">
        <v>47</v>
      </c>
      <c r="C67" s="30">
        <v>898.46900000000005</v>
      </c>
      <c r="D67" s="43" t="s">
        <v>49</v>
      </c>
      <c r="E67" s="30">
        <v>339.17500000000001</v>
      </c>
      <c r="F67" s="232">
        <v>743.41600000000005</v>
      </c>
      <c r="G67" s="237" t="s">
        <v>49</v>
      </c>
      <c r="H67" s="232">
        <v>196.54900000000001</v>
      </c>
      <c r="M67" s="36"/>
      <c r="O67" s="23"/>
    </row>
    <row r="68" spans="1:15" x14ac:dyDescent="0.2">
      <c r="B68" s="26"/>
      <c r="C68" s="30"/>
      <c r="D68" s="29"/>
      <c r="E68" s="30"/>
      <c r="F68" s="231"/>
      <c r="G68" s="229"/>
      <c r="H68" s="231"/>
      <c r="M68" s="24"/>
      <c r="O68" s="24"/>
    </row>
    <row r="69" spans="1:15" x14ac:dyDescent="0.2">
      <c r="A69" s="26" t="s">
        <v>55</v>
      </c>
      <c r="C69" s="28">
        <v>668.10799999999995</v>
      </c>
      <c r="D69" s="43" t="s">
        <v>49</v>
      </c>
      <c r="E69" s="28">
        <v>189.96</v>
      </c>
      <c r="F69" s="228">
        <v>687.76400000000001</v>
      </c>
      <c r="G69" s="237" t="s">
        <v>49</v>
      </c>
      <c r="H69" s="228">
        <v>209.55699999999999</v>
      </c>
      <c r="M69" s="31"/>
      <c r="O69" s="21"/>
    </row>
    <row r="70" spans="1:15" x14ac:dyDescent="0.2">
      <c r="B70" s="32" t="s">
        <v>45</v>
      </c>
      <c r="C70" s="28"/>
      <c r="D70" s="29"/>
      <c r="E70" s="30"/>
      <c r="F70" s="231"/>
      <c r="G70" s="229"/>
      <c r="H70" s="231"/>
      <c r="M70" s="24"/>
      <c r="O70" s="24"/>
    </row>
    <row r="71" spans="1:15" x14ac:dyDescent="0.2">
      <c r="B71" s="32" t="s">
        <v>62</v>
      </c>
      <c r="C71" s="30">
        <v>355.76400000000001</v>
      </c>
      <c r="D71" s="43" t="s">
        <v>49</v>
      </c>
      <c r="E71" s="30">
        <v>99.989000000000004</v>
      </c>
      <c r="F71" s="232">
        <v>345.99599999999998</v>
      </c>
      <c r="G71" s="237" t="s">
        <v>49</v>
      </c>
      <c r="H71" s="232">
        <v>121.438</v>
      </c>
      <c r="M71" s="36"/>
      <c r="O71" s="23"/>
    </row>
    <row r="72" spans="1:15" x14ac:dyDescent="0.2">
      <c r="B72" s="32" t="s">
        <v>63</v>
      </c>
      <c r="C72" s="30">
        <v>296.28199999999998</v>
      </c>
      <c r="D72" s="43" t="s">
        <v>49</v>
      </c>
      <c r="E72" s="30">
        <v>112.23099999999999</v>
      </c>
      <c r="F72" s="232">
        <v>300.68200000000002</v>
      </c>
      <c r="G72" s="237" t="s">
        <v>49</v>
      </c>
      <c r="H72" s="232">
        <v>111.54600000000001</v>
      </c>
      <c r="M72" s="36"/>
      <c r="O72" s="23"/>
    </row>
    <row r="73" spans="1:15" x14ac:dyDescent="0.2">
      <c r="B73" s="32" t="s">
        <v>59</v>
      </c>
      <c r="C73" s="30">
        <v>4.5330000000000004</v>
      </c>
      <c r="D73" s="43" t="s">
        <v>49</v>
      </c>
      <c r="E73" s="30">
        <v>4.3460000000000001</v>
      </c>
      <c r="F73" s="232">
        <v>21.152999999999999</v>
      </c>
      <c r="G73" s="237" t="s">
        <v>49</v>
      </c>
      <c r="H73" s="232">
        <v>14.964</v>
      </c>
      <c r="M73" s="23"/>
      <c r="O73" s="23"/>
    </row>
    <row r="74" spans="1:15" x14ac:dyDescent="0.2">
      <c r="B74" s="32" t="s">
        <v>60</v>
      </c>
      <c r="C74" s="30">
        <v>11.529</v>
      </c>
      <c r="D74" s="43" t="s">
        <v>49</v>
      </c>
      <c r="E74" s="30">
        <v>10.775</v>
      </c>
      <c r="F74" s="232">
        <v>19.931999999999999</v>
      </c>
      <c r="G74" s="237" t="s">
        <v>49</v>
      </c>
      <c r="H74" s="232">
        <v>14.297000000000001</v>
      </c>
      <c r="M74" s="23"/>
      <c r="O74" s="23"/>
    </row>
    <row r="75" spans="1:15" ht="5.25" customHeight="1" x14ac:dyDescent="0.2">
      <c r="A75" s="38"/>
      <c r="B75" s="38"/>
      <c r="C75" s="55"/>
      <c r="D75" s="45"/>
      <c r="E75" s="39"/>
      <c r="F75" s="235"/>
      <c r="G75" s="239"/>
      <c r="H75" s="235"/>
      <c r="M75" s="23"/>
      <c r="O75" s="23"/>
    </row>
    <row r="76" spans="1:15" x14ac:dyDescent="0.2">
      <c r="B76" s="32"/>
      <c r="C76" s="30"/>
      <c r="D76" s="29"/>
      <c r="E76" s="30"/>
      <c r="F76" s="231"/>
      <c r="G76" s="229"/>
      <c r="H76" s="231"/>
      <c r="M76" s="24"/>
      <c r="O76" s="24"/>
    </row>
    <row r="77" spans="1:15" x14ac:dyDescent="0.2">
      <c r="A77" s="26" t="s">
        <v>65</v>
      </c>
      <c r="C77" s="28">
        <v>3806.6909999999998</v>
      </c>
      <c r="D77" s="43" t="s">
        <v>49</v>
      </c>
      <c r="E77" s="28">
        <v>1640.69</v>
      </c>
      <c r="F77" s="228">
        <v>2404.0990000000002</v>
      </c>
      <c r="G77" s="237" t="s">
        <v>49</v>
      </c>
      <c r="H77" s="228">
        <v>1286.181</v>
      </c>
      <c r="M77" s="31"/>
      <c r="O77" s="31"/>
    </row>
    <row r="78" spans="1:15" x14ac:dyDescent="0.2">
      <c r="B78" s="56"/>
      <c r="C78" s="30"/>
      <c r="D78" s="29"/>
      <c r="E78" s="30"/>
      <c r="F78" s="231"/>
      <c r="G78" s="229"/>
      <c r="H78" s="231"/>
      <c r="M78" s="24"/>
      <c r="O78" s="24"/>
    </row>
    <row r="79" spans="1:15" x14ac:dyDescent="0.2">
      <c r="A79" s="26" t="s">
        <v>66</v>
      </c>
      <c r="C79" s="28">
        <v>578.48900000000003</v>
      </c>
      <c r="D79" s="43" t="s">
        <v>49</v>
      </c>
      <c r="E79" s="28">
        <v>235.30199999999999</v>
      </c>
      <c r="F79" s="228">
        <v>353.63400000000001</v>
      </c>
      <c r="G79" s="237" t="s">
        <v>49</v>
      </c>
      <c r="H79" s="228">
        <v>150.36000000000001</v>
      </c>
      <c r="M79" s="31"/>
      <c r="O79" s="21"/>
    </row>
    <row r="80" spans="1:15" ht="12" thickBot="1" x14ac:dyDescent="0.25">
      <c r="A80" s="57"/>
      <c r="B80" s="57"/>
      <c r="C80" s="58"/>
      <c r="D80" s="59"/>
      <c r="E80" s="58"/>
      <c r="F80" s="241"/>
      <c r="G80" s="242"/>
      <c r="H80" s="241"/>
    </row>
    <row r="81" spans="1:8" ht="12" thickTop="1" x14ac:dyDescent="0.2">
      <c r="A81" s="8" t="s">
        <v>283</v>
      </c>
    </row>
    <row r="82" spans="1:8" s="222" customFormat="1" x14ac:dyDescent="0.2">
      <c r="A82" s="266" t="s">
        <v>282</v>
      </c>
      <c r="B82" s="267"/>
      <c r="F82" s="266"/>
      <c r="G82" s="266"/>
      <c r="H82" s="266"/>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zoomScaleSheetLayoutView="85"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15" customFormat="1" ht="15" customHeight="1" x14ac:dyDescent="0.25">
      <c r="A2" s="314" t="s">
        <v>257</v>
      </c>
      <c r="B2" s="314"/>
      <c r="C2" s="314"/>
      <c r="D2" s="314"/>
      <c r="E2" s="314"/>
      <c r="F2" s="314"/>
      <c r="G2" s="314"/>
      <c r="H2" s="314"/>
      <c r="I2" s="314"/>
      <c r="J2" s="314"/>
      <c r="K2" s="314"/>
      <c r="L2" s="314"/>
      <c r="M2" s="314"/>
      <c r="N2" s="314"/>
      <c r="O2" s="314"/>
      <c r="P2" s="314"/>
      <c r="Q2" s="314"/>
    </row>
    <row r="3" spans="1:18" s="215" customFormat="1" ht="15" customHeight="1" x14ac:dyDescent="0.25">
      <c r="A3" s="249" t="s">
        <v>266</v>
      </c>
      <c r="B3" s="249"/>
      <c r="C3" s="249"/>
      <c r="D3" s="249"/>
      <c r="E3" s="249"/>
      <c r="F3" s="249"/>
      <c r="G3" s="249"/>
      <c r="H3" s="249"/>
      <c r="I3" s="249"/>
      <c r="J3" s="249"/>
      <c r="K3" s="249"/>
      <c r="L3" s="249"/>
      <c r="M3" s="249"/>
      <c r="N3" s="249"/>
      <c r="O3" s="249"/>
      <c r="P3" s="249"/>
      <c r="Q3" s="249"/>
      <c r="R3" s="216"/>
    </row>
    <row r="4" spans="1:18" ht="15" customHeight="1" x14ac:dyDescent="0.2">
      <c r="A4" s="245" t="s">
        <v>258</v>
      </c>
      <c r="B4" s="244"/>
      <c r="C4" s="244"/>
      <c r="D4" s="244"/>
      <c r="E4" s="244"/>
      <c r="F4" s="244"/>
      <c r="G4" s="244"/>
      <c r="H4" s="244"/>
      <c r="I4" s="244"/>
      <c r="J4" s="244"/>
      <c r="K4" s="244"/>
      <c r="L4" s="244"/>
      <c r="M4" s="244"/>
      <c r="N4" s="244"/>
      <c r="O4" s="244"/>
      <c r="P4" s="244"/>
      <c r="Q4" s="244"/>
    </row>
    <row r="5" spans="1:18" ht="19.5" customHeight="1" thickBot="1" x14ac:dyDescent="0.3">
      <c r="A5" s="247" t="s">
        <v>267</v>
      </c>
      <c r="B5" s="62"/>
      <c r="C5" s="62"/>
      <c r="D5" s="62"/>
      <c r="E5" s="62"/>
      <c r="F5" s="62"/>
      <c r="G5" s="62"/>
      <c r="H5" s="62"/>
      <c r="I5" s="62"/>
      <c r="J5" s="62"/>
      <c r="K5" s="62"/>
      <c r="L5" s="62"/>
      <c r="M5" s="62"/>
      <c r="N5" s="62"/>
      <c r="O5" s="62"/>
      <c r="P5" s="62"/>
    </row>
    <row r="6" spans="1:18" ht="12" thickTop="1" x14ac:dyDescent="0.2">
      <c r="A6" s="63" t="s">
        <v>16</v>
      </c>
      <c r="B6" s="63"/>
      <c r="C6" s="63"/>
      <c r="D6" s="63"/>
      <c r="E6" s="63"/>
      <c r="F6" s="312" t="s">
        <v>67</v>
      </c>
      <c r="G6" s="312"/>
      <c r="H6" s="312"/>
      <c r="I6" s="312"/>
      <c r="J6" s="312"/>
      <c r="K6" s="64"/>
      <c r="L6" s="312" t="s">
        <v>68</v>
      </c>
      <c r="M6" s="312"/>
      <c r="N6" s="312"/>
      <c r="O6" s="312"/>
      <c r="P6" s="312"/>
    </row>
    <row r="7" spans="1:18" x14ac:dyDescent="0.2">
      <c r="A7" s="65"/>
      <c r="B7" s="65"/>
      <c r="C7" s="65"/>
      <c r="D7" s="65"/>
      <c r="E7" s="65"/>
      <c r="F7" s="66" t="s">
        <v>69</v>
      </c>
      <c r="G7" s="67"/>
      <c r="H7" s="66" t="s">
        <v>43</v>
      </c>
      <c r="I7" s="313" t="s">
        <v>70</v>
      </c>
      <c r="J7" s="313"/>
      <c r="K7" s="68"/>
      <c r="L7" s="66" t="s">
        <v>69</v>
      </c>
      <c r="M7" s="66"/>
      <c r="N7" s="66" t="s">
        <v>43</v>
      </c>
      <c r="O7" s="313" t="s">
        <v>71</v>
      </c>
      <c r="P7" s="313"/>
    </row>
    <row r="8" spans="1:18" ht="23.25" thickBot="1" x14ac:dyDescent="0.25">
      <c r="A8" s="69"/>
      <c r="B8" s="69"/>
      <c r="C8" s="69"/>
      <c r="D8" s="69"/>
      <c r="E8" s="69"/>
      <c r="F8" s="70"/>
      <c r="G8" s="70"/>
      <c r="H8" s="71"/>
      <c r="I8" s="72" t="s">
        <v>72</v>
      </c>
      <c r="J8" s="72" t="s">
        <v>73</v>
      </c>
      <c r="K8" s="73"/>
      <c r="L8" s="70"/>
      <c r="M8" s="70"/>
      <c r="N8" s="71"/>
      <c r="O8" s="72" t="s">
        <v>72</v>
      </c>
      <c r="P8" s="72" t="s">
        <v>73</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69</v>
      </c>
      <c r="B11" s="77"/>
      <c r="C11" s="77"/>
      <c r="D11" s="77"/>
      <c r="E11" s="77"/>
      <c r="F11" s="78">
        <v>118047.171</v>
      </c>
      <c r="G11" s="79" t="s">
        <v>49</v>
      </c>
      <c r="H11" s="78">
        <v>12799.615</v>
      </c>
      <c r="I11" s="78">
        <v>75.436000000000007</v>
      </c>
      <c r="J11" s="78">
        <v>24.564</v>
      </c>
      <c r="K11" s="78"/>
      <c r="L11" s="78">
        <v>118047.171</v>
      </c>
      <c r="M11" s="79" t="s">
        <v>49</v>
      </c>
      <c r="N11" s="78">
        <v>12799.615</v>
      </c>
      <c r="O11" s="78">
        <v>75.436000000000007</v>
      </c>
      <c r="P11" s="80">
        <v>24.564</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74</v>
      </c>
      <c r="B13" s="85"/>
      <c r="C13" s="84"/>
      <c r="D13" s="84"/>
      <c r="E13" s="84"/>
      <c r="F13" s="82">
        <v>10563.481</v>
      </c>
      <c r="G13" s="79" t="s">
        <v>49</v>
      </c>
      <c r="H13" s="82">
        <v>2946.0729999999999</v>
      </c>
      <c r="I13" s="82">
        <v>79.022000000000006</v>
      </c>
      <c r="J13" s="82">
        <v>20.978000000000002</v>
      </c>
      <c r="K13" s="82"/>
      <c r="L13" s="82">
        <v>11340.665999999999</v>
      </c>
      <c r="M13" s="79" t="s">
        <v>49</v>
      </c>
      <c r="N13" s="82">
        <v>2915.0219999999999</v>
      </c>
      <c r="O13" s="82">
        <v>73.606999999999999</v>
      </c>
      <c r="P13" s="82">
        <v>26.393000000000001</v>
      </c>
    </row>
    <row r="14" spans="1:18" s="76" customFormat="1" x14ac:dyDescent="0.2">
      <c r="A14" s="84" t="s">
        <v>75</v>
      </c>
      <c r="B14" s="86"/>
      <c r="C14" s="84"/>
      <c r="D14" s="84"/>
      <c r="E14" s="84"/>
      <c r="F14" s="82">
        <v>1303.6780000000001</v>
      </c>
      <c r="G14" s="79" t="s">
        <v>49</v>
      </c>
      <c r="H14" s="82">
        <v>694.06200000000001</v>
      </c>
      <c r="I14" s="82">
        <v>49.682000000000002</v>
      </c>
      <c r="J14" s="82">
        <v>50.317999999999998</v>
      </c>
      <c r="K14" s="82"/>
      <c r="L14" s="82">
        <v>1630.5340000000001</v>
      </c>
      <c r="M14" s="79" t="s">
        <v>49</v>
      </c>
      <c r="N14" s="82">
        <v>768.41800000000001</v>
      </c>
      <c r="O14" s="82">
        <v>39.722999999999999</v>
      </c>
      <c r="P14" s="82">
        <v>60.277000000000001</v>
      </c>
    </row>
    <row r="15" spans="1:18" s="76" customFormat="1" x14ac:dyDescent="0.2">
      <c r="A15" s="84" t="s">
        <v>76</v>
      </c>
      <c r="B15" s="86"/>
      <c r="C15" s="84"/>
      <c r="D15" s="84"/>
      <c r="E15" s="84"/>
      <c r="F15" s="82">
        <v>3818.2159999999999</v>
      </c>
      <c r="G15" s="79" t="s">
        <v>49</v>
      </c>
      <c r="H15" s="82">
        <v>2083.15</v>
      </c>
      <c r="I15" s="82">
        <v>73.424000000000007</v>
      </c>
      <c r="J15" s="82">
        <v>26.576000000000001</v>
      </c>
      <c r="K15" s="82"/>
      <c r="L15" s="82">
        <v>3585.9749999999999</v>
      </c>
      <c r="M15" s="79" t="s">
        <v>49</v>
      </c>
      <c r="N15" s="82">
        <v>2052.4229999999998</v>
      </c>
      <c r="O15" s="82">
        <v>78.179000000000002</v>
      </c>
      <c r="P15" s="82">
        <v>21.821000000000002</v>
      </c>
    </row>
    <row r="16" spans="1:18" s="76" customFormat="1" x14ac:dyDescent="0.2">
      <c r="A16" s="84" t="s">
        <v>77</v>
      </c>
      <c r="B16" s="86"/>
      <c r="C16" s="84"/>
      <c r="D16" s="84"/>
      <c r="E16" s="84"/>
      <c r="F16" s="82">
        <v>8045.317</v>
      </c>
      <c r="G16" s="79" t="s">
        <v>49</v>
      </c>
      <c r="H16" s="82">
        <v>4351.0460000000003</v>
      </c>
      <c r="I16" s="82">
        <v>81.546000000000006</v>
      </c>
      <c r="J16" s="82">
        <v>18.454000000000001</v>
      </c>
      <c r="K16" s="82"/>
      <c r="L16" s="82">
        <v>8421.2219999999998</v>
      </c>
      <c r="M16" s="79" t="s">
        <v>49</v>
      </c>
      <c r="N16" s="82">
        <v>4139.3810000000003</v>
      </c>
      <c r="O16" s="82">
        <v>77.906000000000006</v>
      </c>
      <c r="P16" s="82">
        <v>22.094000000000001</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78</v>
      </c>
      <c r="B18" s="86"/>
      <c r="C18" s="84"/>
      <c r="D18" s="84"/>
      <c r="E18" s="84"/>
      <c r="F18" s="82">
        <v>6817.652</v>
      </c>
      <c r="G18" s="79" t="s">
        <v>49</v>
      </c>
      <c r="H18" s="82">
        <v>2752.1590000000001</v>
      </c>
      <c r="I18" s="82">
        <v>60.127000000000002</v>
      </c>
      <c r="J18" s="82">
        <v>39.872999999999998</v>
      </c>
      <c r="K18" s="82"/>
      <c r="L18" s="82">
        <v>5996.2860000000001</v>
      </c>
      <c r="M18" s="79" t="s">
        <v>49</v>
      </c>
      <c r="N18" s="82">
        <v>2611.5540000000001</v>
      </c>
      <c r="O18" s="82">
        <v>68.363</v>
      </c>
      <c r="P18" s="82">
        <v>31.637</v>
      </c>
    </row>
    <row r="19" spans="1:16" s="76" customFormat="1" x14ac:dyDescent="0.2">
      <c r="A19" s="84" t="s">
        <v>79</v>
      </c>
      <c r="B19" s="86"/>
      <c r="C19" s="84"/>
      <c r="D19" s="84"/>
      <c r="E19" s="84"/>
      <c r="F19" s="82">
        <v>3913.136</v>
      </c>
      <c r="G19" s="79" t="s">
        <v>49</v>
      </c>
      <c r="H19" s="82">
        <v>2204.6909999999998</v>
      </c>
      <c r="I19" s="82">
        <v>67.677000000000007</v>
      </c>
      <c r="J19" s="82">
        <v>32.323</v>
      </c>
      <c r="K19" s="82"/>
      <c r="L19" s="82">
        <v>4305.4089999999997</v>
      </c>
      <c r="M19" s="79" t="s">
        <v>49</v>
      </c>
      <c r="N19" s="82">
        <v>2388.5540000000001</v>
      </c>
      <c r="O19" s="82">
        <v>61.511000000000003</v>
      </c>
      <c r="P19" s="82">
        <v>38.488999999999997</v>
      </c>
    </row>
    <row r="20" spans="1:16" s="76" customFormat="1" x14ac:dyDescent="0.2">
      <c r="A20" s="84" t="s">
        <v>80</v>
      </c>
      <c r="B20" s="86"/>
      <c r="C20" s="84"/>
      <c r="D20" s="84"/>
      <c r="E20" s="84"/>
      <c r="F20" s="82">
        <v>4390.6490000000003</v>
      </c>
      <c r="G20" s="79" t="s">
        <v>49</v>
      </c>
      <c r="H20" s="82">
        <v>2666.3760000000002</v>
      </c>
      <c r="I20" s="82">
        <v>77.194999999999993</v>
      </c>
      <c r="J20" s="82">
        <v>22.805</v>
      </c>
      <c r="K20" s="82"/>
      <c r="L20" s="82">
        <v>4682.0010000000002</v>
      </c>
      <c r="M20" s="79" t="s">
        <v>49</v>
      </c>
      <c r="N20" s="82">
        <v>2730.8519999999999</v>
      </c>
      <c r="O20" s="82">
        <v>72.391000000000005</v>
      </c>
      <c r="P20" s="82">
        <v>27.609000000000002</v>
      </c>
    </row>
    <row r="21" spans="1:16" s="76" customFormat="1" x14ac:dyDescent="0.2">
      <c r="A21" s="84" t="s">
        <v>81</v>
      </c>
      <c r="B21" s="86"/>
      <c r="C21" s="84"/>
      <c r="D21" s="84"/>
      <c r="E21" s="84"/>
      <c r="F21" s="82">
        <v>558.46600000000001</v>
      </c>
      <c r="G21" s="79" t="s">
        <v>49</v>
      </c>
      <c r="H21" s="82">
        <v>492.887</v>
      </c>
      <c r="I21" s="82">
        <v>95.811000000000007</v>
      </c>
      <c r="J21" s="82">
        <v>4.1890000000000001</v>
      </c>
      <c r="K21" s="82"/>
      <c r="L21" s="82">
        <v>563.09500000000003</v>
      </c>
      <c r="M21" s="79" t="s">
        <v>49</v>
      </c>
      <c r="N21" s="82">
        <v>493.19600000000003</v>
      </c>
      <c r="O21" s="82">
        <v>95.024000000000001</v>
      </c>
      <c r="P21" s="82">
        <v>4.976</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82</v>
      </c>
      <c r="B23" s="88"/>
      <c r="C23" s="84"/>
      <c r="D23" s="84"/>
      <c r="E23" s="84"/>
      <c r="F23" s="82">
        <v>1554.633</v>
      </c>
      <c r="G23" s="79" t="s">
        <v>49</v>
      </c>
      <c r="H23" s="82">
        <v>1172.8399999999999</v>
      </c>
      <c r="I23" s="82">
        <v>48.619</v>
      </c>
      <c r="J23" s="82">
        <v>51.381</v>
      </c>
      <c r="K23" s="82"/>
      <c r="L23" s="82">
        <v>1536.9559999999999</v>
      </c>
      <c r="M23" s="79" t="s">
        <v>49</v>
      </c>
      <c r="N23" s="82">
        <v>1188.8620000000001</v>
      </c>
      <c r="O23" s="82">
        <v>49.177999999999997</v>
      </c>
      <c r="P23" s="82">
        <v>50.822000000000003</v>
      </c>
    </row>
    <row r="24" spans="1:16" s="76" customFormat="1" x14ac:dyDescent="0.2">
      <c r="A24" s="84" t="s">
        <v>83</v>
      </c>
      <c r="B24" s="87"/>
      <c r="C24" s="84"/>
      <c r="D24" s="84"/>
      <c r="E24" s="84"/>
      <c r="F24" s="82">
        <v>14878.922</v>
      </c>
      <c r="G24" s="79" t="s">
        <v>49</v>
      </c>
      <c r="H24" s="82">
        <v>4506.4399999999996</v>
      </c>
      <c r="I24" s="82">
        <v>73.962000000000003</v>
      </c>
      <c r="J24" s="82">
        <v>26.038</v>
      </c>
      <c r="K24" s="82"/>
      <c r="L24" s="82">
        <v>13484.096</v>
      </c>
      <c r="M24" s="79" t="s">
        <v>49</v>
      </c>
      <c r="N24" s="82">
        <v>4399.4009999999998</v>
      </c>
      <c r="O24" s="82">
        <v>81.613</v>
      </c>
      <c r="P24" s="82">
        <v>18.387</v>
      </c>
    </row>
    <row r="25" spans="1:16" s="76" customFormat="1" x14ac:dyDescent="0.2">
      <c r="A25" s="84" t="s">
        <v>84</v>
      </c>
      <c r="B25" s="87"/>
      <c r="C25" s="84"/>
      <c r="D25" s="84"/>
      <c r="E25" s="84"/>
      <c r="F25" s="82">
        <v>5959.2619999999997</v>
      </c>
      <c r="G25" s="79" t="s">
        <v>49</v>
      </c>
      <c r="H25" s="82">
        <v>2680.1959999999999</v>
      </c>
      <c r="I25" s="82">
        <v>77.143000000000001</v>
      </c>
      <c r="J25" s="82">
        <v>22.856999999999999</v>
      </c>
      <c r="K25" s="82"/>
      <c r="L25" s="82">
        <v>6596.25</v>
      </c>
      <c r="M25" s="79" t="s">
        <v>49</v>
      </c>
      <c r="N25" s="82">
        <v>2709.192</v>
      </c>
      <c r="O25" s="82">
        <v>69.692999999999998</v>
      </c>
      <c r="P25" s="82">
        <v>30.306999999999999</v>
      </c>
    </row>
    <row r="26" spans="1:16" s="76" customFormat="1" x14ac:dyDescent="0.2">
      <c r="A26" s="84" t="s">
        <v>85</v>
      </c>
      <c r="B26" s="87"/>
      <c r="C26" s="84"/>
      <c r="D26" s="84"/>
      <c r="E26" s="84"/>
      <c r="F26" s="82">
        <v>15009.36</v>
      </c>
      <c r="G26" s="79" t="s">
        <v>49</v>
      </c>
      <c r="H26" s="82">
        <v>3774.2040000000002</v>
      </c>
      <c r="I26" s="82">
        <v>79.56</v>
      </c>
      <c r="J26" s="82">
        <v>20.440000000000001</v>
      </c>
      <c r="K26" s="82"/>
      <c r="L26" s="82">
        <v>15209.986999999999</v>
      </c>
      <c r="M26" s="79" t="s">
        <v>49</v>
      </c>
      <c r="N26" s="82">
        <v>3764.8969999999999</v>
      </c>
      <c r="O26" s="82">
        <v>78.510000000000005</v>
      </c>
      <c r="P26" s="82">
        <v>21.49</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86</v>
      </c>
      <c r="B28" s="87"/>
      <c r="C28" s="84"/>
      <c r="D28" s="84"/>
      <c r="E28" s="84"/>
      <c r="F28" s="82">
        <v>4511.8370000000004</v>
      </c>
      <c r="G28" s="79" t="s">
        <v>49</v>
      </c>
      <c r="H28" s="82">
        <v>2474.6550000000002</v>
      </c>
      <c r="I28" s="82">
        <v>82.534999999999997</v>
      </c>
      <c r="J28" s="82">
        <v>17.465</v>
      </c>
      <c r="K28" s="82"/>
      <c r="L28" s="82">
        <v>4701.6270000000004</v>
      </c>
      <c r="M28" s="79" t="s">
        <v>49</v>
      </c>
      <c r="N28" s="82">
        <v>2491.77</v>
      </c>
      <c r="O28" s="82">
        <v>79.203000000000003</v>
      </c>
      <c r="P28" s="82">
        <v>20.797000000000001</v>
      </c>
    </row>
    <row r="29" spans="1:16" s="76" customFormat="1" x14ac:dyDescent="0.2">
      <c r="A29" s="84" t="s">
        <v>87</v>
      </c>
      <c r="B29" s="87"/>
      <c r="C29" s="84"/>
      <c r="D29" s="84"/>
      <c r="E29" s="84"/>
      <c r="F29" s="82">
        <v>3998.1970000000001</v>
      </c>
      <c r="G29" s="79" t="s">
        <v>49</v>
      </c>
      <c r="H29" s="82">
        <v>2031.9280000000001</v>
      </c>
      <c r="I29" s="82">
        <v>56.341000000000001</v>
      </c>
      <c r="J29" s="82">
        <v>43.658999999999999</v>
      </c>
      <c r="K29" s="82"/>
      <c r="L29" s="82">
        <v>4034.2420000000002</v>
      </c>
      <c r="M29" s="79" t="s">
        <v>49</v>
      </c>
      <c r="N29" s="82">
        <v>1979.211</v>
      </c>
      <c r="O29" s="82">
        <v>55.838000000000001</v>
      </c>
      <c r="P29" s="82">
        <v>44.161999999999999</v>
      </c>
    </row>
    <row r="30" spans="1:16" s="76" customFormat="1" x14ac:dyDescent="0.2">
      <c r="A30" s="84" t="s">
        <v>88</v>
      </c>
      <c r="B30" s="87"/>
      <c r="C30" s="84"/>
      <c r="D30" s="84"/>
      <c r="E30" s="84"/>
      <c r="F30" s="82">
        <v>3697.0129999999999</v>
      </c>
      <c r="G30" s="79" t="s">
        <v>49</v>
      </c>
      <c r="H30" s="82">
        <v>2860.9169999999999</v>
      </c>
      <c r="I30" s="82">
        <v>55.786999999999999</v>
      </c>
      <c r="J30" s="82">
        <v>44.213000000000001</v>
      </c>
      <c r="K30" s="82"/>
      <c r="L30" s="82">
        <v>2740.7170000000001</v>
      </c>
      <c r="M30" s="79" t="s">
        <v>49</v>
      </c>
      <c r="N30" s="82">
        <v>2650.5430000000001</v>
      </c>
      <c r="O30" s="82">
        <v>75.251999999999995</v>
      </c>
      <c r="P30" s="82">
        <v>24.748000000000001</v>
      </c>
    </row>
    <row r="31" spans="1:16" s="76" customFormat="1" x14ac:dyDescent="0.2">
      <c r="A31" s="84" t="s">
        <v>89</v>
      </c>
      <c r="B31" s="87"/>
      <c r="C31" s="84"/>
      <c r="D31" s="84"/>
      <c r="E31" s="84"/>
      <c r="F31" s="82">
        <v>3518.3449999999998</v>
      </c>
      <c r="G31" s="79" t="s">
        <v>49</v>
      </c>
      <c r="H31" s="82">
        <v>1670.355</v>
      </c>
      <c r="I31" s="82">
        <v>66.468000000000004</v>
      </c>
      <c r="J31" s="82">
        <v>33.531999999999996</v>
      </c>
      <c r="K31" s="82"/>
      <c r="L31" s="82">
        <v>3336.4870000000001</v>
      </c>
      <c r="M31" s="79" t="s">
        <v>49</v>
      </c>
      <c r="N31" s="82">
        <v>1572.99</v>
      </c>
      <c r="O31" s="82">
        <v>70.090999999999994</v>
      </c>
      <c r="P31" s="82">
        <v>29.908999999999999</v>
      </c>
    </row>
    <row r="32" spans="1:16" s="76" customFormat="1" x14ac:dyDescent="0.2">
      <c r="A32" s="89" t="s">
        <v>90</v>
      </c>
      <c r="B32" s="90"/>
      <c r="C32" s="89"/>
      <c r="D32" s="89"/>
      <c r="E32" s="89"/>
      <c r="F32" s="82">
        <v>3103.4830000000002</v>
      </c>
      <c r="G32" s="79" t="s">
        <v>49</v>
      </c>
      <c r="H32" s="82">
        <v>1967.453</v>
      </c>
      <c r="I32" s="82">
        <v>71.153000000000006</v>
      </c>
      <c r="J32" s="82">
        <v>28.847000000000001</v>
      </c>
      <c r="K32" s="82"/>
      <c r="L32" s="82">
        <v>3175.7330000000002</v>
      </c>
      <c r="M32" s="79" t="s">
        <v>49</v>
      </c>
      <c r="N32" s="82">
        <v>1979.904</v>
      </c>
      <c r="O32" s="82">
        <v>69.534999999999997</v>
      </c>
      <c r="P32" s="82">
        <v>30.465</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91</v>
      </c>
      <c r="B34" s="90"/>
      <c r="C34" s="89"/>
      <c r="D34" s="89"/>
      <c r="E34" s="89"/>
      <c r="F34" s="82">
        <v>5770.152</v>
      </c>
      <c r="G34" s="79" t="s">
        <v>49</v>
      </c>
      <c r="H34" s="82">
        <v>3351.942</v>
      </c>
      <c r="I34" s="82">
        <v>85.745000000000005</v>
      </c>
      <c r="J34" s="82">
        <v>14.255000000000001</v>
      </c>
      <c r="K34" s="82"/>
      <c r="L34" s="82">
        <v>5826.1369999999997</v>
      </c>
      <c r="M34" s="79" t="s">
        <v>49</v>
      </c>
      <c r="N34" s="82">
        <v>3297.7730000000001</v>
      </c>
      <c r="O34" s="82">
        <v>84.921000000000006</v>
      </c>
      <c r="P34" s="82">
        <v>15.079000000000001</v>
      </c>
    </row>
    <row r="35" spans="1:16" s="76" customFormat="1" x14ac:dyDescent="0.2">
      <c r="A35" s="89" t="s">
        <v>92</v>
      </c>
      <c r="B35" s="90"/>
      <c r="C35" s="89"/>
      <c r="D35" s="89"/>
      <c r="E35" s="89"/>
      <c r="F35" s="82">
        <v>2162.0459999999998</v>
      </c>
      <c r="G35" s="79" t="s">
        <v>49</v>
      </c>
      <c r="H35" s="82">
        <v>1515.48</v>
      </c>
      <c r="I35" s="82">
        <v>82.912000000000006</v>
      </c>
      <c r="J35" s="82">
        <v>17.088000000000001</v>
      </c>
      <c r="K35" s="82"/>
      <c r="L35" s="82">
        <v>2549.998</v>
      </c>
      <c r="M35" s="79" t="s">
        <v>49</v>
      </c>
      <c r="N35" s="82">
        <v>1670.9580000000001</v>
      </c>
      <c r="O35" s="82">
        <v>70.298000000000002</v>
      </c>
      <c r="P35" s="82">
        <v>29.702000000000002</v>
      </c>
    </row>
    <row r="36" spans="1:16" s="76" customFormat="1" x14ac:dyDescent="0.2">
      <c r="A36" s="89" t="s">
        <v>93</v>
      </c>
      <c r="B36" s="90"/>
      <c r="C36" s="89"/>
      <c r="D36" s="89"/>
      <c r="E36" s="89"/>
      <c r="F36" s="82">
        <v>7828.2839999999997</v>
      </c>
      <c r="G36" s="79" t="s">
        <v>49</v>
      </c>
      <c r="H36" s="82">
        <v>5351.0649999999996</v>
      </c>
      <c r="I36" s="82">
        <v>80.436999999999998</v>
      </c>
      <c r="J36" s="82">
        <v>19.562999999999999</v>
      </c>
      <c r="K36" s="82"/>
      <c r="L36" s="82">
        <v>7207.9960000000001</v>
      </c>
      <c r="M36" s="79" t="s">
        <v>49</v>
      </c>
      <c r="N36" s="82">
        <v>5280.6679999999997</v>
      </c>
      <c r="O36" s="82">
        <v>87.358999999999995</v>
      </c>
      <c r="P36" s="82">
        <v>12.641</v>
      </c>
    </row>
    <row r="37" spans="1:16" s="76" customFormat="1" x14ac:dyDescent="0.2">
      <c r="A37" s="89" t="s">
        <v>94</v>
      </c>
      <c r="B37" s="90"/>
      <c r="C37" s="89"/>
      <c r="D37" s="89"/>
      <c r="E37" s="89"/>
      <c r="F37" s="82">
        <v>6645.0420000000004</v>
      </c>
      <c r="G37" s="79" t="s">
        <v>49</v>
      </c>
      <c r="H37" s="82">
        <v>4742.25</v>
      </c>
      <c r="I37" s="82">
        <v>91.754999999999995</v>
      </c>
      <c r="J37" s="82">
        <v>8.2449999999999992</v>
      </c>
      <c r="K37" s="82"/>
      <c r="L37" s="82">
        <v>7121.7579999999998</v>
      </c>
      <c r="M37" s="79" t="s">
        <v>49</v>
      </c>
      <c r="N37" s="82">
        <v>4756.8990000000003</v>
      </c>
      <c r="O37" s="82">
        <v>85.613</v>
      </c>
      <c r="P37" s="82">
        <v>14.387</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95</v>
      </c>
      <c r="B40" s="90"/>
      <c r="C40" s="89"/>
      <c r="D40" s="89"/>
      <c r="E40" s="89"/>
      <c r="F40" s="82">
        <v>10563.481</v>
      </c>
      <c r="G40" s="79" t="s">
        <v>49</v>
      </c>
      <c r="H40" s="82">
        <v>2946.0729999999999</v>
      </c>
      <c r="I40" s="82">
        <v>79.022000000000006</v>
      </c>
      <c r="J40" s="82">
        <v>20.978000000000002</v>
      </c>
      <c r="K40" s="82"/>
      <c r="L40" s="82">
        <v>11340.665999999999</v>
      </c>
      <c r="M40" s="79" t="s">
        <v>49</v>
      </c>
      <c r="N40" s="82">
        <v>2915.0219999999999</v>
      </c>
      <c r="O40" s="82">
        <v>73.606999999999999</v>
      </c>
      <c r="P40" s="82">
        <v>26.393000000000001</v>
      </c>
    </row>
    <row r="41" spans="1:16" s="76" customFormat="1" x14ac:dyDescent="0.2">
      <c r="A41" s="84" t="s">
        <v>96</v>
      </c>
      <c r="B41" s="90"/>
      <c r="C41" s="89"/>
      <c r="D41" s="89"/>
      <c r="E41" s="89"/>
      <c r="F41" s="82">
        <v>7842.2610000000004</v>
      </c>
      <c r="G41" s="79" t="s">
        <v>49</v>
      </c>
      <c r="H41" s="82">
        <v>3739.4279999999999</v>
      </c>
      <c r="I41" s="82">
        <v>71.171000000000006</v>
      </c>
      <c r="J41" s="82">
        <v>28.829000000000001</v>
      </c>
      <c r="K41" s="82"/>
      <c r="L41" s="82">
        <v>7177.6989999999996</v>
      </c>
      <c r="M41" s="79" t="s">
        <v>49</v>
      </c>
      <c r="N41" s="82">
        <v>3675.3130000000001</v>
      </c>
      <c r="O41" s="82">
        <v>83.117000000000004</v>
      </c>
      <c r="P41" s="82">
        <v>16.882999999999999</v>
      </c>
    </row>
    <row r="42" spans="1:16" s="76" customFormat="1" x14ac:dyDescent="0.2">
      <c r="A42" s="84" t="s">
        <v>97</v>
      </c>
      <c r="B42" s="93"/>
      <c r="F42" s="82">
        <v>8845.1650000000009</v>
      </c>
      <c r="G42" s="79" t="s">
        <v>49</v>
      </c>
      <c r="H42" s="82">
        <v>2788.663</v>
      </c>
      <c r="I42" s="82">
        <v>80.167000000000002</v>
      </c>
      <c r="J42" s="82">
        <v>19.832999999999998</v>
      </c>
      <c r="K42" s="82"/>
      <c r="L42" s="82">
        <v>8993.7659999999996</v>
      </c>
      <c r="M42" s="79" t="s">
        <v>49</v>
      </c>
      <c r="N42" s="82">
        <v>2623.27</v>
      </c>
      <c r="O42" s="82">
        <v>75.021000000000001</v>
      </c>
      <c r="P42" s="82">
        <v>24.978999999999999</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98</v>
      </c>
      <c r="B44" s="98"/>
      <c r="C44" s="98"/>
      <c r="D44" s="98"/>
      <c r="E44" s="98"/>
    </row>
    <row r="45" spans="1:16" s="76" customFormat="1" x14ac:dyDescent="0.2">
      <c r="A45" s="266" t="s">
        <v>282</v>
      </c>
    </row>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zoomScaleSheetLayoutView="85" workbookViewId="0"/>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13" customFormat="1" ht="15" x14ac:dyDescent="0.25">
      <c r="A2" s="315" t="s">
        <v>259</v>
      </c>
      <c r="B2" s="315"/>
      <c r="C2" s="315"/>
      <c r="D2" s="315"/>
      <c r="E2" s="315"/>
      <c r="F2" s="315"/>
      <c r="G2" s="315"/>
      <c r="H2" s="315"/>
      <c r="I2" s="315"/>
      <c r="J2" s="315"/>
      <c r="K2" s="315"/>
      <c r="L2" s="315"/>
      <c r="M2" s="315"/>
      <c r="N2" s="315"/>
      <c r="O2" s="315"/>
      <c r="P2" s="315"/>
      <c r="Q2" s="315"/>
      <c r="R2" s="315"/>
      <c r="S2" s="315"/>
      <c r="T2" s="315"/>
    </row>
    <row r="3" spans="1:20" s="214" customFormat="1" ht="15" customHeight="1" x14ac:dyDescent="0.25">
      <c r="A3" s="250" t="s">
        <v>268</v>
      </c>
      <c r="B3" s="250"/>
      <c r="C3" s="250"/>
      <c r="D3" s="250"/>
      <c r="E3" s="250"/>
      <c r="F3" s="250"/>
      <c r="G3" s="250"/>
      <c r="H3" s="250"/>
      <c r="I3" s="250"/>
      <c r="J3" s="250"/>
      <c r="K3" s="250"/>
      <c r="L3" s="250"/>
      <c r="M3" s="250"/>
      <c r="N3" s="250"/>
      <c r="O3" s="250"/>
      <c r="P3" s="250"/>
      <c r="Q3" s="250"/>
      <c r="R3" s="250"/>
      <c r="S3" s="250"/>
      <c r="T3" s="250"/>
    </row>
    <row r="4" spans="1:20" x14ac:dyDescent="0.2">
      <c r="A4" s="246" t="s">
        <v>260</v>
      </c>
      <c r="B4" s="101"/>
      <c r="C4" s="101"/>
      <c r="D4" s="101"/>
      <c r="E4" s="101"/>
      <c r="F4" s="101"/>
      <c r="G4" s="101"/>
      <c r="H4" s="101"/>
      <c r="J4" s="101"/>
      <c r="K4" s="101"/>
      <c r="L4" s="101"/>
      <c r="N4" s="101"/>
      <c r="O4" s="101"/>
      <c r="P4" s="101"/>
      <c r="R4" s="101"/>
      <c r="S4" s="101"/>
      <c r="T4" s="101"/>
    </row>
    <row r="5" spans="1:20" ht="21" customHeight="1" thickBot="1" x14ac:dyDescent="0.25">
      <c r="A5" s="248" t="s">
        <v>269</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99</v>
      </c>
      <c r="B6" s="103" t="s">
        <v>100</v>
      </c>
      <c r="C6" s="103"/>
      <c r="D6" s="103"/>
      <c r="E6" s="103"/>
      <c r="F6" s="317" t="s">
        <v>101</v>
      </c>
      <c r="G6" s="317"/>
      <c r="H6" s="317"/>
      <c r="I6" s="104"/>
      <c r="J6" s="318" t="s">
        <v>102</v>
      </c>
      <c r="K6" s="318"/>
      <c r="L6" s="318"/>
      <c r="M6" s="104"/>
      <c r="N6" s="319" t="s">
        <v>103</v>
      </c>
      <c r="O6" s="319"/>
      <c r="P6" s="319"/>
      <c r="Q6" s="104"/>
      <c r="R6" s="317" t="s">
        <v>104</v>
      </c>
      <c r="S6" s="317"/>
      <c r="T6" s="317"/>
    </row>
    <row r="7" spans="1:20" ht="15.75" customHeight="1" thickBot="1" x14ac:dyDescent="0.25">
      <c r="A7" s="105"/>
      <c r="B7" s="105"/>
      <c r="C7" s="105"/>
      <c r="D7" s="105"/>
      <c r="E7" s="105"/>
      <c r="F7" s="106" t="s">
        <v>69</v>
      </c>
      <c r="G7" s="320" t="s">
        <v>43</v>
      </c>
      <c r="H7" s="320"/>
      <c r="I7" s="107"/>
      <c r="J7" s="106" t="s">
        <v>69</v>
      </c>
      <c r="K7" s="320" t="s">
        <v>43</v>
      </c>
      <c r="L7" s="320"/>
      <c r="M7" s="107"/>
      <c r="N7" s="106" t="s">
        <v>69</v>
      </c>
      <c r="O7" s="321" t="s">
        <v>43</v>
      </c>
      <c r="P7" s="321"/>
      <c r="Q7" s="107"/>
      <c r="R7" s="106" t="s">
        <v>69</v>
      </c>
      <c r="S7" s="320" t="s">
        <v>43</v>
      </c>
      <c r="T7" s="320"/>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16" t="s">
        <v>69</v>
      </c>
      <c r="B11" s="316"/>
      <c r="C11" s="103"/>
      <c r="D11" s="103"/>
      <c r="E11" s="103"/>
      <c r="F11" s="109">
        <v>7918.92</v>
      </c>
      <c r="G11" s="110" t="s">
        <v>49</v>
      </c>
      <c r="H11" s="109">
        <v>908.84199999999998</v>
      </c>
      <c r="I11" s="109" t="s">
        <v>105</v>
      </c>
      <c r="J11" s="109">
        <v>614114.25800000003</v>
      </c>
      <c r="K11" s="110" t="s">
        <v>49</v>
      </c>
      <c r="L11" s="109">
        <v>46383.805999999997</v>
      </c>
      <c r="M11" s="109" t="s">
        <v>105</v>
      </c>
      <c r="N11" s="109">
        <v>118047.171</v>
      </c>
      <c r="O11" s="110" t="s">
        <v>49</v>
      </c>
      <c r="P11" s="109">
        <v>12799.615</v>
      </c>
      <c r="Q11" s="109" t="s">
        <v>105</v>
      </c>
      <c r="R11" s="109">
        <v>10073.25</v>
      </c>
      <c r="S11" s="110" t="s">
        <v>49</v>
      </c>
      <c r="T11" s="109">
        <v>921.93299999999999</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106</v>
      </c>
      <c r="F13" s="113">
        <v>542.01599999999996</v>
      </c>
      <c r="G13" s="110" t="s">
        <v>49</v>
      </c>
      <c r="H13" s="113">
        <v>152.51400000000001</v>
      </c>
      <c r="I13" s="114" t="s">
        <v>105</v>
      </c>
      <c r="J13" s="113">
        <v>47155.192999999999</v>
      </c>
      <c r="K13" s="110" t="s">
        <v>49</v>
      </c>
      <c r="L13" s="113">
        <v>12130.556</v>
      </c>
      <c r="M13" s="114" t="s">
        <v>105</v>
      </c>
      <c r="N13" s="115">
        <v>19605.714</v>
      </c>
      <c r="O13" s="110" t="s">
        <v>49</v>
      </c>
      <c r="P13" s="115">
        <v>5819.1869999999999</v>
      </c>
      <c r="Q13" s="114" t="s">
        <v>105</v>
      </c>
      <c r="R13" s="113">
        <v>1445.8389999999999</v>
      </c>
      <c r="S13" s="110" t="s">
        <v>49</v>
      </c>
      <c r="T13" s="113">
        <v>349.10199999999998</v>
      </c>
    </row>
    <row r="14" spans="1:20" ht="11.25" customHeight="1" x14ac:dyDescent="0.2">
      <c r="A14" s="116"/>
      <c r="B14" s="117" t="s">
        <v>107</v>
      </c>
      <c r="C14" s="117"/>
      <c r="D14" s="117"/>
      <c r="E14" s="117"/>
      <c r="F14" s="113">
        <v>306.35700000000003</v>
      </c>
      <c r="G14" s="110" t="s">
        <v>49</v>
      </c>
      <c r="H14" s="113">
        <v>100.16500000000001</v>
      </c>
      <c r="I14" s="118" t="s">
        <v>105</v>
      </c>
      <c r="J14" s="113">
        <v>25077.983</v>
      </c>
      <c r="K14" s="110" t="s">
        <v>49</v>
      </c>
      <c r="L14" s="113">
        <v>7438.8639999999996</v>
      </c>
      <c r="M14" s="118" t="s">
        <v>105</v>
      </c>
      <c r="N14" s="113">
        <v>12708.948</v>
      </c>
      <c r="O14" s="110" t="s">
        <v>49</v>
      </c>
      <c r="P14" s="113">
        <v>4145.8729999999996</v>
      </c>
      <c r="Q14" s="118" t="s">
        <v>105</v>
      </c>
      <c r="R14" s="113">
        <v>1026.761</v>
      </c>
      <c r="S14" s="110" t="s">
        <v>49</v>
      </c>
      <c r="T14" s="113">
        <v>296.791</v>
      </c>
    </row>
    <row r="15" spans="1:20" ht="11.25" customHeight="1" x14ac:dyDescent="0.2">
      <c r="A15" s="112">
        <v>2</v>
      </c>
      <c r="B15" s="116" t="s">
        <v>108</v>
      </c>
      <c r="C15" s="116"/>
      <c r="D15" s="116"/>
      <c r="E15" s="116"/>
      <c r="F15" s="113">
        <v>14.272</v>
      </c>
      <c r="G15" s="110" t="s">
        <v>49</v>
      </c>
      <c r="H15" s="113">
        <v>14.209</v>
      </c>
      <c r="I15" s="118" t="s">
        <v>105</v>
      </c>
      <c r="J15" s="113">
        <v>3637.8130000000001</v>
      </c>
      <c r="K15" s="110" t="s">
        <v>49</v>
      </c>
      <c r="L15" s="113">
        <v>3877.5349999999999</v>
      </c>
      <c r="M15" s="118" t="s">
        <v>105</v>
      </c>
      <c r="N15" s="113">
        <v>335.33100000000002</v>
      </c>
      <c r="O15" s="110" t="s">
        <v>49</v>
      </c>
      <c r="P15" s="113">
        <v>348.24099999999999</v>
      </c>
      <c r="Q15" s="118" t="s">
        <v>105</v>
      </c>
      <c r="R15" s="113">
        <v>81.513000000000005</v>
      </c>
      <c r="S15" s="110" t="s">
        <v>49</v>
      </c>
      <c r="T15" s="113">
        <v>89.149000000000001</v>
      </c>
    </row>
    <row r="16" spans="1:20" ht="11.25" customHeight="1" x14ac:dyDescent="0.2">
      <c r="A16" s="112">
        <v>3</v>
      </c>
      <c r="B16" s="116" t="s">
        <v>109</v>
      </c>
      <c r="C16" s="116"/>
      <c r="D16" s="116"/>
      <c r="E16" s="116"/>
      <c r="F16" s="113">
        <v>1881.7260000000001</v>
      </c>
      <c r="G16" s="110" t="s">
        <v>49</v>
      </c>
      <c r="H16" s="113">
        <v>409.702</v>
      </c>
      <c r="I16" s="118" t="s">
        <v>105</v>
      </c>
      <c r="J16" s="113">
        <v>33039.256000000001</v>
      </c>
      <c r="K16" s="110" t="s">
        <v>49</v>
      </c>
      <c r="L16" s="113">
        <v>7091.8059999999996</v>
      </c>
      <c r="M16" s="118" t="s">
        <v>105</v>
      </c>
      <c r="N16" s="113">
        <v>38191.317999999999</v>
      </c>
      <c r="O16" s="110" t="s">
        <v>49</v>
      </c>
      <c r="P16" s="113">
        <v>8972.4779999999992</v>
      </c>
      <c r="Q16" s="118" t="s">
        <v>105</v>
      </c>
      <c r="R16" s="113">
        <v>786.32399999999996</v>
      </c>
      <c r="S16" s="110" t="s">
        <v>49</v>
      </c>
      <c r="T16" s="113">
        <v>198.14400000000001</v>
      </c>
    </row>
    <row r="17" spans="1:20" ht="11.25" customHeight="1" x14ac:dyDescent="0.2">
      <c r="A17" s="112"/>
      <c r="B17" s="117" t="s">
        <v>110</v>
      </c>
      <c r="C17" s="117"/>
      <c r="D17" s="117"/>
      <c r="E17" s="117"/>
      <c r="F17" s="113">
        <v>1814.1079999999999</v>
      </c>
      <c r="G17" s="110" t="s">
        <v>49</v>
      </c>
      <c r="H17" s="113">
        <v>408.428</v>
      </c>
      <c r="I17" s="118" t="s">
        <v>105</v>
      </c>
      <c r="J17" s="113">
        <v>29099.388999999999</v>
      </c>
      <c r="K17" s="110" t="s">
        <v>49</v>
      </c>
      <c r="L17" s="113">
        <v>6505.7830000000004</v>
      </c>
      <c r="M17" s="118" t="s">
        <v>105</v>
      </c>
      <c r="N17" s="113">
        <v>36031.705999999998</v>
      </c>
      <c r="O17" s="110" t="s">
        <v>49</v>
      </c>
      <c r="P17" s="113">
        <v>8898.4609999999993</v>
      </c>
      <c r="Q17" s="118" t="s">
        <v>105</v>
      </c>
      <c r="R17" s="113">
        <v>629.40499999999997</v>
      </c>
      <c r="S17" s="110" t="s">
        <v>49</v>
      </c>
      <c r="T17" s="113">
        <v>155.56399999999999</v>
      </c>
    </row>
    <row r="18" spans="1:20" ht="11.25" customHeight="1" x14ac:dyDescent="0.2">
      <c r="A18" s="112">
        <v>4</v>
      </c>
      <c r="B18" s="116" t="s">
        <v>111</v>
      </c>
      <c r="C18" s="116"/>
      <c r="D18" s="116"/>
      <c r="E18" s="116"/>
      <c r="F18" s="113">
        <v>495.16</v>
      </c>
      <c r="G18" s="110" t="s">
        <v>49</v>
      </c>
      <c r="H18" s="113">
        <v>114.998</v>
      </c>
      <c r="I18" s="118" t="s">
        <v>105</v>
      </c>
      <c r="J18" s="113">
        <v>96728.375</v>
      </c>
      <c r="K18" s="110" t="s">
        <v>49</v>
      </c>
      <c r="L18" s="113">
        <v>21543.156999999999</v>
      </c>
      <c r="M18" s="118" t="s">
        <v>105</v>
      </c>
      <c r="N18" s="113">
        <v>6187.5789999999997</v>
      </c>
      <c r="O18" s="110" t="s">
        <v>49</v>
      </c>
      <c r="P18" s="113">
        <v>1643.027</v>
      </c>
      <c r="Q18" s="118" t="s">
        <v>105</v>
      </c>
      <c r="R18" s="113">
        <v>1270.4559999999999</v>
      </c>
      <c r="S18" s="110" t="s">
        <v>49</v>
      </c>
      <c r="T18" s="113">
        <v>344.04599999999999</v>
      </c>
    </row>
    <row r="19" spans="1:20" ht="11.25" customHeight="1" x14ac:dyDescent="0.2">
      <c r="A19" s="112">
        <v>5</v>
      </c>
      <c r="B19" s="116" t="s">
        <v>112</v>
      </c>
      <c r="C19" s="116"/>
      <c r="D19" s="116"/>
      <c r="E19" s="116"/>
      <c r="F19" s="113">
        <v>35.56</v>
      </c>
      <c r="G19" s="110" t="s">
        <v>49</v>
      </c>
      <c r="H19" s="113">
        <v>44.896999999999998</v>
      </c>
      <c r="I19" s="118" t="s">
        <v>105</v>
      </c>
      <c r="J19" s="113">
        <v>2664.8420000000001</v>
      </c>
      <c r="K19" s="110" t="s">
        <v>49</v>
      </c>
      <c r="L19" s="113">
        <v>3812.759</v>
      </c>
      <c r="M19" s="118" t="s">
        <v>105</v>
      </c>
      <c r="N19" s="113">
        <v>822.02599999999995</v>
      </c>
      <c r="O19" s="110" t="s">
        <v>49</v>
      </c>
      <c r="P19" s="113">
        <v>1241.7840000000001</v>
      </c>
      <c r="Q19" s="118" t="s">
        <v>105</v>
      </c>
      <c r="R19" s="113">
        <v>80.441000000000003</v>
      </c>
      <c r="S19" s="110" t="s">
        <v>49</v>
      </c>
      <c r="T19" s="113">
        <v>146.86799999999999</v>
      </c>
    </row>
    <row r="20" spans="1:20" ht="11.25" customHeight="1" x14ac:dyDescent="0.2">
      <c r="A20" s="112">
        <v>6</v>
      </c>
      <c r="B20" s="116" t="s">
        <v>113</v>
      </c>
      <c r="C20" s="116"/>
      <c r="D20" s="116"/>
      <c r="E20" s="116"/>
      <c r="F20" s="113">
        <v>497.303</v>
      </c>
      <c r="G20" s="110" t="s">
        <v>49</v>
      </c>
      <c r="H20" s="113">
        <v>209.697</v>
      </c>
      <c r="I20" s="118" t="s">
        <v>105</v>
      </c>
      <c r="J20" s="113">
        <v>54859.815999999999</v>
      </c>
      <c r="K20" s="110" t="s">
        <v>49</v>
      </c>
      <c r="L20" s="113">
        <v>15923.638999999999</v>
      </c>
      <c r="M20" s="118" t="s">
        <v>105</v>
      </c>
      <c r="N20" s="113">
        <v>11839.050999999999</v>
      </c>
      <c r="O20" s="110" t="s">
        <v>49</v>
      </c>
      <c r="P20" s="113">
        <v>5464.634</v>
      </c>
      <c r="Q20" s="118" t="s">
        <v>105</v>
      </c>
      <c r="R20" s="113">
        <v>1319.2909999999999</v>
      </c>
      <c r="S20" s="110" t="s">
        <v>49</v>
      </c>
      <c r="T20" s="113">
        <v>434.96300000000002</v>
      </c>
    </row>
    <row r="21" spans="1:20" ht="11.25" customHeight="1" x14ac:dyDescent="0.2">
      <c r="A21" s="112"/>
      <c r="B21" s="117" t="s">
        <v>114</v>
      </c>
      <c r="C21" s="117"/>
      <c r="D21" s="117"/>
      <c r="E21" s="117"/>
      <c r="F21" s="113">
        <v>111.137</v>
      </c>
      <c r="G21" s="110" t="s">
        <v>49</v>
      </c>
      <c r="H21" s="113">
        <v>76.760000000000005</v>
      </c>
      <c r="I21" s="118" t="s">
        <v>105</v>
      </c>
      <c r="J21" s="113">
        <v>19517.177</v>
      </c>
      <c r="K21" s="110" t="s">
        <v>49</v>
      </c>
      <c r="L21" s="113">
        <v>10450.587</v>
      </c>
      <c r="M21" s="118" t="s">
        <v>105</v>
      </c>
      <c r="N21" s="113">
        <v>1812.4590000000001</v>
      </c>
      <c r="O21" s="110" t="s">
        <v>49</v>
      </c>
      <c r="P21" s="113">
        <v>972.69399999999996</v>
      </c>
      <c r="Q21" s="118" t="s">
        <v>105</v>
      </c>
      <c r="R21" s="113">
        <v>406.53</v>
      </c>
      <c r="S21" s="110" t="s">
        <v>49</v>
      </c>
      <c r="T21" s="113">
        <v>197.01599999999999</v>
      </c>
    </row>
    <row r="22" spans="1:20" ht="11.25" customHeight="1" x14ac:dyDescent="0.2">
      <c r="A22" s="112"/>
      <c r="B22" s="117" t="s">
        <v>115</v>
      </c>
      <c r="C22" s="117"/>
      <c r="D22" s="117"/>
      <c r="E22" s="117"/>
      <c r="F22" s="113">
        <v>191.32300000000001</v>
      </c>
      <c r="G22" s="110" t="s">
        <v>49</v>
      </c>
      <c r="H22" s="113">
        <v>144.934</v>
      </c>
      <c r="I22" s="118" t="s">
        <v>105</v>
      </c>
      <c r="J22" s="113">
        <v>12432.584999999999</v>
      </c>
      <c r="K22" s="110" t="s">
        <v>49</v>
      </c>
      <c r="L22" s="113">
        <v>7861.9189999999999</v>
      </c>
      <c r="M22" s="118" t="s">
        <v>105</v>
      </c>
      <c r="N22" s="113">
        <v>4877.7359999999999</v>
      </c>
      <c r="O22" s="110" t="s">
        <v>49</v>
      </c>
      <c r="P22" s="113">
        <v>2841.444</v>
      </c>
      <c r="Q22" s="118" t="s">
        <v>105</v>
      </c>
      <c r="R22" s="113">
        <v>423.97899999999998</v>
      </c>
      <c r="S22" s="110" t="s">
        <v>49</v>
      </c>
      <c r="T22" s="113">
        <v>290.03800000000001</v>
      </c>
    </row>
    <row r="23" spans="1:20" ht="11.25" customHeight="1" x14ac:dyDescent="0.2">
      <c r="A23" s="112"/>
      <c r="B23" s="117" t="s">
        <v>116</v>
      </c>
      <c r="C23" s="117"/>
      <c r="D23" s="117"/>
      <c r="E23" s="117"/>
      <c r="F23" s="113">
        <v>138.59100000000001</v>
      </c>
      <c r="G23" s="110" t="s">
        <v>49</v>
      </c>
      <c r="H23" s="113">
        <v>123.449</v>
      </c>
      <c r="I23" s="118" t="s">
        <v>105</v>
      </c>
      <c r="J23" s="113">
        <v>11747.206</v>
      </c>
      <c r="K23" s="110" t="s">
        <v>49</v>
      </c>
      <c r="L23" s="113">
        <v>5082.6880000000001</v>
      </c>
      <c r="M23" s="118" t="s">
        <v>105</v>
      </c>
      <c r="N23" s="113">
        <v>3714.83</v>
      </c>
      <c r="O23" s="110" t="s">
        <v>49</v>
      </c>
      <c r="P23" s="113">
        <v>4323.3559999999998</v>
      </c>
      <c r="Q23" s="118" t="s">
        <v>105</v>
      </c>
      <c r="R23" s="113">
        <v>213.69200000000001</v>
      </c>
      <c r="S23" s="110" t="s">
        <v>49</v>
      </c>
      <c r="T23" s="113">
        <v>115.02200000000001</v>
      </c>
    </row>
    <row r="24" spans="1:20" ht="11.25" customHeight="1" x14ac:dyDescent="0.2">
      <c r="A24" s="112">
        <v>7</v>
      </c>
      <c r="B24" s="116" t="s">
        <v>117</v>
      </c>
      <c r="C24" s="116"/>
      <c r="D24" s="116"/>
      <c r="E24" s="116"/>
      <c r="F24" s="113">
        <v>157.32300000000001</v>
      </c>
      <c r="G24" s="110" t="s">
        <v>49</v>
      </c>
      <c r="H24" s="113">
        <v>63.521999999999998</v>
      </c>
      <c r="I24" s="118" t="s">
        <v>105</v>
      </c>
      <c r="J24" s="113">
        <v>14657.574000000001</v>
      </c>
      <c r="K24" s="110" t="s">
        <v>49</v>
      </c>
      <c r="L24" s="113">
        <v>5344.5219999999999</v>
      </c>
      <c r="M24" s="118" t="s">
        <v>105</v>
      </c>
      <c r="N24" s="113">
        <v>4731.0600000000004</v>
      </c>
      <c r="O24" s="110" t="s">
        <v>49</v>
      </c>
      <c r="P24" s="113">
        <v>2020.2760000000001</v>
      </c>
      <c r="Q24" s="118" t="s">
        <v>105</v>
      </c>
      <c r="R24" s="113">
        <v>358.33499999999998</v>
      </c>
      <c r="S24" s="110" t="s">
        <v>49</v>
      </c>
      <c r="T24" s="113">
        <v>136.02099999999999</v>
      </c>
    </row>
    <row r="25" spans="1:20" ht="11.25" customHeight="1" x14ac:dyDescent="0.2">
      <c r="A25" s="112"/>
      <c r="B25" s="117" t="s">
        <v>118</v>
      </c>
      <c r="C25" s="117"/>
      <c r="D25" s="117"/>
      <c r="E25" s="117"/>
      <c r="F25" s="113">
        <v>156.858</v>
      </c>
      <c r="G25" s="110" t="s">
        <v>49</v>
      </c>
      <c r="H25" s="113">
        <v>63.518000000000001</v>
      </c>
      <c r="I25" s="118" t="s">
        <v>105</v>
      </c>
      <c r="J25" s="113">
        <v>14638.964</v>
      </c>
      <c r="K25" s="110" t="s">
        <v>49</v>
      </c>
      <c r="L25" s="113">
        <v>5344.4750000000004</v>
      </c>
      <c r="M25" s="118" t="s">
        <v>105</v>
      </c>
      <c r="N25" s="113">
        <v>4717.1030000000001</v>
      </c>
      <c r="O25" s="110" t="s">
        <v>49</v>
      </c>
      <c r="P25" s="113">
        <v>2020.152</v>
      </c>
      <c r="Q25" s="118" t="s">
        <v>105</v>
      </c>
      <c r="R25" s="113">
        <v>357.77699999999999</v>
      </c>
      <c r="S25" s="110" t="s">
        <v>49</v>
      </c>
      <c r="T25" s="113">
        <v>136.01900000000001</v>
      </c>
    </row>
    <row r="26" spans="1:20" ht="11.25" customHeight="1" x14ac:dyDescent="0.2">
      <c r="A26" s="112">
        <v>8</v>
      </c>
      <c r="B26" s="116" t="s">
        <v>119</v>
      </c>
      <c r="C26" s="116"/>
      <c r="D26" s="116"/>
      <c r="E26" s="116"/>
      <c r="F26" s="113">
        <v>109.532</v>
      </c>
      <c r="G26" s="110" t="s">
        <v>49</v>
      </c>
      <c r="H26" s="113">
        <v>53.798999999999999</v>
      </c>
      <c r="I26" s="118" t="s">
        <v>105</v>
      </c>
      <c r="J26" s="113">
        <v>14013.607</v>
      </c>
      <c r="K26" s="110" t="s">
        <v>49</v>
      </c>
      <c r="L26" s="113">
        <v>6905.3710000000001</v>
      </c>
      <c r="M26" s="118" t="s">
        <v>105</v>
      </c>
      <c r="N26" s="113">
        <v>1888.5039999999999</v>
      </c>
      <c r="O26" s="110" t="s">
        <v>49</v>
      </c>
      <c r="P26" s="113">
        <v>880.85400000000004</v>
      </c>
      <c r="Q26" s="118" t="s">
        <v>105</v>
      </c>
      <c r="R26" s="113">
        <v>305.863</v>
      </c>
      <c r="S26" s="110" t="s">
        <v>49</v>
      </c>
      <c r="T26" s="113">
        <v>197.37</v>
      </c>
    </row>
    <row r="27" spans="1:20" ht="11.25" customHeight="1" x14ac:dyDescent="0.2">
      <c r="A27" s="112">
        <v>9</v>
      </c>
      <c r="B27" s="116" t="s">
        <v>120</v>
      </c>
      <c r="C27" s="116"/>
      <c r="D27" s="116"/>
      <c r="E27" s="116"/>
      <c r="F27" s="113">
        <v>242.11199999999999</v>
      </c>
      <c r="G27" s="110" t="s">
        <v>49</v>
      </c>
      <c r="H27" s="113">
        <v>92.787999999999997</v>
      </c>
      <c r="I27" s="118" t="s">
        <v>105</v>
      </c>
      <c r="J27" s="113">
        <v>19470.3</v>
      </c>
      <c r="K27" s="110" t="s">
        <v>49</v>
      </c>
      <c r="L27" s="113">
        <v>7528.6450000000004</v>
      </c>
      <c r="M27" s="118" t="s">
        <v>105</v>
      </c>
      <c r="N27" s="113">
        <v>3379.2640000000001</v>
      </c>
      <c r="O27" s="110" t="s">
        <v>49</v>
      </c>
      <c r="P27" s="113">
        <v>1346.1980000000001</v>
      </c>
      <c r="Q27" s="118" t="s">
        <v>105</v>
      </c>
      <c r="R27" s="113">
        <v>329.08800000000002</v>
      </c>
      <c r="S27" s="110" t="s">
        <v>49</v>
      </c>
      <c r="T27" s="113">
        <v>115.31699999999999</v>
      </c>
    </row>
    <row r="28" spans="1:20" ht="11.25" customHeight="1" x14ac:dyDescent="0.2">
      <c r="A28" s="112">
        <v>10</v>
      </c>
      <c r="B28" s="116" t="s">
        <v>121</v>
      </c>
      <c r="C28" s="116"/>
      <c r="D28" s="116"/>
      <c r="E28" s="116"/>
      <c r="F28" s="113">
        <v>143.28299999999999</v>
      </c>
      <c r="G28" s="110" t="s">
        <v>49</v>
      </c>
      <c r="H28" s="113">
        <v>65.004000000000005</v>
      </c>
      <c r="I28" s="118" t="s">
        <v>105</v>
      </c>
      <c r="J28" s="113">
        <v>14311.19</v>
      </c>
      <c r="K28" s="110" t="s">
        <v>49</v>
      </c>
      <c r="L28" s="113">
        <v>5789.0739999999996</v>
      </c>
      <c r="M28" s="118" t="s">
        <v>105</v>
      </c>
      <c r="N28" s="113">
        <v>1959.855</v>
      </c>
      <c r="O28" s="110" t="s">
        <v>49</v>
      </c>
      <c r="P28" s="113">
        <v>1095.0930000000001</v>
      </c>
      <c r="Q28" s="118" t="s">
        <v>105</v>
      </c>
      <c r="R28" s="113">
        <v>265.25599999999997</v>
      </c>
      <c r="S28" s="110" t="s">
        <v>49</v>
      </c>
      <c r="T28" s="113">
        <v>115.20399999999999</v>
      </c>
    </row>
    <row r="29" spans="1:20" ht="11.25" customHeight="1" x14ac:dyDescent="0.2">
      <c r="A29" s="112">
        <v>11</v>
      </c>
      <c r="B29" s="116" t="s">
        <v>122</v>
      </c>
      <c r="C29" s="116"/>
      <c r="D29" s="116"/>
      <c r="E29" s="116"/>
      <c r="F29" s="113">
        <v>113.416</v>
      </c>
      <c r="G29" s="110" t="s">
        <v>49</v>
      </c>
      <c r="H29" s="113">
        <v>39.320999999999998</v>
      </c>
      <c r="I29" s="118" t="s">
        <v>105</v>
      </c>
      <c r="J29" s="113">
        <v>14725.427</v>
      </c>
      <c r="K29" s="110" t="s">
        <v>49</v>
      </c>
      <c r="L29" s="113">
        <v>5284.0720000000001</v>
      </c>
      <c r="M29" s="118" t="s">
        <v>105</v>
      </c>
      <c r="N29" s="113">
        <v>1400.951</v>
      </c>
      <c r="O29" s="110" t="s">
        <v>49</v>
      </c>
      <c r="P29" s="113">
        <v>513.90899999999999</v>
      </c>
      <c r="Q29" s="118" t="s">
        <v>105</v>
      </c>
      <c r="R29" s="113">
        <v>240.55699999999999</v>
      </c>
      <c r="S29" s="110" t="s">
        <v>49</v>
      </c>
      <c r="T29" s="113">
        <v>107.828</v>
      </c>
    </row>
    <row r="30" spans="1:20" ht="11.25" customHeight="1" x14ac:dyDescent="0.2">
      <c r="A30" s="112">
        <v>12</v>
      </c>
      <c r="B30" s="116" t="s">
        <v>123</v>
      </c>
      <c r="C30" s="116"/>
      <c r="D30" s="116"/>
      <c r="E30" s="116"/>
      <c r="F30" s="113">
        <v>49.765999999999998</v>
      </c>
      <c r="G30" s="110" t="s">
        <v>49</v>
      </c>
      <c r="H30" s="113">
        <v>31.893999999999998</v>
      </c>
      <c r="I30" s="118" t="s">
        <v>105</v>
      </c>
      <c r="J30" s="113">
        <v>9215.9840000000004</v>
      </c>
      <c r="K30" s="110" t="s">
        <v>49</v>
      </c>
      <c r="L30" s="113">
        <v>7193.067</v>
      </c>
      <c r="M30" s="118" t="s">
        <v>105</v>
      </c>
      <c r="N30" s="113">
        <v>581.70799999999997</v>
      </c>
      <c r="O30" s="110" t="s">
        <v>49</v>
      </c>
      <c r="P30" s="113">
        <v>434.80200000000002</v>
      </c>
      <c r="Q30" s="118" t="s">
        <v>105</v>
      </c>
      <c r="R30" s="113">
        <v>121.229</v>
      </c>
      <c r="S30" s="110" t="s">
        <v>49</v>
      </c>
      <c r="T30" s="113">
        <v>115.73699999999999</v>
      </c>
    </row>
    <row r="31" spans="1:20" ht="11.25" customHeight="1" x14ac:dyDescent="0.2">
      <c r="A31" s="112">
        <v>13</v>
      </c>
      <c r="B31" s="116" t="s">
        <v>124</v>
      </c>
      <c r="C31" s="116"/>
      <c r="D31" s="116"/>
      <c r="E31" s="116"/>
      <c r="F31" s="113">
        <v>31.611999999999998</v>
      </c>
      <c r="G31" s="110" t="s">
        <v>49</v>
      </c>
      <c r="H31" s="113">
        <v>17.556999999999999</v>
      </c>
      <c r="I31" s="118" t="s">
        <v>105</v>
      </c>
      <c r="J31" s="113">
        <v>6970.5230000000001</v>
      </c>
      <c r="K31" s="110" t="s">
        <v>49</v>
      </c>
      <c r="L31" s="113">
        <v>4315.1459999999997</v>
      </c>
      <c r="M31" s="118" t="s">
        <v>105</v>
      </c>
      <c r="N31" s="113">
        <v>311.35700000000003</v>
      </c>
      <c r="O31" s="110" t="s">
        <v>49</v>
      </c>
      <c r="P31" s="113">
        <v>205.471</v>
      </c>
      <c r="Q31" s="118" t="s">
        <v>105</v>
      </c>
      <c r="R31" s="113">
        <v>95.793000000000006</v>
      </c>
      <c r="S31" s="110" t="s">
        <v>49</v>
      </c>
      <c r="T31" s="113">
        <v>78.503</v>
      </c>
    </row>
    <row r="32" spans="1:20" ht="11.25" customHeight="1" x14ac:dyDescent="0.2">
      <c r="A32" s="112">
        <v>14</v>
      </c>
      <c r="B32" s="116" t="s">
        <v>125</v>
      </c>
      <c r="C32" s="116"/>
      <c r="D32" s="116"/>
      <c r="E32" s="116"/>
      <c r="F32" s="113">
        <v>676.44799999999998</v>
      </c>
      <c r="G32" s="110" t="s">
        <v>49</v>
      </c>
      <c r="H32" s="113">
        <v>218.124</v>
      </c>
      <c r="I32" s="118" t="s">
        <v>105</v>
      </c>
      <c r="J32" s="113">
        <v>47605.7</v>
      </c>
      <c r="K32" s="110" t="s">
        <v>49</v>
      </c>
      <c r="L32" s="113">
        <v>15253.394</v>
      </c>
      <c r="M32" s="118" t="s">
        <v>105</v>
      </c>
      <c r="N32" s="113">
        <v>7183.2529999999997</v>
      </c>
      <c r="O32" s="110" t="s">
        <v>49</v>
      </c>
      <c r="P32" s="113">
        <v>2606.4569999999999</v>
      </c>
      <c r="Q32" s="118" t="s">
        <v>105</v>
      </c>
      <c r="R32" s="113">
        <v>572.24699999999996</v>
      </c>
      <c r="S32" s="110" t="s">
        <v>49</v>
      </c>
      <c r="T32" s="113">
        <v>224.07499999999999</v>
      </c>
    </row>
    <row r="33" spans="1:20" ht="11.25" customHeight="1" x14ac:dyDescent="0.2">
      <c r="A33" s="112">
        <v>15</v>
      </c>
      <c r="B33" s="116" t="s">
        <v>126</v>
      </c>
      <c r="C33" s="116"/>
      <c r="D33" s="116"/>
      <c r="E33" s="116"/>
      <c r="F33" s="113">
        <v>437.07499999999999</v>
      </c>
      <c r="G33" s="110" t="s">
        <v>49</v>
      </c>
      <c r="H33" s="113">
        <v>277.04300000000001</v>
      </c>
      <c r="I33" s="118" t="s">
        <v>105</v>
      </c>
      <c r="J33" s="113">
        <v>35247.627</v>
      </c>
      <c r="K33" s="110" t="s">
        <v>49</v>
      </c>
      <c r="L33" s="113">
        <v>14242.013999999999</v>
      </c>
      <c r="M33" s="118" t="s">
        <v>105</v>
      </c>
      <c r="N33" s="113">
        <v>3094.424</v>
      </c>
      <c r="O33" s="110" t="s">
        <v>49</v>
      </c>
      <c r="P33" s="113">
        <v>1571.671</v>
      </c>
      <c r="Q33" s="118" t="s">
        <v>105</v>
      </c>
      <c r="R33" s="113">
        <v>270.40100000000001</v>
      </c>
      <c r="S33" s="110" t="s">
        <v>49</v>
      </c>
      <c r="T33" s="113">
        <v>121.77200000000001</v>
      </c>
    </row>
    <row r="34" spans="1:20" ht="11.25" customHeight="1" x14ac:dyDescent="0.2">
      <c r="A34" s="112">
        <v>16</v>
      </c>
      <c r="B34" s="116" t="s">
        <v>127</v>
      </c>
      <c r="C34" s="116"/>
      <c r="D34" s="116"/>
      <c r="E34" s="116"/>
      <c r="F34" s="113">
        <v>1719.89</v>
      </c>
      <c r="G34" s="110" t="s">
        <v>49</v>
      </c>
      <c r="H34" s="113">
        <v>410.66199999999998</v>
      </c>
      <c r="I34" s="118" t="s">
        <v>105</v>
      </c>
      <c r="J34" s="113">
        <v>54114.953999999998</v>
      </c>
      <c r="K34" s="110" t="s">
        <v>49</v>
      </c>
      <c r="L34" s="113">
        <v>9730.4670000000006</v>
      </c>
      <c r="M34" s="118" t="s">
        <v>105</v>
      </c>
      <c r="N34" s="113">
        <v>5319.9949999999999</v>
      </c>
      <c r="O34" s="110" t="s">
        <v>49</v>
      </c>
      <c r="P34" s="113">
        <v>1222.2149999999999</v>
      </c>
      <c r="Q34" s="118" t="s">
        <v>105</v>
      </c>
      <c r="R34" s="113">
        <v>261.483</v>
      </c>
      <c r="S34" s="110" t="s">
        <v>49</v>
      </c>
      <c r="T34" s="113">
        <v>69.123999999999995</v>
      </c>
    </row>
    <row r="35" spans="1:20" ht="11.25" customHeight="1" x14ac:dyDescent="0.2">
      <c r="A35" s="112">
        <v>17</v>
      </c>
      <c r="B35" s="116" t="s">
        <v>128</v>
      </c>
      <c r="C35" s="116"/>
      <c r="D35" s="116"/>
      <c r="E35" s="116"/>
      <c r="F35" s="113">
        <v>47.988999999999997</v>
      </c>
      <c r="G35" s="110" t="s">
        <v>49</v>
      </c>
      <c r="H35" s="113">
        <v>30.754000000000001</v>
      </c>
      <c r="I35" s="118" t="s">
        <v>105</v>
      </c>
      <c r="J35" s="113">
        <v>4753.8180000000002</v>
      </c>
      <c r="K35" s="110" t="s">
        <v>49</v>
      </c>
      <c r="L35" s="113">
        <v>3406.1149999999998</v>
      </c>
      <c r="M35" s="118" t="s">
        <v>105</v>
      </c>
      <c r="N35" s="113">
        <v>420.05</v>
      </c>
      <c r="O35" s="110" t="s">
        <v>49</v>
      </c>
      <c r="P35" s="113">
        <v>424.315</v>
      </c>
      <c r="Q35" s="118" t="s">
        <v>105</v>
      </c>
      <c r="R35" s="113">
        <v>75.146000000000001</v>
      </c>
      <c r="S35" s="110" t="s">
        <v>49</v>
      </c>
      <c r="T35" s="113">
        <v>73.799000000000007</v>
      </c>
    </row>
    <row r="36" spans="1:20" ht="11.25" customHeight="1" x14ac:dyDescent="0.2">
      <c r="A36" s="112">
        <v>18</v>
      </c>
      <c r="B36" s="116" t="s">
        <v>129</v>
      </c>
      <c r="C36" s="116"/>
      <c r="D36" s="116"/>
      <c r="E36" s="116"/>
      <c r="F36" s="113">
        <v>654.52499999999998</v>
      </c>
      <c r="G36" s="110" t="s">
        <v>49</v>
      </c>
      <c r="H36" s="113">
        <v>182.31399999999999</v>
      </c>
      <c r="I36" s="118" t="s">
        <v>105</v>
      </c>
      <c r="J36" s="113">
        <v>135229.96799999999</v>
      </c>
      <c r="K36" s="110" t="s">
        <v>49</v>
      </c>
      <c r="L36" s="113">
        <v>30123.098999999998</v>
      </c>
      <c r="M36" s="118" t="s">
        <v>105</v>
      </c>
      <c r="N36" s="113">
        <v>10138.772000000001</v>
      </c>
      <c r="O36" s="110" t="s">
        <v>49</v>
      </c>
      <c r="P36" s="113">
        <v>2630.4580000000001</v>
      </c>
      <c r="Q36" s="118" t="s">
        <v>105</v>
      </c>
      <c r="R36" s="113">
        <v>2118.674</v>
      </c>
      <c r="S36" s="110" t="s">
        <v>49</v>
      </c>
      <c r="T36" s="113">
        <v>555.36599999999999</v>
      </c>
    </row>
    <row r="37" spans="1:20" ht="11.25" customHeight="1" x14ac:dyDescent="0.2">
      <c r="A37" s="112">
        <v>19</v>
      </c>
      <c r="B37" s="116" t="s">
        <v>130</v>
      </c>
      <c r="C37" s="116"/>
      <c r="D37" s="116"/>
      <c r="E37" s="116"/>
      <c r="F37" s="113">
        <v>0</v>
      </c>
      <c r="G37" s="110" t="s">
        <v>49</v>
      </c>
      <c r="H37" s="113">
        <v>0</v>
      </c>
      <c r="I37" s="118" t="s">
        <v>105</v>
      </c>
      <c r="J37" s="113">
        <v>0</v>
      </c>
      <c r="K37" s="110" t="s">
        <v>49</v>
      </c>
      <c r="L37" s="113">
        <v>0</v>
      </c>
      <c r="M37" s="118" t="s">
        <v>105</v>
      </c>
      <c r="N37" s="113">
        <v>0</v>
      </c>
      <c r="O37" s="110" t="s">
        <v>49</v>
      </c>
      <c r="P37" s="113">
        <v>0</v>
      </c>
      <c r="Q37" s="118" t="s">
        <v>105</v>
      </c>
      <c r="R37" s="113">
        <v>0</v>
      </c>
      <c r="S37" s="110" t="s">
        <v>49</v>
      </c>
      <c r="T37" s="113">
        <v>0</v>
      </c>
    </row>
    <row r="38" spans="1:20" ht="11.25" customHeight="1" x14ac:dyDescent="0.2">
      <c r="A38" s="112">
        <v>20</v>
      </c>
      <c r="B38" s="116" t="s">
        <v>131</v>
      </c>
      <c r="C38" s="116"/>
      <c r="D38" s="116"/>
      <c r="E38" s="116"/>
      <c r="F38" s="113">
        <v>69.908000000000001</v>
      </c>
      <c r="G38" s="110" t="s">
        <v>49</v>
      </c>
      <c r="H38" s="113">
        <v>53.152999999999999</v>
      </c>
      <c r="I38" s="118" t="s">
        <v>105</v>
      </c>
      <c r="J38" s="113">
        <v>5712.2879999999996</v>
      </c>
      <c r="K38" s="110" t="s">
        <v>49</v>
      </c>
      <c r="L38" s="113">
        <v>3846.2530000000002</v>
      </c>
      <c r="M38" s="118" t="s">
        <v>105</v>
      </c>
      <c r="N38" s="113">
        <v>656.96</v>
      </c>
      <c r="O38" s="110" t="s">
        <v>49</v>
      </c>
      <c r="P38" s="113">
        <v>472.87599999999998</v>
      </c>
      <c r="Q38" s="118" t="s">
        <v>105</v>
      </c>
      <c r="R38" s="113">
        <v>75.313000000000002</v>
      </c>
      <c r="S38" s="110" t="s">
        <v>49</v>
      </c>
      <c r="T38" s="113">
        <v>53.119</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266" t="s">
        <v>282</v>
      </c>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zoomScaleSheetLayoutView="85" workbookViewId="0"/>
  </sheetViews>
  <sheetFormatPr defaultRowHeight="10.5" x14ac:dyDescent="0.15"/>
  <cols>
    <col min="1" max="1" width="4.28515625" style="141" customWidth="1"/>
    <col min="2" max="2" width="9.140625" style="141"/>
    <col min="3" max="10" width="7.7109375" style="141" customWidth="1"/>
    <col min="11" max="11" width="8.42578125" style="141" bestFit="1" customWidth="1"/>
    <col min="12" max="12" width="8.8554687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132</v>
      </c>
      <c r="C2" s="143"/>
      <c r="D2" s="143"/>
      <c r="E2" s="143"/>
      <c r="F2" s="143"/>
      <c r="G2" s="143"/>
      <c r="H2" s="143"/>
      <c r="I2" s="143"/>
      <c r="K2" s="143"/>
      <c r="L2" s="143"/>
      <c r="M2" s="143"/>
      <c r="N2" s="142" t="s">
        <v>132</v>
      </c>
      <c r="O2" s="143"/>
      <c r="P2" s="143"/>
      <c r="Q2" s="143"/>
      <c r="R2" s="143"/>
      <c r="S2" s="143"/>
      <c r="T2" s="143"/>
      <c r="U2" s="143"/>
      <c r="V2" s="143"/>
      <c r="W2" s="143"/>
      <c r="X2" s="143"/>
      <c r="Y2" s="143"/>
      <c r="Z2" s="143"/>
      <c r="AA2" s="143"/>
      <c r="AB2" s="143"/>
      <c r="AI2" s="144"/>
    </row>
    <row r="3" spans="2:35" ht="29.25" customHeight="1" thickBot="1" x14ac:dyDescent="0.3">
      <c r="B3" s="145" t="s">
        <v>249</v>
      </c>
      <c r="C3" s="146"/>
      <c r="D3" s="146"/>
      <c r="E3" s="146"/>
      <c r="F3" s="146"/>
      <c r="G3" s="146"/>
      <c r="H3" s="184"/>
      <c r="I3" s="184"/>
      <c r="J3" s="185"/>
      <c r="K3" s="184"/>
      <c r="L3" s="184"/>
      <c r="M3" s="146"/>
      <c r="N3" s="145" t="s">
        <v>249</v>
      </c>
      <c r="O3" s="146"/>
      <c r="P3" s="146"/>
      <c r="Q3" s="146"/>
      <c r="R3" s="146"/>
      <c r="S3" s="146"/>
      <c r="T3" s="146"/>
      <c r="U3" s="146"/>
      <c r="V3" s="146"/>
      <c r="W3" s="146"/>
      <c r="X3" s="146"/>
      <c r="Y3" s="146"/>
      <c r="Z3" s="146"/>
      <c r="AA3" s="146"/>
      <c r="AB3" s="146"/>
      <c r="AC3" s="147"/>
      <c r="AD3" s="147"/>
      <c r="AE3" s="147"/>
    </row>
    <row r="4" spans="2:35" ht="37.5" customHeight="1" x14ac:dyDescent="0.2">
      <c r="B4" s="148" t="s">
        <v>169</v>
      </c>
      <c r="C4" s="149"/>
      <c r="D4" s="149"/>
      <c r="E4" s="149"/>
      <c r="F4" s="149"/>
      <c r="G4" s="149"/>
      <c r="H4" s="149"/>
      <c r="I4" s="149"/>
      <c r="J4" s="150"/>
      <c r="K4" s="150"/>
      <c r="L4" s="151"/>
      <c r="M4" s="146"/>
      <c r="N4" s="148" t="s">
        <v>169</v>
      </c>
      <c r="O4" s="150"/>
      <c r="P4" s="150"/>
      <c r="Q4" s="150"/>
      <c r="R4" s="150"/>
      <c r="S4" s="150"/>
      <c r="T4" s="150"/>
      <c r="U4" s="150"/>
      <c r="V4" s="150"/>
      <c r="W4" s="150"/>
      <c r="X4" s="151"/>
      <c r="Y4" s="146"/>
      <c r="Z4" s="146"/>
      <c r="AA4" s="146"/>
      <c r="AB4" s="146"/>
      <c r="AC4" s="147"/>
      <c r="AD4" s="147"/>
      <c r="AE4" s="147"/>
    </row>
    <row r="5" spans="2:35" ht="15" customHeight="1" x14ac:dyDescent="0.2">
      <c r="B5" s="329" t="s">
        <v>148</v>
      </c>
      <c r="C5" s="330"/>
      <c r="D5" s="330"/>
      <c r="E5" s="330"/>
      <c r="F5" s="330"/>
      <c r="G5" s="330"/>
      <c r="H5" s="330"/>
      <c r="I5" s="330"/>
      <c r="J5" s="331"/>
      <c r="K5" s="331"/>
      <c r="L5" s="332"/>
      <c r="M5" s="146"/>
      <c r="N5" s="329" t="s">
        <v>149</v>
      </c>
      <c r="O5" s="330"/>
      <c r="P5" s="330"/>
      <c r="Q5" s="330"/>
      <c r="R5" s="330"/>
      <c r="S5" s="330"/>
      <c r="T5" s="330"/>
      <c r="U5" s="330"/>
      <c r="V5" s="331"/>
      <c r="W5" s="331"/>
      <c r="X5" s="332"/>
      <c r="Y5" s="146"/>
      <c r="Z5" s="146"/>
      <c r="AA5" s="146"/>
      <c r="AB5" s="146"/>
      <c r="AC5" s="147"/>
      <c r="AD5" s="147"/>
      <c r="AE5" s="147"/>
    </row>
    <row r="6" spans="2:35" s="155" customFormat="1" ht="21" customHeight="1" x14ac:dyDescent="0.2">
      <c r="B6" s="152"/>
      <c r="C6" s="326" t="s">
        <v>150</v>
      </c>
      <c r="D6" s="327"/>
      <c r="E6" s="326" t="s">
        <v>151</v>
      </c>
      <c r="F6" s="327"/>
      <c r="G6" s="326" t="s">
        <v>152</v>
      </c>
      <c r="H6" s="327"/>
      <c r="I6" s="326" t="s">
        <v>153</v>
      </c>
      <c r="J6" s="327"/>
      <c r="K6" s="326" t="s">
        <v>154</v>
      </c>
      <c r="L6" s="328"/>
      <c r="M6" s="153"/>
      <c r="N6" s="152"/>
      <c r="O6" s="326" t="s">
        <v>150</v>
      </c>
      <c r="P6" s="327"/>
      <c r="Q6" s="326" t="s">
        <v>151</v>
      </c>
      <c r="R6" s="327"/>
      <c r="S6" s="326" t="s">
        <v>152</v>
      </c>
      <c r="T6" s="327"/>
      <c r="U6" s="326" t="s">
        <v>153</v>
      </c>
      <c r="V6" s="327"/>
      <c r="W6" s="326" t="s">
        <v>154</v>
      </c>
      <c r="X6" s="328"/>
      <c r="Y6" s="153"/>
      <c r="Z6" s="153"/>
      <c r="AA6" s="153"/>
      <c r="AB6" s="153"/>
      <c r="AC6" s="154"/>
      <c r="AD6" s="154"/>
      <c r="AE6" s="154"/>
    </row>
    <row r="7" spans="2:35" s="155" customFormat="1" ht="11.25" x14ac:dyDescent="0.2">
      <c r="B7" s="152"/>
      <c r="C7" s="156" t="s">
        <v>155</v>
      </c>
      <c r="D7" s="173" t="s">
        <v>156</v>
      </c>
      <c r="E7" s="157" t="s">
        <v>155</v>
      </c>
      <c r="F7" s="173" t="s">
        <v>156</v>
      </c>
      <c r="G7" s="157" t="s">
        <v>155</v>
      </c>
      <c r="H7" s="173" t="s">
        <v>156</v>
      </c>
      <c r="I7" s="157" t="s">
        <v>155</v>
      </c>
      <c r="J7" s="173" t="s">
        <v>156</v>
      </c>
      <c r="K7" s="157" t="s">
        <v>155</v>
      </c>
      <c r="L7" s="175" t="s">
        <v>156</v>
      </c>
      <c r="M7" s="153"/>
      <c r="N7" s="152"/>
      <c r="O7" s="156" t="s">
        <v>155</v>
      </c>
      <c r="P7" s="173" t="s">
        <v>156</v>
      </c>
      <c r="Q7" s="157" t="s">
        <v>155</v>
      </c>
      <c r="R7" s="173" t="s">
        <v>156</v>
      </c>
      <c r="S7" s="157" t="s">
        <v>155</v>
      </c>
      <c r="T7" s="173" t="s">
        <v>156</v>
      </c>
      <c r="U7" s="157" t="s">
        <v>155</v>
      </c>
      <c r="V7" s="173" t="s">
        <v>156</v>
      </c>
      <c r="W7" s="157" t="s">
        <v>155</v>
      </c>
      <c r="X7" s="175" t="s">
        <v>156</v>
      </c>
      <c r="Y7" s="153"/>
      <c r="Z7" s="153"/>
      <c r="AA7" s="153"/>
      <c r="AB7" s="153"/>
      <c r="AC7" s="154"/>
      <c r="AD7" s="154"/>
      <c r="AE7" s="154"/>
    </row>
    <row r="8" spans="2:35" ht="11.25" x14ac:dyDescent="0.2">
      <c r="B8" s="158">
        <v>2005</v>
      </c>
      <c r="C8" s="159">
        <v>9096</v>
      </c>
      <c r="D8" s="182" t="s">
        <v>105</v>
      </c>
      <c r="E8" s="160">
        <v>9541</v>
      </c>
      <c r="F8" s="182" t="s">
        <v>105</v>
      </c>
      <c r="G8" s="160">
        <v>8518</v>
      </c>
      <c r="H8" s="182" t="s">
        <v>105</v>
      </c>
      <c r="I8" s="160">
        <v>9882</v>
      </c>
      <c r="J8" s="182" t="s">
        <v>105</v>
      </c>
      <c r="K8" s="161">
        <v>37037</v>
      </c>
      <c r="L8" s="183" t="s">
        <v>105</v>
      </c>
      <c r="M8" s="168"/>
      <c r="N8" s="158">
        <v>2005</v>
      </c>
      <c r="O8" s="159">
        <v>81499</v>
      </c>
      <c r="P8" s="182" t="s">
        <v>105</v>
      </c>
      <c r="Q8" s="160">
        <v>94313</v>
      </c>
      <c r="R8" s="182" t="s">
        <v>105</v>
      </c>
      <c r="S8" s="160">
        <v>81483</v>
      </c>
      <c r="T8" s="182" t="s">
        <v>105</v>
      </c>
      <c r="U8" s="160">
        <v>97651</v>
      </c>
      <c r="V8" s="182" t="s">
        <v>105</v>
      </c>
      <c r="W8" s="161">
        <v>354946</v>
      </c>
      <c r="X8" s="183" t="s">
        <v>105</v>
      </c>
      <c r="Y8" s="168"/>
      <c r="Z8" s="146"/>
      <c r="AA8" s="146"/>
      <c r="AB8" s="146"/>
      <c r="AC8" s="162"/>
      <c r="AD8" s="147"/>
      <c r="AE8" s="147"/>
    </row>
    <row r="9" spans="2:35" ht="11.25" x14ac:dyDescent="0.2">
      <c r="B9" s="158">
        <v>2006</v>
      </c>
      <c r="C9" s="159">
        <v>8222</v>
      </c>
      <c r="D9" s="182" t="s">
        <v>105</v>
      </c>
      <c r="E9" s="160">
        <v>9150</v>
      </c>
      <c r="F9" s="182" t="s">
        <v>105</v>
      </c>
      <c r="G9" s="160">
        <v>8544</v>
      </c>
      <c r="H9" s="182" t="s">
        <v>105</v>
      </c>
      <c r="I9" s="160">
        <v>10343</v>
      </c>
      <c r="J9" s="182" t="s">
        <v>105</v>
      </c>
      <c r="K9" s="161">
        <v>36259</v>
      </c>
      <c r="L9" s="183" t="s">
        <v>105</v>
      </c>
      <c r="M9" s="168"/>
      <c r="N9" s="158">
        <v>2006</v>
      </c>
      <c r="O9" s="159">
        <v>78986</v>
      </c>
      <c r="P9" s="182" t="s">
        <v>105</v>
      </c>
      <c r="Q9" s="160">
        <v>86693</v>
      </c>
      <c r="R9" s="182" t="s">
        <v>105</v>
      </c>
      <c r="S9" s="160">
        <v>79003</v>
      </c>
      <c r="T9" s="182" t="s">
        <v>105</v>
      </c>
      <c r="U9" s="160">
        <v>97580</v>
      </c>
      <c r="V9" s="182" t="s">
        <v>105</v>
      </c>
      <c r="W9" s="161">
        <v>342262</v>
      </c>
      <c r="X9" s="183" t="s">
        <v>105</v>
      </c>
      <c r="Y9" s="168"/>
      <c r="Z9" s="146"/>
      <c r="AA9" s="146"/>
      <c r="AB9" s="146"/>
      <c r="AC9" s="162"/>
      <c r="AD9" s="147"/>
      <c r="AE9" s="147"/>
    </row>
    <row r="10" spans="2:35" ht="11.25" x14ac:dyDescent="0.2">
      <c r="B10" s="158">
        <v>2007</v>
      </c>
      <c r="C10" s="159">
        <v>9160</v>
      </c>
      <c r="D10" s="182" t="s">
        <v>105</v>
      </c>
      <c r="E10" s="160">
        <v>9726</v>
      </c>
      <c r="F10" s="182" t="s">
        <v>105</v>
      </c>
      <c r="G10" s="160">
        <v>8629</v>
      </c>
      <c r="H10" s="182" t="s">
        <v>105</v>
      </c>
      <c r="I10" s="160">
        <v>10400</v>
      </c>
      <c r="J10" s="182" t="s">
        <v>105</v>
      </c>
      <c r="K10" s="161">
        <v>37915</v>
      </c>
      <c r="L10" s="183" t="s">
        <v>105</v>
      </c>
      <c r="M10" s="168"/>
      <c r="N10" s="158">
        <v>2007</v>
      </c>
      <c r="O10" s="159">
        <v>84071</v>
      </c>
      <c r="P10" s="182" t="s">
        <v>105</v>
      </c>
      <c r="Q10" s="160">
        <v>90758</v>
      </c>
      <c r="R10" s="182" t="s">
        <v>105</v>
      </c>
      <c r="S10" s="160">
        <v>83910</v>
      </c>
      <c r="T10" s="182" t="s">
        <v>105</v>
      </c>
      <c r="U10" s="160">
        <v>101383</v>
      </c>
      <c r="V10" s="182" t="s">
        <v>105</v>
      </c>
      <c r="W10" s="161">
        <v>360122</v>
      </c>
      <c r="X10" s="183" t="s">
        <v>105</v>
      </c>
      <c r="Y10" s="168"/>
      <c r="Z10" s="146"/>
      <c r="AA10" s="146"/>
      <c r="AB10" s="146"/>
      <c r="AC10" s="162"/>
      <c r="AD10" s="147"/>
      <c r="AE10" s="147"/>
    </row>
    <row r="11" spans="2:35" ht="11.25" x14ac:dyDescent="0.2">
      <c r="B11" s="158">
        <v>2008</v>
      </c>
      <c r="C11" s="159">
        <v>9525</v>
      </c>
      <c r="D11" s="182" t="s">
        <v>105</v>
      </c>
      <c r="E11" s="160">
        <v>10297</v>
      </c>
      <c r="F11" s="182" t="s">
        <v>105</v>
      </c>
      <c r="G11" s="160">
        <v>8377</v>
      </c>
      <c r="H11" s="182" t="s">
        <v>105</v>
      </c>
      <c r="I11" s="160">
        <v>9750</v>
      </c>
      <c r="J11" s="182" t="s">
        <v>105</v>
      </c>
      <c r="K11" s="161">
        <v>37949</v>
      </c>
      <c r="L11" s="183" t="s">
        <v>105</v>
      </c>
      <c r="M11" s="168"/>
      <c r="N11" s="158">
        <v>2008</v>
      </c>
      <c r="O11" s="159">
        <v>91905</v>
      </c>
      <c r="P11" s="182" t="s">
        <v>105</v>
      </c>
      <c r="Q11" s="160">
        <v>102270</v>
      </c>
      <c r="R11" s="182" t="s">
        <v>105</v>
      </c>
      <c r="S11" s="160">
        <v>75682</v>
      </c>
      <c r="T11" s="182" t="s">
        <v>105</v>
      </c>
      <c r="U11" s="160">
        <v>97452</v>
      </c>
      <c r="V11" s="182" t="s">
        <v>105</v>
      </c>
      <c r="W11" s="161">
        <v>367309</v>
      </c>
      <c r="X11" s="183" t="s">
        <v>105</v>
      </c>
      <c r="Y11" s="168"/>
      <c r="Z11" s="146"/>
      <c r="AA11" s="146"/>
      <c r="AB11" s="146"/>
      <c r="AC11" s="162"/>
      <c r="AD11" s="147"/>
      <c r="AE11" s="147"/>
    </row>
    <row r="12" spans="2:35" ht="11.25" x14ac:dyDescent="0.2">
      <c r="B12" s="158">
        <v>2009</v>
      </c>
      <c r="C12" s="180">
        <v>8190.7120000000004</v>
      </c>
      <c r="D12" s="182" t="s">
        <v>105</v>
      </c>
      <c r="E12" s="181">
        <v>10449.537</v>
      </c>
      <c r="F12" s="182" t="s">
        <v>105</v>
      </c>
      <c r="G12" s="181">
        <v>8311.3580000000002</v>
      </c>
      <c r="H12" s="182" t="s">
        <v>105</v>
      </c>
      <c r="I12" s="181">
        <v>10733.56</v>
      </c>
      <c r="J12" s="182" t="s">
        <v>105</v>
      </c>
      <c r="K12" s="161">
        <v>37685.165999999997</v>
      </c>
      <c r="L12" s="183" t="s">
        <v>105</v>
      </c>
      <c r="M12" s="168"/>
      <c r="N12" s="158">
        <v>2009</v>
      </c>
      <c r="O12" s="180">
        <v>78038.926000000007</v>
      </c>
      <c r="P12" s="182" t="s">
        <v>105</v>
      </c>
      <c r="Q12" s="181">
        <v>90180.573999999993</v>
      </c>
      <c r="R12" s="182" t="s">
        <v>105</v>
      </c>
      <c r="S12" s="181">
        <v>73339.146999999997</v>
      </c>
      <c r="T12" s="182" t="s">
        <v>105</v>
      </c>
      <c r="U12" s="181">
        <v>92233.285999999993</v>
      </c>
      <c r="V12" s="182" t="s">
        <v>105</v>
      </c>
      <c r="W12" s="161">
        <v>333791.93300000002</v>
      </c>
      <c r="X12" s="183" t="s">
        <v>105</v>
      </c>
      <c r="Y12" s="168"/>
      <c r="Z12" s="146"/>
      <c r="AA12" s="146"/>
      <c r="AB12" s="146"/>
      <c r="AC12" s="162"/>
      <c r="AD12" s="147"/>
      <c r="AE12" s="147"/>
    </row>
    <row r="13" spans="2:35" ht="11.25" x14ac:dyDescent="0.2">
      <c r="B13" s="158">
        <v>2010</v>
      </c>
      <c r="C13" s="180">
        <v>8005.4759999999997</v>
      </c>
      <c r="D13" s="182" t="s">
        <v>105</v>
      </c>
      <c r="E13" s="181">
        <v>10377.933999999999</v>
      </c>
      <c r="F13" s="182" t="s">
        <v>105</v>
      </c>
      <c r="G13" s="181">
        <v>8006.7219999999998</v>
      </c>
      <c r="H13" s="182" t="s">
        <v>105</v>
      </c>
      <c r="I13" s="181">
        <v>8929.17</v>
      </c>
      <c r="J13" s="182" t="s">
        <v>105</v>
      </c>
      <c r="K13" s="161">
        <v>35319.303</v>
      </c>
      <c r="L13" s="183" t="s">
        <v>105</v>
      </c>
      <c r="M13" s="168"/>
      <c r="N13" s="158">
        <v>2010</v>
      </c>
      <c r="O13" s="180">
        <v>69478.032000000007</v>
      </c>
      <c r="P13" s="182" t="s">
        <v>105</v>
      </c>
      <c r="Q13" s="181">
        <v>96668.828999999998</v>
      </c>
      <c r="R13" s="182" t="s">
        <v>105</v>
      </c>
      <c r="S13" s="181">
        <v>75962.014999999999</v>
      </c>
      <c r="T13" s="182" t="s">
        <v>105</v>
      </c>
      <c r="U13" s="181">
        <v>79966.197</v>
      </c>
      <c r="V13" s="182" t="s">
        <v>105</v>
      </c>
      <c r="W13" s="161">
        <v>322075.07299999997</v>
      </c>
      <c r="X13" s="183" t="s">
        <v>105</v>
      </c>
      <c r="Y13" s="168"/>
      <c r="Z13" s="146"/>
      <c r="AA13" s="146"/>
      <c r="AB13" s="146"/>
      <c r="AC13" s="162"/>
      <c r="AD13" s="147"/>
      <c r="AE13" s="147"/>
    </row>
    <row r="14" spans="2:35" ht="11.25" x14ac:dyDescent="0.2">
      <c r="B14" s="158">
        <v>2011</v>
      </c>
      <c r="C14" s="180">
        <v>8806.9860000000008</v>
      </c>
      <c r="D14" s="182" t="s">
        <v>105</v>
      </c>
      <c r="E14" s="181">
        <v>9352.6219999999994</v>
      </c>
      <c r="F14" s="182" t="s">
        <v>105</v>
      </c>
      <c r="G14" s="181">
        <v>7959.0889999999999</v>
      </c>
      <c r="H14" s="182" t="s">
        <v>105</v>
      </c>
      <c r="I14" s="181">
        <v>9046.24</v>
      </c>
      <c r="J14" s="182" t="s">
        <v>105</v>
      </c>
      <c r="K14" s="161">
        <v>35164.936000000002</v>
      </c>
      <c r="L14" s="183" t="s">
        <v>105</v>
      </c>
      <c r="M14" s="168"/>
      <c r="N14" s="158">
        <v>2011</v>
      </c>
      <c r="O14" s="180">
        <v>80519.126999999993</v>
      </c>
      <c r="P14" s="182" t="s">
        <v>105</v>
      </c>
      <c r="Q14" s="181">
        <v>82057.63</v>
      </c>
      <c r="R14" s="182" t="s">
        <v>105</v>
      </c>
      <c r="S14" s="181">
        <v>83032.410999999993</v>
      </c>
      <c r="T14" s="182" t="s">
        <v>105</v>
      </c>
      <c r="U14" s="181">
        <v>85372.224000000002</v>
      </c>
      <c r="V14" s="182" t="s">
        <v>105</v>
      </c>
      <c r="W14" s="161">
        <v>330981.39199999999</v>
      </c>
      <c r="X14" s="183" t="s">
        <v>105</v>
      </c>
      <c r="Y14" s="168"/>
      <c r="Z14" s="146"/>
      <c r="AA14" s="146"/>
      <c r="AB14" s="146"/>
      <c r="AC14" s="162"/>
      <c r="AD14" s="147"/>
      <c r="AE14" s="147"/>
    </row>
    <row r="15" spans="2:35" ht="11.25" x14ac:dyDescent="0.2">
      <c r="B15" s="158">
        <v>2012</v>
      </c>
      <c r="C15" s="180">
        <v>7486.2129999999997</v>
      </c>
      <c r="D15" s="182">
        <v>9612.2109999999993</v>
      </c>
      <c r="E15" s="181">
        <v>8228.5580000000009</v>
      </c>
      <c r="F15" s="182">
        <v>10057.482</v>
      </c>
      <c r="G15" s="181">
        <v>7006.192</v>
      </c>
      <c r="H15" s="182">
        <v>9720.7759999999998</v>
      </c>
      <c r="I15" s="181">
        <v>7157.16</v>
      </c>
      <c r="J15" s="182">
        <v>9495.3590000000004</v>
      </c>
      <c r="K15" s="161">
        <v>29878.123</v>
      </c>
      <c r="L15" s="183">
        <v>38885.826999999997</v>
      </c>
      <c r="M15" s="168"/>
      <c r="N15" s="158">
        <v>2012</v>
      </c>
      <c r="O15" s="180">
        <v>71497.566999999995</v>
      </c>
      <c r="P15" s="182">
        <v>91772.172999999995</v>
      </c>
      <c r="Q15" s="181">
        <v>80157.578999999998</v>
      </c>
      <c r="R15" s="182">
        <v>96861.703999999998</v>
      </c>
      <c r="S15" s="181">
        <v>69764.262000000002</v>
      </c>
      <c r="T15" s="182">
        <v>96132.498000000007</v>
      </c>
      <c r="U15" s="181">
        <v>73505.135999999999</v>
      </c>
      <c r="V15" s="182">
        <v>96529.009000000005</v>
      </c>
      <c r="W15" s="161">
        <v>294924.54499999998</v>
      </c>
      <c r="X15" s="183">
        <v>381295.38400000002</v>
      </c>
      <c r="Y15" s="168"/>
      <c r="Z15" s="146"/>
      <c r="AA15" s="146"/>
      <c r="AB15" s="146"/>
      <c r="AC15" s="162"/>
      <c r="AD15" s="147"/>
      <c r="AE15" s="147"/>
    </row>
    <row r="16" spans="2:35" ht="11.25" x14ac:dyDescent="0.2">
      <c r="B16" s="158">
        <v>2013</v>
      </c>
      <c r="C16" s="180">
        <v>6551.7370000000001</v>
      </c>
      <c r="D16" s="182">
        <v>8226.2649999999994</v>
      </c>
      <c r="E16" s="181">
        <v>7524.4129999999996</v>
      </c>
      <c r="F16" s="182">
        <v>9679.348</v>
      </c>
      <c r="G16" s="181">
        <v>6680.7550000000001</v>
      </c>
      <c r="H16" s="182">
        <v>9918.9179999999997</v>
      </c>
      <c r="I16" s="181">
        <v>7093.1719999999996</v>
      </c>
      <c r="J16" s="182">
        <v>8979.4740000000002</v>
      </c>
      <c r="K16" s="161">
        <v>27850.075000000001</v>
      </c>
      <c r="L16" s="183">
        <v>36804.004999999997</v>
      </c>
      <c r="M16" s="168"/>
      <c r="N16" s="158">
        <v>2013</v>
      </c>
      <c r="O16" s="180">
        <v>68958.584000000003</v>
      </c>
      <c r="P16" s="182">
        <v>86343.115000000005</v>
      </c>
      <c r="Q16" s="181">
        <v>70856.591</v>
      </c>
      <c r="R16" s="182">
        <v>90405.918999999994</v>
      </c>
      <c r="S16" s="181">
        <v>68598.762000000002</v>
      </c>
      <c r="T16" s="182">
        <v>102075.50199999999</v>
      </c>
      <c r="U16" s="181">
        <v>72715.286999999997</v>
      </c>
      <c r="V16" s="182">
        <v>90896.361999999994</v>
      </c>
      <c r="W16" s="161">
        <v>281129.22399999999</v>
      </c>
      <c r="X16" s="183">
        <v>369720.89799999999</v>
      </c>
      <c r="Y16" s="168"/>
      <c r="Z16" s="146"/>
      <c r="AA16" s="146"/>
      <c r="AB16" s="146"/>
      <c r="AC16" s="162"/>
      <c r="AD16" s="147"/>
      <c r="AE16" s="147"/>
    </row>
    <row r="17" spans="2:31" ht="11.25" x14ac:dyDescent="0.2">
      <c r="B17" s="158">
        <v>2014</v>
      </c>
      <c r="C17" s="159">
        <v>6193.0519999999997</v>
      </c>
      <c r="D17" s="182">
        <v>8267.5010000000002</v>
      </c>
      <c r="E17" s="160">
        <v>7349.94</v>
      </c>
      <c r="F17" s="182">
        <v>10076.67</v>
      </c>
      <c r="G17" s="160">
        <v>6197.4110000000001</v>
      </c>
      <c r="H17" s="182">
        <v>9946.0030000000006</v>
      </c>
      <c r="I17" s="160">
        <v>7052.6760000000004</v>
      </c>
      <c r="J17" s="182">
        <v>9650.0159999999996</v>
      </c>
      <c r="K17" s="161">
        <v>26793.079000000002</v>
      </c>
      <c r="L17" s="183">
        <v>37940.19</v>
      </c>
      <c r="M17" s="168"/>
      <c r="N17" s="158">
        <v>2014</v>
      </c>
      <c r="O17" s="159">
        <v>62305.995000000003</v>
      </c>
      <c r="P17" s="182">
        <v>83026.339000000007</v>
      </c>
      <c r="Q17" s="160">
        <v>76309.504000000001</v>
      </c>
      <c r="R17" s="182">
        <v>103111.067</v>
      </c>
      <c r="S17" s="160">
        <v>65498.89</v>
      </c>
      <c r="T17" s="182">
        <v>104313.533</v>
      </c>
      <c r="U17" s="160">
        <v>68196.774999999994</v>
      </c>
      <c r="V17" s="182">
        <v>90748.807000000001</v>
      </c>
      <c r="W17" s="161">
        <v>272311.16399999999</v>
      </c>
      <c r="X17" s="183">
        <v>381199.74599999998</v>
      </c>
      <c r="Y17" s="168"/>
      <c r="Z17" s="146"/>
      <c r="AA17" s="146"/>
      <c r="AB17" s="146"/>
      <c r="AC17" s="162"/>
      <c r="AD17" s="147"/>
      <c r="AE17" s="147"/>
    </row>
    <row r="18" spans="2:31" ht="11.25" x14ac:dyDescent="0.2">
      <c r="B18" s="158">
        <v>2015</v>
      </c>
      <c r="C18" s="159" t="s">
        <v>105</v>
      </c>
      <c r="D18" s="174">
        <v>8553.107</v>
      </c>
      <c r="E18" s="160" t="s">
        <v>105</v>
      </c>
      <c r="F18" s="174">
        <v>10119.912</v>
      </c>
      <c r="G18" s="160" t="s">
        <v>105</v>
      </c>
      <c r="H18" s="174">
        <v>9488.5889999999999</v>
      </c>
      <c r="I18" s="160" t="s">
        <v>105</v>
      </c>
      <c r="J18" s="174">
        <v>10838.546</v>
      </c>
      <c r="K18" s="161" t="s">
        <v>105</v>
      </c>
      <c r="L18" s="176">
        <v>39000.154000000002</v>
      </c>
      <c r="M18" s="168"/>
      <c r="N18" s="158">
        <v>2015</v>
      </c>
      <c r="O18" s="159" t="s">
        <v>105</v>
      </c>
      <c r="P18" s="174">
        <v>94048.595000000001</v>
      </c>
      <c r="Q18" s="160" t="s">
        <v>105</v>
      </c>
      <c r="R18" s="174">
        <v>108602.478</v>
      </c>
      <c r="S18" s="160" t="s">
        <v>105</v>
      </c>
      <c r="T18" s="174">
        <v>100979.053</v>
      </c>
      <c r="U18" s="160" t="s">
        <v>105</v>
      </c>
      <c r="V18" s="174">
        <v>119234.55499999999</v>
      </c>
      <c r="W18" s="161" t="s">
        <v>105</v>
      </c>
      <c r="X18" s="176">
        <v>422864.68099999998</v>
      </c>
      <c r="Y18" s="168"/>
      <c r="Z18" s="146"/>
      <c r="AA18" s="146"/>
      <c r="AB18" s="146"/>
      <c r="AC18" s="162"/>
      <c r="AD18" s="147"/>
      <c r="AE18" s="147"/>
    </row>
    <row r="19" spans="2:31" ht="15" customHeight="1" x14ac:dyDescent="0.2">
      <c r="B19" s="322" t="s">
        <v>157</v>
      </c>
      <c r="C19" s="323"/>
      <c r="D19" s="323"/>
      <c r="E19" s="323"/>
      <c r="F19" s="323"/>
      <c r="G19" s="323"/>
      <c r="H19" s="323"/>
      <c r="I19" s="323"/>
      <c r="J19" s="324"/>
      <c r="K19" s="324"/>
      <c r="L19" s="325"/>
      <c r="M19" s="146"/>
      <c r="N19" s="322" t="s">
        <v>158</v>
      </c>
      <c r="O19" s="323"/>
      <c r="P19" s="323"/>
      <c r="Q19" s="323"/>
      <c r="R19" s="323"/>
      <c r="S19" s="323"/>
      <c r="T19" s="323"/>
      <c r="U19" s="323"/>
      <c r="V19" s="324"/>
      <c r="W19" s="324"/>
      <c r="X19" s="325"/>
      <c r="Y19" s="146"/>
      <c r="Z19" s="146"/>
      <c r="AA19" s="146"/>
      <c r="AB19" s="146"/>
      <c r="AC19" s="147"/>
      <c r="AD19" s="147"/>
      <c r="AE19" s="147"/>
    </row>
    <row r="20" spans="2:31" ht="21" customHeight="1" x14ac:dyDescent="0.2">
      <c r="B20" s="163"/>
      <c r="C20" s="326" t="s">
        <v>150</v>
      </c>
      <c r="D20" s="327"/>
      <c r="E20" s="326" t="s">
        <v>151</v>
      </c>
      <c r="F20" s="327"/>
      <c r="G20" s="326" t="s">
        <v>152</v>
      </c>
      <c r="H20" s="327"/>
      <c r="I20" s="326" t="s">
        <v>153</v>
      </c>
      <c r="J20" s="327"/>
      <c r="K20" s="326" t="s">
        <v>154</v>
      </c>
      <c r="L20" s="328"/>
      <c r="M20" s="146"/>
      <c r="N20" s="163"/>
      <c r="O20" s="326" t="s">
        <v>150</v>
      </c>
      <c r="P20" s="327"/>
      <c r="Q20" s="326" t="s">
        <v>151</v>
      </c>
      <c r="R20" s="327"/>
      <c r="S20" s="326" t="s">
        <v>152</v>
      </c>
      <c r="T20" s="327"/>
      <c r="U20" s="326" t="s">
        <v>153</v>
      </c>
      <c r="V20" s="327"/>
      <c r="W20" s="326" t="s">
        <v>154</v>
      </c>
      <c r="X20" s="328"/>
      <c r="Y20" s="146"/>
      <c r="Z20" s="146"/>
      <c r="AA20" s="146"/>
      <c r="AB20" s="146"/>
      <c r="AC20" s="147"/>
      <c r="AD20" s="147"/>
      <c r="AE20" s="147"/>
    </row>
    <row r="21" spans="2:31" ht="11.25" x14ac:dyDescent="0.2">
      <c r="B21" s="163"/>
      <c r="C21" s="156" t="s">
        <v>155</v>
      </c>
      <c r="D21" s="173" t="s">
        <v>156</v>
      </c>
      <c r="E21" s="157" t="s">
        <v>155</v>
      </c>
      <c r="F21" s="173" t="s">
        <v>156</v>
      </c>
      <c r="G21" s="157" t="s">
        <v>155</v>
      </c>
      <c r="H21" s="173" t="s">
        <v>156</v>
      </c>
      <c r="I21" s="157" t="s">
        <v>155</v>
      </c>
      <c r="J21" s="173" t="s">
        <v>156</v>
      </c>
      <c r="K21" s="157" t="s">
        <v>155</v>
      </c>
      <c r="L21" s="175" t="s">
        <v>156</v>
      </c>
      <c r="M21" s="146"/>
      <c r="N21" s="163"/>
      <c r="O21" s="156" t="s">
        <v>155</v>
      </c>
      <c r="P21" s="173" t="s">
        <v>156</v>
      </c>
      <c r="Q21" s="157" t="s">
        <v>155</v>
      </c>
      <c r="R21" s="173" t="s">
        <v>156</v>
      </c>
      <c r="S21" s="157" t="s">
        <v>155</v>
      </c>
      <c r="T21" s="173" t="s">
        <v>156</v>
      </c>
      <c r="U21" s="157" t="s">
        <v>155</v>
      </c>
      <c r="V21" s="173" t="s">
        <v>156</v>
      </c>
      <c r="W21" s="157" t="s">
        <v>155</v>
      </c>
      <c r="X21" s="175" t="s">
        <v>156</v>
      </c>
      <c r="Y21" s="146"/>
      <c r="Z21" s="146"/>
      <c r="AA21" s="146"/>
      <c r="AB21" s="146"/>
      <c r="AC21" s="147"/>
      <c r="AD21" s="147"/>
      <c r="AE21" s="147"/>
    </row>
    <row r="22" spans="2:31" ht="11.25" x14ac:dyDescent="0.2">
      <c r="B22" s="158">
        <v>2005</v>
      </c>
      <c r="C22" s="159">
        <v>675551</v>
      </c>
      <c r="D22" s="182" t="s">
        <v>105</v>
      </c>
      <c r="E22" s="160">
        <v>709026</v>
      </c>
      <c r="F22" s="182" t="s">
        <v>105</v>
      </c>
      <c r="G22" s="160">
        <v>623420</v>
      </c>
      <c r="H22" s="182" t="s">
        <v>105</v>
      </c>
      <c r="I22" s="160">
        <v>675392</v>
      </c>
      <c r="J22" s="182" t="s">
        <v>105</v>
      </c>
      <c r="K22" s="161">
        <v>2683389</v>
      </c>
      <c r="L22" s="183" t="s">
        <v>105</v>
      </c>
      <c r="M22" s="168"/>
      <c r="N22" s="158">
        <v>2005</v>
      </c>
      <c r="O22" s="159">
        <v>9928</v>
      </c>
      <c r="P22" s="182" t="s">
        <v>105</v>
      </c>
      <c r="Q22" s="160">
        <v>10082</v>
      </c>
      <c r="R22" s="182" t="s">
        <v>105</v>
      </c>
      <c r="S22" s="160">
        <v>8557</v>
      </c>
      <c r="T22" s="182" t="s">
        <v>105</v>
      </c>
      <c r="U22" s="160">
        <v>9989</v>
      </c>
      <c r="V22" s="182" t="s">
        <v>105</v>
      </c>
      <c r="W22" s="161">
        <v>38556</v>
      </c>
      <c r="X22" s="183" t="s">
        <v>105</v>
      </c>
      <c r="Y22" s="168"/>
      <c r="Z22" s="146"/>
      <c r="AA22" s="146"/>
      <c r="AB22" s="146"/>
      <c r="AC22" s="147"/>
      <c r="AD22" s="147"/>
      <c r="AE22" s="147"/>
    </row>
    <row r="23" spans="2:31" ht="11.25" x14ac:dyDescent="0.2">
      <c r="B23" s="158">
        <v>2006</v>
      </c>
      <c r="C23" s="159">
        <v>660566</v>
      </c>
      <c r="D23" s="182" t="s">
        <v>105</v>
      </c>
      <c r="E23" s="160">
        <v>671963</v>
      </c>
      <c r="F23" s="182" t="s">
        <v>105</v>
      </c>
      <c r="G23" s="160">
        <v>613060</v>
      </c>
      <c r="H23" s="182" t="s">
        <v>105</v>
      </c>
      <c r="I23" s="160">
        <v>758640</v>
      </c>
      <c r="J23" s="182" t="s">
        <v>105</v>
      </c>
      <c r="K23" s="161">
        <v>2704229</v>
      </c>
      <c r="L23" s="183" t="s">
        <v>105</v>
      </c>
      <c r="M23" s="168"/>
      <c r="N23" s="158">
        <v>2006</v>
      </c>
      <c r="O23" s="159">
        <v>10463</v>
      </c>
      <c r="P23" s="182" t="s">
        <v>105</v>
      </c>
      <c r="Q23" s="160">
        <v>9510</v>
      </c>
      <c r="R23" s="182" t="s">
        <v>105</v>
      </c>
      <c r="S23" s="160">
        <v>8879</v>
      </c>
      <c r="T23" s="182" t="s">
        <v>105</v>
      </c>
      <c r="U23" s="160">
        <v>11047</v>
      </c>
      <c r="V23" s="182" t="s">
        <v>105</v>
      </c>
      <c r="W23" s="161">
        <v>39899</v>
      </c>
      <c r="X23" s="183" t="s">
        <v>105</v>
      </c>
      <c r="Y23" s="168"/>
      <c r="Z23" s="146"/>
      <c r="AA23" s="146"/>
      <c r="AB23" s="146"/>
      <c r="AC23" s="147"/>
      <c r="AD23" s="147"/>
      <c r="AE23" s="147"/>
    </row>
    <row r="24" spans="2:31" ht="11.25" x14ac:dyDescent="0.2">
      <c r="B24" s="158">
        <v>2007</v>
      </c>
      <c r="C24" s="159">
        <v>699217</v>
      </c>
      <c r="D24" s="182" t="s">
        <v>105</v>
      </c>
      <c r="E24" s="160">
        <v>745023</v>
      </c>
      <c r="F24" s="182" t="s">
        <v>105</v>
      </c>
      <c r="G24" s="160">
        <v>660565</v>
      </c>
      <c r="H24" s="182" t="s">
        <v>105</v>
      </c>
      <c r="I24" s="160">
        <v>722546</v>
      </c>
      <c r="J24" s="182" t="s">
        <v>105</v>
      </c>
      <c r="K24" s="161">
        <v>2827351</v>
      </c>
      <c r="L24" s="183" t="s">
        <v>105</v>
      </c>
      <c r="M24" s="168"/>
      <c r="N24" s="158">
        <v>2007</v>
      </c>
      <c r="O24" s="159">
        <v>10303</v>
      </c>
      <c r="P24" s="182" t="s">
        <v>105</v>
      </c>
      <c r="Q24" s="160">
        <v>10623</v>
      </c>
      <c r="R24" s="182" t="s">
        <v>105</v>
      </c>
      <c r="S24" s="160">
        <v>9205</v>
      </c>
      <c r="T24" s="182" t="s">
        <v>105</v>
      </c>
      <c r="U24" s="160">
        <v>10394</v>
      </c>
      <c r="V24" s="182" t="s">
        <v>105</v>
      </c>
      <c r="W24" s="161">
        <v>40525</v>
      </c>
      <c r="X24" s="183" t="s">
        <v>105</v>
      </c>
      <c r="Y24" s="168"/>
      <c r="Z24" s="146"/>
      <c r="AA24" s="146"/>
      <c r="AB24" s="146"/>
      <c r="AC24" s="147"/>
      <c r="AD24" s="147"/>
      <c r="AE24" s="147"/>
    </row>
    <row r="25" spans="2:31" ht="11.25" x14ac:dyDescent="0.2">
      <c r="B25" s="158">
        <v>2008</v>
      </c>
      <c r="C25" s="159">
        <v>736844</v>
      </c>
      <c r="D25" s="182" t="s">
        <v>105</v>
      </c>
      <c r="E25" s="160">
        <v>788157</v>
      </c>
      <c r="F25" s="182" t="s">
        <v>105</v>
      </c>
      <c r="G25" s="160">
        <v>658489</v>
      </c>
      <c r="H25" s="182" t="s">
        <v>105</v>
      </c>
      <c r="I25" s="160">
        <v>746331</v>
      </c>
      <c r="J25" s="182" t="s">
        <v>105</v>
      </c>
      <c r="K25" s="161">
        <v>2929821</v>
      </c>
      <c r="L25" s="183" t="s">
        <v>105</v>
      </c>
      <c r="M25" s="168"/>
      <c r="N25" s="158">
        <v>2008</v>
      </c>
      <c r="O25" s="159">
        <v>10760</v>
      </c>
      <c r="P25" s="182" t="s">
        <v>105</v>
      </c>
      <c r="Q25" s="160">
        <v>11300</v>
      </c>
      <c r="R25" s="182" t="s">
        <v>105</v>
      </c>
      <c r="S25" s="160">
        <v>9276</v>
      </c>
      <c r="T25" s="182" t="s">
        <v>105</v>
      </c>
      <c r="U25" s="160">
        <v>11031</v>
      </c>
      <c r="V25" s="182" t="s">
        <v>105</v>
      </c>
      <c r="W25" s="161">
        <v>42367</v>
      </c>
      <c r="X25" s="183" t="s">
        <v>105</v>
      </c>
      <c r="Y25" s="168"/>
      <c r="Z25" s="146"/>
      <c r="AA25" s="146"/>
      <c r="AB25" s="146"/>
      <c r="AC25" s="147"/>
      <c r="AD25" s="147"/>
      <c r="AE25" s="147"/>
    </row>
    <row r="26" spans="2:31" ht="11.25" x14ac:dyDescent="0.2">
      <c r="B26" s="158">
        <v>2009</v>
      </c>
      <c r="C26" s="180">
        <v>635817.04399999999</v>
      </c>
      <c r="D26" s="182" t="s">
        <v>105</v>
      </c>
      <c r="E26" s="181">
        <v>659972.90300000005</v>
      </c>
      <c r="F26" s="182" t="s">
        <v>105</v>
      </c>
      <c r="G26" s="181">
        <v>604743.77800000005</v>
      </c>
      <c r="H26" s="182" t="s">
        <v>105</v>
      </c>
      <c r="I26" s="181">
        <v>741152.51800000004</v>
      </c>
      <c r="J26" s="182" t="s">
        <v>105</v>
      </c>
      <c r="K26" s="161">
        <v>2641686.2420000001</v>
      </c>
      <c r="L26" s="183" t="s">
        <v>105</v>
      </c>
      <c r="M26" s="168"/>
      <c r="N26" s="158">
        <v>2009</v>
      </c>
      <c r="O26" s="180">
        <v>8659.3269999999993</v>
      </c>
      <c r="P26" s="182" t="s">
        <v>105</v>
      </c>
      <c r="Q26" s="181">
        <v>8665.2060000000001</v>
      </c>
      <c r="R26" s="182" t="s">
        <v>105</v>
      </c>
      <c r="S26" s="181">
        <v>7989.5069999999996</v>
      </c>
      <c r="T26" s="182" t="s">
        <v>105</v>
      </c>
      <c r="U26" s="181">
        <v>9727.0529999999999</v>
      </c>
      <c r="V26" s="182" t="s">
        <v>105</v>
      </c>
      <c r="W26" s="161">
        <v>35041.093000000001</v>
      </c>
      <c r="X26" s="183" t="s">
        <v>105</v>
      </c>
      <c r="Y26" s="168"/>
      <c r="Z26" s="146"/>
      <c r="AA26" s="146"/>
      <c r="AB26" s="146"/>
      <c r="AC26" s="147"/>
      <c r="AD26" s="147"/>
      <c r="AE26" s="147"/>
    </row>
    <row r="27" spans="2:31" ht="11.25" x14ac:dyDescent="0.2">
      <c r="B27" s="158">
        <v>2010</v>
      </c>
      <c r="C27" s="180">
        <v>602476.95700000005</v>
      </c>
      <c r="D27" s="182" t="s">
        <v>105</v>
      </c>
      <c r="E27" s="181">
        <v>773288.36699999997</v>
      </c>
      <c r="F27" s="182" t="s">
        <v>105</v>
      </c>
      <c r="G27" s="181">
        <v>644689.93999999994</v>
      </c>
      <c r="H27" s="182" t="s">
        <v>105</v>
      </c>
      <c r="I27" s="181">
        <v>717937.60699999996</v>
      </c>
      <c r="J27" s="182" t="s">
        <v>105</v>
      </c>
      <c r="K27" s="161">
        <v>2738392.8709999998</v>
      </c>
      <c r="L27" s="183" t="s">
        <v>105</v>
      </c>
      <c r="M27" s="168"/>
      <c r="N27" s="158">
        <v>2010</v>
      </c>
      <c r="O27" s="180">
        <v>7958.3119999999999</v>
      </c>
      <c r="P27" s="182" t="s">
        <v>105</v>
      </c>
      <c r="Q27" s="181">
        <v>10327.555</v>
      </c>
      <c r="R27" s="182" t="s">
        <v>105</v>
      </c>
      <c r="S27" s="181">
        <v>8218.8179999999993</v>
      </c>
      <c r="T27" s="182" t="s">
        <v>105</v>
      </c>
      <c r="U27" s="181">
        <v>9768.4650000000001</v>
      </c>
      <c r="V27" s="182" t="s">
        <v>105</v>
      </c>
      <c r="W27" s="161">
        <v>36273.148999999998</v>
      </c>
      <c r="X27" s="183" t="s">
        <v>105</v>
      </c>
      <c r="Y27" s="168"/>
      <c r="Z27" s="146"/>
      <c r="AA27" s="146"/>
      <c r="AB27" s="146"/>
      <c r="AC27" s="147"/>
      <c r="AD27" s="147"/>
      <c r="AE27" s="147"/>
    </row>
    <row r="28" spans="2:31" ht="11.25" x14ac:dyDescent="0.2">
      <c r="B28" s="158">
        <v>2011</v>
      </c>
      <c r="C28" s="180">
        <v>674639.46900000004</v>
      </c>
      <c r="D28" s="182" t="s">
        <v>105</v>
      </c>
      <c r="E28" s="181">
        <v>712042.37899999996</v>
      </c>
      <c r="F28" s="182" t="s">
        <v>105</v>
      </c>
      <c r="G28" s="181">
        <v>580981.43400000001</v>
      </c>
      <c r="H28" s="182" t="s">
        <v>105</v>
      </c>
      <c r="I28" s="181">
        <v>701446.82200000004</v>
      </c>
      <c r="J28" s="182" t="s">
        <v>105</v>
      </c>
      <c r="K28" s="161">
        <v>2669110.1039999998</v>
      </c>
      <c r="L28" s="183" t="s">
        <v>105</v>
      </c>
      <c r="M28" s="168"/>
      <c r="N28" s="158">
        <v>2011</v>
      </c>
      <c r="O28" s="180">
        <v>9616.5130000000008</v>
      </c>
      <c r="P28" s="182" t="s">
        <v>105</v>
      </c>
      <c r="Q28" s="181">
        <v>9820.07</v>
      </c>
      <c r="R28" s="182" t="s">
        <v>105</v>
      </c>
      <c r="S28" s="181">
        <v>8070.9849999999997</v>
      </c>
      <c r="T28" s="182" t="s">
        <v>105</v>
      </c>
      <c r="U28" s="181">
        <v>9438.5280000000002</v>
      </c>
      <c r="V28" s="182" t="s">
        <v>105</v>
      </c>
      <c r="W28" s="161">
        <v>36946.095999999998</v>
      </c>
      <c r="X28" s="183" t="s">
        <v>105</v>
      </c>
      <c r="Y28" s="168"/>
      <c r="Z28" s="146"/>
      <c r="AA28" s="146"/>
      <c r="AB28" s="146"/>
      <c r="AC28" s="147"/>
      <c r="AD28" s="147"/>
      <c r="AE28" s="147"/>
    </row>
    <row r="29" spans="2:31" ht="11.25" x14ac:dyDescent="0.2">
      <c r="B29" s="158">
        <v>2012</v>
      </c>
      <c r="C29" s="180">
        <v>591968.97199999995</v>
      </c>
      <c r="D29" s="182">
        <v>720694.60199999996</v>
      </c>
      <c r="E29" s="181">
        <v>657547.68400000001</v>
      </c>
      <c r="F29" s="182">
        <v>789877.71900000004</v>
      </c>
      <c r="G29" s="181">
        <v>581631.201</v>
      </c>
      <c r="H29" s="182">
        <v>770021.16599999997</v>
      </c>
      <c r="I29" s="181">
        <v>614004.27599999995</v>
      </c>
      <c r="J29" s="182">
        <v>758451.85600000003</v>
      </c>
      <c r="K29" s="161">
        <v>2445152.1329999999</v>
      </c>
      <c r="L29" s="183">
        <v>3039045.3429999999</v>
      </c>
      <c r="M29" s="168"/>
      <c r="N29" s="158">
        <v>2012</v>
      </c>
      <c r="O29" s="180">
        <v>8155.4620000000004</v>
      </c>
      <c r="P29" s="182">
        <v>9815.4719999999998</v>
      </c>
      <c r="Q29" s="181">
        <v>8805.4860000000008</v>
      </c>
      <c r="R29" s="182">
        <v>10441.644</v>
      </c>
      <c r="S29" s="181">
        <v>7939.3410000000003</v>
      </c>
      <c r="T29" s="182">
        <v>10408.011</v>
      </c>
      <c r="U29" s="181">
        <v>8577.5300000000007</v>
      </c>
      <c r="V29" s="182">
        <v>10346.163</v>
      </c>
      <c r="W29" s="161">
        <v>33477.819000000003</v>
      </c>
      <c r="X29" s="183">
        <v>41011.29</v>
      </c>
      <c r="Y29" s="168"/>
      <c r="Z29" s="146"/>
      <c r="AA29" s="146"/>
      <c r="AB29" s="146"/>
      <c r="AC29" s="147"/>
      <c r="AD29" s="147"/>
      <c r="AE29" s="147"/>
    </row>
    <row r="30" spans="2:31" ht="11.25" x14ac:dyDescent="0.2">
      <c r="B30" s="158">
        <v>2013</v>
      </c>
      <c r="C30" s="180">
        <v>601332.16099999996</v>
      </c>
      <c r="D30" s="182">
        <v>736734.21</v>
      </c>
      <c r="E30" s="181">
        <v>649569.21699999995</v>
      </c>
      <c r="F30" s="182">
        <v>809163.223</v>
      </c>
      <c r="G30" s="181">
        <v>558922.63300000003</v>
      </c>
      <c r="H30" s="182">
        <v>785943.12600000005</v>
      </c>
      <c r="I30" s="181">
        <v>607886.97</v>
      </c>
      <c r="J30" s="182">
        <v>728185.87800000003</v>
      </c>
      <c r="K30" s="161">
        <v>2417710.9819999998</v>
      </c>
      <c r="L30" s="183">
        <v>3060026.4369999999</v>
      </c>
      <c r="M30" s="168"/>
      <c r="N30" s="158">
        <v>2013</v>
      </c>
      <c r="O30" s="180">
        <v>8403.973</v>
      </c>
      <c r="P30" s="182">
        <v>10230.651</v>
      </c>
      <c r="Q30" s="181">
        <v>8649.143</v>
      </c>
      <c r="R30" s="182">
        <v>10660.869000000001</v>
      </c>
      <c r="S30" s="181">
        <v>7892.5429999999997</v>
      </c>
      <c r="T30" s="182">
        <v>11101.657999999999</v>
      </c>
      <c r="U30" s="181">
        <v>8575.73</v>
      </c>
      <c r="V30" s="182">
        <v>10096.938</v>
      </c>
      <c r="W30" s="161">
        <v>33521.389000000003</v>
      </c>
      <c r="X30" s="183">
        <v>42090.116000000002</v>
      </c>
      <c r="Y30" s="168"/>
      <c r="Z30" s="146"/>
      <c r="AA30" s="146"/>
      <c r="AB30" s="146"/>
      <c r="AC30" s="147"/>
      <c r="AD30" s="147"/>
      <c r="AE30" s="147"/>
    </row>
    <row r="31" spans="2:31" ht="11.25" x14ac:dyDescent="0.2">
      <c r="B31" s="158">
        <v>2014</v>
      </c>
      <c r="C31" s="159">
        <v>533081.90399999998</v>
      </c>
      <c r="D31" s="182">
        <v>684386.37699999998</v>
      </c>
      <c r="E31" s="160">
        <v>608271.54799999995</v>
      </c>
      <c r="F31" s="182">
        <v>781062.18400000001</v>
      </c>
      <c r="G31" s="160">
        <v>549602.5</v>
      </c>
      <c r="H31" s="182">
        <v>811835.40099999995</v>
      </c>
      <c r="I31" s="160">
        <v>585094.62399999995</v>
      </c>
      <c r="J31" s="182">
        <v>754149.02399999998</v>
      </c>
      <c r="K31" s="161">
        <v>2276050.5759999999</v>
      </c>
      <c r="L31" s="183">
        <v>3031432.986</v>
      </c>
      <c r="M31" s="168"/>
      <c r="N31" s="158">
        <v>2014</v>
      </c>
      <c r="O31" s="159">
        <v>7207.7120000000004</v>
      </c>
      <c r="P31" s="182">
        <v>9232.3559999999998</v>
      </c>
      <c r="Q31" s="160">
        <v>8534.6129999999994</v>
      </c>
      <c r="R31" s="182">
        <v>10750.716</v>
      </c>
      <c r="S31" s="160">
        <v>8264.6579999999994</v>
      </c>
      <c r="T31" s="182">
        <v>12023.541999999999</v>
      </c>
      <c r="U31" s="160">
        <v>7980.1109999999999</v>
      </c>
      <c r="V31" s="182">
        <v>9949.08</v>
      </c>
      <c r="W31" s="161">
        <v>31987.093000000001</v>
      </c>
      <c r="X31" s="183">
        <v>41955.694000000003</v>
      </c>
      <c r="Y31" s="168"/>
      <c r="Z31" s="146"/>
      <c r="AA31" s="146"/>
      <c r="AB31" s="146"/>
      <c r="AC31" s="147"/>
      <c r="AD31" s="147"/>
      <c r="AE31" s="147"/>
    </row>
    <row r="32" spans="2:31" ht="12" thickBot="1" x14ac:dyDescent="0.25">
      <c r="B32" s="164">
        <v>2015</v>
      </c>
      <c r="C32" s="177" t="s">
        <v>105</v>
      </c>
      <c r="D32" s="178">
        <v>674197.05500000005</v>
      </c>
      <c r="E32" s="165" t="s">
        <v>105</v>
      </c>
      <c r="F32" s="178">
        <v>833280.18799999997</v>
      </c>
      <c r="G32" s="165" t="s">
        <v>105</v>
      </c>
      <c r="H32" s="178">
        <v>746698.24300000002</v>
      </c>
      <c r="I32" s="165" t="s">
        <v>105</v>
      </c>
      <c r="J32" s="178">
        <v>788976.49399999995</v>
      </c>
      <c r="K32" s="166" t="s">
        <v>105</v>
      </c>
      <c r="L32" s="179">
        <v>3043151.98</v>
      </c>
      <c r="M32" s="168"/>
      <c r="N32" s="164">
        <v>2015</v>
      </c>
      <c r="O32" s="177" t="s">
        <v>105</v>
      </c>
      <c r="P32" s="178">
        <v>9401.8549999999996</v>
      </c>
      <c r="Q32" s="165" t="s">
        <v>105</v>
      </c>
      <c r="R32" s="178">
        <v>11291.200999999999</v>
      </c>
      <c r="S32" s="165" t="s">
        <v>105</v>
      </c>
      <c r="T32" s="178">
        <v>10064.062</v>
      </c>
      <c r="U32" s="165" t="s">
        <v>105</v>
      </c>
      <c r="V32" s="178">
        <v>10741.358</v>
      </c>
      <c r="W32" s="166" t="s">
        <v>105</v>
      </c>
      <c r="X32" s="179">
        <v>41498.476000000002</v>
      </c>
      <c r="Y32" s="168"/>
      <c r="Z32" s="146"/>
      <c r="AA32" s="146"/>
      <c r="AB32" s="146"/>
      <c r="AC32" s="147"/>
      <c r="AD32" s="147"/>
      <c r="AE32" s="147"/>
    </row>
    <row r="33" spans="2:28" s="167" customFormat="1" ht="12.75" customHeight="1" x14ac:dyDescent="0.2">
      <c r="B33" s="8" t="s">
        <v>251</v>
      </c>
      <c r="C33" s="146"/>
      <c r="D33" s="146"/>
      <c r="E33" s="146"/>
      <c r="F33" s="146"/>
      <c r="G33" s="146"/>
      <c r="H33" s="146"/>
      <c r="I33" s="146"/>
      <c r="J33" s="146"/>
      <c r="K33" s="146"/>
      <c r="L33" s="146"/>
      <c r="M33" s="146"/>
      <c r="N33" s="8" t="s">
        <v>251</v>
      </c>
      <c r="O33" s="146"/>
      <c r="P33" s="146"/>
      <c r="Q33" s="146"/>
      <c r="R33" s="146"/>
      <c r="S33" s="146"/>
      <c r="T33" s="146"/>
      <c r="U33" s="146"/>
      <c r="V33" s="146"/>
      <c r="W33" s="146"/>
      <c r="X33" s="146"/>
      <c r="Y33" s="146"/>
      <c r="Z33" s="146"/>
      <c r="AA33" s="146"/>
      <c r="AB33" s="146"/>
    </row>
    <row r="34" spans="2:28" s="167" customFormat="1" ht="11.25" x14ac:dyDescent="0.2">
      <c r="B34" s="268" t="s">
        <v>282</v>
      </c>
      <c r="C34" s="268"/>
      <c r="D34" s="268"/>
      <c r="E34" s="268"/>
      <c r="F34" s="268"/>
      <c r="G34" s="268"/>
      <c r="H34" s="268"/>
      <c r="I34" s="268"/>
      <c r="J34" s="268"/>
      <c r="K34" s="268"/>
      <c r="L34" s="268"/>
      <c r="N34" s="268" t="s">
        <v>282</v>
      </c>
    </row>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zoomScaleNormal="100" zoomScaleSheetLayoutView="85" workbookViewId="0"/>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132</v>
      </c>
      <c r="C2" s="143"/>
      <c r="D2" s="143"/>
      <c r="E2" s="143"/>
      <c r="F2" s="143"/>
      <c r="G2" s="143"/>
      <c r="H2" s="143"/>
      <c r="I2" s="143"/>
      <c r="J2" s="143"/>
      <c r="K2" s="143"/>
      <c r="L2" s="143"/>
      <c r="M2" s="143"/>
      <c r="N2" s="142" t="s">
        <v>132</v>
      </c>
      <c r="O2" s="143"/>
      <c r="P2" s="143"/>
      <c r="Q2" s="143"/>
      <c r="R2" s="143"/>
      <c r="S2" s="143"/>
      <c r="T2" s="143"/>
      <c r="U2" s="143"/>
      <c r="V2" s="143"/>
      <c r="W2" s="143"/>
      <c r="X2" s="143"/>
      <c r="Y2" s="143"/>
      <c r="Z2" s="143"/>
      <c r="AA2" s="143"/>
      <c r="AB2" s="143"/>
      <c r="AI2" s="144"/>
    </row>
    <row r="3" spans="2:35" ht="29.25" customHeight="1" thickBot="1" x14ac:dyDescent="0.3">
      <c r="B3" s="145" t="s">
        <v>163</v>
      </c>
      <c r="C3" s="146"/>
      <c r="D3" s="146"/>
      <c r="E3" s="146"/>
      <c r="F3" s="146"/>
      <c r="G3" s="146"/>
      <c r="H3" s="146"/>
      <c r="I3" s="146"/>
      <c r="J3" s="146"/>
      <c r="K3" s="146"/>
      <c r="L3" s="146"/>
      <c r="M3" s="146"/>
      <c r="N3" s="145" t="s">
        <v>163</v>
      </c>
      <c r="O3" s="146"/>
      <c r="P3" s="146"/>
      <c r="Q3" s="146"/>
      <c r="R3" s="146"/>
      <c r="S3" s="146"/>
      <c r="T3" s="146"/>
      <c r="U3" s="146"/>
      <c r="V3" s="146"/>
      <c r="W3" s="146"/>
      <c r="X3" s="146"/>
      <c r="Y3" s="146"/>
      <c r="Z3" s="146"/>
      <c r="AA3" s="146"/>
      <c r="AB3" s="146"/>
      <c r="AC3" s="147"/>
      <c r="AD3" s="147"/>
      <c r="AE3" s="147"/>
    </row>
    <row r="4" spans="2:35" ht="37.5" customHeight="1" x14ac:dyDescent="0.2">
      <c r="B4" s="148" t="s">
        <v>169</v>
      </c>
      <c r="C4" s="149"/>
      <c r="D4" s="149"/>
      <c r="E4" s="149"/>
      <c r="F4" s="149"/>
      <c r="G4" s="149"/>
      <c r="H4" s="149"/>
      <c r="I4" s="149"/>
      <c r="J4" s="150"/>
      <c r="K4" s="150"/>
      <c r="L4" s="151"/>
      <c r="M4" s="146"/>
      <c r="N4" s="148" t="s">
        <v>169</v>
      </c>
      <c r="O4" s="150"/>
      <c r="P4" s="150"/>
      <c r="Q4" s="150"/>
      <c r="R4" s="150"/>
      <c r="S4" s="150"/>
      <c r="T4" s="150"/>
      <c r="U4" s="150"/>
      <c r="V4" s="150"/>
      <c r="W4" s="150"/>
      <c r="X4" s="151"/>
      <c r="Y4" s="146"/>
      <c r="Z4" s="146"/>
      <c r="AA4" s="146"/>
      <c r="AB4" s="146"/>
      <c r="AC4" s="147"/>
      <c r="AD4" s="147"/>
      <c r="AE4" s="147"/>
    </row>
    <row r="5" spans="2:35" ht="15" customHeight="1" x14ac:dyDescent="0.2">
      <c r="B5" s="329" t="s">
        <v>162</v>
      </c>
      <c r="C5" s="330"/>
      <c r="D5" s="330"/>
      <c r="E5" s="330"/>
      <c r="F5" s="330"/>
      <c r="G5" s="330"/>
      <c r="H5" s="330"/>
      <c r="I5" s="330"/>
      <c r="J5" s="331"/>
      <c r="K5" s="331"/>
      <c r="L5" s="332"/>
      <c r="M5" s="146"/>
      <c r="N5" s="329" t="s">
        <v>161</v>
      </c>
      <c r="O5" s="330"/>
      <c r="P5" s="330"/>
      <c r="Q5" s="330"/>
      <c r="R5" s="330"/>
      <c r="S5" s="330"/>
      <c r="T5" s="330"/>
      <c r="U5" s="330"/>
      <c r="V5" s="331"/>
      <c r="W5" s="331"/>
      <c r="X5" s="332"/>
      <c r="Y5" s="146"/>
      <c r="Z5" s="146"/>
      <c r="AA5" s="146"/>
      <c r="AB5" s="146"/>
      <c r="AC5" s="147"/>
      <c r="AD5" s="147"/>
      <c r="AE5" s="147"/>
    </row>
    <row r="6" spans="2:35" s="155" customFormat="1" ht="21" customHeight="1" x14ac:dyDescent="0.2">
      <c r="B6" s="152"/>
      <c r="C6" s="326" t="s">
        <v>150</v>
      </c>
      <c r="D6" s="327"/>
      <c r="E6" s="326" t="s">
        <v>151</v>
      </c>
      <c r="F6" s="327"/>
      <c r="G6" s="326" t="s">
        <v>152</v>
      </c>
      <c r="H6" s="327"/>
      <c r="I6" s="326" t="s">
        <v>153</v>
      </c>
      <c r="J6" s="327"/>
      <c r="K6" s="326" t="s">
        <v>154</v>
      </c>
      <c r="L6" s="328"/>
      <c r="M6" s="153"/>
      <c r="N6" s="152"/>
      <c r="O6" s="326" t="s">
        <v>150</v>
      </c>
      <c r="P6" s="327"/>
      <c r="Q6" s="326" t="s">
        <v>151</v>
      </c>
      <c r="R6" s="327"/>
      <c r="S6" s="326" t="s">
        <v>152</v>
      </c>
      <c r="T6" s="327"/>
      <c r="U6" s="326" t="s">
        <v>153</v>
      </c>
      <c r="V6" s="327"/>
      <c r="W6" s="326" t="s">
        <v>154</v>
      </c>
      <c r="X6" s="328"/>
      <c r="Y6" s="153"/>
      <c r="Z6" s="153"/>
      <c r="AA6" s="153"/>
      <c r="AB6" s="153"/>
      <c r="AC6" s="154"/>
      <c r="AD6" s="154"/>
      <c r="AE6" s="154"/>
    </row>
    <row r="7" spans="2:35" s="155" customFormat="1" ht="11.25" x14ac:dyDescent="0.2">
      <c r="B7" s="152"/>
      <c r="C7" s="157" t="s">
        <v>155</v>
      </c>
      <c r="D7" s="173" t="s">
        <v>156</v>
      </c>
      <c r="E7" s="157" t="s">
        <v>155</v>
      </c>
      <c r="F7" s="173" t="s">
        <v>156</v>
      </c>
      <c r="G7" s="157" t="s">
        <v>155</v>
      </c>
      <c r="H7" s="173" t="s">
        <v>156</v>
      </c>
      <c r="I7" s="157" t="s">
        <v>155</v>
      </c>
      <c r="J7" s="173" t="s">
        <v>156</v>
      </c>
      <c r="K7" s="157" t="s">
        <v>155</v>
      </c>
      <c r="L7" s="175" t="s">
        <v>156</v>
      </c>
      <c r="M7" s="153"/>
      <c r="N7" s="152"/>
      <c r="O7" s="157" t="s">
        <v>155</v>
      </c>
      <c r="P7" s="173" t="s">
        <v>156</v>
      </c>
      <c r="Q7" s="157" t="s">
        <v>155</v>
      </c>
      <c r="R7" s="173" t="s">
        <v>156</v>
      </c>
      <c r="S7" s="157" t="s">
        <v>155</v>
      </c>
      <c r="T7" s="173" t="s">
        <v>156</v>
      </c>
      <c r="U7" s="157" t="s">
        <v>155</v>
      </c>
      <c r="V7" s="173" t="s">
        <v>156</v>
      </c>
      <c r="W7" s="157" t="s">
        <v>155</v>
      </c>
      <c r="X7" s="175" t="s">
        <v>156</v>
      </c>
      <c r="Y7" s="153"/>
      <c r="Z7" s="153"/>
      <c r="AA7" s="153"/>
      <c r="AB7" s="153"/>
      <c r="AC7" s="154"/>
      <c r="AD7" s="154"/>
      <c r="AE7" s="154"/>
    </row>
    <row r="8" spans="2:35" ht="11.25" x14ac:dyDescent="0.2">
      <c r="B8" s="158">
        <v>2005</v>
      </c>
      <c r="C8" s="160">
        <v>8961</v>
      </c>
      <c r="D8" s="182" t="s">
        <v>105</v>
      </c>
      <c r="E8" s="160">
        <v>9392</v>
      </c>
      <c r="F8" s="182" t="s">
        <v>105</v>
      </c>
      <c r="G8" s="160">
        <v>8389</v>
      </c>
      <c r="H8" s="182" t="s">
        <v>105</v>
      </c>
      <c r="I8" s="160">
        <v>9771</v>
      </c>
      <c r="J8" s="182" t="s">
        <v>105</v>
      </c>
      <c r="K8" s="161">
        <v>36513</v>
      </c>
      <c r="L8" s="183" t="s">
        <v>105</v>
      </c>
      <c r="M8" s="168"/>
      <c r="N8" s="158">
        <v>2005</v>
      </c>
      <c r="O8" s="160">
        <v>79975</v>
      </c>
      <c r="P8" s="182" t="s">
        <v>105</v>
      </c>
      <c r="Q8" s="160">
        <v>92532</v>
      </c>
      <c r="R8" s="182" t="s">
        <v>105</v>
      </c>
      <c r="S8" s="160">
        <v>79938</v>
      </c>
      <c r="T8" s="182" t="s">
        <v>105</v>
      </c>
      <c r="U8" s="160">
        <v>96462</v>
      </c>
      <c r="V8" s="182" t="s">
        <v>105</v>
      </c>
      <c r="W8" s="161">
        <v>348907</v>
      </c>
      <c r="X8" s="183" t="s">
        <v>105</v>
      </c>
      <c r="Y8" s="168"/>
      <c r="Z8" s="146"/>
      <c r="AA8" s="146"/>
      <c r="AB8" s="146"/>
      <c r="AC8" s="162"/>
      <c r="AD8" s="147"/>
      <c r="AE8" s="147"/>
    </row>
    <row r="9" spans="2:35" ht="11.25" x14ac:dyDescent="0.2">
      <c r="B9" s="158">
        <v>2006</v>
      </c>
      <c r="C9" s="160">
        <v>8050</v>
      </c>
      <c r="D9" s="182" t="s">
        <v>105</v>
      </c>
      <c r="E9" s="160">
        <v>9023</v>
      </c>
      <c r="F9" s="182" t="s">
        <v>105</v>
      </c>
      <c r="G9" s="160">
        <v>8388</v>
      </c>
      <c r="H9" s="182" t="s">
        <v>105</v>
      </c>
      <c r="I9" s="160">
        <v>10150</v>
      </c>
      <c r="J9" s="182" t="s">
        <v>105</v>
      </c>
      <c r="K9" s="161">
        <v>35611</v>
      </c>
      <c r="L9" s="183" t="s">
        <v>105</v>
      </c>
      <c r="M9" s="168"/>
      <c r="N9" s="158">
        <v>2006</v>
      </c>
      <c r="O9" s="160">
        <v>76936</v>
      </c>
      <c r="P9" s="182" t="s">
        <v>105</v>
      </c>
      <c r="Q9" s="160">
        <v>85152</v>
      </c>
      <c r="R9" s="182" t="s">
        <v>105</v>
      </c>
      <c r="S9" s="160">
        <v>77027</v>
      </c>
      <c r="T9" s="182" t="s">
        <v>105</v>
      </c>
      <c r="U9" s="160">
        <v>95155</v>
      </c>
      <c r="V9" s="182" t="s">
        <v>105</v>
      </c>
      <c r="W9" s="161">
        <v>334270</v>
      </c>
      <c r="X9" s="183" t="s">
        <v>105</v>
      </c>
      <c r="Y9" s="168"/>
      <c r="Z9" s="146"/>
      <c r="AA9" s="146"/>
      <c r="AB9" s="146"/>
      <c r="AC9" s="162"/>
      <c r="AD9" s="147"/>
      <c r="AE9" s="147"/>
    </row>
    <row r="10" spans="2:35" ht="11.25" x14ac:dyDescent="0.2">
      <c r="B10" s="158">
        <v>2007</v>
      </c>
      <c r="C10" s="160">
        <v>9021</v>
      </c>
      <c r="D10" s="182" t="s">
        <v>105</v>
      </c>
      <c r="E10" s="160">
        <v>9567</v>
      </c>
      <c r="F10" s="182" t="s">
        <v>105</v>
      </c>
      <c r="G10" s="160">
        <v>8497</v>
      </c>
      <c r="H10" s="182" t="s">
        <v>105</v>
      </c>
      <c r="I10" s="160">
        <v>10232</v>
      </c>
      <c r="J10" s="182" t="s">
        <v>105</v>
      </c>
      <c r="K10" s="161">
        <v>37317</v>
      </c>
      <c r="L10" s="183" t="s">
        <v>105</v>
      </c>
      <c r="M10" s="168"/>
      <c r="N10" s="158">
        <v>2007</v>
      </c>
      <c r="O10" s="160">
        <v>82465</v>
      </c>
      <c r="P10" s="182" t="s">
        <v>105</v>
      </c>
      <c r="Q10" s="160">
        <v>89140</v>
      </c>
      <c r="R10" s="182" t="s">
        <v>105</v>
      </c>
      <c r="S10" s="160">
        <v>82382</v>
      </c>
      <c r="T10" s="182" t="s">
        <v>105</v>
      </c>
      <c r="U10" s="160">
        <v>99396</v>
      </c>
      <c r="V10" s="182" t="s">
        <v>105</v>
      </c>
      <c r="W10" s="161">
        <v>353383</v>
      </c>
      <c r="X10" s="183" t="s">
        <v>105</v>
      </c>
      <c r="Y10" s="168"/>
      <c r="Z10" s="146"/>
      <c r="AA10" s="146"/>
      <c r="AB10" s="146"/>
      <c r="AC10" s="162"/>
      <c r="AD10" s="147"/>
      <c r="AE10" s="147"/>
    </row>
    <row r="11" spans="2:35" ht="11.25" x14ac:dyDescent="0.2">
      <c r="B11" s="158">
        <v>2008</v>
      </c>
      <c r="C11" s="160">
        <v>9372</v>
      </c>
      <c r="D11" s="182" t="s">
        <v>105</v>
      </c>
      <c r="E11" s="160">
        <v>10121</v>
      </c>
      <c r="F11" s="182" t="s">
        <v>105</v>
      </c>
      <c r="G11" s="160">
        <v>8238</v>
      </c>
      <c r="H11" s="182" t="s">
        <v>105</v>
      </c>
      <c r="I11" s="160">
        <v>9609</v>
      </c>
      <c r="J11" s="182" t="s">
        <v>105</v>
      </c>
      <c r="K11" s="161">
        <v>37340</v>
      </c>
      <c r="L11" s="183" t="s">
        <v>105</v>
      </c>
      <c r="M11" s="168"/>
      <c r="N11" s="158">
        <v>2008</v>
      </c>
      <c r="O11" s="160">
        <v>90328</v>
      </c>
      <c r="P11" s="182" t="s">
        <v>105</v>
      </c>
      <c r="Q11" s="160">
        <v>100328</v>
      </c>
      <c r="R11" s="182" t="s">
        <v>105</v>
      </c>
      <c r="S11" s="160">
        <v>74162</v>
      </c>
      <c r="T11" s="182" t="s">
        <v>105</v>
      </c>
      <c r="U11" s="160">
        <v>95777</v>
      </c>
      <c r="V11" s="182" t="s">
        <v>105</v>
      </c>
      <c r="W11" s="161">
        <v>360595</v>
      </c>
      <c r="X11" s="183" t="s">
        <v>105</v>
      </c>
      <c r="Y11" s="168"/>
      <c r="Z11" s="146"/>
      <c r="AA11" s="146"/>
      <c r="AB11" s="146"/>
      <c r="AC11" s="162"/>
      <c r="AD11" s="147"/>
      <c r="AE11" s="147"/>
    </row>
    <row r="12" spans="2:35" ht="11.25" x14ac:dyDescent="0.2">
      <c r="B12" s="158">
        <v>2009</v>
      </c>
      <c r="C12" s="160">
        <v>8087.37</v>
      </c>
      <c r="D12" s="182" t="s">
        <v>105</v>
      </c>
      <c r="E12" s="160">
        <v>10333.696</v>
      </c>
      <c r="F12" s="182" t="s">
        <v>105</v>
      </c>
      <c r="G12" s="160">
        <v>8202.9210000000003</v>
      </c>
      <c r="H12" s="182" t="s">
        <v>105</v>
      </c>
      <c r="I12" s="160">
        <v>10604.922</v>
      </c>
      <c r="J12" s="182" t="s">
        <v>105</v>
      </c>
      <c r="K12" s="161">
        <v>37228.909</v>
      </c>
      <c r="L12" s="183" t="s">
        <v>105</v>
      </c>
      <c r="M12" s="168"/>
      <c r="N12" s="158">
        <v>2009</v>
      </c>
      <c r="O12" s="160">
        <v>77068.801999999996</v>
      </c>
      <c r="P12" s="182" t="s">
        <v>105</v>
      </c>
      <c r="Q12" s="160">
        <v>88814.857000000004</v>
      </c>
      <c r="R12" s="182" t="s">
        <v>105</v>
      </c>
      <c r="S12" s="160">
        <v>72092.101999999999</v>
      </c>
      <c r="T12" s="182" t="s">
        <v>105</v>
      </c>
      <c r="U12" s="160">
        <v>90820.558000000005</v>
      </c>
      <c r="V12" s="182" t="s">
        <v>105</v>
      </c>
      <c r="W12" s="161">
        <v>328796.31800000003</v>
      </c>
      <c r="X12" s="183" t="s">
        <v>105</v>
      </c>
      <c r="Y12" s="168"/>
      <c r="Z12" s="146"/>
      <c r="AA12" s="146"/>
      <c r="AB12" s="146"/>
      <c r="AC12" s="162"/>
      <c r="AD12" s="147"/>
      <c r="AE12" s="147"/>
    </row>
    <row r="13" spans="2:35" ht="11.25" x14ac:dyDescent="0.2">
      <c r="B13" s="158">
        <v>2010</v>
      </c>
      <c r="C13" s="160">
        <v>7868.75</v>
      </c>
      <c r="D13" s="182" t="s">
        <v>105</v>
      </c>
      <c r="E13" s="160">
        <v>10228.041999999999</v>
      </c>
      <c r="F13" s="182" t="s">
        <v>105</v>
      </c>
      <c r="G13" s="160">
        <v>7883.0959999999995</v>
      </c>
      <c r="H13" s="182" t="s">
        <v>105</v>
      </c>
      <c r="I13" s="160">
        <v>8783.0059999999994</v>
      </c>
      <c r="J13" s="182" t="s">
        <v>105</v>
      </c>
      <c r="K13" s="161">
        <v>34762.892999999996</v>
      </c>
      <c r="L13" s="183" t="s">
        <v>105</v>
      </c>
      <c r="M13" s="168"/>
      <c r="N13" s="158">
        <v>2010</v>
      </c>
      <c r="O13" s="160">
        <v>67856.164999999994</v>
      </c>
      <c r="P13" s="182" t="s">
        <v>105</v>
      </c>
      <c r="Q13" s="160">
        <v>94612.475000000006</v>
      </c>
      <c r="R13" s="182" t="s">
        <v>105</v>
      </c>
      <c r="S13" s="160">
        <v>74872.778000000006</v>
      </c>
      <c r="T13" s="182" t="s">
        <v>105</v>
      </c>
      <c r="U13" s="160">
        <v>78259.735000000001</v>
      </c>
      <c r="V13" s="182" t="s">
        <v>105</v>
      </c>
      <c r="W13" s="161">
        <v>315601.15299999999</v>
      </c>
      <c r="X13" s="183" t="s">
        <v>105</v>
      </c>
      <c r="Y13" s="168"/>
      <c r="Z13" s="146"/>
      <c r="AA13" s="146"/>
      <c r="AB13" s="146"/>
      <c r="AC13" s="162"/>
      <c r="AD13" s="147"/>
      <c r="AE13" s="147"/>
    </row>
    <row r="14" spans="2:35" ht="11.25" x14ac:dyDescent="0.2">
      <c r="B14" s="158">
        <v>2011</v>
      </c>
      <c r="C14" s="160">
        <v>8655.0769999999993</v>
      </c>
      <c r="D14" s="182" t="s">
        <v>105</v>
      </c>
      <c r="E14" s="160">
        <v>9229.7039999999997</v>
      </c>
      <c r="F14" s="182" t="s">
        <v>105</v>
      </c>
      <c r="G14" s="160">
        <v>7868.4059999999999</v>
      </c>
      <c r="H14" s="182" t="s">
        <v>105</v>
      </c>
      <c r="I14" s="160">
        <v>8925.3070000000007</v>
      </c>
      <c r="J14" s="182" t="s">
        <v>105</v>
      </c>
      <c r="K14" s="161">
        <v>34678.493999999999</v>
      </c>
      <c r="L14" s="183" t="s">
        <v>105</v>
      </c>
      <c r="M14" s="168"/>
      <c r="N14" s="158">
        <v>2011</v>
      </c>
      <c r="O14" s="160">
        <v>78649.535000000003</v>
      </c>
      <c r="P14" s="182" t="s">
        <v>105</v>
      </c>
      <c r="Q14" s="160">
        <v>80408.547999999995</v>
      </c>
      <c r="R14" s="182" t="s">
        <v>105</v>
      </c>
      <c r="S14" s="160">
        <v>82113.380999999994</v>
      </c>
      <c r="T14" s="182" t="s">
        <v>105</v>
      </c>
      <c r="U14" s="160">
        <v>83875.498999999996</v>
      </c>
      <c r="V14" s="182" t="s">
        <v>105</v>
      </c>
      <c r="W14" s="161">
        <v>325046.962</v>
      </c>
      <c r="X14" s="183" t="s">
        <v>105</v>
      </c>
      <c r="Y14" s="168"/>
      <c r="Z14" s="146"/>
      <c r="AA14" s="146"/>
      <c r="AB14" s="146"/>
      <c r="AC14" s="162"/>
      <c r="AD14" s="147"/>
      <c r="AE14" s="147"/>
    </row>
    <row r="15" spans="2:35" ht="11.25" x14ac:dyDescent="0.2">
      <c r="B15" s="158">
        <v>2012</v>
      </c>
      <c r="C15" s="160">
        <v>7361.8140000000003</v>
      </c>
      <c r="D15" s="182">
        <v>9470.2829999999994</v>
      </c>
      <c r="E15" s="160">
        <v>8124.0990000000002</v>
      </c>
      <c r="F15" s="182">
        <v>9931.1830000000009</v>
      </c>
      <c r="G15" s="160">
        <v>6903.7520000000004</v>
      </c>
      <c r="H15" s="182">
        <v>9588.0040000000008</v>
      </c>
      <c r="I15" s="160">
        <v>7076.4880000000003</v>
      </c>
      <c r="J15" s="182">
        <v>9394.41</v>
      </c>
      <c r="K15" s="161">
        <v>29466.151999999998</v>
      </c>
      <c r="L15" s="183">
        <v>38383.881000000001</v>
      </c>
      <c r="M15" s="168"/>
      <c r="N15" s="158">
        <v>2012</v>
      </c>
      <c r="O15" s="160">
        <v>69748.724000000002</v>
      </c>
      <c r="P15" s="182">
        <v>89793.917000000001</v>
      </c>
      <c r="Q15" s="160">
        <v>78887.876999999993</v>
      </c>
      <c r="R15" s="182">
        <v>95309.271999999997</v>
      </c>
      <c r="S15" s="160">
        <v>68617.171000000002</v>
      </c>
      <c r="T15" s="182">
        <v>94617.277000000002</v>
      </c>
      <c r="U15" s="160">
        <v>72487.085999999996</v>
      </c>
      <c r="V15" s="182">
        <v>95271.578999999998</v>
      </c>
      <c r="W15" s="161">
        <v>289740.85800000001</v>
      </c>
      <c r="X15" s="183">
        <v>374992.04499999998</v>
      </c>
      <c r="Y15" s="168"/>
      <c r="Z15" s="146"/>
      <c r="AA15" s="146"/>
      <c r="AB15" s="146"/>
      <c r="AC15" s="162"/>
      <c r="AD15" s="147"/>
      <c r="AE15" s="147"/>
    </row>
    <row r="16" spans="2:35" ht="11.25" x14ac:dyDescent="0.2">
      <c r="B16" s="158">
        <v>2013</v>
      </c>
      <c r="C16" s="160">
        <v>6444.2920000000004</v>
      </c>
      <c r="D16" s="182">
        <v>8093.1369999999997</v>
      </c>
      <c r="E16" s="160">
        <v>7406.97</v>
      </c>
      <c r="F16" s="182">
        <v>9535.2240000000002</v>
      </c>
      <c r="G16" s="160">
        <v>6605.2120000000004</v>
      </c>
      <c r="H16" s="182">
        <v>9815.9519999999993</v>
      </c>
      <c r="I16" s="160">
        <v>7007.4539999999997</v>
      </c>
      <c r="J16" s="182">
        <v>8873.9130000000005</v>
      </c>
      <c r="K16" s="161">
        <v>27463.927</v>
      </c>
      <c r="L16" s="183">
        <v>36318.226000000002</v>
      </c>
      <c r="M16" s="168"/>
      <c r="N16" s="158">
        <v>2013</v>
      </c>
      <c r="O16" s="160">
        <v>67594.520999999993</v>
      </c>
      <c r="P16" s="182">
        <v>84677.262000000002</v>
      </c>
      <c r="Q16" s="160">
        <v>69395.755000000005</v>
      </c>
      <c r="R16" s="182">
        <v>88631.508000000002</v>
      </c>
      <c r="S16" s="160">
        <v>67596.233999999997</v>
      </c>
      <c r="T16" s="182">
        <v>100724.18799999999</v>
      </c>
      <c r="U16" s="160">
        <v>71662.168000000005</v>
      </c>
      <c r="V16" s="182">
        <v>89603.902000000002</v>
      </c>
      <c r="W16" s="161">
        <v>276248.679</v>
      </c>
      <c r="X16" s="183">
        <v>363636.86099999998</v>
      </c>
      <c r="Y16" s="168"/>
      <c r="Z16" s="146"/>
      <c r="AA16" s="146"/>
      <c r="AB16" s="146"/>
      <c r="AC16" s="162"/>
      <c r="AD16" s="147"/>
      <c r="AE16" s="147"/>
    </row>
    <row r="17" spans="2:31" ht="11.25" x14ac:dyDescent="0.2">
      <c r="B17" s="158">
        <v>2014</v>
      </c>
      <c r="C17" s="160">
        <v>6101.3559999999998</v>
      </c>
      <c r="D17" s="182">
        <v>8152.4579999999996</v>
      </c>
      <c r="E17" s="160">
        <v>7260.3959999999997</v>
      </c>
      <c r="F17" s="182">
        <v>9966.1239999999998</v>
      </c>
      <c r="G17" s="160">
        <v>6109.866</v>
      </c>
      <c r="H17" s="182">
        <v>9815.0619999999999</v>
      </c>
      <c r="I17" s="160">
        <v>6965.51</v>
      </c>
      <c r="J17" s="182">
        <v>9535.9120000000003</v>
      </c>
      <c r="K17" s="161">
        <v>26437.128000000001</v>
      </c>
      <c r="L17" s="183">
        <v>37469.555999999997</v>
      </c>
      <c r="M17" s="168"/>
      <c r="N17" s="158">
        <v>2014</v>
      </c>
      <c r="O17" s="160">
        <v>61153.936000000002</v>
      </c>
      <c r="P17" s="182">
        <v>81591.748000000007</v>
      </c>
      <c r="Q17" s="160">
        <v>75093.801000000007</v>
      </c>
      <c r="R17" s="182">
        <v>101601.724</v>
      </c>
      <c r="S17" s="160">
        <v>64366.436000000002</v>
      </c>
      <c r="T17" s="182">
        <v>102601.863</v>
      </c>
      <c r="U17" s="160">
        <v>67165.759999999995</v>
      </c>
      <c r="V17" s="182">
        <v>89396.936000000002</v>
      </c>
      <c r="W17" s="161">
        <v>267779.93300000002</v>
      </c>
      <c r="X17" s="183">
        <v>375192.272</v>
      </c>
      <c r="Y17" s="168"/>
      <c r="Z17" s="146"/>
      <c r="AA17" s="146"/>
      <c r="AB17" s="146"/>
      <c r="AC17" s="162"/>
      <c r="AD17" s="147"/>
      <c r="AE17" s="147"/>
    </row>
    <row r="18" spans="2:31" ht="11.25" x14ac:dyDescent="0.2">
      <c r="B18" s="158">
        <v>2015</v>
      </c>
      <c r="C18" s="160" t="s">
        <v>105</v>
      </c>
      <c r="D18" s="174">
        <v>8384.4549999999999</v>
      </c>
      <c r="E18" s="160" t="s">
        <v>105</v>
      </c>
      <c r="F18" s="174">
        <v>9996.1219999999994</v>
      </c>
      <c r="G18" s="160" t="s">
        <v>105</v>
      </c>
      <c r="H18" s="174">
        <v>9380.9150000000009</v>
      </c>
      <c r="I18" s="160" t="s">
        <v>105</v>
      </c>
      <c r="J18" s="174">
        <v>10739.079</v>
      </c>
      <c r="K18" s="161" t="s">
        <v>105</v>
      </c>
      <c r="L18" s="176">
        <v>38500.572</v>
      </c>
      <c r="M18" s="168"/>
      <c r="N18" s="158">
        <v>2015</v>
      </c>
      <c r="O18" s="160" t="s">
        <v>105</v>
      </c>
      <c r="P18" s="174">
        <v>92001.664999999994</v>
      </c>
      <c r="Q18" s="160" t="s">
        <v>105</v>
      </c>
      <c r="R18" s="174">
        <v>106860.166</v>
      </c>
      <c r="S18" s="160" t="s">
        <v>105</v>
      </c>
      <c r="T18" s="174">
        <v>99724.404999999999</v>
      </c>
      <c r="U18" s="160" t="s">
        <v>105</v>
      </c>
      <c r="V18" s="174">
        <v>118047.171</v>
      </c>
      <c r="W18" s="161" t="s">
        <v>105</v>
      </c>
      <c r="X18" s="176">
        <v>416633.408</v>
      </c>
      <c r="Y18" s="168"/>
      <c r="Z18" s="146"/>
      <c r="AA18" s="146"/>
      <c r="AB18" s="146"/>
      <c r="AC18" s="162"/>
      <c r="AD18" s="147"/>
      <c r="AE18" s="147"/>
    </row>
    <row r="19" spans="2:31" ht="15" customHeight="1" x14ac:dyDescent="0.2">
      <c r="B19" s="333" t="s">
        <v>160</v>
      </c>
      <c r="C19" s="334"/>
      <c r="D19" s="334"/>
      <c r="E19" s="334"/>
      <c r="F19" s="334"/>
      <c r="G19" s="334"/>
      <c r="H19" s="334"/>
      <c r="I19" s="334"/>
      <c r="J19" s="334"/>
      <c r="K19" s="334"/>
      <c r="L19" s="335"/>
      <c r="M19" s="146"/>
      <c r="N19" s="322" t="s">
        <v>159</v>
      </c>
      <c r="O19" s="323"/>
      <c r="P19" s="323"/>
      <c r="Q19" s="323"/>
      <c r="R19" s="323"/>
      <c r="S19" s="323"/>
      <c r="T19" s="323"/>
      <c r="U19" s="323"/>
      <c r="V19" s="324"/>
      <c r="W19" s="324"/>
      <c r="X19" s="325"/>
      <c r="Y19" s="146"/>
      <c r="Z19" s="146"/>
      <c r="AA19" s="146"/>
      <c r="AB19" s="146"/>
      <c r="AC19" s="147"/>
      <c r="AD19" s="147"/>
      <c r="AE19" s="147"/>
    </row>
    <row r="20" spans="2:31" ht="21" customHeight="1" x14ac:dyDescent="0.2">
      <c r="B20" s="163"/>
      <c r="C20" s="326" t="s">
        <v>150</v>
      </c>
      <c r="D20" s="327"/>
      <c r="E20" s="326" t="s">
        <v>151</v>
      </c>
      <c r="F20" s="327"/>
      <c r="G20" s="326" t="s">
        <v>152</v>
      </c>
      <c r="H20" s="327"/>
      <c r="I20" s="326" t="s">
        <v>153</v>
      </c>
      <c r="J20" s="327"/>
      <c r="K20" s="326" t="s">
        <v>154</v>
      </c>
      <c r="L20" s="328"/>
      <c r="M20" s="146"/>
      <c r="N20" s="163"/>
      <c r="O20" s="326" t="s">
        <v>150</v>
      </c>
      <c r="P20" s="327"/>
      <c r="Q20" s="326" t="s">
        <v>151</v>
      </c>
      <c r="R20" s="327"/>
      <c r="S20" s="326" t="s">
        <v>152</v>
      </c>
      <c r="T20" s="327"/>
      <c r="U20" s="326" t="s">
        <v>153</v>
      </c>
      <c r="V20" s="327"/>
      <c r="W20" s="326" t="s">
        <v>154</v>
      </c>
      <c r="X20" s="328"/>
      <c r="Y20" s="146"/>
      <c r="Z20" s="146"/>
      <c r="AA20" s="146"/>
      <c r="AB20" s="146"/>
      <c r="AC20" s="147"/>
      <c r="AD20" s="147"/>
      <c r="AE20" s="147"/>
    </row>
    <row r="21" spans="2:31" ht="11.25" x14ac:dyDescent="0.2">
      <c r="B21" s="163"/>
      <c r="C21" s="157" t="s">
        <v>155</v>
      </c>
      <c r="D21" s="173" t="s">
        <v>156</v>
      </c>
      <c r="E21" s="157" t="s">
        <v>155</v>
      </c>
      <c r="F21" s="173" t="s">
        <v>156</v>
      </c>
      <c r="G21" s="157" t="s">
        <v>155</v>
      </c>
      <c r="H21" s="173" t="s">
        <v>156</v>
      </c>
      <c r="I21" s="157" t="s">
        <v>155</v>
      </c>
      <c r="J21" s="173" t="s">
        <v>156</v>
      </c>
      <c r="K21" s="157" t="s">
        <v>155</v>
      </c>
      <c r="L21" s="175" t="s">
        <v>156</v>
      </c>
      <c r="M21" s="146"/>
      <c r="N21" s="163"/>
      <c r="O21" s="157" t="s">
        <v>155</v>
      </c>
      <c r="P21" s="173" t="s">
        <v>156</v>
      </c>
      <c r="Q21" s="157" t="s">
        <v>155</v>
      </c>
      <c r="R21" s="173" t="s">
        <v>156</v>
      </c>
      <c r="S21" s="157" t="s">
        <v>155</v>
      </c>
      <c r="T21" s="173" t="s">
        <v>156</v>
      </c>
      <c r="U21" s="157" t="s">
        <v>155</v>
      </c>
      <c r="V21" s="173" t="s">
        <v>156</v>
      </c>
      <c r="W21" s="157" t="s">
        <v>155</v>
      </c>
      <c r="X21" s="175" t="s">
        <v>156</v>
      </c>
      <c r="Y21" s="146"/>
      <c r="Z21" s="146"/>
      <c r="AA21" s="146"/>
      <c r="AB21" s="146"/>
      <c r="AC21" s="147"/>
      <c r="AD21" s="147"/>
      <c r="AE21" s="147"/>
    </row>
    <row r="22" spans="2:31" ht="11.25" x14ac:dyDescent="0.2">
      <c r="B22" s="158">
        <v>2005</v>
      </c>
      <c r="C22" s="160">
        <v>608977</v>
      </c>
      <c r="D22" s="182" t="s">
        <v>105</v>
      </c>
      <c r="E22" s="160">
        <v>628697</v>
      </c>
      <c r="F22" s="182" t="s">
        <v>105</v>
      </c>
      <c r="G22" s="160">
        <v>556954</v>
      </c>
      <c r="H22" s="182" t="s">
        <v>105</v>
      </c>
      <c r="I22" s="160">
        <v>610618</v>
      </c>
      <c r="J22" s="182" t="s">
        <v>105</v>
      </c>
      <c r="K22" s="161">
        <v>2405246</v>
      </c>
      <c r="L22" s="183" t="s">
        <v>105</v>
      </c>
      <c r="M22" s="168"/>
      <c r="N22" s="158">
        <v>2005</v>
      </c>
      <c r="O22" s="160">
        <v>8992</v>
      </c>
      <c r="P22" s="182" t="s">
        <v>105</v>
      </c>
      <c r="Q22" s="160">
        <v>8920</v>
      </c>
      <c r="R22" s="182" t="s">
        <v>105</v>
      </c>
      <c r="S22" s="160">
        <v>7643</v>
      </c>
      <c r="T22" s="182" t="s">
        <v>105</v>
      </c>
      <c r="U22" s="160">
        <v>9127</v>
      </c>
      <c r="V22" s="182" t="s">
        <v>105</v>
      </c>
      <c r="W22" s="161">
        <v>34682</v>
      </c>
      <c r="X22" s="183" t="s">
        <v>105</v>
      </c>
      <c r="Y22" s="168"/>
      <c r="Z22" s="146"/>
      <c r="AA22" s="146"/>
      <c r="AB22" s="146"/>
      <c r="AC22" s="147"/>
      <c r="AD22" s="147"/>
      <c r="AE22" s="147"/>
    </row>
    <row r="23" spans="2:31" ht="11.25" x14ac:dyDescent="0.2">
      <c r="B23" s="158">
        <v>2006</v>
      </c>
      <c r="C23" s="160">
        <v>589074</v>
      </c>
      <c r="D23" s="182" t="s">
        <v>105</v>
      </c>
      <c r="E23" s="160">
        <v>598637</v>
      </c>
      <c r="F23" s="182" t="s">
        <v>105</v>
      </c>
      <c r="G23" s="160">
        <v>537924</v>
      </c>
      <c r="H23" s="182" t="s">
        <v>105</v>
      </c>
      <c r="I23" s="160">
        <v>670624</v>
      </c>
      <c r="J23" s="182" t="s">
        <v>105</v>
      </c>
      <c r="K23" s="161">
        <v>2396259</v>
      </c>
      <c r="L23" s="183" t="s">
        <v>105</v>
      </c>
      <c r="M23" s="168"/>
      <c r="N23" s="158">
        <v>2006</v>
      </c>
      <c r="O23" s="160">
        <v>9446</v>
      </c>
      <c r="P23" s="182" t="s">
        <v>105</v>
      </c>
      <c r="Q23" s="160">
        <v>8493</v>
      </c>
      <c r="R23" s="182" t="s">
        <v>105</v>
      </c>
      <c r="S23" s="160">
        <v>7753</v>
      </c>
      <c r="T23" s="182" t="s">
        <v>105</v>
      </c>
      <c r="U23" s="160">
        <v>9763</v>
      </c>
      <c r="V23" s="182" t="s">
        <v>105</v>
      </c>
      <c r="W23" s="161">
        <v>35455</v>
      </c>
      <c r="X23" s="183" t="s">
        <v>105</v>
      </c>
      <c r="Y23" s="168"/>
      <c r="Z23" s="146"/>
      <c r="AA23" s="146"/>
      <c r="AB23" s="146"/>
      <c r="AC23" s="147"/>
      <c r="AD23" s="147"/>
      <c r="AE23" s="147"/>
    </row>
    <row r="24" spans="2:31" ht="11.25" x14ac:dyDescent="0.2">
      <c r="B24" s="158">
        <v>2007</v>
      </c>
      <c r="C24" s="160">
        <v>617138</v>
      </c>
      <c r="D24" s="182" t="s">
        <v>105</v>
      </c>
      <c r="E24" s="160">
        <v>669724</v>
      </c>
      <c r="F24" s="182" t="s">
        <v>105</v>
      </c>
      <c r="G24" s="160">
        <v>592976</v>
      </c>
      <c r="H24" s="182" t="s">
        <v>105</v>
      </c>
      <c r="I24" s="160">
        <v>642343</v>
      </c>
      <c r="J24" s="182" t="s">
        <v>105</v>
      </c>
      <c r="K24" s="161">
        <v>2522181</v>
      </c>
      <c r="L24" s="183" t="s">
        <v>105</v>
      </c>
      <c r="M24" s="168"/>
      <c r="N24" s="158">
        <v>2007</v>
      </c>
      <c r="O24" s="160">
        <v>9118</v>
      </c>
      <c r="P24" s="182" t="s">
        <v>105</v>
      </c>
      <c r="Q24" s="160">
        <v>9669</v>
      </c>
      <c r="R24" s="182" t="s">
        <v>105</v>
      </c>
      <c r="S24" s="160">
        <v>8323</v>
      </c>
      <c r="T24" s="182" t="s">
        <v>105</v>
      </c>
      <c r="U24" s="160">
        <v>9265</v>
      </c>
      <c r="V24" s="182" t="s">
        <v>105</v>
      </c>
      <c r="W24" s="161">
        <v>36375</v>
      </c>
      <c r="X24" s="183" t="s">
        <v>105</v>
      </c>
      <c r="Y24" s="168"/>
      <c r="Z24" s="146"/>
      <c r="AA24" s="146"/>
      <c r="AB24" s="146"/>
      <c r="AC24" s="147"/>
      <c r="AD24" s="147"/>
      <c r="AE24" s="147"/>
    </row>
    <row r="25" spans="2:31" ht="11.25" x14ac:dyDescent="0.2">
      <c r="B25" s="158">
        <v>2008</v>
      </c>
      <c r="C25" s="160">
        <v>649778</v>
      </c>
      <c r="D25" s="182" t="s">
        <v>105</v>
      </c>
      <c r="E25" s="160">
        <v>698621</v>
      </c>
      <c r="F25" s="182" t="s">
        <v>105</v>
      </c>
      <c r="G25" s="160">
        <v>581431</v>
      </c>
      <c r="H25" s="182" t="s">
        <v>105</v>
      </c>
      <c r="I25" s="160">
        <v>674786</v>
      </c>
      <c r="J25" s="182" t="s">
        <v>105</v>
      </c>
      <c r="K25" s="161">
        <v>2604616</v>
      </c>
      <c r="L25" s="183" t="s">
        <v>105</v>
      </c>
      <c r="M25" s="168"/>
      <c r="N25" s="158">
        <v>2008</v>
      </c>
      <c r="O25" s="160">
        <v>9678</v>
      </c>
      <c r="P25" s="182" t="s">
        <v>105</v>
      </c>
      <c r="Q25" s="160">
        <v>10013</v>
      </c>
      <c r="R25" s="182" t="s">
        <v>105</v>
      </c>
      <c r="S25" s="160">
        <v>8225</v>
      </c>
      <c r="T25" s="182" t="s">
        <v>105</v>
      </c>
      <c r="U25" s="160">
        <v>10018</v>
      </c>
      <c r="V25" s="182" t="s">
        <v>105</v>
      </c>
      <c r="W25" s="161">
        <v>37934</v>
      </c>
      <c r="X25" s="183" t="s">
        <v>105</v>
      </c>
      <c r="Y25" s="168"/>
      <c r="Z25" s="146"/>
      <c r="AA25" s="146"/>
      <c r="AB25" s="146"/>
      <c r="AC25" s="147"/>
      <c r="AD25" s="147"/>
      <c r="AE25" s="147"/>
    </row>
    <row r="26" spans="2:31" ht="11.25" x14ac:dyDescent="0.2">
      <c r="B26" s="158">
        <v>2009</v>
      </c>
      <c r="C26" s="160">
        <v>584482.55500000005</v>
      </c>
      <c r="D26" s="182" t="s">
        <v>105</v>
      </c>
      <c r="E26" s="160">
        <v>604170.23300000001</v>
      </c>
      <c r="F26" s="182" t="s">
        <v>105</v>
      </c>
      <c r="G26" s="160">
        <v>563640.85699999996</v>
      </c>
      <c r="H26" s="182" t="s">
        <v>105</v>
      </c>
      <c r="I26" s="160">
        <v>673308.07299999997</v>
      </c>
      <c r="J26" s="182" t="s">
        <v>105</v>
      </c>
      <c r="K26" s="161">
        <v>2425601.7179999999</v>
      </c>
      <c r="L26" s="183" t="s">
        <v>105</v>
      </c>
      <c r="M26" s="168"/>
      <c r="N26" s="158">
        <v>2009</v>
      </c>
      <c r="O26" s="160">
        <v>8022.8639999999996</v>
      </c>
      <c r="P26" s="182" t="s">
        <v>105</v>
      </c>
      <c r="Q26" s="160">
        <v>7858.3670000000002</v>
      </c>
      <c r="R26" s="182" t="s">
        <v>105</v>
      </c>
      <c r="S26" s="160">
        <v>7404.36</v>
      </c>
      <c r="T26" s="182" t="s">
        <v>105</v>
      </c>
      <c r="U26" s="160">
        <v>8832.1039999999994</v>
      </c>
      <c r="V26" s="182" t="s">
        <v>105</v>
      </c>
      <c r="W26" s="161">
        <v>32117.695</v>
      </c>
      <c r="X26" s="183" t="s">
        <v>105</v>
      </c>
      <c r="Y26" s="168"/>
      <c r="Z26" s="146"/>
      <c r="AA26" s="146"/>
      <c r="AB26" s="146"/>
      <c r="AC26" s="147"/>
      <c r="AD26" s="147"/>
      <c r="AE26" s="147"/>
    </row>
    <row r="27" spans="2:31" ht="11.25" x14ac:dyDescent="0.2">
      <c r="B27" s="158">
        <v>2010</v>
      </c>
      <c r="C27" s="160">
        <v>541364.43400000001</v>
      </c>
      <c r="D27" s="182" t="s">
        <v>105</v>
      </c>
      <c r="E27" s="160">
        <v>705180.522</v>
      </c>
      <c r="F27" s="182" t="s">
        <v>105</v>
      </c>
      <c r="G27" s="160">
        <v>587112.48</v>
      </c>
      <c r="H27" s="182" t="s">
        <v>105</v>
      </c>
      <c r="I27" s="160">
        <v>652169.56999999995</v>
      </c>
      <c r="J27" s="182" t="s">
        <v>105</v>
      </c>
      <c r="K27" s="161">
        <v>2485827.0070000002</v>
      </c>
      <c r="L27" s="183" t="s">
        <v>105</v>
      </c>
      <c r="M27" s="168"/>
      <c r="N27" s="158">
        <v>2010</v>
      </c>
      <c r="O27" s="160">
        <v>7153.9960000000001</v>
      </c>
      <c r="P27" s="182" t="s">
        <v>105</v>
      </c>
      <c r="Q27" s="160">
        <v>9256.7420000000002</v>
      </c>
      <c r="R27" s="182" t="s">
        <v>105</v>
      </c>
      <c r="S27" s="160">
        <v>7476.2920000000004</v>
      </c>
      <c r="T27" s="182" t="s">
        <v>105</v>
      </c>
      <c r="U27" s="160">
        <v>8850.6589999999997</v>
      </c>
      <c r="V27" s="182" t="s">
        <v>105</v>
      </c>
      <c r="W27" s="161">
        <v>32737.69</v>
      </c>
      <c r="X27" s="183" t="s">
        <v>105</v>
      </c>
      <c r="Y27" s="168"/>
      <c r="Z27" s="146"/>
      <c r="AA27" s="146"/>
      <c r="AB27" s="146"/>
      <c r="AC27" s="147"/>
      <c r="AD27" s="147"/>
      <c r="AE27" s="147"/>
    </row>
    <row r="28" spans="2:31" ht="11.25" x14ac:dyDescent="0.2">
      <c r="B28" s="158">
        <v>2011</v>
      </c>
      <c r="C28" s="160">
        <v>605780.24</v>
      </c>
      <c r="D28" s="182" t="s">
        <v>105</v>
      </c>
      <c r="E28" s="160">
        <v>648863.80200000003</v>
      </c>
      <c r="F28" s="182" t="s">
        <v>105</v>
      </c>
      <c r="G28" s="160">
        <v>525919.76199999999</v>
      </c>
      <c r="H28" s="182" t="s">
        <v>105</v>
      </c>
      <c r="I28" s="160">
        <v>638183.36399999994</v>
      </c>
      <c r="J28" s="182" t="s">
        <v>105</v>
      </c>
      <c r="K28" s="161">
        <v>2418747.1669999999</v>
      </c>
      <c r="L28" s="183" t="s">
        <v>105</v>
      </c>
      <c r="M28" s="168"/>
      <c r="N28" s="158">
        <v>2011</v>
      </c>
      <c r="O28" s="160">
        <v>8620.9230000000007</v>
      </c>
      <c r="P28" s="182" t="s">
        <v>105</v>
      </c>
      <c r="Q28" s="160">
        <v>8875.009</v>
      </c>
      <c r="R28" s="182" t="s">
        <v>105</v>
      </c>
      <c r="S28" s="160">
        <v>7403.2359999999999</v>
      </c>
      <c r="T28" s="182" t="s">
        <v>105</v>
      </c>
      <c r="U28" s="160">
        <v>8517.6209999999992</v>
      </c>
      <c r="V28" s="182" t="s">
        <v>105</v>
      </c>
      <c r="W28" s="161">
        <v>33416.788999999997</v>
      </c>
      <c r="X28" s="183" t="s">
        <v>105</v>
      </c>
      <c r="Y28" s="168"/>
      <c r="Z28" s="146"/>
      <c r="AA28" s="146"/>
      <c r="AB28" s="146"/>
      <c r="AC28" s="147"/>
      <c r="AD28" s="147"/>
      <c r="AE28" s="147"/>
    </row>
    <row r="29" spans="2:31" ht="11.25" x14ac:dyDescent="0.2">
      <c r="B29" s="158">
        <v>2012</v>
      </c>
      <c r="C29" s="160">
        <v>530520.223</v>
      </c>
      <c r="D29" s="182">
        <v>651558.71100000001</v>
      </c>
      <c r="E29" s="160">
        <v>601216.75699999998</v>
      </c>
      <c r="F29" s="182">
        <v>722682.73699999996</v>
      </c>
      <c r="G29" s="160">
        <v>538283.17799999996</v>
      </c>
      <c r="H29" s="182">
        <v>713241.951</v>
      </c>
      <c r="I29" s="160">
        <v>571346.85499999998</v>
      </c>
      <c r="J29" s="182">
        <v>706709.38699999999</v>
      </c>
      <c r="K29" s="161">
        <v>2241367.0120000001</v>
      </c>
      <c r="L29" s="183">
        <v>2794192.7859999998</v>
      </c>
      <c r="M29" s="168"/>
      <c r="N29" s="158">
        <v>2012</v>
      </c>
      <c r="O29" s="160">
        <v>7148.3230000000003</v>
      </c>
      <c r="P29" s="182">
        <v>8689.3529999999992</v>
      </c>
      <c r="Q29" s="160">
        <v>7985.241</v>
      </c>
      <c r="R29" s="182">
        <v>9462.1260000000002</v>
      </c>
      <c r="S29" s="160">
        <v>7318.2659999999996</v>
      </c>
      <c r="T29" s="182">
        <v>9590.7360000000008</v>
      </c>
      <c r="U29" s="160">
        <v>7915.27</v>
      </c>
      <c r="V29" s="182">
        <v>9563.2749999999996</v>
      </c>
      <c r="W29" s="161">
        <v>30367.100999999999</v>
      </c>
      <c r="X29" s="183">
        <v>37305.49</v>
      </c>
      <c r="Y29" s="168"/>
      <c r="Z29" s="146"/>
      <c r="AA29" s="146"/>
      <c r="AB29" s="146"/>
      <c r="AC29" s="147"/>
      <c r="AD29" s="147"/>
      <c r="AE29" s="147"/>
    </row>
    <row r="30" spans="2:31" ht="11.25" x14ac:dyDescent="0.2">
      <c r="B30" s="158">
        <v>2013</v>
      </c>
      <c r="C30" s="160">
        <v>550961.88199999998</v>
      </c>
      <c r="D30" s="182">
        <v>676072.35</v>
      </c>
      <c r="E30" s="160">
        <v>597673.25100000005</v>
      </c>
      <c r="F30" s="182">
        <v>746677.65700000001</v>
      </c>
      <c r="G30" s="160">
        <v>519021.35200000001</v>
      </c>
      <c r="H30" s="182">
        <v>732403.98699999996</v>
      </c>
      <c r="I30" s="160">
        <v>564176.03799999994</v>
      </c>
      <c r="J30" s="182">
        <v>675174.54</v>
      </c>
      <c r="K30" s="161">
        <v>2231832.5240000002</v>
      </c>
      <c r="L30" s="183">
        <v>2830328.534</v>
      </c>
      <c r="M30" s="168"/>
      <c r="N30" s="158">
        <v>2013</v>
      </c>
      <c r="O30" s="160">
        <v>7650.0240000000003</v>
      </c>
      <c r="P30" s="182">
        <v>9320.616</v>
      </c>
      <c r="Q30" s="160">
        <v>7855.3819999999996</v>
      </c>
      <c r="R30" s="182">
        <v>9711.5779999999995</v>
      </c>
      <c r="S30" s="160">
        <v>7254.6620000000003</v>
      </c>
      <c r="T30" s="182">
        <v>10258.141</v>
      </c>
      <c r="U30" s="160">
        <v>7947.78</v>
      </c>
      <c r="V30" s="182">
        <v>9338.3619999999992</v>
      </c>
      <c r="W30" s="161">
        <v>30707.848000000002</v>
      </c>
      <c r="X30" s="183">
        <v>38628.697</v>
      </c>
      <c r="Y30" s="168"/>
      <c r="Z30" s="146"/>
      <c r="AA30" s="146"/>
      <c r="AB30" s="146"/>
      <c r="AC30" s="147"/>
      <c r="AD30" s="147"/>
      <c r="AE30" s="147"/>
    </row>
    <row r="31" spans="2:31" ht="11.25" x14ac:dyDescent="0.2">
      <c r="B31" s="158">
        <v>2014</v>
      </c>
      <c r="C31" s="160">
        <v>492577.49099999998</v>
      </c>
      <c r="D31" s="182">
        <v>634262.38399999996</v>
      </c>
      <c r="E31" s="160">
        <v>561562.04299999995</v>
      </c>
      <c r="F31" s="182">
        <v>724040.66399999999</v>
      </c>
      <c r="G31" s="160">
        <v>508836.18099999998</v>
      </c>
      <c r="H31" s="182">
        <v>753186.47</v>
      </c>
      <c r="I31" s="160">
        <v>547256.92200000002</v>
      </c>
      <c r="J31" s="182">
        <v>707009.147</v>
      </c>
      <c r="K31" s="161">
        <v>2110232.6370000001</v>
      </c>
      <c r="L31" s="183">
        <v>2818498.665</v>
      </c>
      <c r="M31" s="168"/>
      <c r="N31" s="158">
        <v>2014</v>
      </c>
      <c r="O31" s="160">
        <v>6644.1019999999999</v>
      </c>
      <c r="P31" s="182">
        <v>8538.6290000000008</v>
      </c>
      <c r="Q31" s="160">
        <v>7848.2370000000001</v>
      </c>
      <c r="R31" s="182">
        <v>9910.3379999999997</v>
      </c>
      <c r="S31" s="160">
        <v>7626.1419999999998</v>
      </c>
      <c r="T31" s="182">
        <v>11097.361999999999</v>
      </c>
      <c r="U31" s="160">
        <v>7429.63</v>
      </c>
      <c r="V31" s="182">
        <v>9261.3169999999991</v>
      </c>
      <c r="W31" s="161">
        <v>29548.112000000001</v>
      </c>
      <c r="X31" s="183">
        <v>38807.646000000001</v>
      </c>
      <c r="Y31" s="168"/>
      <c r="Z31" s="146"/>
      <c r="AA31" s="146"/>
      <c r="AB31" s="146"/>
      <c r="AC31" s="147"/>
      <c r="AD31" s="147"/>
      <c r="AE31" s="147"/>
    </row>
    <row r="32" spans="2:31" ht="12" thickBot="1" x14ac:dyDescent="0.25">
      <c r="B32" s="164">
        <v>2015</v>
      </c>
      <c r="C32" s="165" t="s">
        <v>105</v>
      </c>
      <c r="D32" s="178">
        <v>606106.34499999997</v>
      </c>
      <c r="E32" s="165" t="s">
        <v>105</v>
      </c>
      <c r="F32" s="178">
        <v>768652.26899999997</v>
      </c>
      <c r="G32" s="165" t="s">
        <v>105</v>
      </c>
      <c r="H32" s="178">
        <v>685238.14599999995</v>
      </c>
      <c r="I32" s="165" t="s">
        <v>105</v>
      </c>
      <c r="J32" s="178">
        <v>739740.36699999997</v>
      </c>
      <c r="K32" s="166" t="s">
        <v>105</v>
      </c>
      <c r="L32" s="179">
        <v>2799737.1269999999</v>
      </c>
      <c r="M32" s="168"/>
      <c r="N32" s="164">
        <v>2015</v>
      </c>
      <c r="O32" s="165" t="s">
        <v>105</v>
      </c>
      <c r="P32" s="178">
        <v>8563.0570000000007</v>
      </c>
      <c r="Q32" s="165" t="s">
        <v>105</v>
      </c>
      <c r="R32" s="178">
        <v>10287.674000000001</v>
      </c>
      <c r="S32" s="165" t="s">
        <v>105</v>
      </c>
      <c r="T32" s="178">
        <v>9178.5010000000002</v>
      </c>
      <c r="U32" s="165" t="s">
        <v>105</v>
      </c>
      <c r="V32" s="178">
        <v>10073.25</v>
      </c>
      <c r="W32" s="166" t="s">
        <v>105</v>
      </c>
      <c r="X32" s="179">
        <v>38102.482000000004</v>
      </c>
      <c r="Y32" s="168"/>
      <c r="Z32" s="146"/>
      <c r="AA32" s="146"/>
      <c r="AB32" s="146"/>
      <c r="AC32" s="147"/>
      <c r="AD32" s="147"/>
      <c r="AE32" s="147"/>
    </row>
    <row r="33" spans="2:28" s="167" customFormat="1" ht="11.25" customHeight="1" x14ac:dyDescent="0.2">
      <c r="B33" s="8" t="s">
        <v>251</v>
      </c>
      <c r="C33" s="146"/>
      <c r="D33" s="146"/>
      <c r="E33" s="146"/>
      <c r="F33" s="146"/>
      <c r="G33" s="146"/>
      <c r="H33" s="146"/>
      <c r="I33" s="146"/>
      <c r="J33" s="146"/>
      <c r="K33" s="146"/>
      <c r="L33" s="146"/>
      <c r="M33" s="146"/>
      <c r="N33" s="8" t="s">
        <v>251</v>
      </c>
      <c r="O33" s="146"/>
      <c r="P33" s="146"/>
      <c r="Q33" s="146"/>
      <c r="R33" s="146"/>
      <c r="S33" s="146"/>
      <c r="T33" s="146"/>
      <c r="U33" s="146"/>
      <c r="V33" s="146"/>
      <c r="W33" s="146"/>
      <c r="X33" s="146"/>
      <c r="Y33" s="146"/>
      <c r="Z33" s="146"/>
      <c r="AA33" s="146"/>
      <c r="AB33" s="146"/>
    </row>
    <row r="34" spans="2:28" s="167" customFormat="1" ht="11.25" x14ac:dyDescent="0.2">
      <c r="B34" s="268" t="s">
        <v>282</v>
      </c>
      <c r="N34" s="268" t="s">
        <v>282</v>
      </c>
    </row>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zoomScaleSheetLayoutView="85" workbookViewId="0"/>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132</v>
      </c>
      <c r="C2" s="143"/>
      <c r="D2" s="143"/>
      <c r="E2" s="143"/>
      <c r="F2" s="143"/>
      <c r="G2" s="143"/>
      <c r="H2" s="143"/>
      <c r="I2" s="143"/>
      <c r="J2" s="143"/>
      <c r="K2" s="143"/>
      <c r="L2" s="143"/>
      <c r="M2" s="143"/>
      <c r="N2" s="142" t="s">
        <v>132</v>
      </c>
      <c r="O2" s="143"/>
      <c r="P2" s="143"/>
      <c r="Q2" s="143"/>
      <c r="R2" s="143"/>
      <c r="S2" s="143"/>
      <c r="T2" s="143"/>
      <c r="U2" s="143"/>
      <c r="V2" s="143"/>
      <c r="W2" s="143"/>
      <c r="X2" s="143"/>
      <c r="Y2" s="143"/>
      <c r="Z2" s="143"/>
      <c r="AA2" s="143"/>
      <c r="AB2" s="143"/>
      <c r="AI2" s="144"/>
    </row>
    <row r="3" spans="2:35" ht="29.25" customHeight="1" thickBot="1" x14ac:dyDescent="0.3">
      <c r="B3" s="145" t="s">
        <v>164</v>
      </c>
      <c r="C3" s="146"/>
      <c r="D3" s="146"/>
      <c r="E3" s="146"/>
      <c r="F3" s="146"/>
      <c r="G3" s="146"/>
      <c r="H3" s="146"/>
      <c r="I3" s="146"/>
      <c r="J3" s="146"/>
      <c r="K3" s="146"/>
      <c r="L3" s="146"/>
      <c r="M3" s="146"/>
      <c r="N3" s="145" t="s">
        <v>164</v>
      </c>
      <c r="O3" s="146"/>
      <c r="P3" s="146"/>
      <c r="Q3" s="146"/>
      <c r="R3" s="146"/>
      <c r="S3" s="146"/>
      <c r="T3" s="146"/>
      <c r="U3" s="146"/>
      <c r="V3" s="146"/>
      <c r="W3" s="146"/>
      <c r="X3" s="146"/>
      <c r="Y3" s="146"/>
      <c r="Z3" s="146"/>
      <c r="AA3" s="146"/>
      <c r="AB3" s="146"/>
      <c r="AC3" s="147"/>
      <c r="AD3" s="147"/>
      <c r="AE3" s="147"/>
    </row>
    <row r="4" spans="2:35" ht="37.5" customHeight="1" x14ac:dyDescent="0.2">
      <c r="B4" s="148" t="s">
        <v>169</v>
      </c>
      <c r="C4" s="149"/>
      <c r="D4" s="149"/>
      <c r="E4" s="149"/>
      <c r="F4" s="149"/>
      <c r="G4" s="149"/>
      <c r="H4" s="149"/>
      <c r="I4" s="149"/>
      <c r="J4" s="150"/>
      <c r="K4" s="150"/>
      <c r="L4" s="151"/>
      <c r="M4" s="146"/>
      <c r="N4" s="148" t="s">
        <v>169</v>
      </c>
      <c r="O4" s="150"/>
      <c r="P4" s="150"/>
      <c r="Q4" s="150"/>
      <c r="R4" s="150"/>
      <c r="S4" s="150"/>
      <c r="T4" s="150"/>
      <c r="U4" s="150"/>
      <c r="V4" s="150"/>
      <c r="W4" s="150"/>
      <c r="X4" s="151"/>
      <c r="Y4" s="146"/>
      <c r="Z4" s="146"/>
      <c r="AA4" s="146"/>
      <c r="AB4" s="146"/>
      <c r="AC4" s="147"/>
      <c r="AD4" s="147"/>
      <c r="AE4" s="147"/>
    </row>
    <row r="5" spans="2:35" ht="15" customHeight="1" x14ac:dyDescent="0.2">
      <c r="B5" s="329" t="s">
        <v>165</v>
      </c>
      <c r="C5" s="330"/>
      <c r="D5" s="330"/>
      <c r="E5" s="330"/>
      <c r="F5" s="330"/>
      <c r="G5" s="330"/>
      <c r="H5" s="330"/>
      <c r="I5" s="330"/>
      <c r="J5" s="331"/>
      <c r="K5" s="331"/>
      <c r="L5" s="332"/>
      <c r="M5" s="146"/>
      <c r="N5" s="329" t="s">
        <v>166</v>
      </c>
      <c r="O5" s="330"/>
      <c r="P5" s="330"/>
      <c r="Q5" s="330"/>
      <c r="R5" s="330"/>
      <c r="S5" s="330"/>
      <c r="T5" s="330"/>
      <c r="U5" s="330"/>
      <c r="V5" s="331"/>
      <c r="W5" s="331"/>
      <c r="X5" s="332"/>
      <c r="Y5" s="146"/>
      <c r="Z5" s="146"/>
      <c r="AA5" s="146"/>
      <c r="AB5" s="146"/>
      <c r="AC5" s="147"/>
      <c r="AD5" s="147"/>
      <c r="AE5" s="147"/>
    </row>
    <row r="6" spans="2:35" s="155" customFormat="1" ht="21" customHeight="1" x14ac:dyDescent="0.2">
      <c r="B6" s="152"/>
      <c r="C6" s="326" t="s">
        <v>150</v>
      </c>
      <c r="D6" s="327"/>
      <c r="E6" s="326" t="s">
        <v>151</v>
      </c>
      <c r="F6" s="327"/>
      <c r="G6" s="326" t="s">
        <v>152</v>
      </c>
      <c r="H6" s="327"/>
      <c r="I6" s="326" t="s">
        <v>153</v>
      </c>
      <c r="J6" s="327"/>
      <c r="K6" s="326" t="s">
        <v>154</v>
      </c>
      <c r="L6" s="328"/>
      <c r="M6" s="153"/>
      <c r="N6" s="152"/>
      <c r="O6" s="326" t="s">
        <v>150</v>
      </c>
      <c r="P6" s="327"/>
      <c r="Q6" s="326" t="s">
        <v>151</v>
      </c>
      <c r="R6" s="327"/>
      <c r="S6" s="326" t="s">
        <v>152</v>
      </c>
      <c r="T6" s="327"/>
      <c r="U6" s="326" t="s">
        <v>153</v>
      </c>
      <c r="V6" s="327"/>
      <c r="W6" s="326" t="s">
        <v>154</v>
      </c>
      <c r="X6" s="328"/>
      <c r="Y6" s="153"/>
      <c r="Z6" s="153"/>
      <c r="AA6" s="153"/>
      <c r="AB6" s="153"/>
      <c r="AC6" s="154"/>
      <c r="AD6" s="154"/>
      <c r="AE6" s="154"/>
    </row>
    <row r="7" spans="2:35" s="155" customFormat="1" ht="11.25" x14ac:dyDescent="0.2">
      <c r="B7" s="152"/>
      <c r="C7" s="157" t="s">
        <v>155</v>
      </c>
      <c r="D7" s="173" t="s">
        <v>156</v>
      </c>
      <c r="E7" s="157" t="s">
        <v>155</v>
      </c>
      <c r="F7" s="173" t="s">
        <v>156</v>
      </c>
      <c r="G7" s="169" t="s">
        <v>155</v>
      </c>
      <c r="H7" s="173" t="s">
        <v>156</v>
      </c>
      <c r="I7" s="169" t="s">
        <v>155</v>
      </c>
      <c r="J7" s="173" t="s">
        <v>156</v>
      </c>
      <c r="K7" s="157" t="s">
        <v>155</v>
      </c>
      <c r="L7" s="175" t="s">
        <v>156</v>
      </c>
      <c r="M7" s="153"/>
      <c r="N7" s="152"/>
      <c r="O7" s="157" t="s">
        <v>155</v>
      </c>
      <c r="P7" s="173" t="s">
        <v>156</v>
      </c>
      <c r="Q7" s="157" t="s">
        <v>155</v>
      </c>
      <c r="R7" s="173" t="s">
        <v>156</v>
      </c>
      <c r="S7" s="169" t="s">
        <v>155</v>
      </c>
      <c r="T7" s="173" t="s">
        <v>156</v>
      </c>
      <c r="U7" s="169" t="s">
        <v>155</v>
      </c>
      <c r="V7" s="173" t="s">
        <v>156</v>
      </c>
      <c r="W7" s="157" t="s">
        <v>155</v>
      </c>
      <c r="X7" s="175" t="s">
        <v>156</v>
      </c>
      <c r="Y7" s="153"/>
      <c r="Z7" s="153"/>
      <c r="AA7" s="153"/>
      <c r="AB7" s="153"/>
      <c r="AC7" s="154"/>
      <c r="AD7" s="154"/>
      <c r="AE7" s="154"/>
    </row>
    <row r="8" spans="2:35" ht="11.25" x14ac:dyDescent="0.2">
      <c r="B8" s="158">
        <v>2005</v>
      </c>
      <c r="C8" s="160">
        <v>135</v>
      </c>
      <c r="D8" s="182" t="s">
        <v>105</v>
      </c>
      <c r="E8" s="160">
        <v>149</v>
      </c>
      <c r="F8" s="182" t="s">
        <v>105</v>
      </c>
      <c r="G8" s="170">
        <v>129</v>
      </c>
      <c r="H8" s="182" t="s">
        <v>105</v>
      </c>
      <c r="I8" s="172">
        <v>111</v>
      </c>
      <c r="J8" s="182" t="s">
        <v>105</v>
      </c>
      <c r="K8" s="161">
        <v>524</v>
      </c>
      <c r="L8" s="183" t="s">
        <v>105</v>
      </c>
      <c r="M8" s="168"/>
      <c r="N8" s="158">
        <v>2005</v>
      </c>
      <c r="O8" s="160">
        <v>1524</v>
      </c>
      <c r="P8" s="182" t="s">
        <v>105</v>
      </c>
      <c r="Q8" s="160">
        <v>1781</v>
      </c>
      <c r="R8" s="182" t="s">
        <v>105</v>
      </c>
      <c r="S8" s="170">
        <v>1545</v>
      </c>
      <c r="T8" s="182" t="s">
        <v>105</v>
      </c>
      <c r="U8" s="172">
        <v>1189</v>
      </c>
      <c r="V8" s="182" t="s">
        <v>105</v>
      </c>
      <c r="W8" s="161">
        <v>6039</v>
      </c>
      <c r="X8" s="183" t="s">
        <v>105</v>
      </c>
      <c r="Y8" s="168"/>
      <c r="Z8" s="146"/>
      <c r="AA8" s="146"/>
      <c r="AB8" s="146"/>
      <c r="AC8" s="162"/>
      <c r="AD8" s="147"/>
      <c r="AE8" s="147"/>
    </row>
    <row r="9" spans="2:35" ht="11.25" x14ac:dyDescent="0.2">
      <c r="B9" s="158">
        <v>2006</v>
      </c>
      <c r="C9" s="160">
        <v>172</v>
      </c>
      <c r="D9" s="182" t="s">
        <v>105</v>
      </c>
      <c r="E9" s="160">
        <v>127</v>
      </c>
      <c r="F9" s="182" t="s">
        <v>105</v>
      </c>
      <c r="G9" s="170">
        <v>156</v>
      </c>
      <c r="H9" s="182" t="s">
        <v>105</v>
      </c>
      <c r="I9" s="172">
        <v>193</v>
      </c>
      <c r="J9" s="182" t="s">
        <v>105</v>
      </c>
      <c r="K9" s="161">
        <v>648</v>
      </c>
      <c r="L9" s="183" t="s">
        <v>105</v>
      </c>
      <c r="M9" s="168"/>
      <c r="N9" s="158">
        <v>2006</v>
      </c>
      <c r="O9" s="160">
        <v>2050</v>
      </c>
      <c r="P9" s="182" t="s">
        <v>105</v>
      </c>
      <c r="Q9" s="160">
        <v>1541</v>
      </c>
      <c r="R9" s="182" t="s">
        <v>105</v>
      </c>
      <c r="S9" s="170">
        <v>1976</v>
      </c>
      <c r="T9" s="182" t="s">
        <v>105</v>
      </c>
      <c r="U9" s="172">
        <v>2425</v>
      </c>
      <c r="V9" s="182" t="s">
        <v>105</v>
      </c>
      <c r="W9" s="161">
        <v>7992</v>
      </c>
      <c r="X9" s="183" t="s">
        <v>105</v>
      </c>
      <c r="Y9" s="168"/>
      <c r="Z9" s="146"/>
      <c r="AA9" s="146"/>
      <c r="AB9" s="146"/>
      <c r="AC9" s="162"/>
      <c r="AD9" s="147"/>
      <c r="AE9" s="147"/>
    </row>
    <row r="10" spans="2:35" ht="11.25" x14ac:dyDescent="0.2">
      <c r="B10" s="158">
        <v>2007</v>
      </c>
      <c r="C10" s="160">
        <v>139</v>
      </c>
      <c r="D10" s="182" t="s">
        <v>105</v>
      </c>
      <c r="E10" s="160">
        <v>159</v>
      </c>
      <c r="F10" s="182" t="s">
        <v>105</v>
      </c>
      <c r="G10" s="170">
        <v>132</v>
      </c>
      <c r="H10" s="182" t="s">
        <v>105</v>
      </c>
      <c r="I10" s="172">
        <v>168</v>
      </c>
      <c r="J10" s="182" t="s">
        <v>105</v>
      </c>
      <c r="K10" s="161">
        <v>598</v>
      </c>
      <c r="L10" s="183" t="s">
        <v>105</v>
      </c>
      <c r="M10" s="168"/>
      <c r="N10" s="158">
        <v>2007</v>
      </c>
      <c r="O10" s="160">
        <v>1606</v>
      </c>
      <c r="P10" s="182" t="s">
        <v>105</v>
      </c>
      <c r="Q10" s="160">
        <v>1618</v>
      </c>
      <c r="R10" s="182" t="s">
        <v>105</v>
      </c>
      <c r="S10" s="170">
        <v>1528</v>
      </c>
      <c r="T10" s="182" t="s">
        <v>105</v>
      </c>
      <c r="U10" s="172">
        <v>1987</v>
      </c>
      <c r="V10" s="182" t="s">
        <v>105</v>
      </c>
      <c r="W10" s="161">
        <v>6739</v>
      </c>
      <c r="X10" s="183" t="s">
        <v>105</v>
      </c>
      <c r="Y10" s="168"/>
      <c r="Z10" s="146"/>
      <c r="AA10" s="146"/>
      <c r="AB10" s="146"/>
      <c r="AC10" s="162"/>
      <c r="AD10" s="147"/>
      <c r="AE10" s="147"/>
    </row>
    <row r="11" spans="2:35" ht="11.25" x14ac:dyDescent="0.2">
      <c r="B11" s="158">
        <v>2008</v>
      </c>
      <c r="C11" s="160">
        <v>153</v>
      </c>
      <c r="D11" s="182" t="s">
        <v>105</v>
      </c>
      <c r="E11" s="160">
        <v>176</v>
      </c>
      <c r="F11" s="182" t="s">
        <v>105</v>
      </c>
      <c r="G11" s="170">
        <v>139</v>
      </c>
      <c r="H11" s="182" t="s">
        <v>105</v>
      </c>
      <c r="I11" s="172">
        <v>141</v>
      </c>
      <c r="J11" s="182" t="s">
        <v>105</v>
      </c>
      <c r="K11" s="161">
        <v>609</v>
      </c>
      <c r="L11" s="183" t="s">
        <v>105</v>
      </c>
      <c r="M11" s="168"/>
      <c r="N11" s="158">
        <v>2008</v>
      </c>
      <c r="O11" s="160">
        <v>1577</v>
      </c>
      <c r="P11" s="182" t="s">
        <v>105</v>
      </c>
      <c r="Q11" s="160">
        <v>1942</v>
      </c>
      <c r="R11" s="182" t="s">
        <v>105</v>
      </c>
      <c r="S11" s="170">
        <v>1520</v>
      </c>
      <c r="T11" s="182" t="s">
        <v>105</v>
      </c>
      <c r="U11" s="172">
        <v>1675</v>
      </c>
      <c r="V11" s="182" t="s">
        <v>105</v>
      </c>
      <c r="W11" s="161">
        <v>6714</v>
      </c>
      <c r="X11" s="183" t="s">
        <v>105</v>
      </c>
      <c r="Y11" s="168"/>
      <c r="Z11" s="146"/>
      <c r="AA11" s="146"/>
      <c r="AB11" s="146"/>
      <c r="AC11" s="162"/>
      <c r="AD11" s="147"/>
      <c r="AE11" s="147"/>
    </row>
    <row r="12" spans="2:35" ht="11.25" x14ac:dyDescent="0.2">
      <c r="B12" s="158">
        <v>2009</v>
      </c>
      <c r="C12" s="160">
        <v>103.34099999999999</v>
      </c>
      <c r="D12" s="182" t="s">
        <v>105</v>
      </c>
      <c r="E12" s="160">
        <v>115.84099999999999</v>
      </c>
      <c r="F12" s="182" t="s">
        <v>105</v>
      </c>
      <c r="G12" s="170">
        <v>108.43600000000001</v>
      </c>
      <c r="H12" s="182" t="s">
        <v>105</v>
      </c>
      <c r="I12" s="172">
        <v>128.63900000000001</v>
      </c>
      <c r="J12" s="182" t="s">
        <v>105</v>
      </c>
      <c r="K12" s="161">
        <v>456.25700000000001</v>
      </c>
      <c r="L12" s="183" t="s">
        <v>105</v>
      </c>
      <c r="M12" s="168"/>
      <c r="N12" s="158">
        <v>2009</v>
      </c>
      <c r="O12" s="160">
        <v>970.12400000000002</v>
      </c>
      <c r="P12" s="182" t="s">
        <v>105</v>
      </c>
      <c r="Q12" s="160">
        <v>1365.7170000000001</v>
      </c>
      <c r="R12" s="182" t="s">
        <v>105</v>
      </c>
      <c r="S12" s="170">
        <v>1247.0450000000001</v>
      </c>
      <c r="T12" s="182" t="s">
        <v>105</v>
      </c>
      <c r="U12" s="172">
        <v>1412.7280000000001</v>
      </c>
      <c r="V12" s="182" t="s">
        <v>105</v>
      </c>
      <c r="W12" s="161">
        <v>4995.6149999999998</v>
      </c>
      <c r="X12" s="183" t="s">
        <v>105</v>
      </c>
      <c r="Y12" s="168"/>
      <c r="Z12" s="146"/>
      <c r="AA12" s="146"/>
      <c r="AB12" s="146"/>
      <c r="AC12" s="162"/>
      <c r="AD12" s="147"/>
      <c r="AE12" s="147"/>
    </row>
    <row r="13" spans="2:35" ht="11.25" x14ac:dyDescent="0.2">
      <c r="B13" s="158">
        <v>2010</v>
      </c>
      <c r="C13" s="160">
        <v>136.726</v>
      </c>
      <c r="D13" s="182" t="s">
        <v>105</v>
      </c>
      <c r="E13" s="160">
        <v>149.892</v>
      </c>
      <c r="F13" s="182" t="s">
        <v>105</v>
      </c>
      <c r="G13" s="170">
        <v>123.626</v>
      </c>
      <c r="H13" s="182" t="s">
        <v>105</v>
      </c>
      <c r="I13" s="172">
        <v>146.16399999999999</v>
      </c>
      <c r="J13" s="182" t="s">
        <v>105</v>
      </c>
      <c r="K13" s="161">
        <v>556.40899999999999</v>
      </c>
      <c r="L13" s="183" t="s">
        <v>105</v>
      </c>
      <c r="M13" s="168"/>
      <c r="N13" s="158">
        <v>2010</v>
      </c>
      <c r="O13" s="160">
        <v>1621.867</v>
      </c>
      <c r="P13" s="182" t="s">
        <v>105</v>
      </c>
      <c r="Q13" s="160">
        <v>2056.3539999999998</v>
      </c>
      <c r="R13" s="182" t="s">
        <v>105</v>
      </c>
      <c r="S13" s="170">
        <v>1089.2380000000001</v>
      </c>
      <c r="T13" s="182" t="s">
        <v>105</v>
      </c>
      <c r="U13" s="172">
        <v>1706.461</v>
      </c>
      <c r="V13" s="182" t="s">
        <v>105</v>
      </c>
      <c r="W13" s="161">
        <v>6473.92</v>
      </c>
      <c r="X13" s="183" t="s">
        <v>105</v>
      </c>
      <c r="Y13" s="168"/>
      <c r="Z13" s="146"/>
      <c r="AA13" s="146"/>
      <c r="AB13" s="146"/>
      <c r="AC13" s="162"/>
      <c r="AD13" s="147"/>
      <c r="AE13" s="147"/>
    </row>
    <row r="14" spans="2:35" ht="11.25" x14ac:dyDescent="0.2">
      <c r="B14" s="158">
        <v>2011</v>
      </c>
      <c r="C14" s="160">
        <v>151.90899999999999</v>
      </c>
      <c r="D14" s="182" t="s">
        <v>105</v>
      </c>
      <c r="E14" s="160">
        <v>122.91800000000001</v>
      </c>
      <c r="F14" s="182" t="s">
        <v>105</v>
      </c>
      <c r="G14" s="171">
        <v>90.683000000000007</v>
      </c>
      <c r="H14" s="182" t="s">
        <v>105</v>
      </c>
      <c r="I14" s="172">
        <v>120.93300000000001</v>
      </c>
      <c r="J14" s="182" t="s">
        <v>105</v>
      </c>
      <c r="K14" s="161">
        <v>486.44200000000001</v>
      </c>
      <c r="L14" s="183" t="s">
        <v>105</v>
      </c>
      <c r="M14" s="168"/>
      <c r="N14" s="158">
        <v>2011</v>
      </c>
      <c r="O14" s="160">
        <v>1869.5920000000001</v>
      </c>
      <c r="P14" s="182" t="s">
        <v>105</v>
      </c>
      <c r="Q14" s="160">
        <v>1649.0820000000001</v>
      </c>
      <c r="R14" s="182" t="s">
        <v>105</v>
      </c>
      <c r="S14" s="171">
        <v>919.03</v>
      </c>
      <c r="T14" s="182" t="s">
        <v>105</v>
      </c>
      <c r="U14" s="172">
        <v>1496.7249999999999</v>
      </c>
      <c r="V14" s="182" t="s">
        <v>105</v>
      </c>
      <c r="W14" s="161">
        <v>5934.43</v>
      </c>
      <c r="X14" s="183" t="s">
        <v>105</v>
      </c>
      <c r="Y14" s="168"/>
      <c r="Z14" s="146"/>
      <c r="AA14" s="146"/>
      <c r="AB14" s="146"/>
      <c r="AC14" s="162"/>
      <c r="AD14" s="147"/>
      <c r="AE14" s="147"/>
    </row>
    <row r="15" spans="2:35" ht="11.25" x14ac:dyDescent="0.2">
      <c r="B15" s="158">
        <v>2012</v>
      </c>
      <c r="C15" s="160">
        <v>124.399</v>
      </c>
      <c r="D15" s="182">
        <v>141.928</v>
      </c>
      <c r="E15" s="160">
        <v>104.459</v>
      </c>
      <c r="F15" s="182">
        <v>126.298</v>
      </c>
      <c r="G15" s="171">
        <v>102.441</v>
      </c>
      <c r="H15" s="182">
        <v>132.77199999999999</v>
      </c>
      <c r="I15" s="171">
        <v>80.671999999999997</v>
      </c>
      <c r="J15" s="182">
        <v>100.949</v>
      </c>
      <c r="K15" s="161">
        <v>411.97</v>
      </c>
      <c r="L15" s="183">
        <v>501.947</v>
      </c>
      <c r="M15" s="168"/>
      <c r="N15" s="158">
        <v>2012</v>
      </c>
      <c r="O15" s="160">
        <v>1748.8430000000001</v>
      </c>
      <c r="P15" s="182">
        <v>1978.2560000000001</v>
      </c>
      <c r="Q15" s="160">
        <v>1269.702</v>
      </c>
      <c r="R15" s="182">
        <v>1552.432</v>
      </c>
      <c r="S15" s="171">
        <v>1147.0920000000001</v>
      </c>
      <c r="T15" s="182">
        <v>1515.221</v>
      </c>
      <c r="U15" s="171">
        <v>1018.05</v>
      </c>
      <c r="V15" s="182">
        <v>1257.43</v>
      </c>
      <c r="W15" s="161">
        <v>5183.6869999999999</v>
      </c>
      <c r="X15" s="183">
        <v>6303.3389999999999</v>
      </c>
      <c r="Y15" s="168"/>
      <c r="Z15" s="146"/>
      <c r="AA15" s="146"/>
      <c r="AB15" s="146"/>
      <c r="AC15" s="162"/>
      <c r="AD15" s="147"/>
      <c r="AE15" s="147"/>
    </row>
    <row r="16" spans="2:35" ht="11.25" x14ac:dyDescent="0.2">
      <c r="B16" s="158">
        <v>2013</v>
      </c>
      <c r="C16" s="160">
        <v>107.444</v>
      </c>
      <c r="D16" s="182">
        <v>133.12799999999999</v>
      </c>
      <c r="E16" s="160">
        <v>117.443</v>
      </c>
      <c r="F16" s="182">
        <v>144.124</v>
      </c>
      <c r="G16" s="160">
        <v>75.543000000000006</v>
      </c>
      <c r="H16" s="182">
        <v>102.96599999999999</v>
      </c>
      <c r="I16" s="160">
        <v>85.718000000000004</v>
      </c>
      <c r="J16" s="182">
        <v>105.56100000000001</v>
      </c>
      <c r="K16" s="161">
        <v>386.14800000000002</v>
      </c>
      <c r="L16" s="183">
        <v>485.779</v>
      </c>
      <c r="M16" s="168"/>
      <c r="N16" s="158">
        <v>2013</v>
      </c>
      <c r="O16" s="160">
        <v>1364.0630000000001</v>
      </c>
      <c r="P16" s="182">
        <v>1665.8530000000001</v>
      </c>
      <c r="Q16" s="160">
        <v>1460.836</v>
      </c>
      <c r="R16" s="182">
        <v>1774.41</v>
      </c>
      <c r="S16" s="160">
        <v>1002.528</v>
      </c>
      <c r="T16" s="182">
        <v>1351.3140000000001</v>
      </c>
      <c r="U16" s="160">
        <v>1053.1189999999999</v>
      </c>
      <c r="V16" s="182">
        <v>1292.46</v>
      </c>
      <c r="W16" s="161">
        <v>4880.5450000000001</v>
      </c>
      <c r="X16" s="183">
        <v>6084.0370000000003</v>
      </c>
      <c r="Y16" s="168"/>
      <c r="Z16" s="146"/>
      <c r="AA16" s="146"/>
      <c r="AB16" s="146"/>
      <c r="AC16" s="162"/>
      <c r="AD16" s="147"/>
      <c r="AE16" s="147"/>
    </row>
    <row r="17" spans="2:31" ht="11.25" x14ac:dyDescent="0.2">
      <c r="B17" s="158">
        <v>2014</v>
      </c>
      <c r="C17" s="160">
        <v>91.695999999999998</v>
      </c>
      <c r="D17" s="182">
        <v>115.04300000000001</v>
      </c>
      <c r="E17" s="160">
        <v>89.543999999999997</v>
      </c>
      <c r="F17" s="182">
        <v>110.547</v>
      </c>
      <c r="G17" s="160">
        <v>87.545000000000002</v>
      </c>
      <c r="H17" s="182">
        <v>130.94200000000001</v>
      </c>
      <c r="I17" s="160">
        <v>87.165999999999997</v>
      </c>
      <c r="J17" s="182">
        <v>114.104</v>
      </c>
      <c r="K17" s="161">
        <v>355.95100000000002</v>
      </c>
      <c r="L17" s="183">
        <v>470.63499999999999</v>
      </c>
      <c r="M17" s="168"/>
      <c r="N17" s="158">
        <v>2014</v>
      </c>
      <c r="O17" s="160">
        <v>1152.059</v>
      </c>
      <c r="P17" s="182">
        <v>1434.5909999999999</v>
      </c>
      <c r="Q17" s="160">
        <v>1215.703</v>
      </c>
      <c r="R17" s="182">
        <v>1509.3430000000001</v>
      </c>
      <c r="S17" s="160">
        <v>1132.454</v>
      </c>
      <c r="T17" s="182">
        <v>1711.67</v>
      </c>
      <c r="U17" s="160">
        <v>1031.0150000000001</v>
      </c>
      <c r="V17" s="182">
        <v>1351.87</v>
      </c>
      <c r="W17" s="161">
        <v>4531.2299999999996</v>
      </c>
      <c r="X17" s="183">
        <v>6007.4740000000002</v>
      </c>
      <c r="Y17" s="168"/>
      <c r="Z17" s="146"/>
      <c r="AA17" s="146"/>
      <c r="AB17" s="146"/>
      <c r="AC17" s="162"/>
      <c r="AD17" s="147"/>
      <c r="AE17" s="147"/>
    </row>
    <row r="18" spans="2:31" ht="11.25" x14ac:dyDescent="0.2">
      <c r="B18" s="158">
        <v>2015</v>
      </c>
      <c r="C18" s="160" t="s">
        <v>105</v>
      </c>
      <c r="D18" s="174">
        <v>168.65199999999999</v>
      </c>
      <c r="E18" s="160" t="s">
        <v>105</v>
      </c>
      <c r="F18" s="174">
        <v>123.79</v>
      </c>
      <c r="G18" s="160" t="s">
        <v>105</v>
      </c>
      <c r="H18" s="174">
        <v>107.67400000000001</v>
      </c>
      <c r="I18" s="160" t="s">
        <v>105</v>
      </c>
      <c r="J18" s="174">
        <v>99.465999999999994</v>
      </c>
      <c r="K18" s="161" t="s">
        <v>105</v>
      </c>
      <c r="L18" s="176">
        <v>499.58199999999999</v>
      </c>
      <c r="M18" s="168"/>
      <c r="N18" s="158">
        <v>2015</v>
      </c>
      <c r="O18" s="160" t="s">
        <v>105</v>
      </c>
      <c r="P18" s="174">
        <v>2046.93</v>
      </c>
      <c r="Q18" s="160" t="s">
        <v>105</v>
      </c>
      <c r="R18" s="174">
        <v>1742.3119999999999</v>
      </c>
      <c r="S18" s="160" t="s">
        <v>105</v>
      </c>
      <c r="T18" s="174">
        <v>1254.6479999999999</v>
      </c>
      <c r="U18" s="160" t="s">
        <v>105</v>
      </c>
      <c r="V18" s="174">
        <v>1187.384</v>
      </c>
      <c r="W18" s="161" t="s">
        <v>105</v>
      </c>
      <c r="X18" s="176">
        <v>6231.2730000000001</v>
      </c>
      <c r="Y18" s="168"/>
      <c r="Z18" s="146"/>
      <c r="AA18" s="146"/>
      <c r="AB18" s="146"/>
      <c r="AC18" s="162"/>
      <c r="AD18" s="147"/>
      <c r="AE18" s="147"/>
    </row>
    <row r="19" spans="2:31" ht="15" customHeight="1" x14ac:dyDescent="0.2">
      <c r="B19" s="322" t="s">
        <v>167</v>
      </c>
      <c r="C19" s="323"/>
      <c r="D19" s="323"/>
      <c r="E19" s="323"/>
      <c r="F19" s="323"/>
      <c r="G19" s="323"/>
      <c r="H19" s="323"/>
      <c r="I19" s="323"/>
      <c r="J19" s="324"/>
      <c r="K19" s="324"/>
      <c r="L19" s="325"/>
      <c r="M19" s="146"/>
      <c r="N19" s="322" t="s">
        <v>168</v>
      </c>
      <c r="O19" s="323"/>
      <c r="P19" s="323"/>
      <c r="Q19" s="323"/>
      <c r="R19" s="323"/>
      <c r="S19" s="323"/>
      <c r="T19" s="323"/>
      <c r="U19" s="323"/>
      <c r="V19" s="324"/>
      <c r="W19" s="324"/>
      <c r="X19" s="325"/>
      <c r="Y19" s="146"/>
      <c r="Z19" s="146"/>
      <c r="AA19" s="146"/>
      <c r="AB19" s="146"/>
      <c r="AC19" s="147"/>
      <c r="AD19" s="147"/>
      <c r="AE19" s="147"/>
    </row>
    <row r="20" spans="2:31" ht="21" customHeight="1" x14ac:dyDescent="0.2">
      <c r="B20" s="163"/>
      <c r="C20" s="326" t="s">
        <v>150</v>
      </c>
      <c r="D20" s="327"/>
      <c r="E20" s="326" t="s">
        <v>151</v>
      </c>
      <c r="F20" s="327"/>
      <c r="G20" s="326" t="s">
        <v>152</v>
      </c>
      <c r="H20" s="327"/>
      <c r="I20" s="326" t="s">
        <v>153</v>
      </c>
      <c r="J20" s="327"/>
      <c r="K20" s="326" t="s">
        <v>154</v>
      </c>
      <c r="L20" s="328"/>
      <c r="M20" s="146"/>
      <c r="N20" s="163"/>
      <c r="O20" s="326" t="s">
        <v>150</v>
      </c>
      <c r="P20" s="327"/>
      <c r="Q20" s="326" t="s">
        <v>151</v>
      </c>
      <c r="R20" s="327"/>
      <c r="S20" s="326" t="s">
        <v>152</v>
      </c>
      <c r="T20" s="327"/>
      <c r="U20" s="326" t="s">
        <v>153</v>
      </c>
      <c r="V20" s="327"/>
      <c r="W20" s="326" t="s">
        <v>154</v>
      </c>
      <c r="X20" s="328"/>
      <c r="Y20" s="146"/>
      <c r="Z20" s="146"/>
      <c r="AA20" s="146"/>
      <c r="AB20" s="146"/>
      <c r="AC20" s="147"/>
      <c r="AD20" s="147"/>
      <c r="AE20" s="147"/>
    </row>
    <row r="21" spans="2:31" ht="11.25" x14ac:dyDescent="0.2">
      <c r="B21" s="163"/>
      <c r="C21" s="157" t="s">
        <v>155</v>
      </c>
      <c r="D21" s="173" t="s">
        <v>156</v>
      </c>
      <c r="E21" s="157" t="s">
        <v>155</v>
      </c>
      <c r="F21" s="173" t="s">
        <v>156</v>
      </c>
      <c r="G21" s="169" t="s">
        <v>155</v>
      </c>
      <c r="H21" s="173" t="s">
        <v>156</v>
      </c>
      <c r="I21" s="169" t="s">
        <v>155</v>
      </c>
      <c r="J21" s="173" t="s">
        <v>156</v>
      </c>
      <c r="K21" s="157" t="s">
        <v>155</v>
      </c>
      <c r="L21" s="175" t="s">
        <v>156</v>
      </c>
      <c r="M21" s="146"/>
      <c r="N21" s="163"/>
      <c r="O21" s="157" t="s">
        <v>155</v>
      </c>
      <c r="P21" s="173" t="s">
        <v>156</v>
      </c>
      <c r="Q21" s="157" t="s">
        <v>155</v>
      </c>
      <c r="R21" s="173" t="s">
        <v>156</v>
      </c>
      <c r="S21" s="169" t="s">
        <v>155</v>
      </c>
      <c r="T21" s="173" t="s">
        <v>156</v>
      </c>
      <c r="U21" s="169" t="s">
        <v>155</v>
      </c>
      <c r="V21" s="173" t="s">
        <v>156</v>
      </c>
      <c r="W21" s="157" t="s">
        <v>155</v>
      </c>
      <c r="X21" s="175" t="s">
        <v>156</v>
      </c>
      <c r="Y21" s="146"/>
      <c r="Z21" s="146"/>
      <c r="AA21" s="146"/>
      <c r="AB21" s="146"/>
      <c r="AC21" s="147"/>
      <c r="AD21" s="147"/>
      <c r="AE21" s="147"/>
    </row>
    <row r="22" spans="2:31" ht="11.25" x14ac:dyDescent="0.2">
      <c r="B22" s="158">
        <v>2005</v>
      </c>
      <c r="C22" s="160">
        <v>66574</v>
      </c>
      <c r="D22" s="182" t="s">
        <v>105</v>
      </c>
      <c r="E22" s="160">
        <v>80329</v>
      </c>
      <c r="F22" s="182" t="s">
        <v>105</v>
      </c>
      <c r="G22" s="170">
        <v>66466</v>
      </c>
      <c r="H22" s="182" t="s">
        <v>105</v>
      </c>
      <c r="I22" s="172">
        <v>64774</v>
      </c>
      <c r="J22" s="182" t="s">
        <v>105</v>
      </c>
      <c r="K22" s="161">
        <v>278143</v>
      </c>
      <c r="L22" s="183" t="s">
        <v>105</v>
      </c>
      <c r="M22" s="168"/>
      <c r="N22" s="158">
        <v>2005</v>
      </c>
      <c r="O22" s="160">
        <v>936</v>
      </c>
      <c r="P22" s="182" t="s">
        <v>105</v>
      </c>
      <c r="Q22" s="160">
        <v>1162</v>
      </c>
      <c r="R22" s="182" t="s">
        <v>105</v>
      </c>
      <c r="S22" s="170">
        <v>914</v>
      </c>
      <c r="T22" s="182" t="s">
        <v>105</v>
      </c>
      <c r="U22" s="172">
        <v>862</v>
      </c>
      <c r="V22" s="182" t="s">
        <v>105</v>
      </c>
      <c r="W22" s="161">
        <v>3874</v>
      </c>
      <c r="X22" s="176" t="s">
        <v>105</v>
      </c>
      <c r="Y22" s="168"/>
      <c r="Z22" s="146"/>
      <c r="AA22" s="146"/>
      <c r="AB22" s="146"/>
      <c r="AC22" s="147"/>
      <c r="AD22" s="147"/>
      <c r="AE22" s="147"/>
    </row>
    <row r="23" spans="2:31" ht="11.25" x14ac:dyDescent="0.2">
      <c r="B23" s="158">
        <v>2006</v>
      </c>
      <c r="C23" s="160">
        <v>71492</v>
      </c>
      <c r="D23" s="182" t="s">
        <v>105</v>
      </c>
      <c r="E23" s="160">
        <v>73326</v>
      </c>
      <c r="F23" s="182" t="s">
        <v>105</v>
      </c>
      <c r="G23" s="170">
        <v>75136</v>
      </c>
      <c r="H23" s="182" t="s">
        <v>105</v>
      </c>
      <c r="I23" s="172">
        <v>88016</v>
      </c>
      <c r="J23" s="182" t="s">
        <v>105</v>
      </c>
      <c r="K23" s="161">
        <v>307970</v>
      </c>
      <c r="L23" s="183" t="s">
        <v>105</v>
      </c>
      <c r="M23" s="168"/>
      <c r="N23" s="158">
        <v>2006</v>
      </c>
      <c r="O23" s="160">
        <v>1017</v>
      </c>
      <c r="P23" s="182" t="s">
        <v>105</v>
      </c>
      <c r="Q23" s="160">
        <v>1017</v>
      </c>
      <c r="R23" s="182" t="s">
        <v>105</v>
      </c>
      <c r="S23" s="170">
        <v>1126</v>
      </c>
      <c r="T23" s="182" t="s">
        <v>105</v>
      </c>
      <c r="U23" s="172">
        <v>1284</v>
      </c>
      <c r="V23" s="182" t="s">
        <v>105</v>
      </c>
      <c r="W23" s="161">
        <v>4444</v>
      </c>
      <c r="X23" s="183" t="s">
        <v>105</v>
      </c>
      <c r="Y23" s="168"/>
      <c r="Z23" s="146"/>
      <c r="AA23" s="146"/>
      <c r="AB23" s="146"/>
      <c r="AC23" s="147"/>
      <c r="AD23" s="147"/>
      <c r="AE23" s="147"/>
    </row>
    <row r="24" spans="2:31" ht="11.25" x14ac:dyDescent="0.2">
      <c r="B24" s="158">
        <v>2007</v>
      </c>
      <c r="C24" s="160">
        <v>82079</v>
      </c>
      <c r="D24" s="182" t="s">
        <v>105</v>
      </c>
      <c r="E24" s="160">
        <v>75299</v>
      </c>
      <c r="F24" s="182" t="s">
        <v>105</v>
      </c>
      <c r="G24" s="170">
        <v>67589</v>
      </c>
      <c r="H24" s="182" t="s">
        <v>105</v>
      </c>
      <c r="I24" s="172">
        <v>80203</v>
      </c>
      <c r="J24" s="182" t="s">
        <v>105</v>
      </c>
      <c r="K24" s="161">
        <v>305170</v>
      </c>
      <c r="L24" s="183" t="s">
        <v>105</v>
      </c>
      <c r="M24" s="168"/>
      <c r="N24" s="158">
        <v>2007</v>
      </c>
      <c r="O24" s="160">
        <v>1185</v>
      </c>
      <c r="P24" s="182" t="s">
        <v>105</v>
      </c>
      <c r="Q24" s="160">
        <v>954</v>
      </c>
      <c r="R24" s="182" t="s">
        <v>105</v>
      </c>
      <c r="S24" s="170">
        <v>882</v>
      </c>
      <c r="T24" s="182" t="s">
        <v>105</v>
      </c>
      <c r="U24" s="172">
        <v>1129</v>
      </c>
      <c r="V24" s="182" t="s">
        <v>105</v>
      </c>
      <c r="W24" s="161">
        <v>4150</v>
      </c>
      <c r="X24" s="183" t="s">
        <v>105</v>
      </c>
      <c r="Y24" s="168"/>
      <c r="Z24" s="146"/>
      <c r="AA24" s="146"/>
      <c r="AB24" s="146"/>
      <c r="AC24" s="147"/>
      <c r="AD24" s="147"/>
      <c r="AE24" s="147"/>
    </row>
    <row r="25" spans="2:31" ht="11.25" x14ac:dyDescent="0.2">
      <c r="B25" s="158">
        <v>2008</v>
      </c>
      <c r="C25" s="160">
        <v>87066</v>
      </c>
      <c r="D25" s="182" t="s">
        <v>105</v>
      </c>
      <c r="E25" s="160">
        <v>89536</v>
      </c>
      <c r="F25" s="182" t="s">
        <v>105</v>
      </c>
      <c r="G25" s="170">
        <v>77058</v>
      </c>
      <c r="H25" s="182" t="s">
        <v>105</v>
      </c>
      <c r="I25" s="172">
        <v>71545</v>
      </c>
      <c r="J25" s="182" t="s">
        <v>105</v>
      </c>
      <c r="K25" s="161">
        <v>325205</v>
      </c>
      <c r="L25" s="183" t="s">
        <v>105</v>
      </c>
      <c r="M25" s="168"/>
      <c r="N25" s="158">
        <v>2008</v>
      </c>
      <c r="O25" s="160">
        <v>1082</v>
      </c>
      <c r="P25" s="182" t="s">
        <v>105</v>
      </c>
      <c r="Q25" s="160">
        <v>1287</v>
      </c>
      <c r="R25" s="182" t="s">
        <v>105</v>
      </c>
      <c r="S25" s="170">
        <v>1051</v>
      </c>
      <c r="T25" s="182" t="s">
        <v>105</v>
      </c>
      <c r="U25" s="172">
        <v>1013</v>
      </c>
      <c r="V25" s="182" t="s">
        <v>105</v>
      </c>
      <c r="W25" s="161">
        <v>4433</v>
      </c>
      <c r="X25" s="183" t="s">
        <v>105</v>
      </c>
      <c r="Y25" s="168"/>
      <c r="Z25" s="146"/>
      <c r="AA25" s="146"/>
      <c r="AB25" s="146"/>
      <c r="AC25" s="147"/>
      <c r="AD25" s="147"/>
      <c r="AE25" s="147"/>
    </row>
    <row r="26" spans="2:31" ht="11.25" x14ac:dyDescent="0.2">
      <c r="B26" s="158">
        <v>2009</v>
      </c>
      <c r="C26" s="160">
        <v>51334.489000000001</v>
      </c>
      <c r="D26" s="182" t="s">
        <v>105</v>
      </c>
      <c r="E26" s="160">
        <v>55802.67</v>
      </c>
      <c r="F26" s="182" t="s">
        <v>105</v>
      </c>
      <c r="G26" s="170">
        <v>41102.92</v>
      </c>
      <c r="H26" s="182" t="s">
        <v>105</v>
      </c>
      <c r="I26" s="172">
        <v>67844.445000000007</v>
      </c>
      <c r="J26" s="182" t="s">
        <v>105</v>
      </c>
      <c r="K26" s="161">
        <v>216084.524</v>
      </c>
      <c r="L26" s="183" t="s">
        <v>105</v>
      </c>
      <c r="M26" s="168"/>
      <c r="N26" s="158">
        <v>2009</v>
      </c>
      <c r="O26" s="160">
        <v>636.46299999999997</v>
      </c>
      <c r="P26" s="182" t="s">
        <v>105</v>
      </c>
      <c r="Q26" s="160">
        <v>806.83900000000006</v>
      </c>
      <c r="R26" s="182" t="s">
        <v>105</v>
      </c>
      <c r="S26" s="170">
        <v>585.14700000000005</v>
      </c>
      <c r="T26" s="182" t="s">
        <v>105</v>
      </c>
      <c r="U26" s="172">
        <v>894.94799999999998</v>
      </c>
      <c r="V26" s="182" t="s">
        <v>105</v>
      </c>
      <c r="W26" s="161">
        <v>2923.3980000000001</v>
      </c>
      <c r="X26" s="183" t="s">
        <v>105</v>
      </c>
      <c r="Y26" s="168"/>
      <c r="Z26" s="146"/>
      <c r="AA26" s="146"/>
      <c r="AB26" s="146"/>
      <c r="AC26" s="147"/>
      <c r="AD26" s="147"/>
      <c r="AE26" s="147"/>
    </row>
    <row r="27" spans="2:31" ht="11.25" x14ac:dyDescent="0.2">
      <c r="B27" s="158">
        <v>2010</v>
      </c>
      <c r="C27" s="160">
        <v>61112.523000000001</v>
      </c>
      <c r="D27" s="182" t="s">
        <v>105</v>
      </c>
      <c r="E27" s="160">
        <v>68107.845000000001</v>
      </c>
      <c r="F27" s="182" t="s">
        <v>105</v>
      </c>
      <c r="G27" s="170">
        <v>57577.459000000003</v>
      </c>
      <c r="H27" s="182" t="s">
        <v>105</v>
      </c>
      <c r="I27" s="172">
        <v>65768.036999999997</v>
      </c>
      <c r="J27" s="182" t="s">
        <v>105</v>
      </c>
      <c r="K27" s="161">
        <v>252565.864</v>
      </c>
      <c r="L27" s="183" t="s">
        <v>105</v>
      </c>
      <c r="M27" s="168"/>
      <c r="N27" s="158">
        <v>2010</v>
      </c>
      <c r="O27" s="160">
        <v>804.31600000000003</v>
      </c>
      <c r="P27" s="182" t="s">
        <v>105</v>
      </c>
      <c r="Q27" s="160">
        <v>1070.8130000000001</v>
      </c>
      <c r="R27" s="182" t="s">
        <v>105</v>
      </c>
      <c r="S27" s="170">
        <v>742.52499999999998</v>
      </c>
      <c r="T27" s="182" t="s">
        <v>105</v>
      </c>
      <c r="U27" s="172">
        <v>917.80499999999995</v>
      </c>
      <c r="V27" s="182" t="s">
        <v>105</v>
      </c>
      <c r="W27" s="161">
        <v>3535.4589999999998</v>
      </c>
      <c r="X27" s="183" t="s">
        <v>105</v>
      </c>
      <c r="Y27" s="168"/>
      <c r="Z27" s="146"/>
      <c r="AA27" s="146"/>
      <c r="AB27" s="146"/>
      <c r="AC27" s="147"/>
      <c r="AD27" s="147"/>
      <c r="AE27" s="147"/>
    </row>
    <row r="28" spans="2:31" ht="11.25" x14ac:dyDescent="0.2">
      <c r="B28" s="158">
        <v>2011</v>
      </c>
      <c r="C28" s="160">
        <v>68859.229000000007</v>
      </c>
      <c r="D28" s="182" t="s">
        <v>105</v>
      </c>
      <c r="E28" s="160">
        <v>63178.576999999997</v>
      </c>
      <c r="F28" s="182" t="s">
        <v>105</v>
      </c>
      <c r="G28" s="171">
        <v>55061.673000000003</v>
      </c>
      <c r="H28" s="182" t="s">
        <v>105</v>
      </c>
      <c r="I28" s="172">
        <v>63263.457999999999</v>
      </c>
      <c r="J28" s="182" t="s">
        <v>105</v>
      </c>
      <c r="K28" s="161">
        <v>250362.93700000001</v>
      </c>
      <c r="L28" s="183" t="s">
        <v>105</v>
      </c>
      <c r="M28" s="168"/>
      <c r="N28" s="158">
        <v>2011</v>
      </c>
      <c r="O28" s="160">
        <v>995.59</v>
      </c>
      <c r="P28" s="182" t="s">
        <v>105</v>
      </c>
      <c r="Q28" s="160">
        <v>945.06100000000004</v>
      </c>
      <c r="R28" s="182" t="s">
        <v>105</v>
      </c>
      <c r="S28" s="171">
        <v>667.75</v>
      </c>
      <c r="T28" s="182" t="s">
        <v>105</v>
      </c>
      <c r="U28" s="172">
        <v>920.90700000000004</v>
      </c>
      <c r="V28" s="182" t="s">
        <v>105</v>
      </c>
      <c r="W28" s="161">
        <v>3529.308</v>
      </c>
      <c r="X28" s="183" t="s">
        <v>105</v>
      </c>
      <c r="Y28" s="168"/>
      <c r="Z28" s="146"/>
      <c r="AA28" s="146"/>
      <c r="AB28" s="146"/>
      <c r="AC28" s="147"/>
      <c r="AD28" s="147"/>
      <c r="AE28" s="147"/>
    </row>
    <row r="29" spans="2:31" ht="11.25" x14ac:dyDescent="0.2">
      <c r="B29" s="158">
        <v>2012</v>
      </c>
      <c r="C29" s="160">
        <v>61448.75</v>
      </c>
      <c r="D29" s="182">
        <v>69135.891000000003</v>
      </c>
      <c r="E29" s="160">
        <v>56330.927000000003</v>
      </c>
      <c r="F29" s="182">
        <v>67194.981</v>
      </c>
      <c r="G29" s="171">
        <v>43348.021999999997</v>
      </c>
      <c r="H29" s="182">
        <v>56779.214999999997</v>
      </c>
      <c r="I29" s="171">
        <v>42657.421000000002</v>
      </c>
      <c r="J29" s="182">
        <v>51742.47</v>
      </c>
      <c r="K29" s="161">
        <v>203785.12</v>
      </c>
      <c r="L29" s="183">
        <v>244852.557</v>
      </c>
      <c r="M29" s="168"/>
      <c r="N29" s="158">
        <v>2012</v>
      </c>
      <c r="O29" s="160">
        <v>1007.139</v>
      </c>
      <c r="P29" s="182">
        <v>1126.1189999999999</v>
      </c>
      <c r="Q29" s="160">
        <v>820.245</v>
      </c>
      <c r="R29" s="182">
        <v>979.51800000000003</v>
      </c>
      <c r="S29" s="171">
        <v>621.07500000000005</v>
      </c>
      <c r="T29" s="182">
        <v>817.27599999999995</v>
      </c>
      <c r="U29" s="171">
        <v>662.25900000000001</v>
      </c>
      <c r="V29" s="182">
        <v>782.88800000000003</v>
      </c>
      <c r="W29" s="161">
        <v>3110.7179999999998</v>
      </c>
      <c r="X29" s="183">
        <v>3705.8</v>
      </c>
      <c r="Y29" s="168"/>
      <c r="Z29" s="146"/>
      <c r="AA29" s="146"/>
      <c r="AB29" s="146"/>
      <c r="AC29" s="147"/>
      <c r="AD29" s="147"/>
      <c r="AE29" s="147"/>
    </row>
    <row r="30" spans="2:31" ht="11.25" x14ac:dyDescent="0.2">
      <c r="B30" s="158">
        <v>2013</v>
      </c>
      <c r="C30" s="160">
        <v>50370.28</v>
      </c>
      <c r="D30" s="182">
        <v>60661.86</v>
      </c>
      <c r="E30" s="160">
        <v>51895.966</v>
      </c>
      <c r="F30" s="182">
        <v>62485.565999999999</v>
      </c>
      <c r="G30" s="160">
        <v>39901.279999999999</v>
      </c>
      <c r="H30" s="182">
        <v>53539.14</v>
      </c>
      <c r="I30" s="160">
        <v>43710.932000000001</v>
      </c>
      <c r="J30" s="182">
        <v>53011.338000000003</v>
      </c>
      <c r="K30" s="161">
        <v>185878.45800000001</v>
      </c>
      <c r="L30" s="183">
        <v>229697.90299999999</v>
      </c>
      <c r="M30" s="168"/>
      <c r="N30" s="158">
        <v>2013</v>
      </c>
      <c r="O30" s="160">
        <v>753.94899999999996</v>
      </c>
      <c r="P30" s="182">
        <v>910.03399999999999</v>
      </c>
      <c r="Q30" s="160">
        <v>793.76</v>
      </c>
      <c r="R30" s="182">
        <v>949.29100000000005</v>
      </c>
      <c r="S30" s="160">
        <v>637.88199999999995</v>
      </c>
      <c r="T30" s="182">
        <v>843.51700000000005</v>
      </c>
      <c r="U30" s="160">
        <v>627.95000000000005</v>
      </c>
      <c r="V30" s="182">
        <v>758.57600000000002</v>
      </c>
      <c r="W30" s="161">
        <v>2813.5410000000002</v>
      </c>
      <c r="X30" s="183">
        <v>3461.4180000000001</v>
      </c>
      <c r="Y30" s="168"/>
      <c r="Z30" s="146"/>
      <c r="AA30" s="146"/>
      <c r="AB30" s="146"/>
      <c r="AC30" s="147"/>
      <c r="AD30" s="147"/>
      <c r="AE30" s="147"/>
    </row>
    <row r="31" spans="2:31" ht="11.25" x14ac:dyDescent="0.2">
      <c r="B31" s="158">
        <v>2014</v>
      </c>
      <c r="C31" s="160">
        <v>40504.413</v>
      </c>
      <c r="D31" s="182">
        <v>50123.993000000002</v>
      </c>
      <c r="E31" s="160">
        <v>46709.504999999997</v>
      </c>
      <c r="F31" s="182">
        <v>57021.52</v>
      </c>
      <c r="G31" s="160">
        <v>40766.319000000003</v>
      </c>
      <c r="H31" s="182">
        <v>58648.930999999997</v>
      </c>
      <c r="I31" s="160">
        <v>37837.701999999997</v>
      </c>
      <c r="J31" s="182">
        <v>47139.877999999997</v>
      </c>
      <c r="K31" s="161">
        <v>165817.93900000001</v>
      </c>
      <c r="L31" s="183">
        <v>212934.32199999999</v>
      </c>
      <c r="M31" s="168"/>
      <c r="N31" s="158">
        <v>2014</v>
      </c>
      <c r="O31" s="160">
        <v>563.61</v>
      </c>
      <c r="P31" s="182">
        <v>693.72699999999998</v>
      </c>
      <c r="Q31" s="160">
        <v>686.37599999999998</v>
      </c>
      <c r="R31" s="182">
        <v>840.37800000000004</v>
      </c>
      <c r="S31" s="160">
        <v>638.51499999999999</v>
      </c>
      <c r="T31" s="182">
        <v>926.18</v>
      </c>
      <c r="U31" s="160">
        <v>550.48099999999999</v>
      </c>
      <c r="V31" s="174">
        <v>687.76400000000001</v>
      </c>
      <c r="W31" s="161">
        <v>2438.982</v>
      </c>
      <c r="X31" s="183">
        <v>3148.0479999999998</v>
      </c>
      <c r="Y31" s="168"/>
      <c r="Z31" s="146"/>
      <c r="AA31" s="146"/>
      <c r="AB31" s="146"/>
      <c r="AC31" s="147"/>
      <c r="AD31" s="147"/>
      <c r="AE31" s="147"/>
    </row>
    <row r="32" spans="2:31" ht="12" thickBot="1" x14ac:dyDescent="0.25">
      <c r="B32" s="164">
        <v>2015</v>
      </c>
      <c r="C32" s="165" t="s">
        <v>105</v>
      </c>
      <c r="D32" s="178">
        <v>68090.710000000006</v>
      </c>
      <c r="E32" s="165" t="s">
        <v>105</v>
      </c>
      <c r="F32" s="178">
        <v>64627.92</v>
      </c>
      <c r="G32" s="165" t="s">
        <v>105</v>
      </c>
      <c r="H32" s="178">
        <v>61460.097000000002</v>
      </c>
      <c r="I32" s="165" t="s">
        <v>105</v>
      </c>
      <c r="J32" s="178">
        <v>49236.127</v>
      </c>
      <c r="K32" s="166" t="s">
        <v>105</v>
      </c>
      <c r="L32" s="179">
        <v>243414.853</v>
      </c>
      <c r="M32" s="168"/>
      <c r="N32" s="164">
        <v>2015</v>
      </c>
      <c r="O32" s="165" t="s">
        <v>105</v>
      </c>
      <c r="P32" s="178">
        <v>838.798</v>
      </c>
      <c r="Q32" s="165" t="s">
        <v>105</v>
      </c>
      <c r="R32" s="178">
        <v>1003.527</v>
      </c>
      <c r="S32" s="165" t="s">
        <v>105</v>
      </c>
      <c r="T32" s="178">
        <v>885.56</v>
      </c>
      <c r="U32" s="165" t="s">
        <v>105</v>
      </c>
      <c r="V32" s="178">
        <v>668.10799999999995</v>
      </c>
      <c r="W32" s="166" t="s">
        <v>105</v>
      </c>
      <c r="X32" s="179">
        <v>3395.9929999999999</v>
      </c>
      <c r="Y32" s="168"/>
      <c r="Z32" s="146"/>
      <c r="AA32" s="146"/>
      <c r="AB32" s="146"/>
      <c r="AC32" s="147"/>
      <c r="AD32" s="147"/>
      <c r="AE32" s="147"/>
    </row>
    <row r="33" spans="2:28" s="167" customFormat="1" ht="11.25" customHeight="1" x14ac:dyDescent="0.2">
      <c r="B33" s="8" t="s">
        <v>251</v>
      </c>
      <c r="C33" s="146"/>
      <c r="D33" s="146"/>
      <c r="E33" s="146"/>
      <c r="F33" s="146"/>
      <c r="G33" s="146"/>
      <c r="H33" s="146"/>
      <c r="I33" s="146"/>
      <c r="J33" s="146"/>
      <c r="K33" s="146"/>
      <c r="L33" s="146"/>
      <c r="M33" s="146"/>
      <c r="N33" s="8" t="s">
        <v>251</v>
      </c>
      <c r="O33" s="146"/>
      <c r="P33" s="146"/>
      <c r="Q33" s="146"/>
      <c r="R33" s="146"/>
      <c r="S33" s="146"/>
      <c r="T33" s="146"/>
      <c r="U33" s="146"/>
      <c r="V33" s="146"/>
      <c r="W33" s="146"/>
      <c r="X33" s="146"/>
      <c r="Y33" s="146"/>
      <c r="Z33" s="146"/>
      <c r="AA33" s="146"/>
      <c r="AB33" s="146"/>
    </row>
    <row r="34" spans="2:28" s="167" customFormat="1" ht="11.25" x14ac:dyDescent="0.2">
      <c r="B34" s="268" t="s">
        <v>282</v>
      </c>
      <c r="N34" s="268" t="s">
        <v>282</v>
      </c>
    </row>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Normal="100" workbookViewId="0"/>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133</v>
      </c>
      <c r="C2" s="338" t="s">
        <v>254</v>
      </c>
      <c r="D2" s="339"/>
      <c r="E2" s="340"/>
      <c r="F2" s="125"/>
      <c r="G2" s="124" t="s">
        <v>133</v>
      </c>
      <c r="H2" s="338" t="s">
        <v>253</v>
      </c>
      <c r="I2" s="339"/>
      <c r="J2" s="340"/>
      <c r="K2" s="24"/>
      <c r="L2" s="124" t="s">
        <v>133</v>
      </c>
      <c r="M2" s="338" t="s">
        <v>252</v>
      </c>
      <c r="N2" s="339"/>
      <c r="O2" s="340"/>
    </row>
    <row r="3" spans="2:15" s="131" customFormat="1" ht="22.5" x14ac:dyDescent="0.2">
      <c r="B3" s="126"/>
      <c r="C3" s="126" t="s">
        <v>134</v>
      </c>
      <c r="D3" s="126" t="s">
        <v>135</v>
      </c>
      <c r="E3" s="127" t="s">
        <v>136</v>
      </c>
      <c r="F3" s="128"/>
      <c r="G3" s="126"/>
      <c r="H3" s="126" t="s">
        <v>134</v>
      </c>
      <c r="I3" s="126" t="s">
        <v>135</v>
      </c>
      <c r="J3" s="126" t="s">
        <v>136</v>
      </c>
      <c r="K3" s="129"/>
      <c r="L3" s="126"/>
      <c r="M3" s="130" t="s">
        <v>137</v>
      </c>
      <c r="N3" s="130" t="s">
        <v>138</v>
      </c>
      <c r="O3" s="130" t="s">
        <v>139</v>
      </c>
    </row>
    <row r="4" spans="2:15" ht="11.25" x14ac:dyDescent="0.2">
      <c r="B4" s="132" t="s">
        <v>140</v>
      </c>
      <c r="C4" s="253">
        <v>9470.2831000000006</v>
      </c>
      <c r="D4" s="253">
        <v>141.92760000000001</v>
      </c>
      <c r="E4" s="253">
        <v>32004.1201</v>
      </c>
      <c r="F4" s="133" t="s">
        <v>105</v>
      </c>
      <c r="G4" s="132" t="s">
        <v>140</v>
      </c>
      <c r="H4" s="253">
        <v>89793.916899999997</v>
      </c>
      <c r="I4" s="253">
        <v>1978.2562</v>
      </c>
      <c r="J4" s="253">
        <v>315199.15090000001</v>
      </c>
      <c r="K4" s="24" t="s">
        <v>105</v>
      </c>
      <c r="L4" s="132" t="s">
        <v>140</v>
      </c>
      <c r="M4" s="253">
        <v>578.05579999999998</v>
      </c>
      <c r="N4" s="253">
        <v>415.37740000000002</v>
      </c>
      <c r="O4" s="253">
        <v>132.68559999999999</v>
      </c>
    </row>
    <row r="5" spans="2:15" ht="11.25" x14ac:dyDescent="0.2">
      <c r="B5" s="132" t="s">
        <v>141</v>
      </c>
      <c r="C5" s="253">
        <v>9931.1833999999999</v>
      </c>
      <c r="D5" s="253">
        <v>126.29819999999999</v>
      </c>
      <c r="E5" s="253">
        <v>33833.044099999999</v>
      </c>
      <c r="F5" s="133" t="s">
        <v>105</v>
      </c>
      <c r="G5" s="132" t="s">
        <v>141</v>
      </c>
      <c r="H5" s="253">
        <v>95309.271999999997</v>
      </c>
      <c r="I5" s="253">
        <v>1552.4317000000001</v>
      </c>
      <c r="J5" s="253">
        <v>331903.27519999997</v>
      </c>
      <c r="K5" s="24" t="s">
        <v>105</v>
      </c>
      <c r="L5" s="132" t="s">
        <v>141</v>
      </c>
      <c r="M5" s="253">
        <v>466.46699999999998</v>
      </c>
      <c r="N5" s="253">
        <v>366.70909999999998</v>
      </c>
      <c r="O5" s="253">
        <v>146.34180000000001</v>
      </c>
    </row>
    <row r="6" spans="2:15" ht="11.25" x14ac:dyDescent="0.2">
      <c r="B6" s="132" t="s">
        <v>142</v>
      </c>
      <c r="C6" s="253">
        <v>9588.0040000000008</v>
      </c>
      <c r="D6" s="253">
        <v>132.77160000000001</v>
      </c>
      <c r="E6" s="253">
        <v>36547.627500000002</v>
      </c>
      <c r="F6" s="133" t="s">
        <v>105</v>
      </c>
      <c r="G6" s="132" t="s">
        <v>142</v>
      </c>
      <c r="H6" s="253">
        <v>94617.276700000002</v>
      </c>
      <c r="I6" s="253">
        <v>1515.221</v>
      </c>
      <c r="J6" s="253">
        <v>358271.51069999998</v>
      </c>
      <c r="K6" s="24" t="s">
        <v>105</v>
      </c>
      <c r="L6" s="132" t="s">
        <v>142</v>
      </c>
      <c r="M6" s="253">
        <v>414.75869999999998</v>
      </c>
      <c r="N6" s="253">
        <v>330.65280000000001</v>
      </c>
      <c r="O6" s="253">
        <v>71.864099999999993</v>
      </c>
    </row>
    <row r="7" spans="2:15" ht="11.25" x14ac:dyDescent="0.2">
      <c r="B7" s="132" t="s">
        <v>143</v>
      </c>
      <c r="C7" s="253">
        <v>9394.4102000000003</v>
      </c>
      <c r="D7" s="253">
        <v>100.9492</v>
      </c>
      <c r="E7" s="253">
        <v>38885.827299999997</v>
      </c>
      <c r="F7" s="133" t="s">
        <v>105</v>
      </c>
      <c r="G7" s="132" t="s">
        <v>143</v>
      </c>
      <c r="H7" s="253">
        <v>95271.579100000003</v>
      </c>
      <c r="I7" s="253">
        <v>1257.4299000000001</v>
      </c>
      <c r="J7" s="253">
        <v>381295.3836</v>
      </c>
      <c r="K7" s="24" t="s">
        <v>105</v>
      </c>
      <c r="L7" s="132" t="s">
        <v>143</v>
      </c>
      <c r="M7" s="253">
        <v>408.78230000000002</v>
      </c>
      <c r="N7" s="253">
        <v>311.37599999999998</v>
      </c>
      <c r="O7" s="253">
        <v>62.729399999999998</v>
      </c>
    </row>
    <row r="8" spans="2:15" ht="11.25" x14ac:dyDescent="0.2">
      <c r="B8" s="132" t="s">
        <v>144</v>
      </c>
      <c r="C8" s="253">
        <v>8093.1369999999997</v>
      </c>
      <c r="D8" s="253">
        <v>133.1285</v>
      </c>
      <c r="E8" s="253">
        <v>37499.882100000003</v>
      </c>
      <c r="F8" s="133" t="s">
        <v>105</v>
      </c>
      <c r="G8" s="132" t="s">
        <v>144</v>
      </c>
      <c r="H8" s="253">
        <v>84677.262400000007</v>
      </c>
      <c r="I8" s="253">
        <v>1665.8526999999999</v>
      </c>
      <c r="J8" s="253">
        <v>375866.32559999998</v>
      </c>
      <c r="K8" s="24" t="s">
        <v>105</v>
      </c>
      <c r="L8" s="132" t="s">
        <v>144</v>
      </c>
      <c r="M8" s="253">
        <v>432.25170000000003</v>
      </c>
      <c r="N8" s="253">
        <v>401.25209999999998</v>
      </c>
      <c r="O8" s="253">
        <v>76.530500000000004</v>
      </c>
    </row>
    <row r="9" spans="2:15" ht="11.25" x14ac:dyDescent="0.2">
      <c r="B9" s="132" t="s">
        <v>170</v>
      </c>
      <c r="C9" s="253">
        <v>9535.2240000000002</v>
      </c>
      <c r="D9" s="253">
        <v>144.12379999999999</v>
      </c>
      <c r="E9" s="253">
        <v>37121.748299999999</v>
      </c>
      <c r="F9" s="133" t="s">
        <v>105</v>
      </c>
      <c r="G9" s="132" t="s">
        <v>170</v>
      </c>
      <c r="H9" s="253">
        <v>88631.508400000006</v>
      </c>
      <c r="I9" s="253">
        <v>1774.4101000000001</v>
      </c>
      <c r="J9" s="253">
        <v>369410.5404</v>
      </c>
      <c r="K9" s="24" t="s">
        <v>105</v>
      </c>
      <c r="L9" s="132" t="s">
        <v>170</v>
      </c>
      <c r="M9" s="253">
        <v>391.54230000000001</v>
      </c>
      <c r="N9" s="253">
        <v>331.0838</v>
      </c>
      <c r="O9" s="253">
        <v>226.6652</v>
      </c>
    </row>
    <row r="10" spans="2:15" ht="11.25" x14ac:dyDescent="0.2">
      <c r="B10" s="132" t="s">
        <v>171</v>
      </c>
      <c r="C10" s="253">
        <v>9815.9518000000007</v>
      </c>
      <c r="D10" s="253">
        <v>102.96599999999999</v>
      </c>
      <c r="E10" s="253">
        <v>37319.890500000001</v>
      </c>
      <c r="F10" s="133" t="s">
        <v>105</v>
      </c>
      <c r="G10" s="132" t="s">
        <v>171</v>
      </c>
      <c r="H10" s="253">
        <v>100724.1875</v>
      </c>
      <c r="I10" s="253">
        <v>1351.3144</v>
      </c>
      <c r="J10" s="253">
        <v>375353.54470000003</v>
      </c>
      <c r="K10" s="24" t="s">
        <v>105</v>
      </c>
      <c r="L10" s="132" t="s">
        <v>171</v>
      </c>
      <c r="M10" s="253">
        <v>410.37419999999997</v>
      </c>
      <c r="N10" s="253">
        <v>353.85890000000001</v>
      </c>
      <c r="O10" s="253">
        <v>79.283699999999996</v>
      </c>
    </row>
    <row r="11" spans="2:15" ht="11.25" x14ac:dyDescent="0.2">
      <c r="B11" s="132" t="s">
        <v>172</v>
      </c>
      <c r="C11" s="253">
        <v>8873.9128000000001</v>
      </c>
      <c r="D11" s="253">
        <v>105.5612</v>
      </c>
      <c r="E11" s="253">
        <v>36804.005100000002</v>
      </c>
      <c r="F11" s="133" t="s">
        <v>105</v>
      </c>
      <c r="G11" s="132" t="s">
        <v>172</v>
      </c>
      <c r="H11" s="253">
        <v>89603.902300000002</v>
      </c>
      <c r="I11" s="253">
        <v>1292.4598000000001</v>
      </c>
      <c r="J11" s="253">
        <v>369720.89779999998</v>
      </c>
      <c r="K11" s="24" t="s">
        <v>105</v>
      </c>
      <c r="L11" s="132" t="s">
        <v>172</v>
      </c>
      <c r="M11" s="253">
        <v>372.66660000000002</v>
      </c>
      <c r="N11" s="253">
        <v>343.048</v>
      </c>
      <c r="O11" s="253">
        <v>42.861199999999997</v>
      </c>
    </row>
    <row r="12" spans="2:15" ht="11.25" x14ac:dyDescent="0.2">
      <c r="B12" s="132" t="s">
        <v>173</v>
      </c>
      <c r="C12" s="253">
        <v>8152.4583000000002</v>
      </c>
      <c r="D12" s="253">
        <v>115.0427</v>
      </c>
      <c r="E12" s="253">
        <v>36845.240599999997</v>
      </c>
      <c r="F12" s="133" t="s">
        <v>105</v>
      </c>
      <c r="G12" s="132" t="s">
        <v>173</v>
      </c>
      <c r="H12" s="253">
        <v>81591.748099999997</v>
      </c>
      <c r="I12" s="253">
        <v>1434.5914</v>
      </c>
      <c r="J12" s="253">
        <v>366404.12209999998</v>
      </c>
      <c r="K12" s="24" t="s">
        <v>105</v>
      </c>
      <c r="L12" s="132" t="s">
        <v>173</v>
      </c>
      <c r="M12" s="253">
        <v>361.17450000000002</v>
      </c>
      <c r="N12" s="253">
        <v>279.67619999999999</v>
      </c>
      <c r="O12" s="253">
        <v>52.875900000000001</v>
      </c>
    </row>
    <row r="13" spans="2:15" ht="11.25" x14ac:dyDescent="0.2">
      <c r="B13" s="132" t="s">
        <v>174</v>
      </c>
      <c r="C13" s="253">
        <v>9966.1236000000008</v>
      </c>
      <c r="D13" s="253">
        <v>110.5467</v>
      </c>
      <c r="E13" s="253">
        <v>37242.563199999997</v>
      </c>
      <c r="F13" s="133" t="s">
        <v>105</v>
      </c>
      <c r="G13" s="132" t="s">
        <v>174</v>
      </c>
      <c r="H13" s="253">
        <v>101601.72440000001</v>
      </c>
      <c r="I13" s="253">
        <v>1509.3426999999999</v>
      </c>
      <c r="J13" s="253">
        <v>379109.27069999999</v>
      </c>
      <c r="K13" s="24" t="s">
        <v>105</v>
      </c>
      <c r="L13" s="132" t="s">
        <v>174</v>
      </c>
      <c r="M13" s="253">
        <v>472.4205</v>
      </c>
      <c r="N13" s="253">
        <v>304.29790000000003</v>
      </c>
      <c r="O13" s="253">
        <v>63.659399999999998</v>
      </c>
    </row>
    <row r="14" spans="2:15" ht="11.25" x14ac:dyDescent="0.2">
      <c r="B14" s="132" t="s">
        <v>175</v>
      </c>
      <c r="C14" s="253">
        <v>9815.0616000000009</v>
      </c>
      <c r="D14" s="253">
        <v>130.94159999999999</v>
      </c>
      <c r="E14" s="253">
        <v>37269.648500000003</v>
      </c>
      <c r="F14" s="133" t="s">
        <v>105</v>
      </c>
      <c r="G14" s="132" t="s">
        <v>175</v>
      </c>
      <c r="H14" s="253">
        <v>102601.8631</v>
      </c>
      <c r="I14" s="253">
        <v>1711.6695999999999</v>
      </c>
      <c r="J14" s="253">
        <v>381347.3014</v>
      </c>
      <c r="K14" s="24" t="s">
        <v>105</v>
      </c>
      <c r="L14" s="132" t="s">
        <v>175</v>
      </c>
      <c r="M14" s="253">
        <v>437.49029999999999</v>
      </c>
      <c r="N14" s="253">
        <v>387.2167</v>
      </c>
      <c r="O14" s="253">
        <v>101.47320000000001</v>
      </c>
    </row>
    <row r="15" spans="2:15" ht="11.25" x14ac:dyDescent="0.2">
      <c r="B15" s="132" t="s">
        <v>176</v>
      </c>
      <c r="C15" s="253">
        <v>9535.9123999999993</v>
      </c>
      <c r="D15" s="253">
        <v>114.1036</v>
      </c>
      <c r="E15" s="253">
        <v>37940.190399999999</v>
      </c>
      <c r="F15" s="133" t="s">
        <v>105</v>
      </c>
      <c r="G15" s="132" t="s">
        <v>176</v>
      </c>
      <c r="H15" s="253">
        <v>89396.936199999996</v>
      </c>
      <c r="I15" s="253">
        <v>1351.8705</v>
      </c>
      <c r="J15" s="253">
        <v>381199.74589999998</v>
      </c>
      <c r="K15" s="24" t="s">
        <v>105</v>
      </c>
      <c r="L15" s="132" t="s">
        <v>176</v>
      </c>
      <c r="M15" s="253">
        <v>345.99639999999999</v>
      </c>
      <c r="N15" s="253">
        <v>300.68209999999999</v>
      </c>
      <c r="O15" s="253">
        <v>41.085000000000001</v>
      </c>
    </row>
    <row r="16" spans="2:15" ht="11.25" x14ac:dyDescent="0.2">
      <c r="B16" s="132" t="s">
        <v>177</v>
      </c>
      <c r="C16" s="252">
        <v>8384.4547999999995</v>
      </c>
      <c r="D16" s="252">
        <v>168.65180000000001</v>
      </c>
      <c r="E16" s="252">
        <v>38225.7961</v>
      </c>
      <c r="F16" s="133" t="s">
        <v>105</v>
      </c>
      <c r="G16" s="132" t="s">
        <v>177</v>
      </c>
      <c r="H16" s="252">
        <v>92001.665200000003</v>
      </c>
      <c r="I16" s="252">
        <v>2046.9297999999999</v>
      </c>
      <c r="J16" s="252">
        <v>392222.00140000001</v>
      </c>
      <c r="K16" s="24" t="s">
        <v>105</v>
      </c>
      <c r="L16" s="132" t="s">
        <v>177</v>
      </c>
      <c r="M16" s="252">
        <v>483.01249999999999</v>
      </c>
      <c r="N16" s="252">
        <v>328.58010000000002</v>
      </c>
      <c r="O16" s="252">
        <v>27.205200000000001</v>
      </c>
    </row>
    <row r="17" spans="2:16" ht="11.25" x14ac:dyDescent="0.2">
      <c r="B17" s="132" t="s">
        <v>178</v>
      </c>
      <c r="C17" s="252">
        <v>9996.1224000000002</v>
      </c>
      <c r="D17" s="252">
        <v>123.7895</v>
      </c>
      <c r="E17" s="252">
        <v>38269.037600000003</v>
      </c>
      <c r="F17" s="133" t="s">
        <v>105</v>
      </c>
      <c r="G17" s="132" t="s">
        <v>178</v>
      </c>
      <c r="H17" s="252">
        <v>106860.16650000001</v>
      </c>
      <c r="I17" s="252">
        <v>1742.3117</v>
      </c>
      <c r="J17" s="252">
        <v>397713.41239999997</v>
      </c>
      <c r="K17" s="24" t="s">
        <v>105</v>
      </c>
      <c r="L17" s="132" t="s">
        <v>178</v>
      </c>
      <c r="M17" s="252">
        <v>553.53639999999996</v>
      </c>
      <c r="N17" s="252">
        <v>380.62819999999999</v>
      </c>
      <c r="O17" s="252">
        <v>69.362099999999998</v>
      </c>
    </row>
    <row r="18" spans="2:16" ht="11.25" x14ac:dyDescent="0.2">
      <c r="B18" s="132" t="s">
        <v>270</v>
      </c>
      <c r="C18" s="252">
        <v>9380.9153999999999</v>
      </c>
      <c r="D18" s="252">
        <v>107.6739</v>
      </c>
      <c r="E18" s="252">
        <v>37811.623800000001</v>
      </c>
      <c r="F18" s="133" t="s">
        <v>105</v>
      </c>
      <c r="G18" s="132" t="s">
        <v>270</v>
      </c>
      <c r="H18" s="252">
        <v>99724.405199999994</v>
      </c>
      <c r="I18" s="252">
        <v>1254.6476</v>
      </c>
      <c r="J18" s="252">
        <v>394378.9326</v>
      </c>
      <c r="K18" s="24" t="s">
        <v>105</v>
      </c>
      <c r="L18" s="132" t="s">
        <v>270</v>
      </c>
      <c r="M18" s="252">
        <v>435.87740000000002</v>
      </c>
      <c r="N18" s="252">
        <v>370.22809999999998</v>
      </c>
      <c r="O18" s="252">
        <v>79.454999999999998</v>
      </c>
    </row>
    <row r="19" spans="2:16" ht="11.25" x14ac:dyDescent="0.2">
      <c r="B19" s="132" t="s">
        <v>271</v>
      </c>
      <c r="C19" s="252">
        <v>10739.079400000001</v>
      </c>
      <c r="D19" s="252">
        <v>99.466300000000004</v>
      </c>
      <c r="E19" s="252">
        <v>39000.1535</v>
      </c>
      <c r="F19" s="133" t="s">
        <v>105</v>
      </c>
      <c r="G19" s="132" t="s">
        <v>271</v>
      </c>
      <c r="H19" s="252">
        <v>118047.1712</v>
      </c>
      <c r="I19" s="252">
        <v>1187.384</v>
      </c>
      <c r="J19" s="252">
        <v>422864.68109999999</v>
      </c>
      <c r="K19" s="24" t="s">
        <v>105</v>
      </c>
      <c r="L19" s="132" t="s">
        <v>271</v>
      </c>
      <c r="M19" s="252">
        <v>355.76400000000001</v>
      </c>
      <c r="N19" s="252">
        <v>296.28230000000002</v>
      </c>
      <c r="O19" s="252">
        <v>16.061800000000002</v>
      </c>
    </row>
    <row r="20" spans="2:16" ht="11.25" x14ac:dyDescent="0.2">
      <c r="B20" s="24"/>
      <c r="C20" s="24"/>
      <c r="D20" s="24"/>
      <c r="E20" s="24"/>
      <c r="F20" s="42"/>
      <c r="G20" s="24"/>
      <c r="H20" s="24"/>
      <c r="I20" s="24"/>
      <c r="J20" s="24"/>
      <c r="K20" s="24"/>
      <c r="L20" s="24"/>
      <c r="M20" s="24"/>
      <c r="N20" s="24"/>
      <c r="O20" s="24"/>
    </row>
    <row r="21" spans="2:16" ht="23.25" customHeight="1" x14ac:dyDescent="0.2">
      <c r="B21" s="124" t="s">
        <v>133</v>
      </c>
      <c r="C21" s="338" t="s">
        <v>255</v>
      </c>
      <c r="D21" s="339"/>
      <c r="E21" s="340"/>
      <c r="F21" s="125"/>
      <c r="G21" s="124" t="s">
        <v>133</v>
      </c>
      <c r="H21" s="338" t="s">
        <v>256</v>
      </c>
      <c r="I21" s="339"/>
      <c r="J21" s="340"/>
      <c r="K21" s="24"/>
      <c r="L21" s="125"/>
      <c r="M21" s="341"/>
      <c r="N21" s="341"/>
      <c r="O21" s="341"/>
    </row>
    <row r="22" spans="2:16" s="131" customFormat="1" ht="22.5" x14ac:dyDescent="0.2">
      <c r="B22" s="126"/>
      <c r="C22" s="126" t="s">
        <v>134</v>
      </c>
      <c r="D22" s="126" t="s">
        <v>135</v>
      </c>
      <c r="E22" s="127" t="s">
        <v>136</v>
      </c>
      <c r="F22" s="128"/>
      <c r="G22" s="126"/>
      <c r="H22" s="126" t="s">
        <v>134</v>
      </c>
      <c r="I22" s="126" t="s">
        <v>135</v>
      </c>
      <c r="J22" s="126" t="s">
        <v>136</v>
      </c>
      <c r="K22" s="129"/>
      <c r="L22" s="128"/>
      <c r="M22" s="243"/>
      <c r="N22" s="243"/>
      <c r="O22" s="243"/>
    </row>
    <row r="23" spans="2:16" ht="11.25" x14ac:dyDescent="0.2">
      <c r="B23" s="132" t="s">
        <v>140</v>
      </c>
      <c r="C23" s="253">
        <v>651558.71059999999</v>
      </c>
      <c r="D23" s="253">
        <v>69135.891300000003</v>
      </c>
      <c r="E23" s="253">
        <v>2573877.7620999999</v>
      </c>
      <c r="F23" s="42" t="s">
        <v>105</v>
      </c>
      <c r="G23" s="132" t="s">
        <v>140</v>
      </c>
      <c r="H23" s="253">
        <v>8689.3534999999993</v>
      </c>
      <c r="I23" s="253">
        <v>1126.1188</v>
      </c>
      <c r="J23" s="253">
        <v>35137.829899999997</v>
      </c>
      <c r="K23" s="24"/>
      <c r="L23" s="24"/>
      <c r="M23" s="24"/>
      <c r="N23" s="24"/>
      <c r="O23" s="24"/>
    </row>
    <row r="24" spans="2:16" ht="11.25" x14ac:dyDescent="0.2">
      <c r="B24" s="132" t="s">
        <v>141</v>
      </c>
      <c r="C24" s="253">
        <v>722682.73750000005</v>
      </c>
      <c r="D24" s="253">
        <v>67194.981199999995</v>
      </c>
      <c r="E24" s="253">
        <v>2706207.7968000001</v>
      </c>
      <c r="F24" s="42" t="s">
        <v>105</v>
      </c>
      <c r="G24" s="132" t="s">
        <v>141</v>
      </c>
      <c r="H24" s="253">
        <v>9462.1260999999995</v>
      </c>
      <c r="I24" s="253">
        <v>979.51800000000003</v>
      </c>
      <c r="J24" s="253">
        <v>36773.987500000003</v>
      </c>
      <c r="K24" s="24"/>
      <c r="L24" s="24"/>
      <c r="M24" s="336"/>
      <c r="N24" s="336"/>
      <c r="O24" s="336"/>
      <c r="P24" s="336"/>
    </row>
    <row r="25" spans="2:16" ht="11.25" x14ac:dyDescent="0.2">
      <c r="B25" s="132" t="s">
        <v>142</v>
      </c>
      <c r="C25" s="253">
        <v>713241.95120000001</v>
      </c>
      <c r="D25" s="253">
        <v>56779.214699999997</v>
      </c>
      <c r="E25" s="253">
        <v>2894597.7620000001</v>
      </c>
      <c r="F25" s="42" t="s">
        <v>105</v>
      </c>
      <c r="G25" s="132" t="s">
        <v>142</v>
      </c>
      <c r="H25" s="253">
        <v>9590.7356</v>
      </c>
      <c r="I25" s="253">
        <v>817.27570000000003</v>
      </c>
      <c r="J25" s="253">
        <v>39242.657299999999</v>
      </c>
      <c r="K25" s="24"/>
      <c r="L25" s="24"/>
      <c r="M25" s="336"/>
      <c r="N25" s="336"/>
      <c r="O25" s="336"/>
      <c r="P25" s="336"/>
    </row>
    <row r="26" spans="2:16" ht="11.25" x14ac:dyDescent="0.2">
      <c r="B26" s="132" t="s">
        <v>143</v>
      </c>
      <c r="C26" s="253">
        <v>706709.38670000003</v>
      </c>
      <c r="D26" s="253">
        <v>51742.469700000001</v>
      </c>
      <c r="E26" s="253">
        <v>3039045.3429</v>
      </c>
      <c r="F26" s="42" t="s">
        <v>105</v>
      </c>
      <c r="G26" s="132" t="s">
        <v>143</v>
      </c>
      <c r="H26" s="253">
        <v>9563.2749000000003</v>
      </c>
      <c r="I26" s="253">
        <v>782.88779999999997</v>
      </c>
      <c r="J26" s="253">
        <v>41011.290200000003</v>
      </c>
      <c r="K26" s="24"/>
      <c r="L26" s="24"/>
      <c r="M26" s="336"/>
      <c r="N26" s="336"/>
      <c r="O26" s="336"/>
      <c r="P26" s="336"/>
    </row>
    <row r="27" spans="2:16" ht="11.25" x14ac:dyDescent="0.2">
      <c r="B27" s="132" t="s">
        <v>144</v>
      </c>
      <c r="C27" s="253">
        <v>676072.34990000003</v>
      </c>
      <c r="D27" s="253">
        <v>60661.859799999998</v>
      </c>
      <c r="E27" s="253">
        <v>3055084.9506999999</v>
      </c>
      <c r="F27" s="42" t="s">
        <v>105</v>
      </c>
      <c r="G27" s="132" t="s">
        <v>144</v>
      </c>
      <c r="H27" s="253">
        <v>9320.6165000000001</v>
      </c>
      <c r="I27" s="253">
        <v>910.03430000000003</v>
      </c>
      <c r="J27" s="253">
        <v>41426.468800000002</v>
      </c>
      <c r="K27" s="24"/>
      <c r="L27" s="24"/>
      <c r="M27" s="336"/>
      <c r="N27" s="336"/>
      <c r="O27" s="336"/>
      <c r="P27" s="336"/>
    </row>
    <row r="28" spans="2:16" ht="11.25" x14ac:dyDescent="0.2">
      <c r="B28" s="132" t="s">
        <v>170</v>
      </c>
      <c r="C28" s="253">
        <v>746677.65740000003</v>
      </c>
      <c r="D28" s="253">
        <v>62485.565600000002</v>
      </c>
      <c r="E28" s="253">
        <v>3074370.4550000001</v>
      </c>
      <c r="F28" s="42" t="s">
        <v>105</v>
      </c>
      <c r="G28" s="132" t="s">
        <v>170</v>
      </c>
      <c r="H28" s="253">
        <v>9711.5781999999999</v>
      </c>
      <c r="I28" s="253">
        <v>949.29129999999998</v>
      </c>
      <c r="J28" s="253">
        <v>41645.694199999998</v>
      </c>
      <c r="K28" s="24"/>
      <c r="L28" s="24"/>
      <c r="M28" s="336"/>
      <c r="N28" s="336"/>
      <c r="O28" s="336"/>
      <c r="P28" s="336"/>
    </row>
    <row r="29" spans="2:16" ht="11.25" x14ac:dyDescent="0.2">
      <c r="B29" s="132" t="s">
        <v>171</v>
      </c>
      <c r="C29" s="253">
        <v>732403.98670000001</v>
      </c>
      <c r="D29" s="253">
        <v>53539.139600000002</v>
      </c>
      <c r="E29" s="253">
        <v>3090292.4153999998</v>
      </c>
      <c r="F29" s="42" t="s">
        <v>105</v>
      </c>
      <c r="G29" s="132" t="s">
        <v>171</v>
      </c>
      <c r="H29" s="253">
        <v>10258.1407</v>
      </c>
      <c r="I29" s="253">
        <v>843.51679999999999</v>
      </c>
      <c r="J29" s="253">
        <v>42339.340400000001</v>
      </c>
      <c r="K29" s="24"/>
      <c r="L29" s="24"/>
      <c r="M29" s="24"/>
      <c r="N29" s="24"/>
      <c r="O29" s="24"/>
    </row>
    <row r="30" spans="2:16" ht="11.25" x14ac:dyDescent="0.2">
      <c r="B30" s="132" t="s">
        <v>172</v>
      </c>
      <c r="C30" s="253">
        <v>675174.54029999999</v>
      </c>
      <c r="D30" s="253">
        <v>53011.337599999999</v>
      </c>
      <c r="E30" s="253">
        <v>3060026.4367999998</v>
      </c>
      <c r="F30" s="42" t="s">
        <v>105</v>
      </c>
      <c r="G30" s="132" t="s">
        <v>172</v>
      </c>
      <c r="H30" s="253">
        <v>9338.3619999999992</v>
      </c>
      <c r="I30" s="253">
        <v>758.57579999999996</v>
      </c>
      <c r="J30" s="253">
        <v>42090.115599999997</v>
      </c>
      <c r="K30" s="24"/>
      <c r="L30" s="24"/>
      <c r="M30" s="24"/>
      <c r="N30" s="24"/>
      <c r="O30" s="24"/>
    </row>
    <row r="31" spans="2:16" ht="11.25" x14ac:dyDescent="0.2">
      <c r="B31" s="132" t="s">
        <v>173</v>
      </c>
      <c r="C31" s="253">
        <v>634262.38390000002</v>
      </c>
      <c r="D31" s="253">
        <v>50123.992899999997</v>
      </c>
      <c r="E31" s="253">
        <v>3007678.6039999998</v>
      </c>
      <c r="F31" s="42" t="s">
        <v>105</v>
      </c>
      <c r="G31" s="132" t="s">
        <v>173</v>
      </c>
      <c r="H31" s="253">
        <v>8538.6293000000005</v>
      </c>
      <c r="I31" s="253">
        <v>693.72649999999999</v>
      </c>
      <c r="J31" s="253">
        <v>41091.820699999997</v>
      </c>
      <c r="K31" s="24"/>
      <c r="L31" s="24"/>
      <c r="M31" s="24"/>
      <c r="N31" s="24"/>
      <c r="O31" s="24"/>
    </row>
    <row r="32" spans="2:16" ht="11.25" x14ac:dyDescent="0.2">
      <c r="B32" s="132" t="s">
        <v>174</v>
      </c>
      <c r="C32" s="253">
        <v>724040.66429999995</v>
      </c>
      <c r="D32" s="253">
        <v>57021.52</v>
      </c>
      <c r="E32" s="253">
        <v>2979577.5652999999</v>
      </c>
      <c r="F32" s="42" t="s">
        <v>105</v>
      </c>
      <c r="G32" s="132" t="s">
        <v>174</v>
      </c>
      <c r="H32" s="253">
        <v>9910.3382000000001</v>
      </c>
      <c r="I32" s="253">
        <v>840.37779999999998</v>
      </c>
      <c r="J32" s="253">
        <v>41181.667200000004</v>
      </c>
      <c r="K32" s="24"/>
      <c r="L32" s="24"/>
      <c r="M32" s="24"/>
      <c r="N32" s="24"/>
      <c r="O32" s="24"/>
    </row>
    <row r="33" spans="2:15" ht="11.25" x14ac:dyDescent="0.2">
      <c r="B33" s="132" t="s">
        <v>175</v>
      </c>
      <c r="C33" s="253">
        <v>753186.46990000003</v>
      </c>
      <c r="D33" s="253">
        <v>58648.930899999999</v>
      </c>
      <c r="E33" s="253">
        <v>3005469.8398000002</v>
      </c>
      <c r="F33" s="42" t="s">
        <v>105</v>
      </c>
      <c r="G33" s="132" t="s">
        <v>175</v>
      </c>
      <c r="H33" s="253">
        <v>11097.3619</v>
      </c>
      <c r="I33" s="253">
        <v>926.18010000000004</v>
      </c>
      <c r="J33" s="253">
        <v>42103.551700000004</v>
      </c>
      <c r="K33" s="24"/>
      <c r="L33" s="24"/>
      <c r="M33" s="24"/>
      <c r="N33" s="24"/>
      <c r="O33" s="24"/>
    </row>
    <row r="34" spans="2:15" ht="11.25" x14ac:dyDescent="0.2">
      <c r="B34" s="132" t="s">
        <v>176</v>
      </c>
      <c r="C34" s="253">
        <v>707009.14659999998</v>
      </c>
      <c r="D34" s="253">
        <v>47139.877800000002</v>
      </c>
      <c r="E34" s="253">
        <v>3031432.9863</v>
      </c>
      <c r="F34" s="42" t="s">
        <v>105</v>
      </c>
      <c r="G34" s="132" t="s">
        <v>176</v>
      </c>
      <c r="H34" s="253">
        <v>9261.3166999999994</v>
      </c>
      <c r="I34" s="253">
        <v>687.76350000000002</v>
      </c>
      <c r="J34" s="253">
        <v>41955.694199999998</v>
      </c>
      <c r="K34" s="24"/>
      <c r="L34" s="24"/>
      <c r="M34" s="24"/>
      <c r="N34" s="24"/>
      <c r="O34" s="24"/>
    </row>
    <row r="35" spans="2:15" ht="11.25" x14ac:dyDescent="0.2">
      <c r="B35" s="132" t="s">
        <v>177</v>
      </c>
      <c r="C35" s="252">
        <v>606106.34510000004</v>
      </c>
      <c r="D35" s="252">
        <v>68090.709600000002</v>
      </c>
      <c r="E35" s="252">
        <v>3021243.6642</v>
      </c>
      <c r="F35" s="42" t="s">
        <v>105</v>
      </c>
      <c r="G35" s="132" t="s">
        <v>177</v>
      </c>
      <c r="H35" s="252">
        <v>8563.0571999999993</v>
      </c>
      <c r="I35" s="252">
        <v>838.79780000000005</v>
      </c>
      <c r="J35" s="252">
        <v>42125.193399999996</v>
      </c>
      <c r="K35" s="24"/>
      <c r="L35" s="24"/>
      <c r="M35" s="24"/>
      <c r="N35" s="24"/>
      <c r="O35" s="24"/>
    </row>
    <row r="36" spans="2:15" ht="11.25" x14ac:dyDescent="0.2">
      <c r="B36" s="132" t="s">
        <v>178</v>
      </c>
      <c r="C36" s="252">
        <v>768652.26879999996</v>
      </c>
      <c r="D36" s="252">
        <v>64627.919699999999</v>
      </c>
      <c r="E36" s="252">
        <v>3073461.6683999998</v>
      </c>
      <c r="F36" s="42" t="s">
        <v>105</v>
      </c>
      <c r="G36" s="132" t="s">
        <v>178</v>
      </c>
      <c r="H36" s="252">
        <v>10287.6744</v>
      </c>
      <c r="I36" s="252">
        <v>1003.5267</v>
      </c>
      <c r="J36" s="252">
        <v>42665.678399999997</v>
      </c>
      <c r="K36" s="24"/>
      <c r="L36" s="24"/>
      <c r="M36" s="24"/>
      <c r="N36" s="24"/>
      <c r="O36" s="24"/>
    </row>
    <row r="37" spans="2:15" ht="11.25" x14ac:dyDescent="0.2">
      <c r="B37" s="132" t="s">
        <v>270</v>
      </c>
      <c r="C37" s="252">
        <v>685238.14580000006</v>
      </c>
      <c r="D37" s="252">
        <v>61460.096899999997</v>
      </c>
      <c r="E37" s="252">
        <v>3008324.5103000002</v>
      </c>
      <c r="F37" s="42" t="s">
        <v>105</v>
      </c>
      <c r="G37" s="132" t="s">
        <v>270</v>
      </c>
      <c r="H37" s="252">
        <v>9178.5012999999999</v>
      </c>
      <c r="I37" s="252">
        <v>885.56050000000005</v>
      </c>
      <c r="J37" s="252">
        <v>40706.198100000001</v>
      </c>
      <c r="K37" s="24"/>
      <c r="L37" s="24"/>
      <c r="M37" s="24"/>
      <c r="N37" s="24"/>
      <c r="O37" s="24"/>
    </row>
    <row r="38" spans="2:15" ht="11.25" x14ac:dyDescent="0.2">
      <c r="B38" s="132" t="s">
        <v>271</v>
      </c>
      <c r="C38" s="252">
        <v>739740.36690000002</v>
      </c>
      <c r="D38" s="252">
        <v>49236.127200000003</v>
      </c>
      <c r="E38" s="252">
        <v>3043151.98</v>
      </c>
      <c r="F38" s="42" t="s">
        <v>105</v>
      </c>
      <c r="G38" s="132" t="s">
        <v>271</v>
      </c>
      <c r="H38" s="252">
        <v>10073.249599999999</v>
      </c>
      <c r="I38" s="252">
        <v>668.10810000000004</v>
      </c>
      <c r="J38" s="252">
        <v>41498.475599999998</v>
      </c>
      <c r="K38" s="24"/>
      <c r="L38" s="24"/>
      <c r="M38" s="24"/>
      <c r="N38" s="24"/>
      <c r="O38" s="24"/>
    </row>
    <row r="40" spans="2:15" ht="10.5" customHeight="1" x14ac:dyDescent="0.15">
      <c r="B40" s="337" t="s">
        <v>251</v>
      </c>
      <c r="C40" s="337"/>
      <c r="D40" s="337"/>
      <c r="E40" s="337"/>
      <c r="F40" s="337"/>
      <c r="G40" s="337"/>
      <c r="H40" s="337"/>
      <c r="I40" s="337"/>
      <c r="J40" s="337"/>
    </row>
    <row r="41" spans="2:15" ht="11.25" x14ac:dyDescent="0.2">
      <c r="B41" s="266" t="s">
        <v>282</v>
      </c>
      <c r="C41" s="131"/>
      <c r="D41" s="131"/>
      <c r="E41" s="131"/>
      <c r="F41" s="131"/>
      <c r="G41" s="131"/>
      <c r="H41" s="131"/>
      <c r="I41" s="131"/>
      <c r="J41" s="131"/>
    </row>
  </sheetData>
  <mergeCells count="8">
    <mergeCell ref="M24:P28"/>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19</vt:i4>
      </vt:variant>
    </vt:vector>
  </HeadingPairs>
  <TitlesOfParts>
    <vt:vector size="37"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lpstr>Titelsida!Utskriftsområde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Sara Berntsson</cp:lastModifiedBy>
  <cp:lastPrinted>2016-05-16T12:16:10Z</cp:lastPrinted>
  <dcterms:created xsi:type="dcterms:W3CDTF">2013-02-05T12:58:55Z</dcterms:created>
  <dcterms:modified xsi:type="dcterms:W3CDTF">2016-05-16T12:29:07Z</dcterms:modified>
</cp:coreProperties>
</file>