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6.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7.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130"/>
  <workbookPr defaultThemeVersion="124226"/>
  <mc:AlternateContent xmlns:mc="http://schemas.openxmlformats.org/markup-compatibility/2006">
    <mc:Choice Requires="x15">
      <x15ac:absPath xmlns:x15ac="http://schemas.microsoft.com/office/spreadsheetml/2010/11/ac" url="S:\Information\Publikationer\Statistik\Fordon\2021\2021_10\Uppdatering 22 sept\"/>
    </mc:Choice>
  </mc:AlternateContent>
  <xr:revisionPtr revIDLastSave="0" documentId="13_ncr:1_{6232E4B5-2CB6-4F5B-B244-BE902D4032D9}" xr6:coauthVersionLast="45" xr6:coauthVersionMax="45" xr10:uidLastSave="{00000000-0000-0000-0000-000000000000}"/>
  <bookViews>
    <workbookView xWindow="-120" yWindow="-120" windowWidth="29040" windowHeight="15840" xr2:uid="{00000000-000D-0000-FFFF-FFFF00000000}"/>
  </bookViews>
  <sheets>
    <sheet name="Titel _ Title" sheetId="1" r:id="rId1"/>
    <sheet name="Sammanfattning" sheetId="2" r:id="rId2"/>
    <sheet name="Personbil" sheetId="3" r:id="rId3"/>
    <sheet name="Lätt lastbil" sheetId="9" r:id="rId4"/>
    <sheet name="Tung lastbil" sheetId="10" r:id="rId5"/>
    <sheet name="Buss" sheetId="11" r:id="rId6"/>
    <sheet name="Motorcykel" sheetId="12" r:id="rId7"/>
  </sheets>
  <definedNames>
    <definedName name="Print_Area" localSheetId="3">'Lätt lastbil'!$A$1:$O$47</definedName>
    <definedName name="Print_Area" localSheetId="6">Motorcykel!$A$1:$N$46</definedName>
    <definedName name="Print_Area" localSheetId="2">Personbil!$A$1:$S$47</definedName>
    <definedName name="Print_Area" localSheetId="1">Sammanfattning!$A$1:$J$38</definedName>
    <definedName name="Print_Area" localSheetId="4">'Tung lastbil'!$A$1:$O$45</definedName>
    <definedName name="_xlnm.Print_Area" localSheetId="5">Buss!$A$1:$M$41</definedName>
    <definedName name="_xlnm.Print_Area" localSheetId="2">Personbil!$A$1:$S$46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8" i="10" l="1"/>
  <c r="D27" i="10" l="1"/>
  <c r="D27" i="11"/>
  <c r="D27" i="9"/>
  <c r="D27" i="3"/>
  <c r="D26" i="3" l="1"/>
  <c r="D26" i="10"/>
  <c r="D26" i="9"/>
  <c r="D26" i="11" l="1"/>
  <c r="D25" i="11" l="1"/>
  <c r="D25" i="10"/>
  <c r="D25" i="9"/>
  <c r="D25" i="3"/>
  <c r="D24" i="11" l="1"/>
  <c r="D24" i="10"/>
  <c r="D24" i="9"/>
  <c r="D24" i="3"/>
  <c r="D23" i="11" l="1"/>
  <c r="D23" i="10"/>
  <c r="D23" i="9"/>
  <c r="D23" i="3"/>
  <c r="D22" i="3" l="1"/>
  <c r="D21" i="12"/>
  <c r="D22" i="11"/>
  <c r="D22" i="10"/>
  <c r="D22" i="9"/>
  <c r="D20" i="12" l="1"/>
  <c r="D21" i="11"/>
  <c r="D21" i="10"/>
  <c r="D21" i="3"/>
  <c r="D21" i="9" l="1"/>
  <c r="D19" i="12"/>
  <c r="D18" i="12"/>
  <c r="D17" i="12"/>
  <c r="D16" i="12"/>
  <c r="D15" i="12"/>
  <c r="D14" i="12"/>
  <c r="D13" i="12"/>
  <c r="D12" i="12"/>
  <c r="D11" i="12"/>
  <c r="D10" i="12"/>
  <c r="D9" i="12"/>
  <c r="D8" i="12"/>
  <c r="D7" i="12"/>
  <c r="D20" i="11"/>
  <c r="D19" i="11"/>
  <c r="D18" i="11"/>
  <c r="D17" i="11"/>
  <c r="D16" i="11"/>
  <c r="D15" i="11"/>
  <c r="D14" i="11"/>
  <c r="D13" i="11"/>
  <c r="D12" i="11"/>
  <c r="D11" i="11"/>
  <c r="D10" i="11"/>
  <c r="D9" i="11"/>
  <c r="D8" i="11"/>
  <c r="D7" i="11"/>
  <c r="D20" i="10"/>
  <c r="D19" i="10"/>
  <c r="D18" i="10"/>
  <c r="D17" i="10"/>
  <c r="D16" i="10"/>
  <c r="D15" i="10"/>
  <c r="D14" i="10"/>
  <c r="D13" i="10"/>
  <c r="D12" i="10"/>
  <c r="D11" i="10"/>
  <c r="D10" i="10"/>
  <c r="D9" i="10"/>
  <c r="D8" i="10"/>
  <c r="D7" i="10"/>
  <c r="D20" i="9"/>
  <c r="D19" i="9"/>
  <c r="D18" i="9"/>
  <c r="D17" i="9"/>
  <c r="D16" i="9"/>
  <c r="D15" i="9"/>
  <c r="D14" i="9"/>
  <c r="D13" i="9"/>
  <c r="D12" i="9"/>
  <c r="D11" i="9"/>
  <c r="D10" i="9"/>
  <c r="D9" i="9"/>
  <c r="D8" i="9"/>
  <c r="D7" i="9"/>
  <c r="D20" i="3"/>
  <c r="D19" i="3"/>
  <c r="D18" i="3"/>
  <c r="D17" i="3"/>
  <c r="D16" i="3"/>
  <c r="D15" i="3"/>
  <c r="D14" i="3"/>
  <c r="D13" i="3"/>
  <c r="D12" i="3"/>
  <c r="D11" i="3"/>
  <c r="D10" i="3"/>
  <c r="D9" i="3"/>
  <c r="D8" i="3"/>
  <c r="D7" i="3"/>
</calcChain>
</file>

<file path=xl/sharedStrings.xml><?xml version="1.0" encoding="utf-8"?>
<sst xmlns="http://schemas.openxmlformats.org/spreadsheetml/2006/main" count="60" uniqueCount="37">
  <si>
    <t>Kontaktperson:</t>
  </si>
  <si>
    <t>Innehåll/Content</t>
  </si>
  <si>
    <t xml:space="preserve">svenskregistrerade vägfordon                   </t>
  </si>
  <si>
    <t>År</t>
  </si>
  <si>
    <t>Total körsträcka</t>
  </si>
  <si>
    <t>Genomsnittlig körsträcka</t>
  </si>
  <si>
    <t xml:space="preserve">                                            Statistik          </t>
  </si>
  <si>
    <t>Antal fordon som varit i trafik någon gång under året</t>
  </si>
  <si>
    <t>Personbil/Passenger Car</t>
  </si>
  <si>
    <t>Buss/Bus</t>
  </si>
  <si>
    <t>Motorcykel/Motorcycle</t>
  </si>
  <si>
    <t xml:space="preserve">Körsträckor för                                                 </t>
  </si>
  <si>
    <t>Maria Melkersson</t>
  </si>
  <si>
    <t>e-post: maria.melkersson@trafa.se</t>
  </si>
  <si>
    <t>tel: 010 - 414 42 16</t>
  </si>
  <si>
    <t>och genomsnittlig körsträcka i mil.</t>
  </si>
  <si>
    <t xml:space="preserve">Table 5. Motorcycle, number of vehicles in traffic during the year, 10 kilometers  </t>
  </si>
  <si>
    <t>driven and average kilometers driven in 10 kilometers.</t>
  </si>
  <si>
    <t xml:space="preserve">Tabell 4. Tidsserie buss, antal fordon i trafik, total körsträcka i mil </t>
  </si>
  <si>
    <t xml:space="preserve">Table 4. Buses, number of vehicles in traffic during the year, 10 kilometers  </t>
  </si>
  <si>
    <t xml:space="preserve">Tabell 1. Tidsserie personbil, antal fordon i trafik, total körsträcka i mil </t>
  </si>
  <si>
    <t xml:space="preserve">Table 1. Passenger car, number of vehicles in traffic during the year, 10 kilometers driven </t>
  </si>
  <si>
    <t>and average kilometers driven in 10 kilometers.</t>
  </si>
  <si>
    <r>
      <t xml:space="preserve">Publiceringsdatum: </t>
    </r>
    <r>
      <rPr>
        <sz val="11"/>
        <color theme="1"/>
        <rFont val="Calibri"/>
        <family val="2"/>
        <scheme val="minor"/>
      </rPr>
      <t>2021-09-28</t>
    </r>
  </si>
  <si>
    <t xml:space="preserve">Körsträckor för svenska vägtrafikfordon skattas med hjälp av mätarställningsuppgifter som samlas in vid kontrollbesiktning. Uppgifter finns tillgängliga tillbaka till 1999 för fordonsslagen personbil, lastbil, buss och motorcykel. Intressanta mått är total körsträcka samt genomsnittlig körsträcka. Uppgifterna redovisar hur mycket svenskregistrerade fordon kört under ett kalenderår totalt respektive i genomsnitt oavsett var dessa mil körts, dvs. oavsett om de körts i Sverige eller utomlands.
Uppgifterna går att bryta ner ytterligare på diverse egenskaper för fordonen, såsom bränsle, ägare, årsmodell, vikt, m.m. Dessa uppgifter återfinns i årsrapporten Körsträckor.
Det finns intresse för trafikarbete på regional nivå, men siffror som redovisas här är inte lämpliga att redovisa på till exempel kommunnivå då dessa inte motsvarar trafikarbetet (hur långt det körts) i en viss kommun.  Det går inte heller att dra direkta slutsatser om kommuninnevånarnas körbeteende, då personbilar ägs av både privatpersoner och juridiska personer (ca 25 procent).
Körsträckor baseras på mätarställningsuppgifter från besiktningsorganen. Den 20 maj 2018 förändrades besiktningsreglerna som en anpassning till EU-lagstiftningen. Den största förändringen var att besiktningsperioden försvann och ersattes av ett sista besiktningsdatum. Numera ska nästkommande besiktning ske inom 14 månader för personbilar och lätta lastbilar. För att i statistiken undvika en högre andel fordon med skattad körsträcka har vi utökat referensperioden för besiktning med 1 månad. Därav ett mindre tidsseribrott mellan 2017 och 2018. Motorcykel och buss berörs ej.
Körsträckorna kan delas upp i mer privatbetonad trafik, personbil och motorcykel, samt kommersiell trafik, lastbil och buss. Under pandemiåret 2020 minskade den genomsnittliga körsträckan för personbil (-6%) och  buss (-12%) och ökade något för lätta lastbilar (+2%). För motorcyklar ökade genomsnittlig körsträcka med hela 7%. Den totala körsträckan för alla fordonsslag minksade med 5% under 2020, jämfört med 2019. Detta är den överlägset största årliga minskningen i totala körsträckor sedan åtminstone 1999. 
Mer detaljerad information om modellen återfinns i PM2011:4.
</t>
  </si>
  <si>
    <t>Vehicles kilometres for Swedish road vehicles –  the years 1999 – 2020</t>
  </si>
  <si>
    <t>Körsträckor för svenskregistrerade vägfordon –  åren 1999 – 2020</t>
  </si>
  <si>
    <t xml:space="preserve">Table 2. Lorries (&lt;= 3.5 tonnes), number of vehicles in traffic during the year, 10 kilometers  </t>
  </si>
  <si>
    <t xml:space="preserve">Table 3. Lorries (&gt; 3.5 tonnes), number of vehicles in traffic during the year, 10 kilometers  </t>
  </si>
  <si>
    <t>Lätt lastbil/Lorries (&lt;= 3.5 tonnes)</t>
  </si>
  <si>
    <t>Tung lastbil/Lorries (&gt;3.5 tonnes)</t>
  </si>
  <si>
    <t>Anm: Mindre tidseriebrott mellan 2017 och 2018, metodförändring på grund av ändrade besiktningsregler.</t>
  </si>
  <si>
    <t xml:space="preserve">Tabell 2. Tidsserie lätt lastbil, antal fordon i trafik, total körsträcka i mil och </t>
  </si>
  <si>
    <t>genomsnittlig körsträcka i mil.</t>
  </si>
  <si>
    <t>Tabell 3. Tidsserie tung lastbil, antal fordon i trafik, total körsträcka i mil och</t>
  </si>
  <si>
    <t>mil och genomsnittlig körsträcka i mil.</t>
  </si>
  <si>
    <t>Tabell 5. Tidsserie motorcykel, antal fordon i trafik, total körsträcka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</si>
</sst>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b/>
      <sz val="11"/>
      <color theme="1"/>
      <name val="Calibri"/>
      <family val="2"/>
      <scheme val="minor"/>
    </font>
    <font>
      <b/>
      <sz val="16"/>
      <color indexed="9"/>
      <name val="Tahoma"/>
      <family val="2"/>
    </font>
    <font>
      <b/>
      <i/>
      <sz val="14"/>
      <name val="Arial"/>
      <family val="2"/>
    </font>
    <font>
      <sz val="9"/>
      <name val="Arial"/>
      <family val="2"/>
    </font>
    <font>
      <u/>
      <sz val="10"/>
      <color indexed="12"/>
      <name val="Arial"/>
      <family val="2"/>
    </font>
    <font>
      <sz val="11"/>
      <name val="Calibri"/>
      <family val="2"/>
      <scheme val="minor"/>
    </font>
    <font>
      <b/>
      <i/>
      <sz val="14"/>
      <name val="Calibri"/>
      <family val="2"/>
      <scheme val="minor"/>
    </font>
    <font>
      <b/>
      <i/>
      <sz val="11"/>
      <name val="Calibri"/>
      <family val="2"/>
      <scheme val="minor"/>
    </font>
    <font>
      <b/>
      <sz val="11"/>
      <name val="Calibri"/>
      <family val="2"/>
      <scheme val="minor"/>
    </font>
    <font>
      <i/>
      <sz val="11"/>
      <name val="Calibri"/>
      <family val="2"/>
      <scheme val="minor"/>
    </font>
    <font>
      <u/>
      <sz val="11"/>
      <color indexed="12"/>
      <name val="Calibri"/>
      <family val="2"/>
      <scheme val="minor"/>
    </font>
    <font>
      <b/>
      <sz val="18"/>
      <name val="Calibri"/>
      <family val="2"/>
      <scheme val="minor"/>
    </font>
    <font>
      <i/>
      <sz val="11"/>
      <color theme="1"/>
      <name val="Calibri"/>
      <family val="2"/>
      <scheme val="minor"/>
    </font>
    <font>
      <i/>
      <sz val="11"/>
      <color rgb="FFFF0000"/>
      <name val="Calibri"/>
      <family val="2"/>
      <scheme val="minor"/>
    </font>
    <font>
      <sz val="11"/>
      <color theme="1"/>
      <name val="Calibri"/>
      <family val="2"/>
      <scheme val="minor"/>
    </font>
    <font>
      <b/>
      <sz val="9.5"/>
      <color rgb="FFFF0000"/>
      <name val="Arial"/>
      <family val="2"/>
    </font>
    <font>
      <b/>
      <sz val="9"/>
      <color rgb="FFFF0000"/>
      <name val="Arial"/>
      <family val="2"/>
    </font>
    <font>
      <sz val="8"/>
      <color theme="1"/>
      <name val="Calibri"/>
      <family val="2"/>
      <scheme val="minor"/>
    </font>
  </fonts>
  <fills count="5">
    <fill>
      <patternFill patternType="none"/>
    </fill>
    <fill>
      <patternFill patternType="gray125"/>
    </fill>
    <fill>
      <patternFill patternType="solid">
        <fgColor rgb="FF52AF32"/>
        <bgColor indexed="64"/>
      </patternFill>
    </fill>
    <fill>
      <patternFill patternType="solid">
        <fgColor rgb="FF00B050"/>
        <bgColor indexed="64"/>
      </patternFill>
    </fill>
    <fill>
      <patternFill patternType="solid">
        <fgColor theme="0"/>
        <bgColor indexed="64"/>
      </patternFill>
    </fill>
  </fills>
  <borders count="6">
    <border>
      <left/>
      <right/>
      <top/>
      <bottom/>
      <diagonal/>
    </border>
    <border>
      <left/>
      <right/>
      <top/>
      <bottom style="thin">
        <color indexed="64"/>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s>
  <cellStyleXfs count="3">
    <xf numFmtId="0" fontId="0" fillId="0" borderId="0"/>
    <xf numFmtId="0" fontId="5" fillId="0" borderId="0" applyNumberFormat="0" applyFill="0" applyBorder="0" applyAlignment="0" applyProtection="0">
      <alignment vertical="top"/>
      <protection locked="0"/>
    </xf>
    <xf numFmtId="9" fontId="15" fillId="0" borderId="0" applyFont="0" applyFill="0" applyBorder="0" applyAlignment="0" applyProtection="0"/>
  </cellStyleXfs>
  <cellXfs count="36">
    <xf numFmtId="0" fontId="0" fillId="0" borderId="0" xfId="0"/>
    <xf numFmtId="0" fontId="3" fillId="0" borderId="0" xfId="0" applyFont="1"/>
    <xf numFmtId="0" fontId="4" fillId="0" borderId="0" xfId="0" applyFont="1"/>
    <xf numFmtId="0" fontId="2" fillId="3" borderId="0" xfId="0" applyFont="1" applyFill="1" applyAlignment="1">
      <alignment vertical="center"/>
    </xf>
    <xf numFmtId="0" fontId="0" fillId="4" borderId="0" xfId="0" applyFill="1"/>
    <xf numFmtId="0" fontId="0" fillId="4" borderId="1" xfId="0" applyFill="1" applyBorder="1"/>
    <xf numFmtId="3" fontId="0" fillId="0" borderId="0" xfId="0" applyNumberFormat="1" applyAlignment="1">
      <alignment vertical="top" wrapText="1"/>
    </xf>
    <xf numFmtId="3" fontId="6" fillId="0" borderId="0" xfId="0" applyNumberFormat="1" applyFont="1" applyAlignment="1">
      <alignment vertical="top" wrapText="1"/>
    </xf>
    <xf numFmtId="1" fontId="1" fillId="0" borderId="2" xfId="0" applyNumberFormat="1" applyFont="1" applyBorder="1" applyAlignment="1">
      <alignment horizontal="right"/>
    </xf>
    <xf numFmtId="1" fontId="1" fillId="0" borderId="2" xfId="0" applyNumberFormat="1" applyFont="1" applyBorder="1" applyAlignment="1">
      <alignment horizontal="right" wrapText="1"/>
    </xf>
    <xf numFmtId="1" fontId="1" fillId="0" borderId="4" xfId="0" applyNumberFormat="1" applyFont="1" applyBorder="1" applyAlignment="1">
      <alignment horizontal="right"/>
    </xf>
    <xf numFmtId="0" fontId="0" fillId="0" borderId="3" xfId="0" applyBorder="1"/>
    <xf numFmtId="0" fontId="6" fillId="0" borderId="3" xfId="0" applyFont="1" applyBorder="1"/>
    <xf numFmtId="3" fontId="0" fillId="0" borderId="0" xfId="0" applyNumberFormat="1"/>
    <xf numFmtId="3" fontId="6" fillId="0" borderId="0" xfId="0" applyNumberFormat="1" applyFont="1"/>
    <xf numFmtId="0" fontId="7" fillId="0" borderId="0" xfId="0" applyFont="1"/>
    <xf numFmtId="0" fontId="8" fillId="0" borderId="0" xfId="0" applyFont="1"/>
    <xf numFmtId="0" fontId="9" fillId="0" borderId="0" xfId="0" applyFont="1"/>
    <xf numFmtId="0" fontId="6" fillId="0" borderId="0" xfId="0" applyFont="1"/>
    <xf numFmtId="0" fontId="10" fillId="0" borderId="0" xfId="0" applyFont="1"/>
    <xf numFmtId="0" fontId="11" fillId="0" borderId="0" xfId="1" applyFont="1" applyAlignment="1" applyProtection="1">
      <alignment horizontal="left"/>
    </xf>
    <xf numFmtId="0" fontId="12" fillId="0" borderId="0" xfId="0" applyFont="1"/>
    <xf numFmtId="0" fontId="1" fillId="0" borderId="0" xfId="0" applyFont="1"/>
    <xf numFmtId="0" fontId="13" fillId="0" borderId="0" xfId="0" applyFont="1"/>
    <xf numFmtId="0" fontId="14" fillId="0" borderId="0" xfId="0" applyFont="1"/>
    <xf numFmtId="164" fontId="0" fillId="0" borderId="0" xfId="2" applyNumberFormat="1" applyFont="1"/>
    <xf numFmtId="0" fontId="16" fillId="0" borderId="0" xfId="0" applyFont="1" applyAlignment="1">
      <alignment vertical="center"/>
    </xf>
    <xf numFmtId="0" fontId="17" fillId="0" borderId="0" xfId="0" applyFont="1"/>
    <xf numFmtId="0" fontId="18" fillId="0" borderId="0" xfId="0" applyFont="1"/>
    <xf numFmtId="9" fontId="0" fillId="0" borderId="0" xfId="2" applyFont="1"/>
    <xf numFmtId="0" fontId="5" fillId="0" borderId="0" xfId="1" applyAlignment="1" applyProtection="1">
      <alignment horizontal="left"/>
    </xf>
    <xf numFmtId="0" fontId="6" fillId="0" borderId="5" xfId="0" applyFont="1" applyBorder="1"/>
    <xf numFmtId="3" fontId="0" fillId="0" borderId="1" xfId="0" applyNumberFormat="1" applyBorder="1"/>
    <xf numFmtId="3" fontId="0" fillId="0" borderId="1" xfId="0" applyNumberFormat="1" applyBorder="1" applyAlignment="1">
      <alignment vertical="top" wrapText="1"/>
    </xf>
    <xf numFmtId="0" fontId="2" fillId="2" borderId="0" xfId="0" applyFont="1" applyFill="1" applyAlignment="1">
      <alignment horizontal="left" vertical="center"/>
    </xf>
    <xf numFmtId="0" fontId="0" fillId="0" borderId="0" xfId="0" applyAlignment="1">
      <alignment horizontal="left" vertical="top" wrapText="1"/>
    </xf>
  </cellXfs>
  <cellStyles count="3">
    <cellStyle name="Hyperlänk" xfId="1" builtinId="8"/>
    <cellStyle name="Normal" xfId="0" builtinId="0"/>
    <cellStyle name="Pro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Total körsträcka för personbilar i miljoner mil</a:t>
            </a:r>
          </a:p>
        </c:rich>
      </c:tx>
      <c:layout>
        <c:manualLayout>
          <c:xMode val="edge"/>
          <c:yMode val="edge"/>
          <c:x val="0.17102605229901818"/>
          <c:y val="1.449274259747986E-2"/>
        </c:manualLayout>
      </c:layout>
      <c:overlay val="0"/>
    </c:title>
    <c:autoTitleDeleted val="0"/>
    <c:plotArea>
      <c:layout>
        <c:manualLayout>
          <c:layoutTarget val="inner"/>
          <c:xMode val="edge"/>
          <c:yMode val="edge"/>
          <c:x val="0.12653018372703417"/>
          <c:y val="0.20153944298629345"/>
          <c:w val="0.84291426071741027"/>
          <c:h val="0.63264144065325201"/>
        </c:manualLayout>
      </c:layout>
      <c:lineChart>
        <c:grouping val="standard"/>
        <c:varyColors val="0"/>
        <c:ser>
          <c:idx val="0"/>
          <c:order val="0"/>
          <c:marker>
            <c:symbol val="none"/>
          </c:marker>
          <c:cat>
            <c:numRef>
              <c:f>Personbil!$A$7:$A$28</c:f>
              <c:numCache>
                <c:formatCode>General</c:formatCode>
                <c:ptCount val="22"/>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numCache>
            </c:numRef>
          </c:cat>
          <c:val>
            <c:numRef>
              <c:f>Personbil!$C$7:$C$28</c:f>
              <c:numCache>
                <c:formatCode>#,##0</c:formatCode>
                <c:ptCount val="22"/>
                <c:pt idx="0">
                  <c:v>5670643852.1000004</c:v>
                </c:pt>
                <c:pt idx="1">
                  <c:v>5855474348.1999998</c:v>
                </c:pt>
                <c:pt idx="2">
                  <c:v>5921506460</c:v>
                </c:pt>
                <c:pt idx="3">
                  <c:v>5943992726</c:v>
                </c:pt>
                <c:pt idx="4">
                  <c:v>6037040610</c:v>
                </c:pt>
                <c:pt idx="5">
                  <c:v>6125068678</c:v>
                </c:pt>
                <c:pt idx="6">
                  <c:v>6158036407</c:v>
                </c:pt>
                <c:pt idx="7">
                  <c:v>6207406936</c:v>
                </c:pt>
                <c:pt idx="8">
                  <c:v>6319684828</c:v>
                </c:pt>
                <c:pt idx="9">
                  <c:v>6367674932</c:v>
                </c:pt>
                <c:pt idx="10">
                  <c:v>6272007118</c:v>
                </c:pt>
                <c:pt idx="11">
                  <c:v>6271244185</c:v>
                </c:pt>
                <c:pt idx="12">
                  <c:v>6322594571</c:v>
                </c:pt>
                <c:pt idx="13">
                  <c:v>6280639665.6999998</c:v>
                </c:pt>
                <c:pt idx="14">
                  <c:v>6278008025</c:v>
                </c:pt>
                <c:pt idx="15">
                  <c:v>6381268446.6999998</c:v>
                </c:pt>
                <c:pt idx="16">
                  <c:v>6531145878.4000006</c:v>
                </c:pt>
                <c:pt idx="17">
                  <c:v>6717615860.5</c:v>
                </c:pt>
                <c:pt idx="18">
                  <c:v>6808195546</c:v>
                </c:pt>
                <c:pt idx="19">
                  <c:v>6866374264</c:v>
                </c:pt>
                <c:pt idx="20">
                  <c:v>6714206425</c:v>
                </c:pt>
                <c:pt idx="21">
                  <c:v>6282377816.1999998</c:v>
                </c:pt>
              </c:numCache>
            </c:numRef>
          </c:val>
          <c:smooth val="0"/>
          <c:extLst>
            <c:ext xmlns:c16="http://schemas.microsoft.com/office/drawing/2014/chart" uri="{C3380CC4-5D6E-409C-BE32-E72D297353CC}">
              <c16:uniqueId val="{00000000-A526-4C25-B4E8-BBFBE7A24D5A}"/>
            </c:ext>
          </c:extLst>
        </c:ser>
        <c:dLbls>
          <c:showLegendKey val="0"/>
          <c:showVal val="0"/>
          <c:showCatName val="0"/>
          <c:showSerName val="0"/>
          <c:showPercent val="0"/>
          <c:showBubbleSize val="0"/>
        </c:dLbls>
        <c:smooth val="0"/>
        <c:axId val="433332552"/>
        <c:axId val="433333728"/>
      </c:lineChart>
      <c:catAx>
        <c:axId val="433332552"/>
        <c:scaling>
          <c:orientation val="minMax"/>
        </c:scaling>
        <c:delete val="0"/>
        <c:axPos val="b"/>
        <c:numFmt formatCode="General" sourceLinked="1"/>
        <c:majorTickMark val="out"/>
        <c:minorTickMark val="none"/>
        <c:tickLblPos val="nextTo"/>
        <c:txPr>
          <a:bodyPr rot="-2700000"/>
          <a:lstStyle/>
          <a:p>
            <a:pPr>
              <a:defRPr/>
            </a:pPr>
            <a:endParaRPr lang="sv-SE"/>
          </a:p>
        </c:txPr>
        <c:crossAx val="433333728"/>
        <c:crosses val="autoZero"/>
        <c:auto val="1"/>
        <c:lblAlgn val="ctr"/>
        <c:lblOffset val="100"/>
        <c:noMultiLvlLbl val="0"/>
      </c:catAx>
      <c:valAx>
        <c:axId val="433333728"/>
        <c:scaling>
          <c:orientation val="minMax"/>
        </c:scaling>
        <c:delete val="0"/>
        <c:axPos val="l"/>
        <c:majorGridlines/>
        <c:title>
          <c:tx>
            <c:rich>
              <a:bodyPr rot="0" vert="horz"/>
              <a:lstStyle/>
              <a:p>
                <a:pPr>
                  <a:defRPr/>
                </a:pPr>
                <a:r>
                  <a:rPr lang="en-US"/>
                  <a:t>miljoner mil</a:t>
                </a:r>
              </a:p>
            </c:rich>
          </c:tx>
          <c:layout>
            <c:manualLayout>
              <c:xMode val="edge"/>
              <c:yMode val="edge"/>
              <c:x val="1.666666666666667E-2"/>
              <c:y val="0.1030336832895888"/>
            </c:manualLayout>
          </c:layout>
          <c:overlay val="0"/>
        </c:title>
        <c:numFmt formatCode="#,##0" sourceLinked="0"/>
        <c:majorTickMark val="out"/>
        <c:minorTickMark val="none"/>
        <c:tickLblPos val="nextTo"/>
        <c:crossAx val="433332552"/>
        <c:crosses val="autoZero"/>
        <c:crossBetween val="between"/>
        <c:dispUnits>
          <c:builtInUnit val="millions"/>
        </c:dispUnits>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Total körsträcka för bussar i miljoner mil</a:t>
            </a:r>
          </a:p>
        </c:rich>
      </c:tx>
      <c:overlay val="0"/>
    </c:title>
    <c:autoTitleDeleted val="0"/>
    <c:plotArea>
      <c:layout>
        <c:manualLayout>
          <c:layoutTarget val="inner"/>
          <c:xMode val="edge"/>
          <c:yMode val="edge"/>
          <c:x val="0.13156984126984128"/>
          <c:y val="0.20153931124106564"/>
          <c:w val="0.84291426071741027"/>
          <c:h val="0.63264144065325245"/>
        </c:manualLayout>
      </c:layout>
      <c:lineChart>
        <c:grouping val="standard"/>
        <c:varyColors val="0"/>
        <c:ser>
          <c:idx val="0"/>
          <c:order val="0"/>
          <c:marker>
            <c:symbol val="none"/>
          </c:marker>
          <c:cat>
            <c:numRef>
              <c:f>Buss!$A$7:$A$28</c:f>
              <c:numCache>
                <c:formatCode>General</c:formatCode>
                <c:ptCount val="22"/>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numCache>
            </c:numRef>
          </c:cat>
          <c:val>
            <c:numRef>
              <c:f>Buss!$C$7:$C$28</c:f>
              <c:numCache>
                <c:formatCode>#,##0</c:formatCode>
                <c:ptCount val="22"/>
                <c:pt idx="0">
                  <c:v>88068745.800000012</c:v>
                </c:pt>
                <c:pt idx="1">
                  <c:v>91705466.199999988</c:v>
                </c:pt>
                <c:pt idx="2">
                  <c:v>91658398.299999997</c:v>
                </c:pt>
                <c:pt idx="3">
                  <c:v>91307116.599999994</c:v>
                </c:pt>
                <c:pt idx="4">
                  <c:v>91810402.299999997</c:v>
                </c:pt>
                <c:pt idx="5">
                  <c:v>91551523.5</c:v>
                </c:pt>
                <c:pt idx="6">
                  <c:v>91821421.799999997</c:v>
                </c:pt>
                <c:pt idx="7">
                  <c:v>93208075.700000003</c:v>
                </c:pt>
                <c:pt idx="8">
                  <c:v>93942192.900000006</c:v>
                </c:pt>
                <c:pt idx="9">
                  <c:v>92253430.299999997</c:v>
                </c:pt>
                <c:pt idx="10">
                  <c:v>92055071.099999994</c:v>
                </c:pt>
                <c:pt idx="11">
                  <c:v>93610479.400000006</c:v>
                </c:pt>
                <c:pt idx="12">
                  <c:v>96220058.700000003</c:v>
                </c:pt>
                <c:pt idx="13">
                  <c:v>94929589.900000006</c:v>
                </c:pt>
                <c:pt idx="14">
                  <c:v>96275326</c:v>
                </c:pt>
                <c:pt idx="15">
                  <c:v>95853494.099999994</c:v>
                </c:pt>
                <c:pt idx="16">
                  <c:v>97499011.499999985</c:v>
                </c:pt>
                <c:pt idx="17">
                  <c:v>98203637.099999979</c:v>
                </c:pt>
                <c:pt idx="18">
                  <c:v>99463592.800000012</c:v>
                </c:pt>
                <c:pt idx="19">
                  <c:v>99879372.999999985</c:v>
                </c:pt>
                <c:pt idx="20">
                  <c:v>99613542</c:v>
                </c:pt>
                <c:pt idx="21">
                  <c:v>90891250</c:v>
                </c:pt>
              </c:numCache>
            </c:numRef>
          </c:val>
          <c:smooth val="0"/>
          <c:extLst>
            <c:ext xmlns:c16="http://schemas.microsoft.com/office/drawing/2014/chart" uri="{C3380CC4-5D6E-409C-BE32-E72D297353CC}">
              <c16:uniqueId val="{00000000-BED0-469F-963B-858E00D3A84D}"/>
            </c:ext>
          </c:extLst>
        </c:ser>
        <c:dLbls>
          <c:showLegendKey val="0"/>
          <c:showVal val="0"/>
          <c:showCatName val="0"/>
          <c:showSerName val="0"/>
          <c:showPercent val="0"/>
          <c:showBubbleSize val="0"/>
        </c:dLbls>
        <c:smooth val="0"/>
        <c:axId val="437813544"/>
        <c:axId val="437816288"/>
      </c:lineChart>
      <c:catAx>
        <c:axId val="437813544"/>
        <c:scaling>
          <c:orientation val="minMax"/>
        </c:scaling>
        <c:delete val="0"/>
        <c:axPos val="b"/>
        <c:numFmt formatCode="General" sourceLinked="1"/>
        <c:majorTickMark val="out"/>
        <c:minorTickMark val="none"/>
        <c:tickLblPos val="nextTo"/>
        <c:txPr>
          <a:bodyPr rot="-2700000"/>
          <a:lstStyle/>
          <a:p>
            <a:pPr>
              <a:defRPr/>
            </a:pPr>
            <a:endParaRPr lang="sv-SE"/>
          </a:p>
        </c:txPr>
        <c:crossAx val="437816288"/>
        <c:crosses val="autoZero"/>
        <c:auto val="1"/>
        <c:lblAlgn val="ctr"/>
        <c:lblOffset val="100"/>
        <c:noMultiLvlLbl val="0"/>
      </c:catAx>
      <c:valAx>
        <c:axId val="437816288"/>
        <c:scaling>
          <c:orientation val="minMax"/>
          <c:max val="125000000"/>
          <c:min val="0"/>
        </c:scaling>
        <c:delete val="0"/>
        <c:axPos val="l"/>
        <c:majorGridlines/>
        <c:title>
          <c:tx>
            <c:rich>
              <a:bodyPr rot="0" vert="horz"/>
              <a:lstStyle/>
              <a:p>
                <a:pPr>
                  <a:defRPr/>
                </a:pPr>
                <a:r>
                  <a:rPr lang="en-US"/>
                  <a:t>miljoner mil</a:t>
                </a:r>
              </a:p>
            </c:rich>
          </c:tx>
          <c:layout>
            <c:manualLayout>
              <c:xMode val="edge"/>
              <c:yMode val="edge"/>
              <c:x val="1.6666666666666677E-2"/>
              <c:y val="0.10303368328958885"/>
            </c:manualLayout>
          </c:layout>
          <c:overlay val="0"/>
        </c:title>
        <c:numFmt formatCode="#,##0" sourceLinked="0"/>
        <c:majorTickMark val="out"/>
        <c:minorTickMark val="none"/>
        <c:tickLblPos val="nextTo"/>
        <c:crossAx val="437813544"/>
        <c:crosses val="autoZero"/>
        <c:crossBetween val="between"/>
        <c:dispUnits>
          <c:builtInUnit val="millions"/>
        </c:dispUnits>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Genomsnittlig årlig</a:t>
            </a:r>
            <a:r>
              <a:rPr lang="en-US" sz="1100" baseline="0"/>
              <a:t> körsträcka</a:t>
            </a:r>
            <a:r>
              <a:rPr lang="en-US" sz="1100"/>
              <a:t> för bussar i mil</a:t>
            </a:r>
          </a:p>
        </c:rich>
      </c:tx>
      <c:overlay val="0"/>
    </c:title>
    <c:autoTitleDeleted val="0"/>
    <c:plotArea>
      <c:layout>
        <c:manualLayout>
          <c:layoutTarget val="inner"/>
          <c:xMode val="edge"/>
          <c:yMode val="edge"/>
          <c:x val="0.12653018372703431"/>
          <c:y val="0.2015394429862937"/>
          <c:w val="0.84291426071741027"/>
          <c:h val="0.6326414406532529"/>
        </c:manualLayout>
      </c:layout>
      <c:lineChart>
        <c:grouping val="standard"/>
        <c:varyColors val="0"/>
        <c:ser>
          <c:idx val="0"/>
          <c:order val="0"/>
          <c:marker>
            <c:symbol val="none"/>
          </c:marker>
          <c:cat>
            <c:numRef>
              <c:f>Buss!$A$7:$A$28</c:f>
              <c:numCache>
                <c:formatCode>General</c:formatCode>
                <c:ptCount val="22"/>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numCache>
            </c:numRef>
          </c:cat>
          <c:val>
            <c:numRef>
              <c:f>Buss!$D$7:$D$28</c:f>
              <c:numCache>
                <c:formatCode>#,##0</c:formatCode>
                <c:ptCount val="22"/>
                <c:pt idx="0">
                  <c:v>5178.3821838066688</c:v>
                </c:pt>
                <c:pt idx="1">
                  <c:v>5296.3018307825578</c:v>
                </c:pt>
                <c:pt idx="2">
                  <c:v>5324.333331397037</c:v>
                </c:pt>
                <c:pt idx="3">
                  <c:v>5326.5147940730367</c:v>
                </c:pt>
                <c:pt idx="4">
                  <c:v>5542.7675863318036</c:v>
                </c:pt>
                <c:pt idx="5">
                  <c:v>5537.5021774632551</c:v>
                </c:pt>
                <c:pt idx="6">
                  <c:v>5561.9008904234051</c:v>
                </c:pt>
                <c:pt idx="7">
                  <c:v>5504.1972186134408</c:v>
                </c:pt>
                <c:pt idx="8">
                  <c:v>5534.149802650958</c:v>
                </c:pt>
                <c:pt idx="9">
                  <c:v>5655.902783397707</c:v>
                </c:pt>
                <c:pt idx="10">
                  <c:v>5663.8818125884445</c:v>
                </c:pt>
                <c:pt idx="11">
                  <c:v>5535.8059964518043</c:v>
                </c:pt>
                <c:pt idx="12">
                  <c:v>5658.3392355189653</c:v>
                </c:pt>
                <c:pt idx="13">
                  <c:v>5376.9238119512893</c:v>
                </c:pt>
                <c:pt idx="14">
                  <c:v>5474.543727965427</c:v>
                </c:pt>
                <c:pt idx="15">
                  <c:v>5603.828944752996</c:v>
                </c:pt>
                <c:pt idx="16">
                  <c:v>5599.2081490840164</c:v>
                </c:pt>
                <c:pt idx="17">
                  <c:v>5696.2666531322493</c:v>
                </c:pt>
                <c:pt idx="18">
                  <c:v>5737.0705889138844</c:v>
                </c:pt>
                <c:pt idx="19">
                  <c:v>5816.4088632657804</c:v>
                </c:pt>
                <c:pt idx="20">
                  <c:v>5612.0305352112673</c:v>
                </c:pt>
                <c:pt idx="21">
                  <c:v>4951.3128506836629</c:v>
                </c:pt>
              </c:numCache>
            </c:numRef>
          </c:val>
          <c:smooth val="0"/>
          <c:extLst>
            <c:ext xmlns:c16="http://schemas.microsoft.com/office/drawing/2014/chart" uri="{C3380CC4-5D6E-409C-BE32-E72D297353CC}">
              <c16:uniqueId val="{00000000-5B27-42F8-927D-6E4BED74AB1C}"/>
            </c:ext>
          </c:extLst>
        </c:ser>
        <c:dLbls>
          <c:showLegendKey val="0"/>
          <c:showVal val="0"/>
          <c:showCatName val="0"/>
          <c:showSerName val="0"/>
          <c:showPercent val="0"/>
          <c:showBubbleSize val="0"/>
        </c:dLbls>
        <c:smooth val="0"/>
        <c:axId val="436436000"/>
        <c:axId val="436434824"/>
      </c:lineChart>
      <c:catAx>
        <c:axId val="436436000"/>
        <c:scaling>
          <c:orientation val="minMax"/>
        </c:scaling>
        <c:delete val="0"/>
        <c:axPos val="b"/>
        <c:numFmt formatCode="General" sourceLinked="1"/>
        <c:majorTickMark val="out"/>
        <c:minorTickMark val="none"/>
        <c:tickLblPos val="nextTo"/>
        <c:txPr>
          <a:bodyPr rot="-2700000"/>
          <a:lstStyle/>
          <a:p>
            <a:pPr>
              <a:defRPr/>
            </a:pPr>
            <a:endParaRPr lang="sv-SE"/>
          </a:p>
        </c:txPr>
        <c:crossAx val="436434824"/>
        <c:crosses val="autoZero"/>
        <c:auto val="1"/>
        <c:lblAlgn val="ctr"/>
        <c:lblOffset val="100"/>
        <c:noMultiLvlLbl val="0"/>
      </c:catAx>
      <c:valAx>
        <c:axId val="436434824"/>
        <c:scaling>
          <c:orientation val="minMax"/>
          <c:max val="7000"/>
          <c:min val="0"/>
        </c:scaling>
        <c:delete val="0"/>
        <c:axPos val="l"/>
        <c:majorGridlines/>
        <c:title>
          <c:tx>
            <c:rich>
              <a:bodyPr rot="0" vert="horz"/>
              <a:lstStyle/>
              <a:p>
                <a:pPr>
                  <a:defRPr/>
                </a:pPr>
                <a:r>
                  <a:rPr lang="en-US"/>
                  <a:t>mil</a:t>
                </a:r>
              </a:p>
            </c:rich>
          </c:tx>
          <c:layout>
            <c:manualLayout>
              <c:xMode val="edge"/>
              <c:yMode val="edge"/>
              <c:x val="4.4132432884091813E-2"/>
              <c:y val="0.10716169766704858"/>
            </c:manualLayout>
          </c:layout>
          <c:overlay val="0"/>
        </c:title>
        <c:numFmt formatCode="#,##0" sourceLinked="0"/>
        <c:majorTickMark val="out"/>
        <c:minorTickMark val="none"/>
        <c:tickLblPos val="nextTo"/>
        <c:crossAx val="436436000"/>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Antal bussar i trafik under året</a:t>
            </a:r>
          </a:p>
        </c:rich>
      </c:tx>
      <c:overlay val="0"/>
    </c:title>
    <c:autoTitleDeleted val="0"/>
    <c:plotArea>
      <c:layout>
        <c:manualLayout>
          <c:layoutTarget val="inner"/>
          <c:xMode val="edge"/>
          <c:yMode val="edge"/>
          <c:x val="0.15821031746031747"/>
          <c:y val="0.20979142300194931"/>
          <c:w val="0.82252777777777752"/>
          <c:h val="0.6326414406532529"/>
        </c:manualLayout>
      </c:layout>
      <c:lineChart>
        <c:grouping val="standard"/>
        <c:varyColors val="0"/>
        <c:ser>
          <c:idx val="0"/>
          <c:order val="0"/>
          <c:marker>
            <c:symbol val="none"/>
          </c:marker>
          <c:cat>
            <c:numRef>
              <c:f>Buss!$A$7:$A$28</c:f>
              <c:numCache>
                <c:formatCode>General</c:formatCode>
                <c:ptCount val="22"/>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numCache>
            </c:numRef>
          </c:cat>
          <c:val>
            <c:numRef>
              <c:f>Buss!$B$7:$B$28</c:f>
              <c:numCache>
                <c:formatCode>#,##0</c:formatCode>
                <c:ptCount val="22"/>
                <c:pt idx="0">
                  <c:v>17007</c:v>
                </c:pt>
                <c:pt idx="1">
                  <c:v>17315</c:v>
                </c:pt>
                <c:pt idx="2">
                  <c:v>17215</c:v>
                </c:pt>
                <c:pt idx="3">
                  <c:v>17142</c:v>
                </c:pt>
                <c:pt idx="4">
                  <c:v>16564</c:v>
                </c:pt>
                <c:pt idx="5">
                  <c:v>16533</c:v>
                </c:pt>
                <c:pt idx="6">
                  <c:v>16509</c:v>
                </c:pt>
                <c:pt idx="7">
                  <c:v>16934</c:v>
                </c:pt>
                <c:pt idx="8">
                  <c:v>16975</c:v>
                </c:pt>
                <c:pt idx="9">
                  <c:v>16311</c:v>
                </c:pt>
                <c:pt idx="10">
                  <c:v>16253</c:v>
                </c:pt>
                <c:pt idx="11">
                  <c:v>16910</c:v>
                </c:pt>
                <c:pt idx="12">
                  <c:v>17005</c:v>
                </c:pt>
                <c:pt idx="13">
                  <c:v>17655</c:v>
                </c:pt>
                <c:pt idx="14">
                  <c:v>17586</c:v>
                </c:pt>
                <c:pt idx="15">
                  <c:v>17105</c:v>
                </c:pt>
                <c:pt idx="16">
                  <c:v>17413</c:v>
                </c:pt>
                <c:pt idx="17">
                  <c:v>17240</c:v>
                </c:pt>
                <c:pt idx="18">
                  <c:v>17337</c:v>
                </c:pt>
                <c:pt idx="19">
                  <c:v>17172</c:v>
                </c:pt>
                <c:pt idx="20">
                  <c:v>17750</c:v>
                </c:pt>
                <c:pt idx="21">
                  <c:v>18357</c:v>
                </c:pt>
              </c:numCache>
            </c:numRef>
          </c:val>
          <c:smooth val="0"/>
          <c:extLst>
            <c:ext xmlns:c16="http://schemas.microsoft.com/office/drawing/2014/chart" uri="{C3380CC4-5D6E-409C-BE32-E72D297353CC}">
              <c16:uniqueId val="{00000000-1D8E-4B3C-BAE4-DE07656868CE}"/>
            </c:ext>
          </c:extLst>
        </c:ser>
        <c:dLbls>
          <c:showLegendKey val="0"/>
          <c:showVal val="0"/>
          <c:showCatName val="0"/>
          <c:showSerName val="0"/>
          <c:showPercent val="0"/>
          <c:showBubbleSize val="0"/>
        </c:dLbls>
        <c:smooth val="0"/>
        <c:axId val="346270200"/>
        <c:axId val="346263928"/>
      </c:lineChart>
      <c:catAx>
        <c:axId val="346270200"/>
        <c:scaling>
          <c:orientation val="minMax"/>
        </c:scaling>
        <c:delete val="0"/>
        <c:axPos val="b"/>
        <c:numFmt formatCode="General" sourceLinked="1"/>
        <c:majorTickMark val="out"/>
        <c:minorTickMark val="none"/>
        <c:tickLblPos val="nextTo"/>
        <c:txPr>
          <a:bodyPr rot="-2760000"/>
          <a:lstStyle/>
          <a:p>
            <a:pPr>
              <a:defRPr/>
            </a:pPr>
            <a:endParaRPr lang="sv-SE"/>
          </a:p>
        </c:txPr>
        <c:crossAx val="346263928"/>
        <c:crosses val="autoZero"/>
        <c:auto val="1"/>
        <c:lblAlgn val="ctr"/>
        <c:lblOffset val="100"/>
        <c:noMultiLvlLbl val="0"/>
      </c:catAx>
      <c:valAx>
        <c:axId val="346263928"/>
        <c:scaling>
          <c:orientation val="minMax"/>
          <c:max val="20000"/>
          <c:min val="0"/>
        </c:scaling>
        <c:delete val="0"/>
        <c:axPos val="l"/>
        <c:majorGridlines/>
        <c:title>
          <c:tx>
            <c:rich>
              <a:bodyPr rot="0" vert="horz"/>
              <a:lstStyle/>
              <a:p>
                <a:pPr>
                  <a:defRPr/>
                </a:pPr>
                <a:r>
                  <a:rPr lang="en-US"/>
                  <a:t>antal</a:t>
                </a:r>
              </a:p>
            </c:rich>
          </c:tx>
          <c:layout>
            <c:manualLayout>
              <c:xMode val="edge"/>
              <c:yMode val="edge"/>
              <c:x val="3.1648038377225352E-2"/>
              <c:y val="0.10303373069078439"/>
            </c:manualLayout>
          </c:layout>
          <c:overlay val="0"/>
        </c:title>
        <c:numFmt formatCode="#,##0" sourceLinked="0"/>
        <c:majorTickMark val="out"/>
        <c:minorTickMark val="none"/>
        <c:tickLblPos val="nextTo"/>
        <c:crossAx val="346270200"/>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Total körsträcka för motorcyklar i miljoner mil</a:t>
            </a:r>
          </a:p>
        </c:rich>
      </c:tx>
      <c:overlay val="0"/>
    </c:title>
    <c:autoTitleDeleted val="0"/>
    <c:plotArea>
      <c:layout>
        <c:manualLayout>
          <c:layoutTarget val="inner"/>
          <c:xMode val="edge"/>
          <c:yMode val="edge"/>
          <c:x val="0.12653018372703426"/>
          <c:y val="0.20153944298629356"/>
          <c:w val="0.84291426071741027"/>
          <c:h val="0.63264144065325245"/>
        </c:manualLayout>
      </c:layout>
      <c:lineChart>
        <c:grouping val="standard"/>
        <c:varyColors val="0"/>
        <c:ser>
          <c:idx val="0"/>
          <c:order val="0"/>
          <c:marker>
            <c:symbol val="none"/>
          </c:marker>
          <c:cat>
            <c:numRef>
              <c:f>Motorcykel!$A$7:$A$28</c:f>
              <c:numCache>
                <c:formatCode>General</c:formatCode>
                <c:ptCount val="22"/>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numCache>
            </c:numRef>
          </c:cat>
          <c:val>
            <c:numRef>
              <c:f>Motorcykel!$C$7:$C$28</c:f>
              <c:numCache>
                <c:formatCode>#,##0</c:formatCode>
                <c:ptCount val="22"/>
                <c:pt idx="0">
                  <c:v>43759018.5</c:v>
                </c:pt>
                <c:pt idx="1">
                  <c:v>52181330.899999999</c:v>
                </c:pt>
                <c:pt idx="2">
                  <c:v>55070560.299999997</c:v>
                </c:pt>
                <c:pt idx="3">
                  <c:v>59563146.5</c:v>
                </c:pt>
                <c:pt idx="4">
                  <c:v>66034252.200000003</c:v>
                </c:pt>
                <c:pt idx="5">
                  <c:v>67970980.700000003</c:v>
                </c:pt>
                <c:pt idx="6">
                  <c:v>70113208.5</c:v>
                </c:pt>
                <c:pt idx="7">
                  <c:v>77125282</c:v>
                </c:pt>
                <c:pt idx="8">
                  <c:v>84622120.099999994</c:v>
                </c:pt>
                <c:pt idx="9">
                  <c:v>84732017.599999994</c:v>
                </c:pt>
                <c:pt idx="10">
                  <c:v>81950964.799999997</c:v>
                </c:pt>
                <c:pt idx="11">
                  <c:v>76081708.700000003</c:v>
                </c:pt>
                <c:pt idx="12">
                  <c:v>73838792.299999997</c:v>
                </c:pt>
                <c:pt idx="13">
                  <c:v>62082106</c:v>
                </c:pt>
                <c:pt idx="14">
                  <c:v>68600869.700000003</c:v>
                </c:pt>
                <c:pt idx="15">
                  <c:v>65803999</c:v>
                </c:pt>
                <c:pt idx="16">
                  <c:v>69320703</c:v>
                </c:pt>
                <c:pt idx="17">
                  <c:v>71066755.400000006</c:v>
                </c:pt>
                <c:pt idx="18">
                  <c:v>66774567</c:v>
                </c:pt>
                <c:pt idx="19">
                  <c:v>64616300</c:v>
                </c:pt>
                <c:pt idx="20">
                  <c:v>65574115</c:v>
                </c:pt>
                <c:pt idx="21">
                  <c:v>70015396.599999994</c:v>
                </c:pt>
              </c:numCache>
            </c:numRef>
          </c:val>
          <c:smooth val="0"/>
          <c:extLst>
            <c:ext xmlns:c16="http://schemas.microsoft.com/office/drawing/2014/chart" uri="{C3380CC4-5D6E-409C-BE32-E72D297353CC}">
              <c16:uniqueId val="{00000000-2A73-4C66-880C-EDF3D35991EC}"/>
            </c:ext>
          </c:extLst>
        </c:ser>
        <c:dLbls>
          <c:showLegendKey val="0"/>
          <c:showVal val="0"/>
          <c:showCatName val="0"/>
          <c:showSerName val="0"/>
          <c:showPercent val="0"/>
          <c:showBubbleSize val="0"/>
        </c:dLbls>
        <c:smooth val="0"/>
        <c:axId val="342725496"/>
        <c:axId val="633229584"/>
      </c:lineChart>
      <c:catAx>
        <c:axId val="342725496"/>
        <c:scaling>
          <c:orientation val="minMax"/>
        </c:scaling>
        <c:delete val="0"/>
        <c:axPos val="b"/>
        <c:numFmt formatCode="General" sourceLinked="1"/>
        <c:majorTickMark val="out"/>
        <c:minorTickMark val="none"/>
        <c:tickLblPos val="nextTo"/>
        <c:txPr>
          <a:bodyPr rot="-2700000"/>
          <a:lstStyle/>
          <a:p>
            <a:pPr>
              <a:defRPr/>
            </a:pPr>
            <a:endParaRPr lang="sv-SE"/>
          </a:p>
        </c:txPr>
        <c:crossAx val="633229584"/>
        <c:crosses val="autoZero"/>
        <c:auto val="1"/>
        <c:lblAlgn val="ctr"/>
        <c:lblOffset val="100"/>
        <c:noMultiLvlLbl val="0"/>
      </c:catAx>
      <c:valAx>
        <c:axId val="633229584"/>
        <c:scaling>
          <c:orientation val="minMax"/>
        </c:scaling>
        <c:delete val="0"/>
        <c:axPos val="l"/>
        <c:majorGridlines/>
        <c:title>
          <c:tx>
            <c:rich>
              <a:bodyPr rot="0" vert="horz"/>
              <a:lstStyle/>
              <a:p>
                <a:pPr>
                  <a:defRPr/>
                </a:pPr>
                <a:r>
                  <a:rPr lang="en-US"/>
                  <a:t>miljoner mil</a:t>
                </a:r>
              </a:p>
            </c:rich>
          </c:tx>
          <c:layout>
            <c:manualLayout>
              <c:xMode val="edge"/>
              <c:yMode val="edge"/>
              <c:x val="1.6666666666666677E-2"/>
              <c:y val="0.10303368328958885"/>
            </c:manualLayout>
          </c:layout>
          <c:overlay val="0"/>
        </c:title>
        <c:numFmt formatCode="#,##0" sourceLinked="0"/>
        <c:majorTickMark val="out"/>
        <c:minorTickMark val="none"/>
        <c:tickLblPos val="nextTo"/>
        <c:crossAx val="342725496"/>
        <c:crosses val="autoZero"/>
        <c:crossBetween val="between"/>
        <c:dispUnits>
          <c:builtInUnit val="millions"/>
        </c:dispUnits>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Genomsnittlig årlig</a:t>
            </a:r>
            <a:r>
              <a:rPr lang="en-US" sz="1100" baseline="0"/>
              <a:t> körsträcka</a:t>
            </a:r>
            <a:r>
              <a:rPr lang="en-US" sz="1100"/>
              <a:t> för motorcyklar i mil</a:t>
            </a:r>
          </a:p>
        </c:rich>
      </c:tx>
      <c:overlay val="0"/>
    </c:title>
    <c:autoTitleDeleted val="0"/>
    <c:plotArea>
      <c:layout>
        <c:manualLayout>
          <c:layoutTarget val="inner"/>
          <c:xMode val="edge"/>
          <c:yMode val="edge"/>
          <c:x val="0.12653015873015874"/>
          <c:y val="0.2262956465237167"/>
          <c:w val="0.84291426071741027"/>
          <c:h val="0.6326414406532529"/>
        </c:manualLayout>
      </c:layout>
      <c:lineChart>
        <c:grouping val="standard"/>
        <c:varyColors val="0"/>
        <c:ser>
          <c:idx val="0"/>
          <c:order val="0"/>
          <c:marker>
            <c:symbol val="none"/>
          </c:marker>
          <c:cat>
            <c:numRef>
              <c:f>Motorcykel!$A$7:$A$28</c:f>
              <c:numCache>
                <c:formatCode>General</c:formatCode>
                <c:ptCount val="22"/>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numCache>
            </c:numRef>
          </c:cat>
          <c:val>
            <c:numRef>
              <c:f>Motorcykel!$D$7:$D$28</c:f>
              <c:numCache>
                <c:formatCode>#,##0</c:formatCode>
                <c:ptCount val="22"/>
                <c:pt idx="0">
                  <c:v>264.70884096545882</c:v>
                </c:pt>
                <c:pt idx="1">
                  <c:v>288.43009645413593</c:v>
                </c:pt>
                <c:pt idx="2">
                  <c:v>276.11072544133646</c:v>
                </c:pt>
                <c:pt idx="3">
                  <c:v>270.64438906029199</c:v>
                </c:pt>
                <c:pt idx="4">
                  <c:v>276.31590879609678</c:v>
                </c:pt>
                <c:pt idx="5">
                  <c:v>260.21185962467558</c:v>
                </c:pt>
                <c:pt idx="6">
                  <c:v>253.08064388046449</c:v>
                </c:pt>
                <c:pt idx="7">
                  <c:v>258.82443629334557</c:v>
                </c:pt>
                <c:pt idx="8">
                  <c:v>264.12057760493394</c:v>
                </c:pt>
                <c:pt idx="9">
                  <c:v>257.47838728105893</c:v>
                </c:pt>
                <c:pt idx="10">
                  <c:v>246.42385848009837</c:v>
                </c:pt>
                <c:pt idx="11">
                  <c:v>226.30097442868319</c:v>
                </c:pt>
                <c:pt idx="12">
                  <c:v>219.47156037201393</c:v>
                </c:pt>
                <c:pt idx="13">
                  <c:v>183.49083611407494</c:v>
                </c:pt>
                <c:pt idx="14">
                  <c:v>198.08864123310062</c:v>
                </c:pt>
                <c:pt idx="15">
                  <c:v>191</c:v>
                </c:pt>
                <c:pt idx="16">
                  <c:v>199</c:v>
                </c:pt>
                <c:pt idx="17" formatCode="General">
                  <c:v>198</c:v>
                </c:pt>
                <c:pt idx="18" formatCode="General">
                  <c:v>187</c:v>
                </c:pt>
                <c:pt idx="19">
                  <c:v>180</c:v>
                </c:pt>
                <c:pt idx="20">
                  <c:v>182</c:v>
                </c:pt>
                <c:pt idx="21">
                  <c:v>194</c:v>
                </c:pt>
              </c:numCache>
            </c:numRef>
          </c:val>
          <c:smooth val="0"/>
          <c:extLst>
            <c:ext xmlns:c16="http://schemas.microsoft.com/office/drawing/2014/chart" uri="{C3380CC4-5D6E-409C-BE32-E72D297353CC}">
              <c16:uniqueId val="{00000000-FD8B-41A6-BA33-59137CBF314F}"/>
            </c:ext>
          </c:extLst>
        </c:ser>
        <c:dLbls>
          <c:showLegendKey val="0"/>
          <c:showVal val="0"/>
          <c:showCatName val="0"/>
          <c:showSerName val="0"/>
          <c:showPercent val="0"/>
          <c:showBubbleSize val="0"/>
        </c:dLbls>
        <c:smooth val="0"/>
        <c:axId val="134946896"/>
        <c:axId val="452631480"/>
      </c:lineChart>
      <c:catAx>
        <c:axId val="134946896"/>
        <c:scaling>
          <c:orientation val="minMax"/>
        </c:scaling>
        <c:delete val="0"/>
        <c:axPos val="b"/>
        <c:numFmt formatCode="General" sourceLinked="1"/>
        <c:majorTickMark val="out"/>
        <c:minorTickMark val="none"/>
        <c:tickLblPos val="nextTo"/>
        <c:txPr>
          <a:bodyPr rot="-2700000"/>
          <a:lstStyle/>
          <a:p>
            <a:pPr>
              <a:defRPr/>
            </a:pPr>
            <a:endParaRPr lang="sv-SE"/>
          </a:p>
        </c:txPr>
        <c:crossAx val="452631480"/>
        <c:crosses val="autoZero"/>
        <c:auto val="1"/>
        <c:lblAlgn val="ctr"/>
        <c:lblOffset val="100"/>
        <c:noMultiLvlLbl val="0"/>
      </c:catAx>
      <c:valAx>
        <c:axId val="452631480"/>
        <c:scaling>
          <c:orientation val="minMax"/>
        </c:scaling>
        <c:delete val="0"/>
        <c:axPos val="l"/>
        <c:majorGridlines/>
        <c:title>
          <c:tx>
            <c:rich>
              <a:bodyPr rot="0" vert="horz"/>
              <a:lstStyle/>
              <a:p>
                <a:pPr>
                  <a:defRPr/>
                </a:pPr>
                <a:r>
                  <a:rPr lang="en-US"/>
                  <a:t>mil</a:t>
                </a:r>
              </a:p>
            </c:rich>
          </c:tx>
          <c:layout>
            <c:manualLayout>
              <c:xMode val="edge"/>
              <c:yMode val="edge"/>
              <c:x val="4.4132432884091813E-2"/>
              <c:y val="0.10716169766704858"/>
            </c:manualLayout>
          </c:layout>
          <c:overlay val="0"/>
        </c:title>
        <c:numFmt formatCode="#,##0" sourceLinked="0"/>
        <c:majorTickMark val="out"/>
        <c:minorTickMark val="none"/>
        <c:tickLblPos val="nextTo"/>
        <c:crossAx val="134946896"/>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Antal motorcyklar i trafik under året</a:t>
            </a:r>
          </a:p>
        </c:rich>
      </c:tx>
      <c:overlay val="0"/>
    </c:title>
    <c:autoTitleDeleted val="0"/>
    <c:plotArea>
      <c:layout>
        <c:manualLayout>
          <c:layoutTarget val="inner"/>
          <c:xMode val="edge"/>
          <c:yMode val="edge"/>
          <c:x val="0.15317063492063487"/>
          <c:y val="0.2015394429862937"/>
          <c:w val="0.82252777777777752"/>
          <c:h val="0.6326414406532529"/>
        </c:manualLayout>
      </c:layout>
      <c:lineChart>
        <c:grouping val="standard"/>
        <c:varyColors val="0"/>
        <c:ser>
          <c:idx val="0"/>
          <c:order val="0"/>
          <c:marker>
            <c:symbol val="none"/>
          </c:marker>
          <c:cat>
            <c:numRef>
              <c:f>Motorcykel!$A$7:$A$28</c:f>
              <c:numCache>
                <c:formatCode>General</c:formatCode>
                <c:ptCount val="22"/>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numCache>
            </c:numRef>
          </c:cat>
          <c:val>
            <c:numRef>
              <c:f>Motorcykel!$B$7:$B$28</c:f>
              <c:numCache>
                <c:formatCode>#,##0</c:formatCode>
                <c:ptCount val="22"/>
                <c:pt idx="0">
                  <c:v>165310</c:v>
                </c:pt>
                <c:pt idx="1">
                  <c:v>180915</c:v>
                </c:pt>
                <c:pt idx="2">
                  <c:v>199451</c:v>
                </c:pt>
                <c:pt idx="3">
                  <c:v>220079</c:v>
                </c:pt>
                <c:pt idx="4">
                  <c:v>238981</c:v>
                </c:pt>
                <c:pt idx="5">
                  <c:v>261214</c:v>
                </c:pt>
                <c:pt idx="6">
                  <c:v>277039</c:v>
                </c:pt>
                <c:pt idx="7">
                  <c:v>297983</c:v>
                </c:pt>
                <c:pt idx="8">
                  <c:v>320392</c:v>
                </c:pt>
                <c:pt idx="9">
                  <c:v>329084</c:v>
                </c:pt>
                <c:pt idx="10">
                  <c:v>332561</c:v>
                </c:pt>
                <c:pt idx="11">
                  <c:v>336197</c:v>
                </c:pt>
                <c:pt idx="12">
                  <c:v>336439</c:v>
                </c:pt>
                <c:pt idx="13">
                  <c:v>338339</c:v>
                </c:pt>
                <c:pt idx="14">
                  <c:v>346314</c:v>
                </c:pt>
                <c:pt idx="15">
                  <c:v>344988</c:v>
                </c:pt>
                <c:pt idx="16">
                  <c:v>347906</c:v>
                </c:pt>
                <c:pt idx="17">
                  <c:v>358019</c:v>
                </c:pt>
                <c:pt idx="18">
                  <c:v>357231</c:v>
                </c:pt>
                <c:pt idx="19">
                  <c:v>358024</c:v>
                </c:pt>
                <c:pt idx="20">
                  <c:v>359380</c:v>
                </c:pt>
                <c:pt idx="21">
                  <c:v>360422</c:v>
                </c:pt>
              </c:numCache>
            </c:numRef>
          </c:val>
          <c:smooth val="0"/>
          <c:extLst>
            <c:ext xmlns:c16="http://schemas.microsoft.com/office/drawing/2014/chart" uri="{C3380CC4-5D6E-409C-BE32-E72D297353CC}">
              <c16:uniqueId val="{00000000-AC7D-4CDE-9EA0-B5AFC920C95C}"/>
            </c:ext>
          </c:extLst>
        </c:ser>
        <c:dLbls>
          <c:showLegendKey val="0"/>
          <c:showVal val="0"/>
          <c:showCatName val="0"/>
          <c:showSerName val="0"/>
          <c:showPercent val="0"/>
          <c:showBubbleSize val="0"/>
        </c:dLbls>
        <c:smooth val="0"/>
        <c:axId val="452631872"/>
        <c:axId val="452633048"/>
      </c:lineChart>
      <c:catAx>
        <c:axId val="452631872"/>
        <c:scaling>
          <c:orientation val="minMax"/>
        </c:scaling>
        <c:delete val="0"/>
        <c:axPos val="b"/>
        <c:numFmt formatCode="General" sourceLinked="1"/>
        <c:majorTickMark val="out"/>
        <c:minorTickMark val="none"/>
        <c:tickLblPos val="nextTo"/>
        <c:txPr>
          <a:bodyPr rot="-2700000"/>
          <a:lstStyle/>
          <a:p>
            <a:pPr>
              <a:defRPr/>
            </a:pPr>
            <a:endParaRPr lang="sv-SE"/>
          </a:p>
        </c:txPr>
        <c:crossAx val="452633048"/>
        <c:crosses val="autoZero"/>
        <c:auto val="1"/>
        <c:lblAlgn val="ctr"/>
        <c:lblOffset val="100"/>
        <c:noMultiLvlLbl val="0"/>
      </c:catAx>
      <c:valAx>
        <c:axId val="452633048"/>
        <c:scaling>
          <c:orientation val="minMax"/>
        </c:scaling>
        <c:delete val="0"/>
        <c:axPos val="l"/>
        <c:majorGridlines/>
        <c:title>
          <c:tx>
            <c:rich>
              <a:bodyPr rot="0" vert="horz"/>
              <a:lstStyle/>
              <a:p>
                <a:pPr>
                  <a:defRPr/>
                </a:pPr>
                <a:r>
                  <a:rPr lang="en-US"/>
                  <a:t>antal</a:t>
                </a:r>
              </a:p>
            </c:rich>
          </c:tx>
          <c:layout>
            <c:manualLayout>
              <c:xMode val="edge"/>
              <c:yMode val="edge"/>
              <c:x val="3.1648038377225352E-2"/>
              <c:y val="0.10303373069078439"/>
            </c:manualLayout>
          </c:layout>
          <c:overlay val="0"/>
        </c:title>
        <c:numFmt formatCode="#,##0" sourceLinked="0"/>
        <c:majorTickMark val="out"/>
        <c:minorTickMark val="none"/>
        <c:tickLblPos val="nextTo"/>
        <c:crossAx val="452631872"/>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Genomsnittlig årlig</a:t>
            </a:r>
            <a:r>
              <a:rPr lang="en-US" sz="1100" baseline="0"/>
              <a:t> körsträcka</a:t>
            </a:r>
            <a:r>
              <a:rPr lang="en-US" sz="1100"/>
              <a:t> för personbilar i mil</a:t>
            </a:r>
          </a:p>
        </c:rich>
      </c:tx>
      <c:overlay val="0"/>
    </c:title>
    <c:autoTitleDeleted val="0"/>
    <c:plotArea>
      <c:layout>
        <c:manualLayout>
          <c:layoutTarget val="inner"/>
          <c:xMode val="edge"/>
          <c:yMode val="edge"/>
          <c:x val="0.12653018372703426"/>
          <c:y val="0.20153944298629356"/>
          <c:w val="0.84291426071741027"/>
          <c:h val="0.63264144065325245"/>
        </c:manualLayout>
      </c:layout>
      <c:lineChart>
        <c:grouping val="standard"/>
        <c:varyColors val="0"/>
        <c:ser>
          <c:idx val="0"/>
          <c:order val="0"/>
          <c:marker>
            <c:symbol val="none"/>
          </c:marker>
          <c:cat>
            <c:numRef>
              <c:f>Personbil!$A$7:$A$28</c:f>
              <c:numCache>
                <c:formatCode>General</c:formatCode>
                <c:ptCount val="22"/>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numCache>
            </c:numRef>
          </c:cat>
          <c:val>
            <c:numRef>
              <c:f>Personbil!$D$7:$D$28</c:f>
              <c:numCache>
                <c:formatCode>#,##0</c:formatCode>
                <c:ptCount val="22"/>
                <c:pt idx="0">
                  <c:v>1297.3558570453297</c:v>
                </c:pt>
                <c:pt idx="1">
                  <c:v>1302.1227992905283</c:v>
                </c:pt>
                <c:pt idx="2">
                  <c:v>1282.7892311245078</c:v>
                </c:pt>
                <c:pt idx="3">
                  <c:v>1284.2618371967105</c:v>
                </c:pt>
                <c:pt idx="4">
                  <c:v>1300.0958558511995</c:v>
                </c:pt>
                <c:pt idx="5">
                  <c:v>1306.0964653907508</c:v>
                </c:pt>
                <c:pt idx="6">
                  <c:v>1297.8719508725283</c:v>
                </c:pt>
                <c:pt idx="7">
                  <c:v>1289.5761289283842</c:v>
                </c:pt>
                <c:pt idx="8">
                  <c:v>1298.4478927625794</c:v>
                </c:pt>
                <c:pt idx="9">
                  <c:v>1317.3955638660168</c:v>
                </c:pt>
                <c:pt idx="10">
                  <c:v>1299.2349019008332</c:v>
                </c:pt>
                <c:pt idx="11">
                  <c:v>1270.911245981566</c:v>
                </c:pt>
                <c:pt idx="12">
                  <c:v>1260.0648370141225</c:v>
                </c:pt>
                <c:pt idx="13">
                  <c:v>1235.2883712591834</c:v>
                </c:pt>
                <c:pt idx="14">
                  <c:v>1222.9910381637781</c:v>
                </c:pt>
                <c:pt idx="15">
                  <c:v>1221.8213058022486</c:v>
                </c:pt>
                <c:pt idx="16">
                  <c:v>1221.5642665550433</c:v>
                </c:pt>
                <c:pt idx="17">
                  <c:v>1224.0397554149272</c:v>
                </c:pt>
                <c:pt idx="18">
                  <c:v>1211.4295928375393</c:v>
                </c:pt>
                <c:pt idx="19">
                  <c:v>1204.2471978137423</c:v>
                </c:pt>
                <c:pt idx="20">
                  <c:v>1171.0850351829245</c:v>
                </c:pt>
                <c:pt idx="21">
                  <c:v>1099.9456041502001</c:v>
                </c:pt>
              </c:numCache>
            </c:numRef>
          </c:val>
          <c:smooth val="0"/>
          <c:extLst>
            <c:ext xmlns:c16="http://schemas.microsoft.com/office/drawing/2014/chart" uri="{C3380CC4-5D6E-409C-BE32-E72D297353CC}">
              <c16:uniqueId val="{00000000-A061-48FB-A32E-0C2E592DFAB5}"/>
            </c:ext>
          </c:extLst>
        </c:ser>
        <c:dLbls>
          <c:showLegendKey val="0"/>
          <c:showVal val="0"/>
          <c:showCatName val="0"/>
          <c:showSerName val="0"/>
          <c:showPercent val="0"/>
          <c:showBubbleSize val="0"/>
        </c:dLbls>
        <c:smooth val="0"/>
        <c:axId val="437817464"/>
        <c:axId val="437814720"/>
      </c:lineChart>
      <c:catAx>
        <c:axId val="437817464"/>
        <c:scaling>
          <c:orientation val="minMax"/>
        </c:scaling>
        <c:delete val="0"/>
        <c:axPos val="b"/>
        <c:numFmt formatCode="General" sourceLinked="1"/>
        <c:majorTickMark val="out"/>
        <c:minorTickMark val="none"/>
        <c:tickLblPos val="nextTo"/>
        <c:txPr>
          <a:bodyPr rot="-2700000"/>
          <a:lstStyle/>
          <a:p>
            <a:pPr>
              <a:defRPr/>
            </a:pPr>
            <a:endParaRPr lang="sv-SE"/>
          </a:p>
        </c:txPr>
        <c:crossAx val="437814720"/>
        <c:crosses val="autoZero"/>
        <c:auto val="1"/>
        <c:lblAlgn val="ctr"/>
        <c:lblOffset val="100"/>
        <c:noMultiLvlLbl val="0"/>
      </c:catAx>
      <c:valAx>
        <c:axId val="437814720"/>
        <c:scaling>
          <c:orientation val="minMax"/>
          <c:max val="1600"/>
          <c:min val="0"/>
        </c:scaling>
        <c:delete val="0"/>
        <c:axPos val="l"/>
        <c:majorGridlines/>
        <c:title>
          <c:tx>
            <c:rich>
              <a:bodyPr rot="0" vert="horz"/>
              <a:lstStyle/>
              <a:p>
                <a:pPr>
                  <a:defRPr/>
                </a:pPr>
                <a:r>
                  <a:rPr lang="en-US"/>
                  <a:t>mil</a:t>
                </a:r>
              </a:p>
            </c:rich>
          </c:tx>
          <c:layout>
            <c:manualLayout>
              <c:xMode val="edge"/>
              <c:yMode val="edge"/>
              <c:x val="4.4132432884091757E-2"/>
              <c:y val="0.10716169766704858"/>
            </c:manualLayout>
          </c:layout>
          <c:overlay val="0"/>
        </c:title>
        <c:numFmt formatCode="#,##0" sourceLinked="0"/>
        <c:majorTickMark val="out"/>
        <c:minorTickMark val="none"/>
        <c:tickLblPos val="nextTo"/>
        <c:crossAx val="437817464"/>
        <c:crosses val="autoZero"/>
        <c:crossBetween val="between"/>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Antal personbilar i trafik under året</a:t>
            </a:r>
          </a:p>
        </c:rich>
      </c:tx>
      <c:layout>
        <c:manualLayout>
          <c:xMode val="edge"/>
          <c:yMode val="edge"/>
          <c:x val="0.25156839338323933"/>
          <c:y val="0"/>
        </c:manualLayout>
      </c:layout>
      <c:overlay val="0"/>
    </c:title>
    <c:autoTitleDeleted val="0"/>
    <c:plotArea>
      <c:layout>
        <c:manualLayout>
          <c:layoutTarget val="inner"/>
          <c:xMode val="edge"/>
          <c:yMode val="edge"/>
          <c:x val="0.1531706349206349"/>
          <c:y val="0.20153944298629356"/>
          <c:w val="0.82252777777777764"/>
          <c:h val="0.63264144065325245"/>
        </c:manualLayout>
      </c:layout>
      <c:lineChart>
        <c:grouping val="standard"/>
        <c:varyColors val="0"/>
        <c:ser>
          <c:idx val="0"/>
          <c:order val="0"/>
          <c:marker>
            <c:symbol val="none"/>
          </c:marker>
          <c:cat>
            <c:numRef>
              <c:f>Personbil!$A$7:$A$28</c:f>
              <c:numCache>
                <c:formatCode>General</c:formatCode>
                <c:ptCount val="22"/>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numCache>
            </c:numRef>
          </c:cat>
          <c:val>
            <c:numRef>
              <c:f>Personbil!$B$7:$B$28</c:f>
              <c:numCache>
                <c:formatCode>#,##0</c:formatCode>
                <c:ptCount val="22"/>
                <c:pt idx="0">
                  <c:v>4370924</c:v>
                </c:pt>
                <c:pt idx="1">
                  <c:v>4496868</c:v>
                </c:pt>
                <c:pt idx="2">
                  <c:v>4616118</c:v>
                </c:pt>
                <c:pt idx="3">
                  <c:v>4628334</c:v>
                </c:pt>
                <c:pt idx="4">
                  <c:v>4643535</c:v>
                </c:pt>
                <c:pt idx="5">
                  <c:v>4689599</c:v>
                </c:pt>
                <c:pt idx="6">
                  <c:v>4744718</c:v>
                </c:pt>
                <c:pt idx="7">
                  <c:v>4813525</c:v>
                </c:pt>
                <c:pt idx="8">
                  <c:v>4867107</c:v>
                </c:pt>
                <c:pt idx="9">
                  <c:v>4833533</c:v>
                </c:pt>
                <c:pt idx="10">
                  <c:v>4827462</c:v>
                </c:pt>
                <c:pt idx="11">
                  <c:v>4934447</c:v>
                </c:pt>
                <c:pt idx="12">
                  <c:v>5017674</c:v>
                </c:pt>
                <c:pt idx="13">
                  <c:v>5084351</c:v>
                </c:pt>
                <c:pt idx="14">
                  <c:v>5133323</c:v>
                </c:pt>
                <c:pt idx="15">
                  <c:v>5222751</c:v>
                </c:pt>
                <c:pt idx="16">
                  <c:v>5346543</c:v>
                </c:pt>
                <c:pt idx="17">
                  <c:v>5488070</c:v>
                </c:pt>
                <c:pt idx="18">
                  <c:v>5619968</c:v>
                </c:pt>
                <c:pt idx="19">
                  <c:v>5701798</c:v>
                </c:pt>
                <c:pt idx="20">
                  <c:v>5733321</c:v>
                </c:pt>
                <c:pt idx="21">
                  <c:v>5711535</c:v>
                </c:pt>
              </c:numCache>
            </c:numRef>
          </c:val>
          <c:smooth val="0"/>
          <c:extLst>
            <c:ext xmlns:c16="http://schemas.microsoft.com/office/drawing/2014/chart" uri="{C3380CC4-5D6E-409C-BE32-E72D297353CC}">
              <c16:uniqueId val="{00000000-D8F7-4CD0-9045-75AC1F987E92}"/>
            </c:ext>
          </c:extLst>
        </c:ser>
        <c:dLbls>
          <c:showLegendKey val="0"/>
          <c:showVal val="0"/>
          <c:showCatName val="0"/>
          <c:showSerName val="0"/>
          <c:showPercent val="0"/>
          <c:showBubbleSize val="0"/>
        </c:dLbls>
        <c:smooth val="0"/>
        <c:axId val="437810408"/>
        <c:axId val="437811192"/>
      </c:lineChart>
      <c:catAx>
        <c:axId val="437810408"/>
        <c:scaling>
          <c:orientation val="minMax"/>
        </c:scaling>
        <c:delete val="0"/>
        <c:axPos val="b"/>
        <c:numFmt formatCode="General" sourceLinked="1"/>
        <c:majorTickMark val="out"/>
        <c:minorTickMark val="none"/>
        <c:tickLblPos val="nextTo"/>
        <c:txPr>
          <a:bodyPr rot="-2700000"/>
          <a:lstStyle/>
          <a:p>
            <a:pPr>
              <a:defRPr/>
            </a:pPr>
            <a:endParaRPr lang="sv-SE"/>
          </a:p>
        </c:txPr>
        <c:crossAx val="437811192"/>
        <c:crosses val="autoZero"/>
        <c:auto val="1"/>
        <c:lblAlgn val="ctr"/>
        <c:lblOffset val="100"/>
        <c:tickLblSkip val="1"/>
        <c:noMultiLvlLbl val="0"/>
      </c:catAx>
      <c:valAx>
        <c:axId val="437811192"/>
        <c:scaling>
          <c:orientation val="minMax"/>
          <c:max val="7000000"/>
        </c:scaling>
        <c:delete val="0"/>
        <c:axPos val="l"/>
        <c:majorGridlines/>
        <c:title>
          <c:tx>
            <c:rich>
              <a:bodyPr rot="0" vert="horz"/>
              <a:lstStyle/>
              <a:p>
                <a:pPr>
                  <a:defRPr/>
                </a:pPr>
                <a:r>
                  <a:rPr lang="en-US"/>
                  <a:t>antal</a:t>
                </a:r>
              </a:p>
            </c:rich>
          </c:tx>
          <c:layout>
            <c:manualLayout>
              <c:xMode val="edge"/>
              <c:yMode val="edge"/>
              <c:x val="3.1648038377225324E-2"/>
              <c:y val="0.10303373069078439"/>
            </c:manualLayout>
          </c:layout>
          <c:overlay val="0"/>
        </c:title>
        <c:numFmt formatCode="#,##0" sourceLinked="0"/>
        <c:majorTickMark val="out"/>
        <c:minorTickMark val="none"/>
        <c:tickLblPos val="nextTo"/>
        <c:crossAx val="437810408"/>
        <c:crosses val="autoZero"/>
        <c:crossBetween val="between"/>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b="1" i="0" u="none" strike="noStrike" kern="1200" baseline="0">
                <a:solidFill>
                  <a:sysClr val="windowText" lastClr="000000"/>
                </a:solidFill>
                <a:effectLst/>
                <a:latin typeface="+mn-lt"/>
                <a:ea typeface="+mn-ea"/>
                <a:cs typeface="+mn-cs"/>
              </a:rPr>
              <a:t>Total körsträcka </a:t>
            </a:r>
            <a:r>
              <a:rPr lang="en-US" sz="1100"/>
              <a:t>för lätta lastbilar i miljoner mil</a:t>
            </a:r>
          </a:p>
        </c:rich>
      </c:tx>
      <c:overlay val="0"/>
    </c:title>
    <c:autoTitleDeleted val="0"/>
    <c:plotArea>
      <c:layout>
        <c:manualLayout>
          <c:layoutTarget val="inner"/>
          <c:xMode val="edge"/>
          <c:yMode val="edge"/>
          <c:x val="0.12653018372703426"/>
          <c:y val="0.20153944298629356"/>
          <c:w val="0.84291426071741027"/>
          <c:h val="0.63264144065325245"/>
        </c:manualLayout>
      </c:layout>
      <c:lineChart>
        <c:grouping val="standard"/>
        <c:varyColors val="0"/>
        <c:ser>
          <c:idx val="0"/>
          <c:order val="0"/>
          <c:marker>
            <c:symbol val="none"/>
          </c:marker>
          <c:cat>
            <c:numRef>
              <c:f>'Lätt lastbil'!$A$7:$A$28</c:f>
              <c:numCache>
                <c:formatCode>General</c:formatCode>
                <c:ptCount val="22"/>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numCache>
            </c:numRef>
          </c:cat>
          <c:val>
            <c:numRef>
              <c:f>'Lätt lastbil'!$C$7:$C$28</c:f>
              <c:numCache>
                <c:formatCode>#,##0</c:formatCode>
                <c:ptCount val="22"/>
                <c:pt idx="0">
                  <c:v>422257663.39999998</c:v>
                </c:pt>
                <c:pt idx="1">
                  <c:v>457395257.80000007</c:v>
                </c:pt>
                <c:pt idx="2">
                  <c:v>488193162.80000001</c:v>
                </c:pt>
                <c:pt idx="3">
                  <c:v>514755393.50000006</c:v>
                </c:pt>
                <c:pt idx="4">
                  <c:v>545141383.5</c:v>
                </c:pt>
                <c:pt idx="5">
                  <c:v>580338676.20000005</c:v>
                </c:pt>
                <c:pt idx="6">
                  <c:v>631604271.80000007</c:v>
                </c:pt>
                <c:pt idx="7">
                  <c:v>674180412.50000012</c:v>
                </c:pt>
                <c:pt idx="8">
                  <c:v>722000073.39999998</c:v>
                </c:pt>
                <c:pt idx="9">
                  <c:v>748186336.20000005</c:v>
                </c:pt>
                <c:pt idx="10">
                  <c:v>742110599.69999993</c:v>
                </c:pt>
                <c:pt idx="11">
                  <c:v>757725514.19999993</c:v>
                </c:pt>
                <c:pt idx="12">
                  <c:v>787023975</c:v>
                </c:pt>
                <c:pt idx="13">
                  <c:v>808048451</c:v>
                </c:pt>
                <c:pt idx="14">
                  <c:v>810917728</c:v>
                </c:pt>
                <c:pt idx="15">
                  <c:v>830330963.4000001</c:v>
                </c:pt>
                <c:pt idx="16">
                  <c:v>850273283.50000012</c:v>
                </c:pt>
                <c:pt idx="17">
                  <c:v>880672465.60000014</c:v>
                </c:pt>
                <c:pt idx="18">
                  <c:v>906673343.5999999</c:v>
                </c:pt>
                <c:pt idx="19">
                  <c:v>939618081</c:v>
                </c:pt>
                <c:pt idx="20">
                  <c:v>932735513</c:v>
                </c:pt>
                <c:pt idx="21">
                  <c:v>943099242.19999993</c:v>
                </c:pt>
              </c:numCache>
            </c:numRef>
          </c:val>
          <c:smooth val="0"/>
          <c:extLst>
            <c:ext xmlns:c16="http://schemas.microsoft.com/office/drawing/2014/chart" uri="{C3380CC4-5D6E-409C-BE32-E72D297353CC}">
              <c16:uniqueId val="{00000000-473C-485A-BB5F-21740D27D044}"/>
            </c:ext>
          </c:extLst>
        </c:ser>
        <c:dLbls>
          <c:showLegendKey val="0"/>
          <c:showVal val="0"/>
          <c:showCatName val="0"/>
          <c:showSerName val="0"/>
          <c:showPercent val="0"/>
          <c:showBubbleSize val="0"/>
        </c:dLbls>
        <c:smooth val="0"/>
        <c:axId val="633229192"/>
        <c:axId val="633232328"/>
      </c:lineChart>
      <c:catAx>
        <c:axId val="633229192"/>
        <c:scaling>
          <c:orientation val="minMax"/>
        </c:scaling>
        <c:delete val="0"/>
        <c:axPos val="b"/>
        <c:numFmt formatCode="General" sourceLinked="1"/>
        <c:majorTickMark val="out"/>
        <c:minorTickMark val="none"/>
        <c:tickLblPos val="nextTo"/>
        <c:txPr>
          <a:bodyPr rot="-2700000"/>
          <a:lstStyle/>
          <a:p>
            <a:pPr>
              <a:defRPr/>
            </a:pPr>
            <a:endParaRPr lang="sv-SE"/>
          </a:p>
        </c:txPr>
        <c:crossAx val="633232328"/>
        <c:crosses val="autoZero"/>
        <c:auto val="1"/>
        <c:lblAlgn val="ctr"/>
        <c:lblOffset val="100"/>
        <c:noMultiLvlLbl val="0"/>
      </c:catAx>
      <c:valAx>
        <c:axId val="633232328"/>
        <c:scaling>
          <c:orientation val="minMax"/>
          <c:min val="0"/>
        </c:scaling>
        <c:delete val="0"/>
        <c:axPos val="l"/>
        <c:majorGridlines/>
        <c:title>
          <c:tx>
            <c:rich>
              <a:bodyPr rot="0" vert="horz"/>
              <a:lstStyle/>
              <a:p>
                <a:pPr>
                  <a:defRPr/>
                </a:pPr>
                <a:r>
                  <a:rPr lang="en-US"/>
                  <a:t>miljoner mil</a:t>
                </a:r>
              </a:p>
            </c:rich>
          </c:tx>
          <c:layout>
            <c:manualLayout>
              <c:xMode val="edge"/>
              <c:yMode val="edge"/>
              <c:x val="1.6666666666666677E-2"/>
              <c:y val="0.10303368328958885"/>
            </c:manualLayout>
          </c:layout>
          <c:overlay val="0"/>
        </c:title>
        <c:numFmt formatCode="#,##0" sourceLinked="0"/>
        <c:majorTickMark val="out"/>
        <c:minorTickMark val="none"/>
        <c:tickLblPos val="nextTo"/>
        <c:crossAx val="633229192"/>
        <c:crosses val="autoZero"/>
        <c:crossBetween val="between"/>
        <c:majorUnit val="200000000"/>
        <c:dispUnits>
          <c:builtInUnit val="millions"/>
        </c:dispUnits>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Genomsnittlig årlig</a:t>
            </a:r>
            <a:r>
              <a:rPr lang="en-US" sz="1100" baseline="0"/>
              <a:t> körsträcka</a:t>
            </a:r>
            <a:r>
              <a:rPr lang="en-US" sz="1100"/>
              <a:t> för lätta lastbilar i mil</a:t>
            </a:r>
          </a:p>
        </c:rich>
      </c:tx>
      <c:overlay val="0"/>
    </c:title>
    <c:autoTitleDeleted val="0"/>
    <c:plotArea>
      <c:layout>
        <c:manualLayout>
          <c:layoutTarget val="inner"/>
          <c:xMode val="edge"/>
          <c:yMode val="edge"/>
          <c:x val="0.12653018372703431"/>
          <c:y val="0.2015394429862937"/>
          <c:w val="0.84291426071741027"/>
          <c:h val="0.6326414406532529"/>
        </c:manualLayout>
      </c:layout>
      <c:lineChart>
        <c:grouping val="standard"/>
        <c:varyColors val="0"/>
        <c:ser>
          <c:idx val="0"/>
          <c:order val="0"/>
          <c:marker>
            <c:symbol val="none"/>
          </c:marker>
          <c:cat>
            <c:numRef>
              <c:f>'Lätt lastbil'!$A$7:$A$28</c:f>
              <c:numCache>
                <c:formatCode>General</c:formatCode>
                <c:ptCount val="22"/>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numCache>
            </c:numRef>
          </c:cat>
          <c:val>
            <c:numRef>
              <c:f>'Lätt lastbil'!$D$7:$D$28</c:f>
              <c:numCache>
                <c:formatCode>#,##0</c:formatCode>
                <c:ptCount val="22"/>
                <c:pt idx="0">
                  <c:v>1329.2546028048414</c:v>
                </c:pt>
                <c:pt idx="1">
                  <c:v>1353.4846756367276</c:v>
                </c:pt>
                <c:pt idx="2">
                  <c:v>1328.5179899420909</c:v>
                </c:pt>
                <c:pt idx="3">
                  <c:v>1334.5727687784542</c:v>
                </c:pt>
                <c:pt idx="4">
                  <c:v>1361.1146348040379</c:v>
                </c:pt>
                <c:pt idx="5">
                  <c:v>1376.1623592628075</c:v>
                </c:pt>
                <c:pt idx="6">
                  <c:v>1418.0798838780945</c:v>
                </c:pt>
                <c:pt idx="7">
                  <c:v>1428.926562443701</c:v>
                </c:pt>
                <c:pt idx="8">
                  <c:v>1457.9556987484198</c:v>
                </c:pt>
                <c:pt idx="9">
                  <c:v>1481.9972986035457</c:v>
                </c:pt>
                <c:pt idx="10">
                  <c:v>1462.096751358444</c:v>
                </c:pt>
                <c:pt idx="11">
                  <c:v>1441.7844915868609</c:v>
                </c:pt>
                <c:pt idx="12">
                  <c:v>1438.7138892900427</c:v>
                </c:pt>
                <c:pt idx="13">
                  <c:v>1437.9416796571925</c:v>
                </c:pt>
                <c:pt idx="14">
                  <c:v>1418.1842042672263</c:v>
                </c:pt>
                <c:pt idx="15">
                  <c:v>1412.6031612685906</c:v>
                </c:pt>
                <c:pt idx="16">
                  <c:v>1404.3194270566669</c:v>
                </c:pt>
                <c:pt idx="17">
                  <c:v>1397.6798227571674</c:v>
                </c:pt>
                <c:pt idx="18">
                  <c:v>1382.3747655443592</c:v>
                </c:pt>
                <c:pt idx="19">
                  <c:v>1381.0114303099426</c:v>
                </c:pt>
                <c:pt idx="20">
                  <c:v>1338.7100433158903</c:v>
                </c:pt>
                <c:pt idx="21">
                  <c:v>1366.3827587306002</c:v>
                </c:pt>
              </c:numCache>
            </c:numRef>
          </c:val>
          <c:smooth val="0"/>
          <c:extLst>
            <c:ext xmlns:c16="http://schemas.microsoft.com/office/drawing/2014/chart" uri="{C3380CC4-5D6E-409C-BE32-E72D297353CC}">
              <c16:uniqueId val="{00000000-B9A4-4CFB-8709-A2C20DDFA4FE}"/>
            </c:ext>
          </c:extLst>
        </c:ser>
        <c:dLbls>
          <c:showLegendKey val="0"/>
          <c:showVal val="0"/>
          <c:showCatName val="0"/>
          <c:showSerName val="0"/>
          <c:showPercent val="0"/>
          <c:showBubbleSize val="0"/>
        </c:dLbls>
        <c:smooth val="0"/>
        <c:axId val="633231544"/>
        <c:axId val="633230368"/>
      </c:lineChart>
      <c:catAx>
        <c:axId val="633231544"/>
        <c:scaling>
          <c:orientation val="minMax"/>
        </c:scaling>
        <c:delete val="0"/>
        <c:axPos val="b"/>
        <c:numFmt formatCode="General" sourceLinked="1"/>
        <c:majorTickMark val="out"/>
        <c:minorTickMark val="none"/>
        <c:tickLblPos val="nextTo"/>
        <c:txPr>
          <a:bodyPr rot="-2700000"/>
          <a:lstStyle/>
          <a:p>
            <a:pPr>
              <a:defRPr/>
            </a:pPr>
            <a:endParaRPr lang="sv-SE"/>
          </a:p>
        </c:txPr>
        <c:crossAx val="633230368"/>
        <c:crosses val="autoZero"/>
        <c:auto val="1"/>
        <c:lblAlgn val="ctr"/>
        <c:lblOffset val="100"/>
        <c:noMultiLvlLbl val="0"/>
      </c:catAx>
      <c:valAx>
        <c:axId val="633230368"/>
        <c:scaling>
          <c:orientation val="minMax"/>
          <c:max val="1800"/>
          <c:min val="0"/>
        </c:scaling>
        <c:delete val="0"/>
        <c:axPos val="l"/>
        <c:majorGridlines/>
        <c:title>
          <c:tx>
            <c:rich>
              <a:bodyPr rot="0" vert="horz"/>
              <a:lstStyle/>
              <a:p>
                <a:pPr>
                  <a:defRPr/>
                </a:pPr>
                <a:r>
                  <a:rPr lang="en-US"/>
                  <a:t>mil</a:t>
                </a:r>
              </a:p>
            </c:rich>
          </c:tx>
          <c:layout>
            <c:manualLayout>
              <c:xMode val="edge"/>
              <c:yMode val="edge"/>
              <c:x val="4.4132432884091813E-2"/>
              <c:y val="0.10716169766704858"/>
            </c:manualLayout>
          </c:layout>
          <c:overlay val="0"/>
        </c:title>
        <c:numFmt formatCode="#,##0" sourceLinked="0"/>
        <c:majorTickMark val="out"/>
        <c:minorTickMark val="none"/>
        <c:tickLblPos val="nextTo"/>
        <c:crossAx val="633231544"/>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Antal lätta lastbilar i trafik under året</a:t>
            </a:r>
          </a:p>
        </c:rich>
      </c:tx>
      <c:overlay val="0"/>
    </c:title>
    <c:autoTitleDeleted val="0"/>
    <c:plotArea>
      <c:layout>
        <c:manualLayout>
          <c:layoutTarget val="inner"/>
          <c:xMode val="edge"/>
          <c:yMode val="edge"/>
          <c:x val="0.15317063492063487"/>
          <c:y val="0.2015394429862937"/>
          <c:w val="0.82252777777777752"/>
          <c:h val="0.6326414406532529"/>
        </c:manualLayout>
      </c:layout>
      <c:lineChart>
        <c:grouping val="standard"/>
        <c:varyColors val="0"/>
        <c:ser>
          <c:idx val="0"/>
          <c:order val="0"/>
          <c:marker>
            <c:symbol val="none"/>
          </c:marker>
          <c:cat>
            <c:numRef>
              <c:f>'Lätt lastbil'!$A$7:$A$28</c:f>
              <c:numCache>
                <c:formatCode>General</c:formatCode>
                <c:ptCount val="22"/>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numCache>
            </c:numRef>
          </c:cat>
          <c:val>
            <c:numRef>
              <c:f>'Lätt lastbil'!$B$7:$B$28</c:f>
              <c:numCache>
                <c:formatCode>#,##0</c:formatCode>
                <c:ptCount val="22"/>
                <c:pt idx="0">
                  <c:v>317665</c:v>
                </c:pt>
                <c:pt idx="1">
                  <c:v>337939</c:v>
                </c:pt>
                <c:pt idx="2">
                  <c:v>367472</c:v>
                </c:pt>
                <c:pt idx="3">
                  <c:v>385708</c:v>
                </c:pt>
                <c:pt idx="4">
                  <c:v>400511</c:v>
                </c:pt>
                <c:pt idx="5">
                  <c:v>421708</c:v>
                </c:pt>
                <c:pt idx="6">
                  <c:v>445394</c:v>
                </c:pt>
                <c:pt idx="7">
                  <c:v>471809</c:v>
                </c:pt>
                <c:pt idx="8">
                  <c:v>495214</c:v>
                </c:pt>
                <c:pt idx="9">
                  <c:v>504850</c:v>
                </c:pt>
                <c:pt idx="10">
                  <c:v>507566</c:v>
                </c:pt>
                <c:pt idx="11">
                  <c:v>525547</c:v>
                </c:pt>
                <c:pt idx="12">
                  <c:v>547033</c:v>
                </c:pt>
                <c:pt idx="13">
                  <c:v>561948</c:v>
                </c:pt>
                <c:pt idx="14">
                  <c:v>571800</c:v>
                </c:pt>
                <c:pt idx="15">
                  <c:v>587802</c:v>
                </c:pt>
                <c:pt idx="16">
                  <c:v>605470</c:v>
                </c:pt>
                <c:pt idx="17">
                  <c:v>630096</c:v>
                </c:pt>
                <c:pt idx="18">
                  <c:v>655881</c:v>
                </c:pt>
                <c:pt idx="19">
                  <c:v>680384</c:v>
                </c:pt>
                <c:pt idx="20">
                  <c:v>696742</c:v>
                </c:pt>
                <c:pt idx="21">
                  <c:v>690216</c:v>
                </c:pt>
              </c:numCache>
            </c:numRef>
          </c:val>
          <c:smooth val="0"/>
          <c:extLst>
            <c:ext xmlns:c16="http://schemas.microsoft.com/office/drawing/2014/chart" uri="{C3380CC4-5D6E-409C-BE32-E72D297353CC}">
              <c16:uniqueId val="{00000000-3A16-49C4-903E-740A39DFF74A}"/>
            </c:ext>
          </c:extLst>
        </c:ser>
        <c:dLbls>
          <c:showLegendKey val="0"/>
          <c:showVal val="0"/>
          <c:showCatName val="0"/>
          <c:showSerName val="0"/>
          <c:showPercent val="0"/>
          <c:showBubbleSize val="0"/>
        </c:dLbls>
        <c:smooth val="0"/>
        <c:axId val="342056992"/>
        <c:axId val="342057384"/>
      </c:lineChart>
      <c:catAx>
        <c:axId val="342056992"/>
        <c:scaling>
          <c:orientation val="minMax"/>
        </c:scaling>
        <c:delete val="0"/>
        <c:axPos val="b"/>
        <c:numFmt formatCode="General" sourceLinked="1"/>
        <c:majorTickMark val="out"/>
        <c:minorTickMark val="none"/>
        <c:tickLblPos val="nextTo"/>
        <c:txPr>
          <a:bodyPr rot="-2760000"/>
          <a:lstStyle/>
          <a:p>
            <a:pPr>
              <a:defRPr/>
            </a:pPr>
            <a:endParaRPr lang="sv-SE"/>
          </a:p>
        </c:txPr>
        <c:crossAx val="342057384"/>
        <c:crosses val="autoZero"/>
        <c:auto val="1"/>
        <c:lblAlgn val="ctr"/>
        <c:lblOffset val="100"/>
        <c:noMultiLvlLbl val="0"/>
      </c:catAx>
      <c:valAx>
        <c:axId val="342057384"/>
        <c:scaling>
          <c:orientation val="minMax"/>
          <c:min val="0"/>
        </c:scaling>
        <c:delete val="0"/>
        <c:axPos val="l"/>
        <c:majorGridlines/>
        <c:title>
          <c:tx>
            <c:rich>
              <a:bodyPr rot="0" vert="horz"/>
              <a:lstStyle/>
              <a:p>
                <a:pPr>
                  <a:defRPr/>
                </a:pPr>
                <a:r>
                  <a:rPr lang="en-US"/>
                  <a:t>antal</a:t>
                </a:r>
              </a:p>
            </c:rich>
          </c:tx>
          <c:layout>
            <c:manualLayout>
              <c:xMode val="edge"/>
              <c:yMode val="edge"/>
              <c:x val="3.1648038377225352E-2"/>
              <c:y val="0.10303373069078439"/>
            </c:manualLayout>
          </c:layout>
          <c:overlay val="0"/>
        </c:title>
        <c:numFmt formatCode="#,##0" sourceLinked="0"/>
        <c:majorTickMark val="out"/>
        <c:minorTickMark val="none"/>
        <c:tickLblPos val="nextTo"/>
        <c:crossAx val="342056992"/>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Total körsträcka för tunga</a:t>
            </a:r>
            <a:r>
              <a:rPr lang="en-US" sz="1100" baseline="0"/>
              <a:t> lastbilar </a:t>
            </a:r>
            <a:r>
              <a:rPr lang="en-US" sz="1100"/>
              <a:t>i miljoner mil</a:t>
            </a:r>
          </a:p>
        </c:rich>
      </c:tx>
      <c:overlay val="0"/>
    </c:title>
    <c:autoTitleDeleted val="0"/>
    <c:plotArea>
      <c:layout>
        <c:manualLayout>
          <c:layoutTarget val="inner"/>
          <c:xMode val="edge"/>
          <c:yMode val="edge"/>
          <c:x val="0.12653018372703426"/>
          <c:y val="0.20153944298629356"/>
          <c:w val="0.84291426071741027"/>
          <c:h val="0.63264144065325245"/>
        </c:manualLayout>
      </c:layout>
      <c:lineChart>
        <c:grouping val="standard"/>
        <c:varyColors val="0"/>
        <c:ser>
          <c:idx val="0"/>
          <c:order val="0"/>
          <c:marker>
            <c:symbol val="none"/>
          </c:marker>
          <c:cat>
            <c:numRef>
              <c:f>'Tung lastbil'!$A$7:$A$28</c:f>
              <c:numCache>
                <c:formatCode>General</c:formatCode>
                <c:ptCount val="22"/>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numCache>
            </c:numRef>
          </c:cat>
          <c:val>
            <c:numRef>
              <c:f>'Tung lastbil'!$C$7:$C$28</c:f>
              <c:numCache>
                <c:formatCode>#,##0</c:formatCode>
                <c:ptCount val="22"/>
                <c:pt idx="0">
                  <c:v>387529952.69999999</c:v>
                </c:pt>
                <c:pt idx="1">
                  <c:v>407949959.09999996</c:v>
                </c:pt>
                <c:pt idx="2">
                  <c:v>404401727.10000002</c:v>
                </c:pt>
                <c:pt idx="3">
                  <c:v>400458597.80000007</c:v>
                </c:pt>
                <c:pt idx="4">
                  <c:v>402120426.30000001</c:v>
                </c:pt>
                <c:pt idx="5">
                  <c:v>406208411.10000008</c:v>
                </c:pt>
                <c:pt idx="6">
                  <c:v>417862383</c:v>
                </c:pt>
                <c:pt idx="7">
                  <c:v>430717904.19999993</c:v>
                </c:pt>
                <c:pt idx="8">
                  <c:v>447498910.00000006</c:v>
                </c:pt>
                <c:pt idx="9">
                  <c:v>446391725.19999999</c:v>
                </c:pt>
                <c:pt idx="10">
                  <c:v>412813674.09999996</c:v>
                </c:pt>
                <c:pt idx="11">
                  <c:v>416291188.89999998</c:v>
                </c:pt>
                <c:pt idx="12">
                  <c:v>429105680</c:v>
                </c:pt>
                <c:pt idx="13">
                  <c:v>411414014</c:v>
                </c:pt>
                <c:pt idx="14">
                  <c:v>402097443</c:v>
                </c:pt>
                <c:pt idx="15">
                  <c:v>401650327.69999999</c:v>
                </c:pt>
                <c:pt idx="16">
                  <c:v>403178550.59999996</c:v>
                </c:pt>
                <c:pt idx="17">
                  <c:v>408689185.09999996</c:v>
                </c:pt>
                <c:pt idx="18">
                  <c:v>417208858.00000006</c:v>
                </c:pt>
                <c:pt idx="19">
                  <c:v>421093690</c:v>
                </c:pt>
                <c:pt idx="20">
                  <c:v>417605755</c:v>
                </c:pt>
                <c:pt idx="21">
                  <c:v>411537668.69999999</c:v>
                </c:pt>
              </c:numCache>
            </c:numRef>
          </c:val>
          <c:smooth val="0"/>
          <c:extLst>
            <c:ext xmlns:c16="http://schemas.microsoft.com/office/drawing/2014/chart" uri="{C3380CC4-5D6E-409C-BE32-E72D297353CC}">
              <c16:uniqueId val="{00000000-3E0E-4516-A7E2-C729857A2701}"/>
            </c:ext>
          </c:extLst>
        </c:ser>
        <c:dLbls>
          <c:showLegendKey val="0"/>
          <c:showVal val="0"/>
          <c:showCatName val="0"/>
          <c:showSerName val="0"/>
          <c:showPercent val="0"/>
          <c:showBubbleSize val="0"/>
        </c:dLbls>
        <c:smooth val="0"/>
        <c:axId val="339987640"/>
        <c:axId val="339988816"/>
      </c:lineChart>
      <c:catAx>
        <c:axId val="339987640"/>
        <c:scaling>
          <c:orientation val="minMax"/>
        </c:scaling>
        <c:delete val="0"/>
        <c:axPos val="b"/>
        <c:numFmt formatCode="General" sourceLinked="1"/>
        <c:majorTickMark val="out"/>
        <c:minorTickMark val="none"/>
        <c:tickLblPos val="nextTo"/>
        <c:txPr>
          <a:bodyPr rot="-2700000"/>
          <a:lstStyle/>
          <a:p>
            <a:pPr>
              <a:defRPr/>
            </a:pPr>
            <a:endParaRPr lang="sv-SE"/>
          </a:p>
        </c:txPr>
        <c:crossAx val="339988816"/>
        <c:crosses val="autoZero"/>
        <c:auto val="1"/>
        <c:lblAlgn val="ctr"/>
        <c:lblOffset val="100"/>
        <c:noMultiLvlLbl val="0"/>
      </c:catAx>
      <c:valAx>
        <c:axId val="339988816"/>
        <c:scaling>
          <c:orientation val="minMax"/>
          <c:max val="500000000"/>
          <c:min val="0"/>
        </c:scaling>
        <c:delete val="0"/>
        <c:axPos val="l"/>
        <c:majorGridlines/>
        <c:title>
          <c:tx>
            <c:rich>
              <a:bodyPr rot="0" vert="horz"/>
              <a:lstStyle/>
              <a:p>
                <a:pPr>
                  <a:defRPr/>
                </a:pPr>
                <a:r>
                  <a:rPr lang="en-US"/>
                  <a:t>miljoner mil</a:t>
                </a:r>
              </a:p>
            </c:rich>
          </c:tx>
          <c:layout>
            <c:manualLayout>
              <c:xMode val="edge"/>
              <c:yMode val="edge"/>
              <c:x val="1.6666666666666677E-2"/>
              <c:y val="0.10303368328958885"/>
            </c:manualLayout>
          </c:layout>
          <c:overlay val="0"/>
        </c:title>
        <c:numFmt formatCode="#,##0" sourceLinked="0"/>
        <c:majorTickMark val="out"/>
        <c:minorTickMark val="none"/>
        <c:tickLblPos val="nextTo"/>
        <c:crossAx val="339987640"/>
        <c:crosses val="autoZero"/>
        <c:crossBetween val="between"/>
        <c:dispUnits>
          <c:builtInUnit val="millions"/>
        </c:dispUnits>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Genomsnittlig årlig</a:t>
            </a:r>
            <a:r>
              <a:rPr lang="en-US" sz="1100" baseline="0"/>
              <a:t> körsträcka</a:t>
            </a:r>
            <a:r>
              <a:rPr lang="en-US" sz="1100"/>
              <a:t> för tunga lastbilar i mil</a:t>
            </a:r>
          </a:p>
        </c:rich>
      </c:tx>
      <c:overlay val="0"/>
    </c:title>
    <c:autoTitleDeleted val="0"/>
    <c:plotArea>
      <c:layout>
        <c:manualLayout>
          <c:layoutTarget val="inner"/>
          <c:xMode val="edge"/>
          <c:yMode val="edge"/>
          <c:x val="0.12653018372703431"/>
          <c:y val="0.2015394429862937"/>
          <c:w val="0.84291426071741027"/>
          <c:h val="0.6326414406532529"/>
        </c:manualLayout>
      </c:layout>
      <c:lineChart>
        <c:grouping val="standard"/>
        <c:varyColors val="0"/>
        <c:ser>
          <c:idx val="0"/>
          <c:order val="0"/>
          <c:marker>
            <c:symbol val="none"/>
          </c:marker>
          <c:cat>
            <c:numRef>
              <c:f>'Tung lastbil'!$A$7:$A$28</c:f>
              <c:numCache>
                <c:formatCode>General</c:formatCode>
                <c:ptCount val="22"/>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numCache>
            </c:numRef>
          </c:cat>
          <c:val>
            <c:numRef>
              <c:f>'Tung lastbil'!$D$7:$D$28</c:f>
              <c:numCache>
                <c:formatCode>#,##0</c:formatCode>
                <c:ptCount val="22"/>
                <c:pt idx="0">
                  <c:v>4254.4567088968906</c:v>
                </c:pt>
                <c:pt idx="1">
                  <c:v>4417.4810674723058</c:v>
                </c:pt>
                <c:pt idx="2">
                  <c:v>4338.9346598285465</c:v>
                </c:pt>
                <c:pt idx="3">
                  <c:v>4273.0624945314094</c:v>
                </c:pt>
                <c:pt idx="4">
                  <c:v>4335.4367161894088</c:v>
                </c:pt>
                <c:pt idx="5">
                  <c:v>4376.9156539916175</c:v>
                </c:pt>
                <c:pt idx="6">
                  <c:v>4466.8232671997266</c:v>
                </c:pt>
                <c:pt idx="7">
                  <c:v>4548.13947118329</c:v>
                </c:pt>
                <c:pt idx="8">
                  <c:v>4648.0354601825984</c:v>
                </c:pt>
                <c:pt idx="9">
                  <c:v>4586.9860887614705</c:v>
                </c:pt>
                <c:pt idx="10">
                  <c:v>4291.7824040670776</c:v>
                </c:pt>
                <c:pt idx="11">
                  <c:v>4282.0822376744809</c:v>
                </c:pt>
                <c:pt idx="12">
                  <c:v>4430.6213732576152</c:v>
                </c:pt>
                <c:pt idx="13">
                  <c:v>4212.6745988675111</c:v>
                </c:pt>
                <c:pt idx="14">
                  <c:v>4156.088879471622</c:v>
                </c:pt>
                <c:pt idx="15">
                  <c:v>4125.2447280308943</c:v>
                </c:pt>
                <c:pt idx="16">
                  <c:v>4136.4798099908685</c:v>
                </c:pt>
                <c:pt idx="17">
                  <c:v>4138.7923065238083</c:v>
                </c:pt>
                <c:pt idx="18">
                  <c:v>4162.3902108088159</c:v>
                </c:pt>
                <c:pt idx="19">
                  <c:v>4137.5776482957172</c:v>
                </c:pt>
                <c:pt idx="20">
                  <c:v>4057.4974738151222</c:v>
                </c:pt>
                <c:pt idx="21">
                  <c:v>4041.3790368355412</c:v>
                </c:pt>
              </c:numCache>
            </c:numRef>
          </c:val>
          <c:smooth val="0"/>
          <c:extLst>
            <c:ext xmlns:c16="http://schemas.microsoft.com/office/drawing/2014/chart" uri="{C3380CC4-5D6E-409C-BE32-E72D297353CC}">
              <c16:uniqueId val="{00000000-86A9-4B90-9534-A5A21E7C5DA6}"/>
            </c:ext>
          </c:extLst>
        </c:ser>
        <c:dLbls>
          <c:showLegendKey val="0"/>
          <c:showVal val="0"/>
          <c:showCatName val="0"/>
          <c:showSerName val="0"/>
          <c:showPercent val="0"/>
          <c:showBubbleSize val="0"/>
        </c:dLbls>
        <c:smooth val="0"/>
        <c:axId val="339989992"/>
        <c:axId val="339982544"/>
      </c:lineChart>
      <c:catAx>
        <c:axId val="339989992"/>
        <c:scaling>
          <c:orientation val="minMax"/>
        </c:scaling>
        <c:delete val="0"/>
        <c:axPos val="b"/>
        <c:numFmt formatCode="General" sourceLinked="1"/>
        <c:majorTickMark val="out"/>
        <c:minorTickMark val="none"/>
        <c:tickLblPos val="nextTo"/>
        <c:txPr>
          <a:bodyPr rot="-2700000"/>
          <a:lstStyle/>
          <a:p>
            <a:pPr>
              <a:defRPr/>
            </a:pPr>
            <a:endParaRPr lang="sv-SE"/>
          </a:p>
        </c:txPr>
        <c:crossAx val="339982544"/>
        <c:crosses val="autoZero"/>
        <c:auto val="1"/>
        <c:lblAlgn val="ctr"/>
        <c:lblOffset val="100"/>
        <c:noMultiLvlLbl val="0"/>
      </c:catAx>
      <c:valAx>
        <c:axId val="339982544"/>
        <c:scaling>
          <c:orientation val="minMax"/>
          <c:max val="5000"/>
          <c:min val="0"/>
        </c:scaling>
        <c:delete val="0"/>
        <c:axPos val="l"/>
        <c:majorGridlines/>
        <c:title>
          <c:tx>
            <c:rich>
              <a:bodyPr rot="0" vert="horz"/>
              <a:lstStyle/>
              <a:p>
                <a:pPr>
                  <a:defRPr/>
                </a:pPr>
                <a:r>
                  <a:rPr lang="en-US"/>
                  <a:t>mil</a:t>
                </a:r>
              </a:p>
            </c:rich>
          </c:tx>
          <c:layout>
            <c:manualLayout>
              <c:xMode val="edge"/>
              <c:yMode val="edge"/>
              <c:x val="4.4132432884091813E-2"/>
              <c:y val="0.10716169766704858"/>
            </c:manualLayout>
          </c:layout>
          <c:overlay val="0"/>
        </c:title>
        <c:numFmt formatCode="#,##0" sourceLinked="0"/>
        <c:majorTickMark val="out"/>
        <c:minorTickMark val="none"/>
        <c:tickLblPos val="nextTo"/>
        <c:crossAx val="339989992"/>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Antal tunga lastbilar i trafik under året</a:t>
            </a:r>
          </a:p>
        </c:rich>
      </c:tx>
      <c:overlay val="0"/>
    </c:title>
    <c:autoTitleDeleted val="0"/>
    <c:plotArea>
      <c:layout>
        <c:manualLayout>
          <c:layoutTarget val="inner"/>
          <c:xMode val="edge"/>
          <c:yMode val="edge"/>
          <c:x val="0.15317063492063487"/>
          <c:y val="0.2015394429862937"/>
          <c:w val="0.82252777777777752"/>
          <c:h val="0.6326414406532529"/>
        </c:manualLayout>
      </c:layout>
      <c:lineChart>
        <c:grouping val="standard"/>
        <c:varyColors val="0"/>
        <c:ser>
          <c:idx val="0"/>
          <c:order val="0"/>
          <c:marker>
            <c:symbol val="none"/>
          </c:marker>
          <c:cat>
            <c:numRef>
              <c:f>'Tung lastbil'!$A$7:$A$28</c:f>
              <c:numCache>
                <c:formatCode>General</c:formatCode>
                <c:ptCount val="22"/>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numCache>
            </c:numRef>
          </c:cat>
          <c:val>
            <c:numRef>
              <c:f>'Tung lastbil'!$B$7:$B$28</c:f>
              <c:numCache>
                <c:formatCode>#,##0</c:formatCode>
                <c:ptCount val="22"/>
                <c:pt idx="0">
                  <c:v>91088</c:v>
                </c:pt>
                <c:pt idx="1">
                  <c:v>92349</c:v>
                </c:pt>
                <c:pt idx="2">
                  <c:v>93203</c:v>
                </c:pt>
                <c:pt idx="3">
                  <c:v>93717</c:v>
                </c:pt>
                <c:pt idx="4">
                  <c:v>92752</c:v>
                </c:pt>
                <c:pt idx="5">
                  <c:v>92807</c:v>
                </c:pt>
                <c:pt idx="6">
                  <c:v>93548</c:v>
                </c:pt>
                <c:pt idx="7">
                  <c:v>94702</c:v>
                </c:pt>
                <c:pt idx="8">
                  <c:v>96277</c:v>
                </c:pt>
                <c:pt idx="9">
                  <c:v>97317</c:v>
                </c:pt>
                <c:pt idx="10">
                  <c:v>96187</c:v>
                </c:pt>
                <c:pt idx="11">
                  <c:v>97217</c:v>
                </c:pt>
                <c:pt idx="12">
                  <c:v>96850</c:v>
                </c:pt>
                <c:pt idx="13">
                  <c:v>97661</c:v>
                </c:pt>
                <c:pt idx="14">
                  <c:v>96749</c:v>
                </c:pt>
                <c:pt idx="15">
                  <c:v>97364</c:v>
                </c:pt>
                <c:pt idx="16">
                  <c:v>97469</c:v>
                </c:pt>
                <c:pt idx="17">
                  <c:v>98746</c:v>
                </c:pt>
                <c:pt idx="18">
                  <c:v>100233</c:v>
                </c:pt>
                <c:pt idx="19">
                  <c:v>101773</c:v>
                </c:pt>
                <c:pt idx="20">
                  <c:v>102922</c:v>
                </c:pt>
                <c:pt idx="21">
                  <c:v>101831</c:v>
                </c:pt>
              </c:numCache>
            </c:numRef>
          </c:val>
          <c:smooth val="0"/>
          <c:extLst>
            <c:ext xmlns:c16="http://schemas.microsoft.com/office/drawing/2014/chart" uri="{C3380CC4-5D6E-409C-BE32-E72D297353CC}">
              <c16:uniqueId val="{00000000-D123-4233-9164-526EE58B719D}"/>
            </c:ext>
          </c:extLst>
        </c:ser>
        <c:dLbls>
          <c:showLegendKey val="0"/>
          <c:showVal val="0"/>
          <c:showCatName val="0"/>
          <c:showSerName val="0"/>
          <c:showPercent val="0"/>
          <c:showBubbleSize val="0"/>
        </c:dLbls>
        <c:smooth val="0"/>
        <c:axId val="437083568"/>
        <c:axId val="437084352"/>
      </c:lineChart>
      <c:catAx>
        <c:axId val="437083568"/>
        <c:scaling>
          <c:orientation val="minMax"/>
        </c:scaling>
        <c:delete val="0"/>
        <c:axPos val="b"/>
        <c:numFmt formatCode="General" sourceLinked="1"/>
        <c:majorTickMark val="out"/>
        <c:minorTickMark val="none"/>
        <c:tickLblPos val="nextTo"/>
        <c:txPr>
          <a:bodyPr rot="-2700000"/>
          <a:lstStyle/>
          <a:p>
            <a:pPr>
              <a:defRPr/>
            </a:pPr>
            <a:endParaRPr lang="sv-SE"/>
          </a:p>
        </c:txPr>
        <c:crossAx val="437084352"/>
        <c:crosses val="autoZero"/>
        <c:auto val="1"/>
        <c:lblAlgn val="ctr"/>
        <c:lblOffset val="100"/>
        <c:noMultiLvlLbl val="0"/>
      </c:catAx>
      <c:valAx>
        <c:axId val="437084352"/>
        <c:scaling>
          <c:orientation val="minMax"/>
          <c:max val="120000"/>
          <c:min val="0"/>
        </c:scaling>
        <c:delete val="0"/>
        <c:axPos val="l"/>
        <c:majorGridlines/>
        <c:title>
          <c:tx>
            <c:rich>
              <a:bodyPr rot="0" vert="horz"/>
              <a:lstStyle/>
              <a:p>
                <a:pPr>
                  <a:defRPr/>
                </a:pPr>
                <a:r>
                  <a:rPr lang="en-US"/>
                  <a:t>antal</a:t>
                </a:r>
              </a:p>
            </c:rich>
          </c:tx>
          <c:layout>
            <c:manualLayout>
              <c:xMode val="edge"/>
              <c:yMode val="edge"/>
              <c:x val="3.1648038377225352E-2"/>
              <c:y val="0.10303373069078439"/>
            </c:manualLayout>
          </c:layout>
          <c:overlay val="0"/>
        </c:title>
        <c:numFmt formatCode="#,##0" sourceLinked="0"/>
        <c:majorTickMark val="out"/>
        <c:minorTickMark val="none"/>
        <c:tickLblPos val="nextTo"/>
        <c:crossAx val="437083568"/>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editAs="oneCell">
    <xdr:from>
      <xdr:col>1</xdr:col>
      <xdr:colOff>266700</xdr:colOff>
      <xdr:row>5</xdr:row>
      <xdr:rowOff>180974</xdr:rowOff>
    </xdr:from>
    <xdr:to>
      <xdr:col>4</xdr:col>
      <xdr:colOff>96381</xdr:colOff>
      <xdr:row>8</xdr:row>
      <xdr:rowOff>123825</xdr:rowOff>
    </xdr:to>
    <xdr:pic>
      <xdr:nvPicPr>
        <xdr:cNvPr id="10" name="Bildobjekt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825" y="1352549"/>
          <a:ext cx="1906131" cy="514351"/>
        </a:xfrm>
        <a:prstGeom prst="rect">
          <a:avLst/>
        </a:prstGeom>
      </xdr:spPr>
    </xdr:pic>
    <xdr:clientData/>
  </xdr:twoCellAnchor>
  <xdr:twoCellAnchor editAs="oneCell">
    <xdr:from>
      <xdr:col>4</xdr:col>
      <xdr:colOff>581025</xdr:colOff>
      <xdr:row>6</xdr:row>
      <xdr:rowOff>47625</xdr:rowOff>
    </xdr:from>
    <xdr:to>
      <xdr:col>9</xdr:col>
      <xdr:colOff>629799</xdr:colOff>
      <xdr:row>8</xdr:row>
      <xdr:rowOff>123826</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67075" y="1409700"/>
          <a:ext cx="3096774" cy="4572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9524</xdr:colOff>
      <xdr:row>35</xdr:row>
      <xdr:rowOff>22732</xdr:rowOff>
    </xdr:from>
    <xdr:to>
      <xdr:col>8</xdr:col>
      <xdr:colOff>602373</xdr:colOff>
      <xdr:row>36</xdr:row>
      <xdr:rowOff>166120</xdr:rowOff>
    </xdr:to>
    <xdr:pic>
      <xdr:nvPicPr>
        <xdr:cNvPr id="4" name="Bildobjekt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76724" y="6775957"/>
          <a:ext cx="1202449" cy="3338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234950</xdr:colOff>
      <xdr:row>29</xdr:row>
      <xdr:rowOff>149223</xdr:rowOff>
    </xdr:from>
    <xdr:to>
      <xdr:col>18</xdr:col>
      <xdr:colOff>349249</xdr:colOff>
      <xdr:row>44</xdr:row>
      <xdr:rowOff>142875</xdr:rowOff>
    </xdr:to>
    <xdr:graphicFrame macro="">
      <xdr:nvGraphicFramePr>
        <xdr:cNvPr id="2" name="Diagram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269875</xdr:colOff>
      <xdr:row>0</xdr:row>
      <xdr:rowOff>158750</xdr:rowOff>
    </xdr:from>
    <xdr:to>
      <xdr:col>18</xdr:col>
      <xdr:colOff>301625</xdr:colOff>
      <xdr:row>13</xdr:row>
      <xdr:rowOff>174625</xdr:rowOff>
    </xdr:to>
    <xdr:graphicFrame macro="">
      <xdr:nvGraphicFramePr>
        <xdr:cNvPr id="3" name="Diagram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273050</xdr:colOff>
      <xdr:row>14</xdr:row>
      <xdr:rowOff>174626</xdr:rowOff>
    </xdr:from>
    <xdr:to>
      <xdr:col>18</xdr:col>
      <xdr:colOff>301625</xdr:colOff>
      <xdr:row>28</xdr:row>
      <xdr:rowOff>158750</xdr:rowOff>
    </xdr:to>
    <xdr:graphicFrame macro="">
      <xdr:nvGraphicFramePr>
        <xdr:cNvPr id="4" name="Diagram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260351</xdr:colOff>
      <xdr:row>0</xdr:row>
      <xdr:rowOff>95250</xdr:rowOff>
    </xdr:from>
    <xdr:to>
      <xdr:col>14</xdr:col>
      <xdr:colOff>238125</xdr:colOff>
      <xdr:row>13</xdr:row>
      <xdr:rowOff>174625</xdr:rowOff>
    </xdr:to>
    <xdr:graphicFrame macro="">
      <xdr:nvGraphicFramePr>
        <xdr:cNvPr id="2" name="Diagram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247650</xdr:colOff>
      <xdr:row>14</xdr:row>
      <xdr:rowOff>111125</xdr:rowOff>
    </xdr:from>
    <xdr:to>
      <xdr:col>14</xdr:col>
      <xdr:colOff>254000</xdr:colOff>
      <xdr:row>29</xdr:row>
      <xdr:rowOff>0</xdr:rowOff>
    </xdr:to>
    <xdr:graphicFrame macro="">
      <xdr:nvGraphicFramePr>
        <xdr:cNvPr id="3" name="Diagram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250825</xdr:colOff>
      <xdr:row>29</xdr:row>
      <xdr:rowOff>123826</xdr:rowOff>
    </xdr:from>
    <xdr:to>
      <xdr:col>14</xdr:col>
      <xdr:colOff>285750</xdr:colOff>
      <xdr:row>45</xdr:row>
      <xdr:rowOff>142876</xdr:rowOff>
    </xdr:to>
    <xdr:graphicFrame macro="">
      <xdr:nvGraphicFramePr>
        <xdr:cNvPr id="4" name="Diagram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523875</xdr:colOff>
      <xdr:row>0</xdr:row>
      <xdr:rowOff>158749</xdr:rowOff>
    </xdr:from>
    <xdr:to>
      <xdr:col>14</xdr:col>
      <xdr:colOff>111125</xdr:colOff>
      <xdr:row>12</xdr:row>
      <xdr:rowOff>174625</xdr:rowOff>
    </xdr:to>
    <xdr:graphicFrame macro="">
      <xdr:nvGraphicFramePr>
        <xdr:cNvPr id="2" name="Diagram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533400</xdr:colOff>
      <xdr:row>13</xdr:row>
      <xdr:rowOff>149225</xdr:rowOff>
    </xdr:from>
    <xdr:to>
      <xdr:col>14</xdr:col>
      <xdr:colOff>127000</xdr:colOff>
      <xdr:row>28</xdr:row>
      <xdr:rowOff>0</xdr:rowOff>
    </xdr:to>
    <xdr:graphicFrame macro="">
      <xdr:nvGraphicFramePr>
        <xdr:cNvPr id="3" name="Diagram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530225</xdr:colOff>
      <xdr:row>28</xdr:row>
      <xdr:rowOff>180975</xdr:rowOff>
    </xdr:from>
    <xdr:to>
      <xdr:col>14</xdr:col>
      <xdr:colOff>111125</xdr:colOff>
      <xdr:row>43</xdr:row>
      <xdr:rowOff>63500</xdr:rowOff>
    </xdr:to>
    <xdr:graphicFrame macro="">
      <xdr:nvGraphicFramePr>
        <xdr:cNvPr id="4" name="Diagram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114299</xdr:rowOff>
    </xdr:from>
    <xdr:to>
      <xdr:col>12</xdr:col>
      <xdr:colOff>321950</xdr:colOff>
      <xdr:row>12</xdr:row>
      <xdr:rowOff>158750</xdr:rowOff>
    </xdr:to>
    <xdr:graphicFrame macro="">
      <xdr:nvGraphicFramePr>
        <xdr:cNvPr id="2" name="Diagram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196850</xdr:colOff>
      <xdr:row>13</xdr:row>
      <xdr:rowOff>50800</xdr:rowOff>
    </xdr:from>
    <xdr:to>
      <xdr:col>12</xdr:col>
      <xdr:colOff>285750</xdr:colOff>
      <xdr:row>26</xdr:row>
      <xdr:rowOff>95250</xdr:rowOff>
    </xdr:to>
    <xdr:graphicFrame macro="">
      <xdr:nvGraphicFramePr>
        <xdr:cNvPr id="3" name="Diagram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222250</xdr:colOff>
      <xdr:row>27</xdr:row>
      <xdr:rowOff>3175</xdr:rowOff>
    </xdr:from>
    <xdr:to>
      <xdr:col>12</xdr:col>
      <xdr:colOff>285750</xdr:colOff>
      <xdr:row>40</xdr:row>
      <xdr:rowOff>63500</xdr:rowOff>
    </xdr:to>
    <xdr:graphicFrame macro="">
      <xdr:nvGraphicFramePr>
        <xdr:cNvPr id="4" name="Diagram 3">
          <a:extLst>
            <a:ext uri="{FF2B5EF4-FFF2-40B4-BE49-F238E27FC236}">
              <a16:creationId xmlns:a16="http://schemas.microsoft.com/office/drawing/2014/main" id="{00000000-0008-0000-05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600075</xdr:colOff>
      <xdr:row>0</xdr:row>
      <xdr:rowOff>171447</xdr:rowOff>
    </xdr:from>
    <xdr:to>
      <xdr:col>13</xdr:col>
      <xdr:colOff>238124</xdr:colOff>
      <xdr:row>13</xdr:row>
      <xdr:rowOff>95250</xdr:rowOff>
    </xdr:to>
    <xdr:graphicFrame macro="">
      <xdr:nvGraphicFramePr>
        <xdr:cNvPr id="2" name="Diagram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12700</xdr:colOff>
      <xdr:row>13</xdr:row>
      <xdr:rowOff>177800</xdr:rowOff>
    </xdr:from>
    <xdr:to>
      <xdr:col>13</xdr:col>
      <xdr:colOff>285750</xdr:colOff>
      <xdr:row>29</xdr:row>
      <xdr:rowOff>0</xdr:rowOff>
    </xdr:to>
    <xdr:graphicFrame macro="">
      <xdr:nvGraphicFramePr>
        <xdr:cNvPr id="3" name="Diagram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590550</xdr:colOff>
      <xdr:row>30</xdr:row>
      <xdr:rowOff>3175</xdr:rowOff>
    </xdr:from>
    <xdr:to>
      <xdr:col>13</xdr:col>
      <xdr:colOff>317500</xdr:colOff>
      <xdr:row>44</xdr:row>
      <xdr:rowOff>31750</xdr:rowOff>
    </xdr:to>
    <xdr:graphicFrame macro="">
      <xdr:nvGraphicFramePr>
        <xdr:cNvPr id="4" name="Diagram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3"/>
  <sheetViews>
    <sheetView showGridLines="0" tabSelected="1" zoomScaleNormal="100" workbookViewId="0">
      <selection sqref="A1:J1"/>
    </sheetView>
  </sheetViews>
  <sheetFormatPr defaultRowHeight="12" x14ac:dyDescent="0.2"/>
  <cols>
    <col min="1" max="1" width="3.5703125" style="2" customWidth="1"/>
    <col min="2" max="2" width="12.85546875" style="2" customWidth="1"/>
    <col min="3" max="9" width="9.140625" style="2"/>
    <col min="10" max="10" width="22.42578125" style="2" customWidth="1"/>
    <col min="11" max="255" width="9.140625" style="2"/>
    <col min="256" max="256" width="12.85546875" style="2" customWidth="1"/>
    <col min="257" max="511" width="9.140625" style="2"/>
    <col min="512" max="512" width="12.85546875" style="2" customWidth="1"/>
    <col min="513" max="767" width="9.140625" style="2"/>
    <col min="768" max="768" width="12.85546875" style="2" customWidth="1"/>
    <col min="769" max="1023" width="9.140625" style="2"/>
    <col min="1024" max="1024" width="12.85546875" style="2" customWidth="1"/>
    <col min="1025" max="1279" width="9.140625" style="2"/>
    <col min="1280" max="1280" width="12.85546875" style="2" customWidth="1"/>
    <col min="1281" max="1535" width="9.140625" style="2"/>
    <col min="1536" max="1536" width="12.85546875" style="2" customWidth="1"/>
    <col min="1537" max="1791" width="9.140625" style="2"/>
    <col min="1792" max="1792" width="12.85546875" style="2" customWidth="1"/>
    <col min="1793" max="2047" width="9.140625" style="2"/>
    <col min="2048" max="2048" width="12.85546875" style="2" customWidth="1"/>
    <col min="2049" max="2303" width="9.140625" style="2"/>
    <col min="2304" max="2304" width="12.85546875" style="2" customWidth="1"/>
    <col min="2305" max="2559" width="9.140625" style="2"/>
    <col min="2560" max="2560" width="12.85546875" style="2" customWidth="1"/>
    <col min="2561" max="2815" width="9.140625" style="2"/>
    <col min="2816" max="2816" width="12.85546875" style="2" customWidth="1"/>
    <col min="2817" max="3071" width="9.140625" style="2"/>
    <col min="3072" max="3072" width="12.85546875" style="2" customWidth="1"/>
    <col min="3073" max="3327" width="9.140625" style="2"/>
    <col min="3328" max="3328" width="12.85546875" style="2" customWidth="1"/>
    <col min="3329" max="3583" width="9.140625" style="2"/>
    <col min="3584" max="3584" width="12.85546875" style="2" customWidth="1"/>
    <col min="3585" max="3839" width="9.140625" style="2"/>
    <col min="3840" max="3840" width="12.85546875" style="2" customWidth="1"/>
    <col min="3841" max="4095" width="9.140625" style="2"/>
    <col min="4096" max="4096" width="12.85546875" style="2" customWidth="1"/>
    <col min="4097" max="4351" width="9.140625" style="2"/>
    <col min="4352" max="4352" width="12.85546875" style="2" customWidth="1"/>
    <col min="4353" max="4607" width="9.140625" style="2"/>
    <col min="4608" max="4608" width="12.85546875" style="2" customWidth="1"/>
    <col min="4609" max="4863" width="9.140625" style="2"/>
    <col min="4864" max="4864" width="12.85546875" style="2" customWidth="1"/>
    <col min="4865" max="5119" width="9.140625" style="2"/>
    <col min="5120" max="5120" width="12.85546875" style="2" customWidth="1"/>
    <col min="5121" max="5375" width="9.140625" style="2"/>
    <col min="5376" max="5376" width="12.85546875" style="2" customWidth="1"/>
    <col min="5377" max="5631" width="9.140625" style="2"/>
    <col min="5632" max="5632" width="12.85546875" style="2" customWidth="1"/>
    <col min="5633" max="5887" width="9.140625" style="2"/>
    <col min="5888" max="5888" width="12.85546875" style="2" customWidth="1"/>
    <col min="5889" max="6143" width="9.140625" style="2"/>
    <col min="6144" max="6144" width="12.85546875" style="2" customWidth="1"/>
    <col min="6145" max="6399" width="9.140625" style="2"/>
    <col min="6400" max="6400" width="12.85546875" style="2" customWidth="1"/>
    <col min="6401" max="6655" width="9.140625" style="2"/>
    <col min="6656" max="6656" width="12.85546875" style="2" customWidth="1"/>
    <col min="6657" max="6911" width="9.140625" style="2"/>
    <col min="6912" max="6912" width="12.85546875" style="2" customWidth="1"/>
    <col min="6913" max="7167" width="9.140625" style="2"/>
    <col min="7168" max="7168" width="12.85546875" style="2" customWidth="1"/>
    <col min="7169" max="7423" width="9.140625" style="2"/>
    <col min="7424" max="7424" width="12.85546875" style="2" customWidth="1"/>
    <col min="7425" max="7679" width="9.140625" style="2"/>
    <col min="7680" max="7680" width="12.85546875" style="2" customWidth="1"/>
    <col min="7681" max="7935" width="9.140625" style="2"/>
    <col min="7936" max="7936" width="12.85546875" style="2" customWidth="1"/>
    <col min="7937" max="8191" width="9.140625" style="2"/>
    <col min="8192" max="8192" width="12.85546875" style="2" customWidth="1"/>
    <col min="8193" max="8447" width="9.140625" style="2"/>
    <col min="8448" max="8448" width="12.85546875" style="2" customWidth="1"/>
    <col min="8449" max="8703" width="9.140625" style="2"/>
    <col min="8704" max="8704" width="12.85546875" style="2" customWidth="1"/>
    <col min="8705" max="8959" width="9.140625" style="2"/>
    <col min="8960" max="8960" width="12.85546875" style="2" customWidth="1"/>
    <col min="8961" max="9215" width="9.140625" style="2"/>
    <col min="9216" max="9216" width="12.85546875" style="2" customWidth="1"/>
    <col min="9217" max="9471" width="9.140625" style="2"/>
    <col min="9472" max="9472" width="12.85546875" style="2" customWidth="1"/>
    <col min="9473" max="9727" width="9.140625" style="2"/>
    <col min="9728" max="9728" width="12.85546875" style="2" customWidth="1"/>
    <col min="9729" max="9983" width="9.140625" style="2"/>
    <col min="9984" max="9984" width="12.85546875" style="2" customWidth="1"/>
    <col min="9985" max="10239" width="9.140625" style="2"/>
    <col min="10240" max="10240" width="12.85546875" style="2" customWidth="1"/>
    <col min="10241" max="10495" width="9.140625" style="2"/>
    <col min="10496" max="10496" width="12.85546875" style="2" customWidth="1"/>
    <col min="10497" max="10751" width="9.140625" style="2"/>
    <col min="10752" max="10752" width="12.85546875" style="2" customWidth="1"/>
    <col min="10753" max="11007" width="9.140625" style="2"/>
    <col min="11008" max="11008" width="12.85546875" style="2" customWidth="1"/>
    <col min="11009" max="11263" width="9.140625" style="2"/>
    <col min="11264" max="11264" width="12.85546875" style="2" customWidth="1"/>
    <col min="11265" max="11519" width="9.140625" style="2"/>
    <col min="11520" max="11520" width="12.85546875" style="2" customWidth="1"/>
    <col min="11521" max="11775" width="9.140625" style="2"/>
    <col min="11776" max="11776" width="12.85546875" style="2" customWidth="1"/>
    <col min="11777" max="12031" width="9.140625" style="2"/>
    <col min="12032" max="12032" width="12.85546875" style="2" customWidth="1"/>
    <col min="12033" max="12287" width="9.140625" style="2"/>
    <col min="12288" max="12288" width="12.85546875" style="2" customWidth="1"/>
    <col min="12289" max="12543" width="9.140625" style="2"/>
    <col min="12544" max="12544" width="12.85546875" style="2" customWidth="1"/>
    <col min="12545" max="12799" width="9.140625" style="2"/>
    <col min="12800" max="12800" width="12.85546875" style="2" customWidth="1"/>
    <col min="12801" max="13055" width="9.140625" style="2"/>
    <col min="13056" max="13056" width="12.85546875" style="2" customWidth="1"/>
    <col min="13057" max="13311" width="9.140625" style="2"/>
    <col min="13312" max="13312" width="12.85546875" style="2" customWidth="1"/>
    <col min="13313" max="13567" width="9.140625" style="2"/>
    <col min="13568" max="13568" width="12.85546875" style="2" customWidth="1"/>
    <col min="13569" max="13823" width="9.140625" style="2"/>
    <col min="13824" max="13824" width="12.85546875" style="2" customWidth="1"/>
    <col min="13825" max="14079" width="9.140625" style="2"/>
    <col min="14080" max="14080" width="12.85546875" style="2" customWidth="1"/>
    <col min="14081" max="14335" width="9.140625" style="2"/>
    <col min="14336" max="14336" width="12.85546875" style="2" customWidth="1"/>
    <col min="14337" max="14591" width="9.140625" style="2"/>
    <col min="14592" max="14592" width="12.85546875" style="2" customWidth="1"/>
    <col min="14593" max="14847" width="9.140625" style="2"/>
    <col min="14848" max="14848" width="12.85546875" style="2" customWidth="1"/>
    <col min="14849" max="15103" width="9.140625" style="2"/>
    <col min="15104" max="15104" width="12.85546875" style="2" customWidth="1"/>
    <col min="15105" max="15359" width="9.140625" style="2"/>
    <col min="15360" max="15360" width="12.85546875" style="2" customWidth="1"/>
    <col min="15361" max="15615" width="9.140625" style="2"/>
    <col min="15616" max="15616" width="12.85546875" style="2" customWidth="1"/>
    <col min="15617" max="15871" width="9.140625" style="2"/>
    <col min="15872" max="15872" width="12.85546875" style="2" customWidth="1"/>
    <col min="15873" max="16127" width="9.140625" style="2"/>
    <col min="16128" max="16128" width="12.85546875" style="2" customWidth="1"/>
    <col min="16129" max="16384" width="9.140625" style="2"/>
  </cols>
  <sheetData>
    <row r="1" spans="1:10" customFormat="1" ht="32.25" customHeight="1" x14ac:dyDescent="0.25">
      <c r="A1" s="34" t="s">
        <v>6</v>
      </c>
      <c r="B1" s="34"/>
      <c r="C1" s="34"/>
      <c r="D1" s="34"/>
      <c r="E1" s="34"/>
      <c r="F1" s="34"/>
      <c r="G1" s="34"/>
      <c r="H1" s="34"/>
      <c r="I1" s="34"/>
      <c r="J1" s="34"/>
    </row>
    <row r="2" spans="1:10" customFormat="1" ht="15" x14ac:dyDescent="0.25"/>
    <row r="3" spans="1:10" customFormat="1" ht="15" x14ac:dyDescent="0.25"/>
    <row r="4" spans="1:10" customFormat="1" ht="15" x14ac:dyDescent="0.25"/>
    <row r="5" spans="1:10" customFormat="1" ht="15" x14ac:dyDescent="0.25"/>
    <row r="6" spans="1:10" customFormat="1" ht="15" x14ac:dyDescent="0.25"/>
    <row r="7" spans="1:10" customFormat="1" ht="15" x14ac:dyDescent="0.25"/>
    <row r="8" spans="1:10" customFormat="1" ht="15" x14ac:dyDescent="0.25"/>
    <row r="9" spans="1:10" customFormat="1" ht="15" x14ac:dyDescent="0.25"/>
    <row r="10" spans="1:10" customFormat="1" ht="15" x14ac:dyDescent="0.25"/>
    <row r="11" spans="1:10" customFormat="1" ht="65.25" customHeight="1" x14ac:dyDescent="0.35">
      <c r="B11" s="21" t="s">
        <v>26</v>
      </c>
    </row>
    <row r="12" spans="1:10" customFormat="1" ht="18.75" x14ac:dyDescent="0.3">
      <c r="B12" s="15" t="s">
        <v>25</v>
      </c>
    </row>
    <row r="13" spans="1:10" customFormat="1" ht="18.75" x14ac:dyDescent="0.3">
      <c r="B13" s="1"/>
    </row>
    <row r="14" spans="1:10" customFormat="1" ht="15" x14ac:dyDescent="0.25">
      <c r="B14" s="22" t="s">
        <v>23</v>
      </c>
      <c r="E14" s="24"/>
    </row>
    <row r="15" spans="1:10" customFormat="1" ht="15" x14ac:dyDescent="0.25">
      <c r="B15" s="16"/>
    </row>
    <row r="16" spans="1:10" customFormat="1" ht="15" x14ac:dyDescent="0.25">
      <c r="B16" s="17" t="s">
        <v>0</v>
      </c>
    </row>
    <row r="17" spans="2:2" customFormat="1" ht="15" x14ac:dyDescent="0.25">
      <c r="B17" s="18" t="s">
        <v>12</v>
      </c>
    </row>
    <row r="18" spans="2:2" customFormat="1" ht="15" x14ac:dyDescent="0.25">
      <c r="B18" s="18" t="s">
        <v>14</v>
      </c>
    </row>
    <row r="19" spans="2:2" customFormat="1" ht="15" x14ac:dyDescent="0.25">
      <c r="B19" s="19" t="s">
        <v>13</v>
      </c>
    </row>
    <row r="20" spans="2:2" customFormat="1" ht="15" x14ac:dyDescent="0.25"/>
    <row r="21" spans="2:2" customFormat="1" ht="15" x14ac:dyDescent="0.25">
      <c r="B21" s="17" t="s">
        <v>1</v>
      </c>
    </row>
    <row r="22" spans="2:2" customFormat="1" ht="15" x14ac:dyDescent="0.25">
      <c r="B22" s="20" t="s">
        <v>8</v>
      </c>
    </row>
    <row r="23" spans="2:2" customFormat="1" ht="15" x14ac:dyDescent="0.25">
      <c r="B23" s="30" t="s">
        <v>29</v>
      </c>
    </row>
    <row r="24" spans="2:2" ht="12.75" x14ac:dyDescent="0.2">
      <c r="B24" s="30" t="s">
        <v>30</v>
      </c>
    </row>
    <row r="25" spans="2:2" ht="15" x14ac:dyDescent="0.25">
      <c r="B25" s="20" t="s">
        <v>9</v>
      </c>
    </row>
    <row r="26" spans="2:2" ht="15" x14ac:dyDescent="0.25">
      <c r="B26" s="20" t="s">
        <v>10</v>
      </c>
    </row>
    <row r="28" spans="2:2" ht="12.75" x14ac:dyDescent="0.2">
      <c r="B28" s="26"/>
    </row>
    <row r="29" spans="2:2" ht="12.75" x14ac:dyDescent="0.2">
      <c r="B29" s="26"/>
    </row>
    <row r="30" spans="2:2" ht="12.75" x14ac:dyDescent="0.2">
      <c r="B30" s="26"/>
    </row>
    <row r="31" spans="2:2" x14ac:dyDescent="0.2">
      <c r="B31" s="27"/>
    </row>
    <row r="32" spans="2:2" x14ac:dyDescent="0.2">
      <c r="B32" s="27"/>
    </row>
    <row r="33" spans="2:2" x14ac:dyDescent="0.2">
      <c r="B33" s="27"/>
    </row>
  </sheetData>
  <mergeCells count="1">
    <mergeCell ref="A1:J1"/>
  </mergeCells>
  <hyperlinks>
    <hyperlink ref="B22" location="Personbil!A1" display="Personbil" xr:uid="{00000000-0004-0000-0000-000000000000}"/>
    <hyperlink ref="B24" location="'Tung lastbil'!A1" display="Tung lastbil/Lorries (&gt;3.5 tonnes)" xr:uid="{00000000-0004-0000-0000-000001000000}"/>
    <hyperlink ref="B25" location="Buss!A1" display="Buss" xr:uid="{00000000-0004-0000-0000-000002000000}"/>
    <hyperlink ref="B26" location="Motorcykel!A1" display="Motorcykel" xr:uid="{00000000-0004-0000-0000-000003000000}"/>
    <hyperlink ref="B23" location="'Lätt lastbil'!A1" display="Lätt lastbil/Lorries (&lt;= 3.5 tonnes)" xr:uid="{00000000-0004-0000-0000-000004000000}"/>
  </hyperlinks>
  <pageMargins left="0.70866141732283472" right="0.70866141732283472" top="0.74803149606299213" bottom="0.74803149606299213" header="0.31496062992125984" footer="0.31496062992125984"/>
  <pageSetup paperSize="9" scale="8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8"/>
  <sheetViews>
    <sheetView zoomScaleNormal="100" workbookViewId="0"/>
  </sheetViews>
  <sheetFormatPr defaultRowHeight="15" x14ac:dyDescent="0.25"/>
  <sheetData>
    <row r="1" spans="1:9" ht="19.5" customHeight="1" x14ac:dyDescent="0.25">
      <c r="A1" s="3" t="s">
        <v>11</v>
      </c>
      <c r="B1" s="3"/>
      <c r="C1" s="3"/>
      <c r="D1" s="3"/>
      <c r="E1" s="3"/>
      <c r="F1" s="3"/>
      <c r="G1" s="3"/>
      <c r="H1" s="3"/>
      <c r="I1" s="3"/>
    </row>
    <row r="2" spans="1:9" ht="19.5" customHeight="1" x14ac:dyDescent="0.25">
      <c r="A2" s="3" t="s">
        <v>2</v>
      </c>
      <c r="B2" s="3"/>
      <c r="C2" s="3"/>
      <c r="D2" s="3"/>
      <c r="E2" s="3"/>
      <c r="F2" s="3"/>
      <c r="G2" s="3"/>
      <c r="H2" s="3"/>
      <c r="I2" s="3"/>
    </row>
    <row r="3" spans="1:9" x14ac:dyDescent="0.25">
      <c r="A3" s="4"/>
      <c r="B3" s="4"/>
      <c r="C3" s="4"/>
      <c r="D3" s="4"/>
      <c r="E3" s="4"/>
      <c r="F3" s="4"/>
      <c r="G3" s="4"/>
      <c r="H3" s="4"/>
      <c r="I3" s="4"/>
    </row>
    <row r="4" spans="1:9" ht="12.75" customHeight="1" x14ac:dyDescent="0.25">
      <c r="A4" s="35" t="s">
        <v>24</v>
      </c>
      <c r="B4" s="35"/>
      <c r="C4" s="35"/>
      <c r="D4" s="35"/>
      <c r="E4" s="35"/>
      <c r="F4" s="35"/>
      <c r="G4" s="35"/>
      <c r="H4" s="35"/>
      <c r="I4" s="35"/>
    </row>
    <row r="5" spans="1:9" x14ac:dyDescent="0.25">
      <c r="A5" s="35"/>
      <c r="B5" s="35"/>
      <c r="C5" s="35"/>
      <c r="D5" s="35"/>
      <c r="E5" s="35"/>
      <c r="F5" s="35"/>
      <c r="G5" s="35"/>
      <c r="H5" s="35"/>
      <c r="I5" s="35"/>
    </row>
    <row r="6" spans="1:9" x14ac:dyDescent="0.25">
      <c r="A6" s="35"/>
      <c r="B6" s="35"/>
      <c r="C6" s="35"/>
      <c r="D6" s="35"/>
      <c r="E6" s="35"/>
      <c r="F6" s="35"/>
      <c r="G6" s="35"/>
      <c r="H6" s="35"/>
      <c r="I6" s="35"/>
    </row>
    <row r="7" spans="1:9" x14ac:dyDescent="0.25">
      <c r="A7" s="35"/>
      <c r="B7" s="35"/>
      <c r="C7" s="35"/>
      <c r="D7" s="35"/>
      <c r="E7" s="35"/>
      <c r="F7" s="35"/>
      <c r="G7" s="35"/>
      <c r="H7" s="35"/>
      <c r="I7" s="35"/>
    </row>
    <row r="8" spans="1:9" x14ac:dyDescent="0.25">
      <c r="A8" s="35"/>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35"/>
      <c r="B13" s="35"/>
      <c r="C13" s="35"/>
      <c r="D13" s="35"/>
      <c r="E13" s="35"/>
      <c r="F13" s="35"/>
      <c r="G13" s="35"/>
      <c r="H13" s="35"/>
      <c r="I13" s="35"/>
    </row>
    <row r="14" spans="1:9" x14ac:dyDescent="0.25">
      <c r="A14" s="35"/>
      <c r="B14" s="35"/>
      <c r="C14" s="35"/>
      <c r="D14" s="35"/>
      <c r="E14" s="35"/>
      <c r="F14" s="35"/>
      <c r="G14" s="35"/>
      <c r="H14" s="35"/>
      <c r="I14" s="35"/>
    </row>
    <row r="15" spans="1:9" x14ac:dyDescent="0.25">
      <c r="A15" s="35"/>
      <c r="B15" s="35"/>
      <c r="C15" s="35"/>
      <c r="D15" s="35"/>
      <c r="E15" s="35"/>
      <c r="F15" s="35"/>
      <c r="G15" s="35"/>
      <c r="H15" s="35"/>
      <c r="I15" s="35"/>
    </row>
    <row r="16" spans="1:9" x14ac:dyDescent="0.25">
      <c r="A16" s="35"/>
      <c r="B16" s="35"/>
      <c r="C16" s="35"/>
      <c r="D16" s="35"/>
      <c r="E16" s="35"/>
      <c r="F16" s="35"/>
      <c r="G16" s="35"/>
      <c r="H16" s="35"/>
      <c r="I16" s="35"/>
    </row>
    <row r="17" spans="1:9" x14ac:dyDescent="0.25">
      <c r="A17" s="35"/>
      <c r="B17" s="35"/>
      <c r="C17" s="35"/>
      <c r="D17" s="35"/>
      <c r="E17" s="35"/>
      <c r="F17" s="35"/>
      <c r="G17" s="35"/>
      <c r="H17" s="35"/>
      <c r="I17" s="35"/>
    </row>
    <row r="18" spans="1:9" x14ac:dyDescent="0.25">
      <c r="A18" s="35"/>
      <c r="B18" s="35"/>
      <c r="C18" s="35"/>
      <c r="D18" s="35"/>
      <c r="E18" s="35"/>
      <c r="F18" s="35"/>
      <c r="G18" s="35"/>
      <c r="H18" s="35"/>
      <c r="I18" s="35"/>
    </row>
    <row r="19" spans="1:9" x14ac:dyDescent="0.25">
      <c r="A19" s="35"/>
      <c r="B19" s="35"/>
      <c r="C19" s="35"/>
      <c r="D19" s="35"/>
      <c r="E19" s="35"/>
      <c r="F19" s="35"/>
      <c r="G19" s="35"/>
      <c r="H19" s="35"/>
      <c r="I19" s="35"/>
    </row>
    <row r="20" spans="1:9" x14ac:dyDescent="0.25">
      <c r="A20" s="35"/>
      <c r="B20" s="35"/>
      <c r="C20" s="35"/>
      <c r="D20" s="35"/>
      <c r="E20" s="35"/>
      <c r="F20" s="35"/>
      <c r="G20" s="35"/>
      <c r="H20" s="35"/>
      <c r="I20" s="35"/>
    </row>
    <row r="21" spans="1:9" x14ac:dyDescent="0.25">
      <c r="A21" s="35"/>
      <c r="B21" s="35"/>
      <c r="C21" s="35"/>
      <c r="D21" s="35"/>
      <c r="E21" s="35"/>
      <c r="F21" s="35"/>
      <c r="G21" s="35"/>
      <c r="H21" s="35"/>
      <c r="I21" s="35"/>
    </row>
    <row r="22" spans="1:9" x14ac:dyDescent="0.25">
      <c r="A22" s="35"/>
      <c r="B22" s="35"/>
      <c r="C22" s="35"/>
      <c r="D22" s="35"/>
      <c r="E22" s="35"/>
      <c r="F22" s="35"/>
      <c r="G22" s="35"/>
      <c r="H22" s="35"/>
      <c r="I22" s="35"/>
    </row>
    <row r="23" spans="1:9" x14ac:dyDescent="0.25">
      <c r="A23" s="35"/>
      <c r="B23" s="35"/>
      <c r="C23" s="35"/>
      <c r="D23" s="35"/>
      <c r="E23" s="35"/>
      <c r="F23" s="35"/>
      <c r="G23" s="35"/>
      <c r="H23" s="35"/>
      <c r="I23" s="35"/>
    </row>
    <row r="24" spans="1:9" x14ac:dyDescent="0.25">
      <c r="A24" s="35"/>
      <c r="B24" s="35"/>
      <c r="C24" s="35"/>
      <c r="D24" s="35"/>
      <c r="E24" s="35"/>
      <c r="F24" s="35"/>
      <c r="G24" s="35"/>
      <c r="H24" s="35"/>
      <c r="I24" s="35"/>
    </row>
    <row r="25" spans="1:9" x14ac:dyDescent="0.25">
      <c r="A25" s="35"/>
      <c r="B25" s="35"/>
      <c r="C25" s="35"/>
      <c r="D25" s="35"/>
      <c r="E25" s="35"/>
      <c r="F25" s="35"/>
      <c r="G25" s="35"/>
      <c r="H25" s="35"/>
      <c r="I25" s="35"/>
    </row>
    <row r="26" spans="1:9" x14ac:dyDescent="0.25">
      <c r="A26" s="35"/>
      <c r="B26" s="35"/>
      <c r="C26" s="35"/>
      <c r="D26" s="35"/>
      <c r="E26" s="35"/>
      <c r="F26" s="35"/>
      <c r="G26" s="35"/>
      <c r="H26" s="35"/>
      <c r="I26" s="35"/>
    </row>
    <row r="27" spans="1:9" x14ac:dyDescent="0.25">
      <c r="A27" s="35"/>
      <c r="B27" s="35"/>
      <c r="C27" s="35"/>
      <c r="D27" s="35"/>
      <c r="E27" s="35"/>
      <c r="F27" s="35"/>
      <c r="G27" s="35"/>
      <c r="H27" s="35"/>
      <c r="I27" s="35"/>
    </row>
    <row r="28" spans="1:9" x14ac:dyDescent="0.25">
      <c r="A28" s="35"/>
      <c r="B28" s="35"/>
      <c r="C28" s="35"/>
      <c r="D28" s="35"/>
      <c r="E28" s="35"/>
      <c r="F28" s="35"/>
      <c r="G28" s="35"/>
      <c r="H28" s="35"/>
      <c r="I28" s="35"/>
    </row>
    <row r="29" spans="1:9" x14ac:dyDescent="0.25">
      <c r="A29" s="35"/>
      <c r="B29" s="35"/>
      <c r="C29" s="35"/>
      <c r="D29" s="35"/>
      <c r="E29" s="35"/>
      <c r="F29" s="35"/>
      <c r="G29" s="35"/>
      <c r="H29" s="35"/>
      <c r="I29" s="35"/>
    </row>
    <row r="30" spans="1:9" x14ac:dyDescent="0.25">
      <c r="A30" s="35"/>
      <c r="B30" s="35"/>
      <c r="C30" s="35"/>
      <c r="D30" s="35"/>
      <c r="E30" s="35"/>
      <c r="F30" s="35"/>
      <c r="G30" s="35"/>
      <c r="H30" s="35"/>
      <c r="I30" s="35"/>
    </row>
    <row r="31" spans="1:9" x14ac:dyDescent="0.25">
      <c r="A31" s="35"/>
      <c r="B31" s="35"/>
      <c r="C31" s="35"/>
      <c r="D31" s="35"/>
      <c r="E31" s="35"/>
      <c r="F31" s="35"/>
      <c r="G31" s="35"/>
      <c r="H31" s="35"/>
      <c r="I31" s="35"/>
    </row>
    <row r="32" spans="1:9" x14ac:dyDescent="0.25">
      <c r="A32" s="35"/>
      <c r="B32" s="35"/>
      <c r="C32" s="35"/>
      <c r="D32" s="35"/>
      <c r="E32" s="35"/>
      <c r="F32" s="35"/>
      <c r="G32" s="35"/>
      <c r="H32" s="35"/>
      <c r="I32" s="35"/>
    </row>
    <row r="33" spans="1:9" x14ac:dyDescent="0.25">
      <c r="A33" s="35"/>
      <c r="B33" s="35"/>
      <c r="C33" s="35"/>
      <c r="D33" s="35"/>
      <c r="E33" s="35"/>
      <c r="F33" s="35"/>
      <c r="G33" s="35"/>
      <c r="H33" s="35"/>
      <c r="I33" s="35"/>
    </row>
    <row r="34" spans="1:9" x14ac:dyDescent="0.25">
      <c r="A34" s="35"/>
      <c r="B34" s="35"/>
      <c r="C34" s="35"/>
      <c r="D34" s="35"/>
      <c r="E34" s="35"/>
      <c r="F34" s="35"/>
      <c r="G34" s="35"/>
      <c r="H34" s="35"/>
      <c r="I34" s="35"/>
    </row>
    <row r="35" spans="1:9" x14ac:dyDescent="0.25">
      <c r="A35" s="35"/>
      <c r="B35" s="35"/>
      <c r="C35" s="35"/>
      <c r="D35" s="35"/>
      <c r="E35" s="35"/>
      <c r="F35" s="35"/>
      <c r="G35" s="35"/>
      <c r="H35" s="35"/>
      <c r="I35" s="35"/>
    </row>
    <row r="36" spans="1:9" x14ac:dyDescent="0.25">
      <c r="A36" s="35"/>
      <c r="B36" s="35"/>
      <c r="C36" s="35"/>
      <c r="D36" s="35"/>
      <c r="E36" s="35"/>
      <c r="F36" s="35"/>
      <c r="G36" s="35"/>
      <c r="H36" s="35"/>
      <c r="I36" s="35"/>
    </row>
    <row r="37" spans="1:9" ht="15" customHeight="1" x14ac:dyDescent="0.25">
      <c r="A37" s="5"/>
      <c r="B37" s="5"/>
      <c r="C37" s="5"/>
      <c r="D37" s="5"/>
      <c r="E37" s="5"/>
      <c r="F37" s="5"/>
      <c r="G37" s="5"/>
      <c r="H37" s="5"/>
      <c r="I37" s="5"/>
    </row>
    <row r="38" spans="1:9" x14ac:dyDescent="0.25">
      <c r="A38" s="4"/>
      <c r="B38" s="4"/>
      <c r="C38" s="4"/>
      <c r="D38" s="4"/>
      <c r="E38" s="4"/>
      <c r="F38" s="4"/>
      <c r="G38" s="4"/>
      <c r="H38" s="4"/>
      <c r="I38" s="4"/>
    </row>
  </sheetData>
  <mergeCells count="1">
    <mergeCell ref="A4:I36"/>
  </mergeCells>
  <pageMargins left="0.7" right="0.7" top="0.75" bottom="0.75" header="0.3" footer="0.3"/>
  <pageSetup paperSize="9" scale="9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9"/>
  <sheetViews>
    <sheetView zoomScaleNormal="100" workbookViewId="0"/>
  </sheetViews>
  <sheetFormatPr defaultRowHeight="15" x14ac:dyDescent="0.25"/>
  <cols>
    <col min="2" max="2" width="27.140625" customWidth="1"/>
    <col min="3" max="3" width="18.85546875" customWidth="1"/>
    <col min="4" max="4" width="19.5703125" customWidth="1"/>
    <col min="5" max="5" width="0.7109375" customWidth="1"/>
    <col min="6" max="6" width="12.28515625" hidden="1" customWidth="1"/>
    <col min="7" max="9" width="9.140625" hidden="1" customWidth="1"/>
  </cols>
  <sheetData>
    <row r="1" spans="1:7" x14ac:dyDescent="0.25">
      <c r="A1" s="22" t="s">
        <v>20</v>
      </c>
    </row>
    <row r="2" spans="1:7" x14ac:dyDescent="0.25">
      <c r="A2" s="22" t="s">
        <v>15</v>
      </c>
    </row>
    <row r="3" spans="1:7" x14ac:dyDescent="0.25">
      <c r="A3" s="23" t="s">
        <v>21</v>
      </c>
    </row>
    <row r="4" spans="1:7" x14ac:dyDescent="0.25">
      <c r="A4" s="23" t="s">
        <v>22</v>
      </c>
    </row>
    <row r="6" spans="1:7" ht="30.75" thickBot="1" x14ac:dyDescent="0.3">
      <c r="A6" s="10" t="s">
        <v>3</v>
      </c>
      <c r="B6" s="9" t="s">
        <v>7</v>
      </c>
      <c r="C6" s="8" t="s">
        <v>4</v>
      </c>
      <c r="D6" s="9" t="s">
        <v>5</v>
      </c>
    </row>
    <row r="7" spans="1:7" x14ac:dyDescent="0.25">
      <c r="A7" s="11">
        <v>1999</v>
      </c>
      <c r="B7" s="6">
        <v>4370924</v>
      </c>
      <c r="C7" s="6">
        <v>5670643852.1000004</v>
      </c>
      <c r="D7" s="6">
        <f t="shared" ref="D7:D21" si="0">C7/B7</f>
        <v>1297.3558570453297</v>
      </c>
      <c r="F7" s="13"/>
    </row>
    <row r="8" spans="1:7" x14ac:dyDescent="0.25">
      <c r="A8" s="11">
        <v>2000</v>
      </c>
      <c r="B8" s="6">
        <v>4496868</v>
      </c>
      <c r="C8" s="6">
        <v>5855474348.1999998</v>
      </c>
      <c r="D8" s="6">
        <f t="shared" si="0"/>
        <v>1302.1227992905283</v>
      </c>
      <c r="F8" s="13"/>
      <c r="G8" s="29"/>
    </row>
    <row r="9" spans="1:7" x14ac:dyDescent="0.25">
      <c r="A9" s="11">
        <v>2001</v>
      </c>
      <c r="B9" s="6">
        <v>4616118</v>
      </c>
      <c r="C9" s="6">
        <v>5921506460</v>
      </c>
      <c r="D9" s="6">
        <f t="shared" si="0"/>
        <v>1282.7892311245078</v>
      </c>
      <c r="F9" s="13"/>
      <c r="G9" s="29"/>
    </row>
    <row r="10" spans="1:7" x14ac:dyDescent="0.25">
      <c r="A10" s="11">
        <v>2002</v>
      </c>
      <c r="B10" s="6">
        <v>4628334</v>
      </c>
      <c r="C10" s="6">
        <v>5943992726</v>
      </c>
      <c r="D10" s="6">
        <f t="shared" si="0"/>
        <v>1284.2618371967105</v>
      </c>
      <c r="F10" s="13"/>
      <c r="G10" s="29"/>
    </row>
    <row r="11" spans="1:7" x14ac:dyDescent="0.25">
      <c r="A11" s="11">
        <v>2003</v>
      </c>
      <c r="B11" s="6">
        <v>4643535</v>
      </c>
      <c r="C11" s="6">
        <v>6037040610</v>
      </c>
      <c r="D11" s="6">
        <f t="shared" si="0"/>
        <v>1300.0958558511995</v>
      </c>
      <c r="F11" s="13"/>
      <c r="G11" s="29"/>
    </row>
    <row r="12" spans="1:7" x14ac:dyDescent="0.25">
      <c r="A12" s="11">
        <v>2004</v>
      </c>
      <c r="B12" s="6">
        <v>4689599</v>
      </c>
      <c r="C12" s="6">
        <v>6125068678</v>
      </c>
      <c r="D12" s="6">
        <f t="shared" si="0"/>
        <v>1306.0964653907508</v>
      </c>
      <c r="F12" s="13"/>
      <c r="G12" s="29"/>
    </row>
    <row r="13" spans="1:7" x14ac:dyDescent="0.25">
      <c r="A13" s="11">
        <v>2005</v>
      </c>
      <c r="B13" s="6">
        <v>4744718</v>
      </c>
      <c r="C13" s="6">
        <v>6158036407</v>
      </c>
      <c r="D13" s="6">
        <f t="shared" si="0"/>
        <v>1297.8719508725283</v>
      </c>
      <c r="F13" s="13"/>
      <c r="G13" s="29"/>
    </row>
    <row r="14" spans="1:7" x14ac:dyDescent="0.25">
      <c r="A14" s="11">
        <v>2006</v>
      </c>
      <c r="B14" s="6">
        <v>4813525</v>
      </c>
      <c r="C14" s="6">
        <v>6207406936</v>
      </c>
      <c r="D14" s="6">
        <f t="shared" si="0"/>
        <v>1289.5761289283842</v>
      </c>
      <c r="F14" s="13"/>
      <c r="G14" s="29"/>
    </row>
    <row r="15" spans="1:7" x14ac:dyDescent="0.25">
      <c r="A15" s="11">
        <v>2007</v>
      </c>
      <c r="B15" s="6">
        <v>4867107</v>
      </c>
      <c r="C15" s="6">
        <v>6319684828</v>
      </c>
      <c r="D15" s="6">
        <f t="shared" si="0"/>
        <v>1298.4478927625794</v>
      </c>
      <c r="F15" s="13"/>
      <c r="G15" s="29"/>
    </row>
    <row r="16" spans="1:7" x14ac:dyDescent="0.25">
      <c r="A16" s="11">
        <v>2008</v>
      </c>
      <c r="B16" s="6">
        <v>4833533</v>
      </c>
      <c r="C16" s="6">
        <v>6367674932</v>
      </c>
      <c r="D16" s="6">
        <f t="shared" si="0"/>
        <v>1317.3955638660168</v>
      </c>
      <c r="F16" s="13"/>
      <c r="G16" s="29"/>
    </row>
    <row r="17" spans="1:7" x14ac:dyDescent="0.25">
      <c r="A17" s="11">
        <v>2009</v>
      </c>
      <c r="B17" s="6">
        <v>4827462</v>
      </c>
      <c r="C17" s="6">
        <v>6272007118</v>
      </c>
      <c r="D17" s="6">
        <f t="shared" si="0"/>
        <v>1299.2349019008332</v>
      </c>
      <c r="F17" s="13"/>
      <c r="G17" s="29"/>
    </row>
    <row r="18" spans="1:7" x14ac:dyDescent="0.25">
      <c r="A18" s="11">
        <v>2010</v>
      </c>
      <c r="B18" s="6">
        <v>4934447</v>
      </c>
      <c r="C18" s="6">
        <v>6271244185</v>
      </c>
      <c r="D18" s="6">
        <f t="shared" si="0"/>
        <v>1270.911245981566</v>
      </c>
      <c r="F18" s="13"/>
      <c r="G18" s="29"/>
    </row>
    <row r="19" spans="1:7" x14ac:dyDescent="0.25">
      <c r="A19" s="12">
        <v>2011</v>
      </c>
      <c r="B19" s="7">
        <v>5017674</v>
      </c>
      <c r="C19" s="7">
        <v>6322594571</v>
      </c>
      <c r="D19" s="6">
        <f t="shared" si="0"/>
        <v>1260.0648370141225</v>
      </c>
      <c r="F19" s="13"/>
      <c r="G19" s="29"/>
    </row>
    <row r="20" spans="1:7" x14ac:dyDescent="0.25">
      <c r="A20" s="12">
        <v>2012</v>
      </c>
      <c r="B20" s="7">
        <v>5084351</v>
      </c>
      <c r="C20" s="7">
        <v>6280639665.6999998</v>
      </c>
      <c r="D20" s="6">
        <f t="shared" si="0"/>
        <v>1235.2883712591834</v>
      </c>
      <c r="F20" s="13"/>
      <c r="G20" s="29"/>
    </row>
    <row r="21" spans="1:7" x14ac:dyDescent="0.25">
      <c r="A21" s="12">
        <v>2013</v>
      </c>
      <c r="B21" s="7">
        <v>5133323</v>
      </c>
      <c r="C21" s="7">
        <v>6278008025</v>
      </c>
      <c r="D21" s="6">
        <f t="shared" si="0"/>
        <v>1222.9910381637781</v>
      </c>
      <c r="F21" s="13"/>
      <c r="G21" s="29"/>
    </row>
    <row r="22" spans="1:7" x14ac:dyDescent="0.25">
      <c r="A22" s="12">
        <v>2014</v>
      </c>
      <c r="B22" s="7">
        <v>5222751</v>
      </c>
      <c r="C22" s="7">
        <v>6381268446.6999998</v>
      </c>
      <c r="D22" s="6">
        <f t="shared" ref="D22:D27" si="1">C22/B22</f>
        <v>1221.8213058022486</v>
      </c>
      <c r="F22" s="13"/>
      <c r="G22" s="29"/>
    </row>
    <row r="23" spans="1:7" x14ac:dyDescent="0.25">
      <c r="A23" s="12">
        <v>2015</v>
      </c>
      <c r="B23" s="7">
        <v>5346543</v>
      </c>
      <c r="C23" s="7">
        <v>6531145878.4000006</v>
      </c>
      <c r="D23" s="6">
        <f t="shared" si="1"/>
        <v>1221.5642665550433</v>
      </c>
      <c r="F23" s="13"/>
      <c r="G23" s="29"/>
    </row>
    <row r="24" spans="1:7" x14ac:dyDescent="0.25">
      <c r="A24" s="12">
        <v>2016</v>
      </c>
      <c r="B24" s="7">
        <v>5488070</v>
      </c>
      <c r="C24" s="7">
        <v>6717615860.5</v>
      </c>
      <c r="D24" s="6">
        <f t="shared" si="1"/>
        <v>1224.0397554149272</v>
      </c>
      <c r="F24" s="13"/>
      <c r="G24" s="29"/>
    </row>
    <row r="25" spans="1:7" x14ac:dyDescent="0.25">
      <c r="A25" s="31">
        <v>2017</v>
      </c>
      <c r="B25" s="32">
        <v>5619968</v>
      </c>
      <c r="C25" s="32">
        <v>6808195546</v>
      </c>
      <c r="D25" s="33">
        <f t="shared" si="1"/>
        <v>1211.4295928375393</v>
      </c>
      <c r="F25" s="13"/>
      <c r="G25" s="29"/>
    </row>
    <row r="26" spans="1:7" x14ac:dyDescent="0.25">
      <c r="A26" s="12">
        <v>2018</v>
      </c>
      <c r="B26" s="13">
        <v>5701798</v>
      </c>
      <c r="C26" s="13">
        <v>6866374264</v>
      </c>
      <c r="D26" s="6">
        <f t="shared" si="1"/>
        <v>1204.2471978137423</v>
      </c>
      <c r="E26" s="25"/>
      <c r="F26" s="13"/>
      <c r="G26" s="29"/>
    </row>
    <row r="27" spans="1:7" x14ac:dyDescent="0.25">
      <c r="A27" s="12">
        <v>2019</v>
      </c>
      <c r="B27" s="13">
        <v>5733321</v>
      </c>
      <c r="C27" s="13">
        <v>6714206425</v>
      </c>
      <c r="D27" s="6">
        <f t="shared" si="1"/>
        <v>1171.0850351829245</v>
      </c>
      <c r="E27" s="25"/>
      <c r="F27" s="13"/>
      <c r="G27" s="29"/>
    </row>
    <row r="28" spans="1:7" x14ac:dyDescent="0.25">
      <c r="A28" s="12">
        <v>2020</v>
      </c>
      <c r="B28" s="13">
        <v>5711535</v>
      </c>
      <c r="C28" s="13">
        <v>6282377816.1999998</v>
      </c>
      <c r="D28" s="13">
        <v>1099.9456041502001</v>
      </c>
      <c r="F28" s="13"/>
      <c r="G28" s="29"/>
    </row>
    <row r="29" spans="1:7" x14ac:dyDescent="0.25">
      <c r="A29" s="28" t="s">
        <v>31</v>
      </c>
    </row>
  </sheetData>
  <pageMargins left="0.7" right="0.7" top="0.75" bottom="0.75" header="0.3" footer="0.3"/>
  <pageSetup paperSize="9" scale="93" orientation="portrait" r:id="rId1"/>
  <colBreaks count="1" manualBreakCount="1">
    <brk id="1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0"/>
  <sheetViews>
    <sheetView zoomScaleNormal="100" workbookViewId="0"/>
  </sheetViews>
  <sheetFormatPr defaultRowHeight="15" x14ac:dyDescent="0.25"/>
  <cols>
    <col min="2" max="2" width="28.42578125" customWidth="1"/>
    <col min="3" max="3" width="18.85546875" customWidth="1"/>
    <col min="4" max="4" width="21.42578125" customWidth="1"/>
  </cols>
  <sheetData>
    <row r="1" spans="1:4" x14ac:dyDescent="0.25">
      <c r="A1" s="22" t="s">
        <v>32</v>
      </c>
    </row>
    <row r="2" spans="1:4" x14ac:dyDescent="0.25">
      <c r="A2" s="22" t="s">
        <v>33</v>
      </c>
    </row>
    <row r="3" spans="1:4" x14ac:dyDescent="0.25">
      <c r="A3" s="23" t="s">
        <v>27</v>
      </c>
    </row>
    <row r="4" spans="1:4" x14ac:dyDescent="0.25">
      <c r="A4" s="23" t="s">
        <v>17</v>
      </c>
    </row>
    <row r="5" spans="1:4" x14ac:dyDescent="0.25">
      <c r="A5" s="23"/>
    </row>
    <row r="6" spans="1:4" ht="30.75" thickBot="1" x14ac:dyDescent="0.3">
      <c r="A6" s="10" t="s">
        <v>3</v>
      </c>
      <c r="B6" s="9" t="s">
        <v>7</v>
      </c>
      <c r="C6" s="8" t="s">
        <v>4</v>
      </c>
      <c r="D6" s="9" t="s">
        <v>5</v>
      </c>
    </row>
    <row r="7" spans="1:4" x14ac:dyDescent="0.25">
      <c r="A7" s="11">
        <v>1999</v>
      </c>
      <c r="B7" s="13">
        <v>317665</v>
      </c>
      <c r="C7" s="13">
        <v>422257663.39999998</v>
      </c>
      <c r="D7" s="13">
        <f t="shared" ref="D7:D20" si="0">C7/B7</f>
        <v>1329.2546028048414</v>
      </c>
    </row>
    <row r="8" spans="1:4" x14ac:dyDescent="0.25">
      <c r="A8" s="11">
        <v>2000</v>
      </c>
      <c r="B8" s="13">
        <v>337939</v>
      </c>
      <c r="C8" s="13">
        <v>457395257.80000007</v>
      </c>
      <c r="D8" s="13">
        <f t="shared" si="0"/>
        <v>1353.4846756367276</v>
      </c>
    </row>
    <row r="9" spans="1:4" x14ac:dyDescent="0.25">
      <c r="A9" s="11">
        <v>2001</v>
      </c>
      <c r="B9" s="13">
        <v>367472</v>
      </c>
      <c r="C9" s="13">
        <v>488193162.80000001</v>
      </c>
      <c r="D9" s="13">
        <f t="shared" si="0"/>
        <v>1328.5179899420909</v>
      </c>
    </row>
    <row r="10" spans="1:4" x14ac:dyDescent="0.25">
      <c r="A10" s="11">
        <v>2002</v>
      </c>
      <c r="B10" s="13">
        <v>385708</v>
      </c>
      <c r="C10" s="13">
        <v>514755393.50000006</v>
      </c>
      <c r="D10" s="13">
        <f t="shared" si="0"/>
        <v>1334.5727687784542</v>
      </c>
    </row>
    <row r="11" spans="1:4" x14ac:dyDescent="0.25">
      <c r="A11" s="11">
        <v>2003</v>
      </c>
      <c r="B11" s="13">
        <v>400511</v>
      </c>
      <c r="C11" s="13">
        <v>545141383.5</v>
      </c>
      <c r="D11" s="13">
        <f t="shared" si="0"/>
        <v>1361.1146348040379</v>
      </c>
    </row>
    <row r="12" spans="1:4" x14ac:dyDescent="0.25">
      <c r="A12" s="11">
        <v>2004</v>
      </c>
      <c r="B12" s="13">
        <v>421708</v>
      </c>
      <c r="C12" s="13">
        <v>580338676.20000005</v>
      </c>
      <c r="D12" s="13">
        <f t="shared" si="0"/>
        <v>1376.1623592628075</v>
      </c>
    </row>
    <row r="13" spans="1:4" x14ac:dyDescent="0.25">
      <c r="A13" s="11">
        <v>2005</v>
      </c>
      <c r="B13" s="13">
        <v>445394</v>
      </c>
      <c r="C13" s="13">
        <v>631604271.80000007</v>
      </c>
      <c r="D13" s="13">
        <f t="shared" si="0"/>
        <v>1418.0798838780945</v>
      </c>
    </row>
    <row r="14" spans="1:4" x14ac:dyDescent="0.25">
      <c r="A14" s="11">
        <v>2006</v>
      </c>
      <c r="B14" s="13">
        <v>471809</v>
      </c>
      <c r="C14" s="13">
        <v>674180412.50000012</v>
      </c>
      <c r="D14" s="13">
        <f t="shared" si="0"/>
        <v>1428.926562443701</v>
      </c>
    </row>
    <row r="15" spans="1:4" x14ac:dyDescent="0.25">
      <c r="A15" s="11">
        <v>2007</v>
      </c>
      <c r="B15" s="13">
        <v>495214</v>
      </c>
      <c r="C15" s="13">
        <v>722000073.39999998</v>
      </c>
      <c r="D15" s="13">
        <f t="shared" si="0"/>
        <v>1457.9556987484198</v>
      </c>
    </row>
    <row r="16" spans="1:4" x14ac:dyDescent="0.25">
      <c r="A16" s="11">
        <v>2008</v>
      </c>
      <c r="B16" s="13">
        <v>504850</v>
      </c>
      <c r="C16" s="13">
        <v>748186336.20000005</v>
      </c>
      <c r="D16" s="13">
        <f t="shared" si="0"/>
        <v>1481.9972986035457</v>
      </c>
    </row>
    <row r="17" spans="1:5" x14ac:dyDescent="0.25">
      <c r="A17" s="11">
        <v>2009</v>
      </c>
      <c r="B17" s="13">
        <v>507566</v>
      </c>
      <c r="C17" s="13">
        <v>742110599.69999993</v>
      </c>
      <c r="D17" s="13">
        <f t="shared" si="0"/>
        <v>1462.096751358444</v>
      </c>
    </row>
    <row r="18" spans="1:5" x14ac:dyDescent="0.25">
      <c r="A18" s="11">
        <v>2010</v>
      </c>
      <c r="B18" s="13">
        <v>525547</v>
      </c>
      <c r="C18" s="13">
        <v>757725514.19999993</v>
      </c>
      <c r="D18" s="13">
        <f t="shared" si="0"/>
        <v>1441.7844915868609</v>
      </c>
    </row>
    <row r="19" spans="1:5" x14ac:dyDescent="0.25">
      <c r="A19" s="12">
        <v>2011</v>
      </c>
      <c r="B19" s="14">
        <v>547033</v>
      </c>
      <c r="C19" s="14">
        <v>787023975</v>
      </c>
      <c r="D19" s="14">
        <f t="shared" si="0"/>
        <v>1438.7138892900427</v>
      </c>
    </row>
    <row r="20" spans="1:5" x14ac:dyDescent="0.25">
      <c r="A20" s="12">
        <v>2012</v>
      </c>
      <c r="B20" s="13">
        <v>561948</v>
      </c>
      <c r="C20" s="13">
        <v>808048451</v>
      </c>
      <c r="D20" s="13">
        <f t="shared" si="0"/>
        <v>1437.9416796571925</v>
      </c>
    </row>
    <row r="21" spans="1:5" x14ac:dyDescent="0.25">
      <c r="A21" s="12">
        <v>2013</v>
      </c>
      <c r="B21" s="13">
        <v>571800</v>
      </c>
      <c r="C21" s="13">
        <v>810917728</v>
      </c>
      <c r="D21" s="13">
        <f t="shared" ref="D21:D27" si="1">C21/B21</f>
        <v>1418.1842042672263</v>
      </c>
    </row>
    <row r="22" spans="1:5" x14ac:dyDescent="0.25">
      <c r="A22" s="12">
        <v>2014</v>
      </c>
      <c r="B22" s="13">
        <v>587802</v>
      </c>
      <c r="C22" s="13">
        <v>830330963.4000001</v>
      </c>
      <c r="D22" s="13">
        <f t="shared" si="1"/>
        <v>1412.6031612685906</v>
      </c>
    </row>
    <row r="23" spans="1:5" x14ac:dyDescent="0.25">
      <c r="A23" s="12">
        <v>2015</v>
      </c>
      <c r="B23" s="13">
        <v>605470</v>
      </c>
      <c r="C23" s="13">
        <v>850273283.50000012</v>
      </c>
      <c r="D23" s="13">
        <f t="shared" si="1"/>
        <v>1404.3194270566669</v>
      </c>
    </row>
    <row r="24" spans="1:5" x14ac:dyDescent="0.25">
      <c r="A24" s="12">
        <v>2016</v>
      </c>
      <c r="B24" s="13">
        <v>630096</v>
      </c>
      <c r="C24" s="13">
        <v>880672465.60000014</v>
      </c>
      <c r="D24" s="13">
        <f t="shared" si="1"/>
        <v>1397.6798227571674</v>
      </c>
    </row>
    <row r="25" spans="1:5" x14ac:dyDescent="0.25">
      <c r="A25" s="31">
        <v>2017</v>
      </c>
      <c r="B25" s="32">
        <v>655881</v>
      </c>
      <c r="C25" s="32">
        <v>906673343.5999999</v>
      </c>
      <c r="D25" s="33">
        <f t="shared" si="1"/>
        <v>1382.3747655443592</v>
      </c>
    </row>
    <row r="26" spans="1:5" x14ac:dyDescent="0.25">
      <c r="A26" s="12">
        <v>2018</v>
      </c>
      <c r="B26" s="13">
        <v>680384</v>
      </c>
      <c r="C26" s="13">
        <v>939618081</v>
      </c>
      <c r="D26" s="6">
        <f t="shared" si="1"/>
        <v>1381.0114303099426</v>
      </c>
      <c r="E26" s="25"/>
    </row>
    <row r="27" spans="1:5" x14ac:dyDescent="0.25">
      <c r="A27" s="12">
        <v>2019</v>
      </c>
      <c r="B27" s="13">
        <v>696742</v>
      </c>
      <c r="C27" s="13">
        <v>932735513</v>
      </c>
      <c r="D27" s="6">
        <f t="shared" si="1"/>
        <v>1338.7100433158903</v>
      </c>
      <c r="E27" s="25"/>
    </row>
    <row r="28" spans="1:5" x14ac:dyDescent="0.25">
      <c r="A28" s="12">
        <v>2020</v>
      </c>
      <c r="B28" s="13">
        <v>690216</v>
      </c>
      <c r="C28" s="13">
        <v>943099242.19999993</v>
      </c>
      <c r="D28" s="13">
        <v>1366.3827587306002</v>
      </c>
      <c r="E28" s="25"/>
    </row>
    <row r="29" spans="1:5" x14ac:dyDescent="0.25">
      <c r="A29" s="28" t="s">
        <v>31</v>
      </c>
    </row>
    <row r="30" spans="1:5" x14ac:dyDescent="0.25">
      <c r="A30" s="28"/>
    </row>
  </sheetData>
  <pageMargins left="0.7" right="0.7" top="0.75" bottom="0.75" header="0.3" footer="0.3"/>
  <pageSetup paperSize="9" scale="91" orientation="portrait" r:id="rId1"/>
  <colBreaks count="1" manualBreakCount="1">
    <brk id="6"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9"/>
  <sheetViews>
    <sheetView zoomScaleNormal="100" workbookViewId="0"/>
  </sheetViews>
  <sheetFormatPr defaultRowHeight="15" x14ac:dyDescent="0.25"/>
  <cols>
    <col min="2" max="2" width="28.42578125" customWidth="1"/>
    <col min="3" max="4" width="18.85546875" customWidth="1"/>
    <col min="5" max="5" width="10.28515625" customWidth="1"/>
  </cols>
  <sheetData>
    <row r="1" spans="1:4" x14ac:dyDescent="0.25">
      <c r="A1" s="22" t="s">
        <v>34</v>
      </c>
    </row>
    <row r="2" spans="1:4" x14ac:dyDescent="0.25">
      <c r="A2" s="22" t="s">
        <v>33</v>
      </c>
    </row>
    <row r="3" spans="1:4" x14ac:dyDescent="0.25">
      <c r="A3" s="23" t="s">
        <v>28</v>
      </c>
    </row>
    <row r="4" spans="1:4" x14ac:dyDescent="0.25">
      <c r="A4" s="23" t="s">
        <v>17</v>
      </c>
    </row>
    <row r="5" spans="1:4" x14ac:dyDescent="0.25">
      <c r="A5" s="23"/>
    </row>
    <row r="6" spans="1:4" ht="30.75" thickBot="1" x14ac:dyDescent="0.3">
      <c r="A6" s="10" t="s">
        <v>3</v>
      </c>
      <c r="B6" s="9" t="s">
        <v>7</v>
      </c>
      <c r="C6" s="8" t="s">
        <v>4</v>
      </c>
      <c r="D6" s="9" t="s">
        <v>5</v>
      </c>
    </row>
    <row r="7" spans="1:4" x14ac:dyDescent="0.25">
      <c r="A7" s="11">
        <v>1999</v>
      </c>
      <c r="B7" s="13">
        <v>91088</v>
      </c>
      <c r="C7" s="13">
        <v>387529952.69999999</v>
      </c>
      <c r="D7" s="13">
        <f t="shared" ref="D7:D20" si="0">C7/B7</f>
        <v>4254.4567088968906</v>
      </c>
    </row>
    <row r="8" spans="1:4" x14ac:dyDescent="0.25">
      <c r="A8" s="11">
        <v>2000</v>
      </c>
      <c r="B8" s="13">
        <v>92349</v>
      </c>
      <c r="C8" s="13">
        <v>407949959.09999996</v>
      </c>
      <c r="D8" s="13">
        <f t="shared" si="0"/>
        <v>4417.4810674723058</v>
      </c>
    </row>
    <row r="9" spans="1:4" x14ac:dyDescent="0.25">
      <c r="A9" s="11">
        <v>2001</v>
      </c>
      <c r="B9" s="13">
        <v>93203</v>
      </c>
      <c r="C9" s="13">
        <v>404401727.10000002</v>
      </c>
      <c r="D9" s="13">
        <f t="shared" si="0"/>
        <v>4338.9346598285465</v>
      </c>
    </row>
    <row r="10" spans="1:4" x14ac:dyDescent="0.25">
      <c r="A10" s="11">
        <v>2002</v>
      </c>
      <c r="B10" s="13">
        <v>93717</v>
      </c>
      <c r="C10" s="13">
        <v>400458597.80000007</v>
      </c>
      <c r="D10" s="13">
        <f t="shared" si="0"/>
        <v>4273.0624945314094</v>
      </c>
    </row>
    <row r="11" spans="1:4" x14ac:dyDescent="0.25">
      <c r="A11" s="11">
        <v>2003</v>
      </c>
      <c r="B11" s="13">
        <v>92752</v>
      </c>
      <c r="C11" s="13">
        <v>402120426.30000001</v>
      </c>
      <c r="D11" s="13">
        <f t="shared" si="0"/>
        <v>4335.4367161894088</v>
      </c>
    </row>
    <row r="12" spans="1:4" x14ac:dyDescent="0.25">
      <c r="A12" s="11">
        <v>2004</v>
      </c>
      <c r="B12" s="13">
        <v>92807</v>
      </c>
      <c r="C12" s="13">
        <v>406208411.10000008</v>
      </c>
      <c r="D12" s="13">
        <f t="shared" si="0"/>
        <v>4376.9156539916175</v>
      </c>
    </row>
    <row r="13" spans="1:4" x14ac:dyDescent="0.25">
      <c r="A13" s="11">
        <v>2005</v>
      </c>
      <c r="B13" s="13">
        <v>93548</v>
      </c>
      <c r="C13" s="13">
        <v>417862383</v>
      </c>
      <c r="D13" s="13">
        <f t="shared" si="0"/>
        <v>4466.8232671997266</v>
      </c>
    </row>
    <row r="14" spans="1:4" x14ac:dyDescent="0.25">
      <c r="A14" s="11">
        <v>2006</v>
      </c>
      <c r="B14" s="13">
        <v>94702</v>
      </c>
      <c r="C14" s="13">
        <v>430717904.19999993</v>
      </c>
      <c r="D14" s="13">
        <f t="shared" si="0"/>
        <v>4548.13947118329</v>
      </c>
    </row>
    <row r="15" spans="1:4" x14ac:dyDescent="0.25">
      <c r="A15" s="11">
        <v>2007</v>
      </c>
      <c r="B15" s="13">
        <v>96277</v>
      </c>
      <c r="C15" s="13">
        <v>447498910.00000006</v>
      </c>
      <c r="D15" s="13">
        <f t="shared" si="0"/>
        <v>4648.0354601825984</v>
      </c>
    </row>
    <row r="16" spans="1:4" x14ac:dyDescent="0.25">
      <c r="A16" s="11">
        <v>2008</v>
      </c>
      <c r="B16" s="13">
        <v>97317</v>
      </c>
      <c r="C16" s="13">
        <v>446391725.19999999</v>
      </c>
      <c r="D16" s="13">
        <f t="shared" si="0"/>
        <v>4586.9860887614705</v>
      </c>
    </row>
    <row r="17" spans="1:5" x14ac:dyDescent="0.25">
      <c r="A17" s="11">
        <v>2009</v>
      </c>
      <c r="B17" s="13">
        <v>96187</v>
      </c>
      <c r="C17" s="13">
        <v>412813674.09999996</v>
      </c>
      <c r="D17" s="13">
        <f t="shared" si="0"/>
        <v>4291.7824040670776</v>
      </c>
    </row>
    <row r="18" spans="1:5" x14ac:dyDescent="0.25">
      <c r="A18" s="11">
        <v>2010</v>
      </c>
      <c r="B18" s="13">
        <v>97217</v>
      </c>
      <c r="C18" s="13">
        <v>416291188.89999998</v>
      </c>
      <c r="D18" s="13">
        <f t="shared" si="0"/>
        <v>4282.0822376744809</v>
      </c>
    </row>
    <row r="19" spans="1:5" x14ac:dyDescent="0.25">
      <c r="A19" s="12">
        <v>2011</v>
      </c>
      <c r="B19" s="14">
        <v>96850</v>
      </c>
      <c r="C19" s="14">
        <v>429105680</v>
      </c>
      <c r="D19" s="14">
        <f t="shared" si="0"/>
        <v>4430.6213732576152</v>
      </c>
    </row>
    <row r="20" spans="1:5" x14ac:dyDescent="0.25">
      <c r="A20" s="12">
        <v>2012</v>
      </c>
      <c r="B20" s="13">
        <v>97661</v>
      </c>
      <c r="C20" s="13">
        <v>411414014</v>
      </c>
      <c r="D20" s="13">
        <f t="shared" si="0"/>
        <v>4212.6745988675111</v>
      </c>
    </row>
    <row r="21" spans="1:5" x14ac:dyDescent="0.25">
      <c r="A21" s="12">
        <v>2013</v>
      </c>
      <c r="B21" s="13">
        <v>96749</v>
      </c>
      <c r="C21" s="13">
        <v>402097443</v>
      </c>
      <c r="D21" s="13">
        <f t="shared" ref="D21:D27" si="1">C21/B21</f>
        <v>4156.088879471622</v>
      </c>
    </row>
    <row r="22" spans="1:5" x14ac:dyDescent="0.25">
      <c r="A22" s="12">
        <v>2014</v>
      </c>
      <c r="B22" s="13">
        <v>97364</v>
      </c>
      <c r="C22" s="13">
        <v>401650327.69999999</v>
      </c>
      <c r="D22" s="13">
        <f t="shared" si="1"/>
        <v>4125.2447280308943</v>
      </c>
    </row>
    <row r="23" spans="1:5" x14ac:dyDescent="0.25">
      <c r="A23" s="12">
        <v>2015</v>
      </c>
      <c r="B23" s="13">
        <v>97469</v>
      </c>
      <c r="C23" s="13">
        <v>403178550.59999996</v>
      </c>
      <c r="D23" s="13">
        <f t="shared" si="1"/>
        <v>4136.4798099908685</v>
      </c>
    </row>
    <row r="24" spans="1:5" x14ac:dyDescent="0.25">
      <c r="A24" s="12">
        <v>2016</v>
      </c>
      <c r="B24" s="13">
        <v>98746</v>
      </c>
      <c r="C24" s="13">
        <v>408689185.09999996</v>
      </c>
      <c r="D24" s="13">
        <f t="shared" si="1"/>
        <v>4138.7923065238083</v>
      </c>
    </row>
    <row r="25" spans="1:5" x14ac:dyDescent="0.25">
      <c r="A25" s="31">
        <v>2017</v>
      </c>
      <c r="B25" s="32">
        <v>100233</v>
      </c>
      <c r="C25" s="32">
        <v>417208858.00000006</v>
      </c>
      <c r="D25" s="33">
        <f t="shared" si="1"/>
        <v>4162.3902108088159</v>
      </c>
    </row>
    <row r="26" spans="1:5" x14ac:dyDescent="0.25">
      <c r="A26" s="12">
        <v>2018</v>
      </c>
      <c r="B26" s="13">
        <v>101773</v>
      </c>
      <c r="C26" s="13">
        <v>421093690</v>
      </c>
      <c r="D26" s="6">
        <f t="shared" si="1"/>
        <v>4137.5776482957172</v>
      </c>
      <c r="E26" s="25"/>
    </row>
    <row r="27" spans="1:5" x14ac:dyDescent="0.25">
      <c r="A27" s="12">
        <v>2019</v>
      </c>
      <c r="B27" s="13">
        <v>102922</v>
      </c>
      <c r="C27" s="13">
        <v>417605755</v>
      </c>
      <c r="D27" s="6">
        <f t="shared" si="1"/>
        <v>4057.4974738151222</v>
      </c>
      <c r="E27" s="25"/>
    </row>
    <row r="28" spans="1:5" x14ac:dyDescent="0.25">
      <c r="A28" s="12">
        <v>2020</v>
      </c>
      <c r="B28" s="13">
        <v>101831</v>
      </c>
      <c r="C28" s="13">
        <v>411537668.69999999</v>
      </c>
      <c r="D28" s="13">
        <v>4041.3790368355412</v>
      </c>
      <c r="E28" s="25">
        <f>D28/D27-1</f>
        <v>-3.9725069660796475E-3</v>
      </c>
    </row>
    <row r="29" spans="1:5" x14ac:dyDescent="0.25">
      <c r="A29" s="28" t="s">
        <v>31</v>
      </c>
      <c r="B29" s="13"/>
      <c r="C29" s="13"/>
      <c r="D29" s="6"/>
      <c r="E29" s="25"/>
    </row>
  </sheetData>
  <pageMargins left="0.7" right="0.7" top="0.75" bottom="0.75" header="0.3" footer="0.3"/>
  <pageSetup paperSize="9" scale="93" orientation="portrait" r:id="rId1"/>
  <colBreaks count="1" manualBreakCount="1">
    <brk id="6" max="44"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8"/>
  <sheetViews>
    <sheetView zoomScaleNormal="100" workbookViewId="0"/>
  </sheetViews>
  <sheetFormatPr defaultRowHeight="15" x14ac:dyDescent="0.25"/>
  <cols>
    <col min="2" max="2" width="28" customWidth="1"/>
    <col min="3" max="3" width="23.140625" customWidth="1"/>
    <col min="4" max="4" width="20.42578125" customWidth="1"/>
  </cols>
  <sheetData>
    <row r="1" spans="1:4" x14ac:dyDescent="0.25">
      <c r="A1" s="22" t="s">
        <v>18</v>
      </c>
    </row>
    <row r="2" spans="1:4" x14ac:dyDescent="0.25">
      <c r="A2" s="22" t="s">
        <v>15</v>
      </c>
    </row>
    <row r="3" spans="1:4" x14ac:dyDescent="0.25">
      <c r="A3" s="23" t="s">
        <v>19</v>
      </c>
    </row>
    <row r="4" spans="1:4" x14ac:dyDescent="0.25">
      <c r="A4" s="23" t="s">
        <v>17</v>
      </c>
    </row>
    <row r="5" spans="1:4" x14ac:dyDescent="0.25">
      <c r="A5" s="23"/>
    </row>
    <row r="6" spans="1:4" ht="55.5" customHeight="1" thickBot="1" x14ac:dyDescent="0.3">
      <c r="A6" s="10" t="s">
        <v>3</v>
      </c>
      <c r="B6" s="9" t="s">
        <v>7</v>
      </c>
      <c r="C6" s="8" t="s">
        <v>4</v>
      </c>
      <c r="D6" s="9" t="s">
        <v>5</v>
      </c>
    </row>
    <row r="7" spans="1:4" x14ac:dyDescent="0.25">
      <c r="A7" s="11">
        <v>1999</v>
      </c>
      <c r="B7" s="6">
        <v>17007</v>
      </c>
      <c r="C7" s="6">
        <v>88068745.800000012</v>
      </c>
      <c r="D7" s="13">
        <f t="shared" ref="D7:D20" si="0">C7/B7</f>
        <v>5178.3821838066688</v>
      </c>
    </row>
    <row r="8" spans="1:4" x14ac:dyDescent="0.25">
      <c r="A8" s="11">
        <v>2000</v>
      </c>
      <c r="B8" s="6">
        <v>17315</v>
      </c>
      <c r="C8" s="6">
        <v>91705466.199999988</v>
      </c>
      <c r="D8" s="13">
        <f t="shared" si="0"/>
        <v>5296.3018307825578</v>
      </c>
    </row>
    <row r="9" spans="1:4" x14ac:dyDescent="0.25">
      <c r="A9" s="11">
        <v>2001</v>
      </c>
      <c r="B9" s="6">
        <v>17215</v>
      </c>
      <c r="C9" s="6">
        <v>91658398.299999997</v>
      </c>
      <c r="D9" s="13">
        <f t="shared" si="0"/>
        <v>5324.333331397037</v>
      </c>
    </row>
    <row r="10" spans="1:4" x14ac:dyDescent="0.25">
      <c r="A10" s="11">
        <v>2002</v>
      </c>
      <c r="B10" s="6">
        <v>17142</v>
      </c>
      <c r="C10" s="6">
        <v>91307116.599999994</v>
      </c>
      <c r="D10" s="13">
        <f t="shared" si="0"/>
        <v>5326.5147940730367</v>
      </c>
    </row>
    <row r="11" spans="1:4" x14ac:dyDescent="0.25">
      <c r="A11" s="11">
        <v>2003</v>
      </c>
      <c r="B11" s="6">
        <v>16564</v>
      </c>
      <c r="C11" s="6">
        <v>91810402.299999997</v>
      </c>
      <c r="D11" s="13">
        <f t="shared" si="0"/>
        <v>5542.7675863318036</v>
      </c>
    </row>
    <row r="12" spans="1:4" x14ac:dyDescent="0.25">
      <c r="A12" s="11">
        <v>2004</v>
      </c>
      <c r="B12" s="6">
        <v>16533</v>
      </c>
      <c r="C12" s="6">
        <v>91551523.5</v>
      </c>
      <c r="D12" s="13">
        <f t="shared" si="0"/>
        <v>5537.5021774632551</v>
      </c>
    </row>
    <row r="13" spans="1:4" x14ac:dyDescent="0.25">
      <c r="A13" s="11">
        <v>2005</v>
      </c>
      <c r="B13" s="6">
        <v>16509</v>
      </c>
      <c r="C13" s="6">
        <v>91821421.799999997</v>
      </c>
      <c r="D13" s="13">
        <f t="shared" si="0"/>
        <v>5561.9008904234051</v>
      </c>
    </row>
    <row r="14" spans="1:4" x14ac:dyDescent="0.25">
      <c r="A14" s="11">
        <v>2006</v>
      </c>
      <c r="B14" s="6">
        <v>16934</v>
      </c>
      <c r="C14" s="6">
        <v>93208075.700000003</v>
      </c>
      <c r="D14" s="13">
        <f t="shared" si="0"/>
        <v>5504.1972186134408</v>
      </c>
    </row>
    <row r="15" spans="1:4" x14ac:dyDescent="0.25">
      <c r="A15" s="11">
        <v>2007</v>
      </c>
      <c r="B15" s="6">
        <v>16975</v>
      </c>
      <c r="C15" s="6">
        <v>93942192.900000006</v>
      </c>
      <c r="D15" s="13">
        <f t="shared" si="0"/>
        <v>5534.149802650958</v>
      </c>
    </row>
    <row r="16" spans="1:4" x14ac:dyDescent="0.25">
      <c r="A16" s="11">
        <v>2008</v>
      </c>
      <c r="B16" s="6">
        <v>16311</v>
      </c>
      <c r="C16" s="6">
        <v>92253430.299999997</v>
      </c>
      <c r="D16" s="13">
        <f t="shared" si="0"/>
        <v>5655.902783397707</v>
      </c>
    </row>
    <row r="17" spans="1:5" x14ac:dyDescent="0.25">
      <c r="A17" s="11">
        <v>2009</v>
      </c>
      <c r="B17" s="6">
        <v>16253</v>
      </c>
      <c r="C17" s="6">
        <v>92055071.099999994</v>
      </c>
      <c r="D17" s="13">
        <f t="shared" si="0"/>
        <v>5663.8818125884445</v>
      </c>
    </row>
    <row r="18" spans="1:5" x14ac:dyDescent="0.25">
      <c r="A18" s="11">
        <v>2010</v>
      </c>
      <c r="B18" s="6">
        <v>16910</v>
      </c>
      <c r="C18" s="6">
        <v>93610479.400000006</v>
      </c>
      <c r="D18" s="13">
        <f t="shared" si="0"/>
        <v>5535.8059964518043</v>
      </c>
    </row>
    <row r="19" spans="1:5" x14ac:dyDescent="0.25">
      <c r="A19" s="12">
        <v>2011</v>
      </c>
      <c r="B19" s="7">
        <v>17005</v>
      </c>
      <c r="C19" s="7">
        <v>96220058.700000003</v>
      </c>
      <c r="D19" s="14">
        <f t="shared" si="0"/>
        <v>5658.3392355189653</v>
      </c>
    </row>
    <row r="20" spans="1:5" x14ac:dyDescent="0.25">
      <c r="A20" s="12">
        <v>2012</v>
      </c>
      <c r="B20" s="7">
        <v>17655</v>
      </c>
      <c r="C20" s="7">
        <v>94929589.900000006</v>
      </c>
      <c r="D20" s="14">
        <f t="shared" si="0"/>
        <v>5376.9238119512893</v>
      </c>
    </row>
    <row r="21" spans="1:5" x14ac:dyDescent="0.25">
      <c r="A21" s="12">
        <v>2013</v>
      </c>
      <c r="B21" s="7">
        <v>17586</v>
      </c>
      <c r="C21" s="7">
        <v>96275326</v>
      </c>
      <c r="D21" s="14">
        <f t="shared" ref="D21:D27" si="1">C21/B21</f>
        <v>5474.543727965427</v>
      </c>
    </row>
    <row r="22" spans="1:5" x14ac:dyDescent="0.25">
      <c r="A22" s="12">
        <v>2014</v>
      </c>
      <c r="B22" s="7">
        <v>17105</v>
      </c>
      <c r="C22" s="7">
        <v>95853494.099999994</v>
      </c>
      <c r="D22" s="14">
        <f t="shared" si="1"/>
        <v>5603.828944752996</v>
      </c>
    </row>
    <row r="23" spans="1:5" x14ac:dyDescent="0.25">
      <c r="A23" s="12">
        <v>2015</v>
      </c>
      <c r="B23" s="7">
        <v>17413</v>
      </c>
      <c r="C23" s="7">
        <v>97499011.499999985</v>
      </c>
      <c r="D23" s="14">
        <f t="shared" si="1"/>
        <v>5599.2081490840164</v>
      </c>
    </row>
    <row r="24" spans="1:5" x14ac:dyDescent="0.25">
      <c r="A24" s="12">
        <v>2016</v>
      </c>
      <c r="B24" s="7">
        <v>17240</v>
      </c>
      <c r="C24" s="7">
        <v>98203637.099999979</v>
      </c>
      <c r="D24" s="14">
        <f t="shared" si="1"/>
        <v>5696.2666531322493</v>
      </c>
    </row>
    <row r="25" spans="1:5" x14ac:dyDescent="0.25">
      <c r="A25" s="12">
        <v>2017</v>
      </c>
      <c r="B25" s="13">
        <v>17337</v>
      </c>
      <c r="C25" s="13">
        <v>99463592.800000012</v>
      </c>
      <c r="D25" s="14">
        <f t="shared" si="1"/>
        <v>5737.0705889138844</v>
      </c>
    </row>
    <row r="26" spans="1:5" x14ac:dyDescent="0.25">
      <c r="A26" s="12">
        <v>2018</v>
      </c>
      <c r="B26" s="13">
        <v>17172</v>
      </c>
      <c r="C26" s="13">
        <v>99879372.999999985</v>
      </c>
      <c r="D26" s="14">
        <f t="shared" si="1"/>
        <v>5816.4088632657804</v>
      </c>
      <c r="E26" s="25"/>
    </row>
    <row r="27" spans="1:5" x14ac:dyDescent="0.25">
      <c r="A27" s="12">
        <v>2019</v>
      </c>
      <c r="B27" s="13">
        <v>17750</v>
      </c>
      <c r="C27" s="13">
        <v>99613542</v>
      </c>
      <c r="D27" s="14">
        <f t="shared" si="1"/>
        <v>5612.0305352112673</v>
      </c>
      <c r="E27" s="25"/>
    </row>
    <row r="28" spans="1:5" x14ac:dyDescent="0.25">
      <c r="A28" s="12">
        <v>2020</v>
      </c>
      <c r="B28" s="13">
        <v>18357</v>
      </c>
      <c r="C28" s="13">
        <v>90891250</v>
      </c>
      <c r="D28" s="13">
        <v>4951.3128506836629</v>
      </c>
      <c r="E28" s="25"/>
    </row>
  </sheetData>
  <pageMargins left="0.7" right="0.7" top="0.75" bottom="0.75" header="0.3" footer="0.3"/>
  <pageSetup paperSize="9" scale="97" orientation="portrait" r:id="rId1"/>
  <colBreaks count="1" manualBreakCount="1">
    <brk id="5" max="40"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28"/>
  <sheetViews>
    <sheetView zoomScaleNormal="100" workbookViewId="0"/>
  </sheetViews>
  <sheetFormatPr defaultRowHeight="15" x14ac:dyDescent="0.25"/>
  <cols>
    <col min="2" max="2" width="28.42578125" customWidth="1"/>
    <col min="3" max="3" width="20.7109375" customWidth="1"/>
    <col min="4" max="4" width="19.28515625" customWidth="1"/>
    <col min="15" max="15" width="8.140625" customWidth="1"/>
  </cols>
  <sheetData>
    <row r="1" spans="1:4" x14ac:dyDescent="0.25">
      <c r="A1" s="22" t="s">
        <v>36</v>
      </c>
    </row>
    <row r="2" spans="1:4" x14ac:dyDescent="0.25">
      <c r="A2" s="22" t="s">
        <v>35</v>
      </c>
    </row>
    <row r="3" spans="1:4" x14ac:dyDescent="0.25">
      <c r="A3" s="23" t="s">
        <v>16</v>
      </c>
    </row>
    <row r="4" spans="1:4" x14ac:dyDescent="0.25">
      <c r="A4" s="23" t="s">
        <v>17</v>
      </c>
    </row>
    <row r="5" spans="1:4" x14ac:dyDescent="0.25">
      <c r="A5" s="23"/>
    </row>
    <row r="6" spans="1:4" ht="59.25" customHeight="1" thickBot="1" x14ac:dyDescent="0.3">
      <c r="A6" s="10" t="s">
        <v>3</v>
      </c>
      <c r="B6" s="9" t="s">
        <v>7</v>
      </c>
      <c r="C6" s="8" t="s">
        <v>4</v>
      </c>
      <c r="D6" s="9" t="s">
        <v>5</v>
      </c>
    </row>
    <row r="7" spans="1:4" x14ac:dyDescent="0.25">
      <c r="A7" s="11">
        <v>1999</v>
      </c>
      <c r="B7" s="13">
        <v>165310</v>
      </c>
      <c r="C7" s="13">
        <v>43759018.5</v>
      </c>
      <c r="D7" s="13">
        <f t="shared" ref="D7:D20" si="0">C7/B7</f>
        <v>264.70884096545882</v>
      </c>
    </row>
    <row r="8" spans="1:4" x14ac:dyDescent="0.25">
      <c r="A8" s="11">
        <v>2000</v>
      </c>
      <c r="B8" s="13">
        <v>180915</v>
      </c>
      <c r="C8" s="13">
        <v>52181330.899999999</v>
      </c>
      <c r="D8" s="13">
        <f t="shared" si="0"/>
        <v>288.43009645413593</v>
      </c>
    </row>
    <row r="9" spans="1:4" x14ac:dyDescent="0.25">
      <c r="A9" s="11">
        <v>2001</v>
      </c>
      <c r="B9" s="13">
        <v>199451</v>
      </c>
      <c r="C9" s="13">
        <v>55070560.299999997</v>
      </c>
      <c r="D9" s="13">
        <f t="shared" si="0"/>
        <v>276.11072544133646</v>
      </c>
    </row>
    <row r="10" spans="1:4" x14ac:dyDescent="0.25">
      <c r="A10" s="11">
        <v>2002</v>
      </c>
      <c r="B10" s="13">
        <v>220079</v>
      </c>
      <c r="C10" s="13">
        <v>59563146.5</v>
      </c>
      <c r="D10" s="13">
        <f t="shared" si="0"/>
        <v>270.64438906029199</v>
      </c>
    </row>
    <row r="11" spans="1:4" x14ac:dyDescent="0.25">
      <c r="A11" s="11">
        <v>2003</v>
      </c>
      <c r="B11" s="13">
        <v>238981</v>
      </c>
      <c r="C11" s="13">
        <v>66034252.200000003</v>
      </c>
      <c r="D11" s="13">
        <f t="shared" si="0"/>
        <v>276.31590879609678</v>
      </c>
    </row>
    <row r="12" spans="1:4" x14ac:dyDescent="0.25">
      <c r="A12" s="11">
        <v>2004</v>
      </c>
      <c r="B12" s="13">
        <v>261214</v>
      </c>
      <c r="C12" s="13">
        <v>67970980.700000003</v>
      </c>
      <c r="D12" s="13">
        <f t="shared" si="0"/>
        <v>260.21185962467558</v>
      </c>
    </row>
    <row r="13" spans="1:4" x14ac:dyDescent="0.25">
      <c r="A13" s="11">
        <v>2005</v>
      </c>
      <c r="B13" s="13">
        <v>277039</v>
      </c>
      <c r="C13" s="13">
        <v>70113208.5</v>
      </c>
      <c r="D13" s="13">
        <f t="shared" si="0"/>
        <v>253.08064388046449</v>
      </c>
    </row>
    <row r="14" spans="1:4" x14ac:dyDescent="0.25">
      <c r="A14" s="11">
        <v>2006</v>
      </c>
      <c r="B14" s="13">
        <v>297983</v>
      </c>
      <c r="C14" s="13">
        <v>77125282</v>
      </c>
      <c r="D14" s="13">
        <f t="shared" si="0"/>
        <v>258.82443629334557</v>
      </c>
    </row>
    <row r="15" spans="1:4" x14ac:dyDescent="0.25">
      <c r="A15" s="11">
        <v>2007</v>
      </c>
      <c r="B15" s="13">
        <v>320392</v>
      </c>
      <c r="C15" s="13">
        <v>84622120.099999994</v>
      </c>
      <c r="D15" s="13">
        <f t="shared" si="0"/>
        <v>264.12057760493394</v>
      </c>
    </row>
    <row r="16" spans="1:4" x14ac:dyDescent="0.25">
      <c r="A16" s="11">
        <v>2008</v>
      </c>
      <c r="B16" s="14">
        <v>329084</v>
      </c>
      <c r="C16" s="13">
        <v>84732017.599999994</v>
      </c>
      <c r="D16" s="14">
        <f t="shared" si="0"/>
        <v>257.47838728105893</v>
      </c>
    </row>
    <row r="17" spans="1:5" x14ac:dyDescent="0.25">
      <c r="A17" s="11">
        <v>2009</v>
      </c>
      <c r="B17" s="13">
        <v>332561</v>
      </c>
      <c r="C17" s="13">
        <v>81950964.799999997</v>
      </c>
      <c r="D17" s="13">
        <f t="shared" si="0"/>
        <v>246.42385848009837</v>
      </c>
    </row>
    <row r="18" spans="1:5" x14ac:dyDescent="0.25">
      <c r="A18" s="11">
        <v>2010</v>
      </c>
      <c r="B18" s="14">
        <v>336197</v>
      </c>
      <c r="C18" s="14">
        <v>76081708.700000003</v>
      </c>
      <c r="D18" s="14">
        <f t="shared" si="0"/>
        <v>226.30097442868319</v>
      </c>
    </row>
    <row r="19" spans="1:5" x14ac:dyDescent="0.25">
      <c r="A19" s="12">
        <v>2011</v>
      </c>
      <c r="B19" s="14">
        <v>336439</v>
      </c>
      <c r="C19" s="14">
        <v>73838792.299999997</v>
      </c>
      <c r="D19" s="14">
        <f t="shared" si="0"/>
        <v>219.47156037201393</v>
      </c>
    </row>
    <row r="20" spans="1:5" x14ac:dyDescent="0.25">
      <c r="A20" s="12">
        <v>2012</v>
      </c>
      <c r="B20" s="7">
        <v>338339</v>
      </c>
      <c r="C20" s="7">
        <v>62082106</v>
      </c>
      <c r="D20" s="6">
        <f t="shared" si="0"/>
        <v>183.49083611407494</v>
      </c>
    </row>
    <row r="21" spans="1:5" x14ac:dyDescent="0.25">
      <c r="A21" s="12">
        <v>2013</v>
      </c>
      <c r="B21" s="7">
        <v>346314</v>
      </c>
      <c r="C21" s="7">
        <v>68600869.700000003</v>
      </c>
      <c r="D21" s="6">
        <f>C21/B21</f>
        <v>198.08864123310062</v>
      </c>
    </row>
    <row r="22" spans="1:5" x14ac:dyDescent="0.25">
      <c r="A22" s="12">
        <v>2014</v>
      </c>
      <c r="B22" s="7">
        <v>344988</v>
      </c>
      <c r="C22" s="7">
        <v>65803999</v>
      </c>
      <c r="D22" s="6">
        <v>191</v>
      </c>
    </row>
    <row r="23" spans="1:5" x14ac:dyDescent="0.25">
      <c r="A23" s="12">
        <v>2015</v>
      </c>
      <c r="B23" s="7">
        <v>347906</v>
      </c>
      <c r="C23" s="7">
        <v>69320703</v>
      </c>
      <c r="D23" s="6">
        <v>199</v>
      </c>
    </row>
    <row r="24" spans="1:5" x14ac:dyDescent="0.25">
      <c r="A24" s="12">
        <v>2016</v>
      </c>
      <c r="B24" s="7">
        <v>358019</v>
      </c>
      <c r="C24" s="7">
        <v>71066755.400000006</v>
      </c>
      <c r="D24">
        <v>198</v>
      </c>
    </row>
    <row r="25" spans="1:5" x14ac:dyDescent="0.25">
      <c r="A25" s="12">
        <v>2017</v>
      </c>
      <c r="B25" s="7">
        <v>357231</v>
      </c>
      <c r="C25" s="7">
        <v>66774567</v>
      </c>
      <c r="D25">
        <v>187</v>
      </c>
      <c r="E25" s="25"/>
    </row>
    <row r="26" spans="1:5" x14ac:dyDescent="0.25">
      <c r="A26" s="12">
        <v>2018</v>
      </c>
      <c r="B26" s="7">
        <v>358024</v>
      </c>
      <c r="C26" s="7">
        <v>64616300</v>
      </c>
      <c r="D26" s="6">
        <v>180</v>
      </c>
    </row>
    <row r="27" spans="1:5" x14ac:dyDescent="0.25">
      <c r="A27" s="12">
        <v>2019</v>
      </c>
      <c r="B27" s="7">
        <v>359380</v>
      </c>
      <c r="C27" s="7">
        <v>65574115</v>
      </c>
      <c r="D27" s="6">
        <v>182</v>
      </c>
      <c r="E27" s="25"/>
    </row>
    <row r="28" spans="1:5" x14ac:dyDescent="0.25">
      <c r="A28" s="12">
        <v>2020</v>
      </c>
      <c r="B28" s="13">
        <v>360422</v>
      </c>
      <c r="C28" s="13">
        <v>70015396.599999994</v>
      </c>
      <c r="D28" s="13">
        <v>194</v>
      </c>
      <c r="E28" s="29"/>
    </row>
  </sheetData>
  <pageMargins left="0.7" right="0.7" top="0.75" bottom="0.75" header="0.3" footer="0.3"/>
  <pageSetup paperSize="9" scale="96" orientation="portrait" r:id="rId1"/>
  <colBreaks count="1" manualBreakCount="1">
    <brk id="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7</vt:i4>
      </vt:variant>
      <vt:variant>
        <vt:lpstr>Namngivna områden</vt:lpstr>
      </vt:variant>
      <vt:variant>
        <vt:i4>7</vt:i4>
      </vt:variant>
    </vt:vector>
  </HeadingPairs>
  <TitlesOfParts>
    <vt:vector size="14" baseType="lpstr">
      <vt:lpstr>Titel _ Title</vt:lpstr>
      <vt:lpstr>Sammanfattning</vt:lpstr>
      <vt:lpstr>Personbil</vt:lpstr>
      <vt:lpstr>Lätt lastbil</vt:lpstr>
      <vt:lpstr>Tung lastbil</vt:lpstr>
      <vt:lpstr>Buss</vt:lpstr>
      <vt:lpstr>Motorcykel</vt:lpstr>
      <vt:lpstr>'Lätt lastbil'!Print_Area</vt:lpstr>
      <vt:lpstr>Motorcykel!Print_Area</vt:lpstr>
      <vt:lpstr>Personbil!Print_Area</vt:lpstr>
      <vt:lpstr>Sammanfattning!Print_Area</vt:lpstr>
      <vt:lpstr>'Tung lastbil'!Print_Area</vt:lpstr>
      <vt:lpstr>Buss!Utskriftsområde</vt:lpstr>
      <vt:lpstr>Personbil!Utskriftsområde</vt:lpstr>
    </vt:vector>
  </TitlesOfParts>
  <Company>Trafikanalys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Anette Myhr</dc:creator>
  <cp:lastModifiedBy>Johan Landin</cp:lastModifiedBy>
  <cp:lastPrinted>2018-04-10T05:41:15Z</cp:lastPrinted>
  <dcterms:created xsi:type="dcterms:W3CDTF">2013-11-07T14:08:05Z</dcterms:created>
  <dcterms:modified xsi:type="dcterms:W3CDTF">2021-09-28T06:44:36Z</dcterms:modified>
</cp:coreProperties>
</file>