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U:\Verksamhetsstöd\Kommunikation\Publikationer\Statistik\Televerksamhet\2024\"/>
    </mc:Choice>
  </mc:AlternateContent>
  <xr:revisionPtr revIDLastSave="0" documentId="13_ncr:1_{284ED1BD-F486-41B6-86EB-7D9245C659B1}" xr6:coauthVersionLast="47" xr6:coauthVersionMax="47" xr10:uidLastSave="{00000000-0000-0000-0000-000000000000}"/>
  <bookViews>
    <workbookView xWindow="28680" yWindow="-120" windowWidth="51840" windowHeight="21120" tabRatio="785" xr2:uid="{00000000-000D-0000-FFFF-FFFF00000000}"/>
  </bookViews>
  <sheets>
    <sheet name="Titel" sheetId="47" r:id="rId1"/>
    <sheet name="Innehåll_Content" sheetId="38" r:id="rId2"/>
    <sheet name="Kort om statistiken_In brief" sheetId="42" r:id="rId3"/>
    <sheet name="Teckenförklaring_Legend" sheetId="46" r:id="rId4"/>
    <sheet name="Tabell 1" sheetId="1" r:id="rId5"/>
    <sheet name="Tabell 2" sheetId="4" r:id="rId6"/>
    <sheet name="Tabell 3" sheetId="5" r:id="rId7"/>
    <sheet name="Tabell 4" sheetId="6" r:id="rId8"/>
    <sheet name="Tabell 5" sheetId="26" r:id="rId9"/>
    <sheet name="Tabell 6" sheetId="15" r:id="rId10"/>
    <sheet name="Tabell 7" sheetId="18" r:id="rId11"/>
    <sheet name="Tabell 8" sheetId="20" r:id="rId12"/>
    <sheet name="Tabell 9" sheetId="22" r:id="rId13"/>
    <sheet name="Tabell 10" sheetId="37" r:id="rId14"/>
  </sheets>
  <externalReferences>
    <externalReference r:id="rId15"/>
    <externalReference r:id="rId16"/>
  </externalReferences>
  <definedNames>
    <definedName name="_ftn1" localSheetId="13">'Tabell 10'!#REF!</definedName>
    <definedName name="_ftn1" localSheetId="10">'Tabell 7'!#REF!</definedName>
    <definedName name="_ftn1" localSheetId="3">Teckenförklaring_Legend!#REF!</definedName>
    <definedName name="_ftnref1" localSheetId="10">'Tabell 7'!#REF!</definedName>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1">Innehåll_Content!$A:$K</definedName>
    <definedName name="_xlnm.Print_Area" localSheetId="2">'Kort om statistiken_In brief'!$A:$A</definedName>
    <definedName name="_xlnm.Print_Area" localSheetId="4">'Tabell 1'!$A$1:$F$36</definedName>
    <definedName name="_xlnm.Print_Area" localSheetId="13">'Tabell 10'!$A$1:$I$17</definedName>
    <definedName name="_xlnm.Print_Area" localSheetId="5">'Tabell 2'!$A$1:$AD$18</definedName>
    <definedName name="_xlnm.Print_Area" localSheetId="6">'Tabell 3'!$B$1:$AB$12</definedName>
    <definedName name="_xlnm.Print_Area" localSheetId="7">'Tabell 4'!$A$1:$AB$11</definedName>
    <definedName name="_xlnm.Print_Area" localSheetId="8">'Tabell 5'!$A$1:$Y$15</definedName>
    <definedName name="_xlnm.Print_Area" localSheetId="9">'Tabell 6'!$A$1:$T$13</definedName>
    <definedName name="_xlnm.Print_Area" localSheetId="10">'Tabell 7'!$A$1:$P$19</definedName>
    <definedName name="_xlnm.Print_Area" localSheetId="11">'Tabell 8'!$A$1:$N$12</definedName>
    <definedName name="_xlnm.Print_Area" localSheetId="12">'Tabell 9'!$A$1:$L$11</definedName>
    <definedName name="_xlnm.Print_Area" localSheetId="3">Teckenförklaring_Legend!$A$1:$E$12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0" l="1"/>
</calcChain>
</file>

<file path=xl/sharedStrings.xml><?xml version="1.0" encoding="utf-8"?>
<sst xmlns="http://schemas.openxmlformats.org/spreadsheetml/2006/main" count="299" uniqueCount="182">
  <si>
    <t xml:space="preserve">                                                          Statistik 2024:28       </t>
  </si>
  <si>
    <t>Televerksamhet 2023</t>
  </si>
  <si>
    <t>Telecommunications 2023</t>
  </si>
  <si>
    <t>Publiceringsdatum: 2024-09-02</t>
  </si>
  <si>
    <t>Kontaktpersoner:</t>
  </si>
  <si>
    <t>Trafikanalys</t>
  </si>
  <si>
    <t>Andreas Holmström</t>
  </si>
  <si>
    <t>tel: 010-414 42 13, e-post: andreas.holmstrom@trafa.se</t>
  </si>
  <si>
    <t>Henrik Petterson</t>
  </si>
  <si>
    <t>tel: 010-414 42 18, e-post: henrik.petterson@trafa.se</t>
  </si>
  <si>
    <t>Innehåll/Content</t>
  </si>
  <si>
    <t>Kort om statistiken/The Statistics in Brief</t>
  </si>
  <si>
    <t>Teckenförklaring</t>
  </si>
  <si>
    <t>Tabell 1</t>
  </si>
  <si>
    <t>Antal organisationer i populationen, 1994–2023</t>
  </si>
  <si>
    <t>Number of organisations in the population, 1994–2023</t>
  </si>
  <si>
    <t>Tabell 2</t>
  </si>
  <si>
    <t>Antal abonnemang per 31 december 1999–2023, 1000-tal</t>
  </si>
  <si>
    <t xml:space="preserve">Number of subscriptions per December 31 1999–2023, thousands </t>
  </si>
  <si>
    <t xml:space="preserve">Tabell 3 </t>
  </si>
  <si>
    <t>Fast telefoni: fördelning av utgående trafikminuter efter typ av tjänst 2000–2023, miljoner minuter</t>
  </si>
  <si>
    <t>Public telephone services: breakdown of volume by type of service 2000–2023, millions of traffic minutes</t>
  </si>
  <si>
    <t>Tabell 4</t>
  </si>
  <si>
    <t>Mobiltelefoni: fördelning av utgående trafikminuter efter typ av tjänst 1999–2023, miljoner minuter</t>
  </si>
  <si>
    <t xml:space="preserve">Mobile telephone services: breakdown of volume by type of service 1999–2023, millions of traffic minutes </t>
  </si>
  <si>
    <t>Tabell 5</t>
  </si>
  <si>
    <t>Mobiltelefoni: trafikvolym efter typ av tjänst 2004–2023, miljoner och terabyte</t>
  </si>
  <si>
    <t>Mobile telephone services: traffic volume by type of service 2004–2023, millions and terabyte</t>
  </si>
  <si>
    <t>Tabell 6</t>
  </si>
  <si>
    <t>Investeringar (materiella) i teleutrustning 2003–2023, miljoner kronor</t>
  </si>
  <si>
    <t>Investments (tangible) in telecommunications 2003–2023, SEK Million</t>
  </si>
  <si>
    <t>Tabell 7</t>
  </si>
  <si>
    <t>Antal organisationer efter företagsstorlek 2020–2023</t>
  </si>
  <si>
    <t>Number of organizations by enterprise size 2020–2023</t>
  </si>
  <si>
    <t>Tabell 8</t>
  </si>
  <si>
    <t>Antal heltidsanställda efter företagsstorlek 2021–2023</t>
  </si>
  <si>
    <t>Number of full time employees by enterprise size 2021–2023</t>
  </si>
  <si>
    <t>Tabell 9</t>
  </si>
  <si>
    <t>Antal heltidsanställda inom telekommunikation fördelade på kön 2021–2023</t>
  </si>
  <si>
    <t>Number of employees at full time within telecommunications by sex 2021–2023</t>
  </si>
  <si>
    <t>Tabell 10</t>
  </si>
  <si>
    <t>Population och svarsfrekvens 2023</t>
  </si>
  <si>
    <t>Population and response rate 2023</t>
  </si>
  <si>
    <t>Källa/Source: Trafikanalys, PTS</t>
  </si>
  <si>
    <t>Ändamål och innehåll</t>
  </si>
  <si>
    <t>Purpose and content of the statistics</t>
  </si>
  <si>
    <t>Televerksamhet ingår i Sveriges Officiella Statistik. Trafikanalys publicerar årligen tabeller och figurer som beskriver den svenska telekommarknaden utifrån antal abonnemang, trafikvolymer, investeringar och anställda.</t>
  </si>
  <si>
    <t>Telecommunication are included in Sweden's Official Statistics. Traffic Analysis annually publishes tables and figures that describe the Swedish telecommunications market based on the number of subscriptions, traffic volumes, investments and employees.</t>
  </si>
  <si>
    <t>Statistikens framställning</t>
  </si>
  <si>
    <t>Generating the statistics</t>
  </si>
  <si>
    <t>För att minska uppgiftslämnarbördan sker gemensam datainsamling med Post- och telestyrelsen (PTS). Rampopulationen består av företag som anmält till PTS att de avser bedriva televerksamhet enligt Lagen om elektronisk kommunikation, LEK, 2 kap 1 §.</t>
  </si>
  <si>
    <t>In order to reduce the reporting burden, joint data collection takes place with the Swedish Post and Telecom Authority (PTS). The population consists of companies that have notified PTS that they intend to conduct telecommunications operations in accordance with the Electronic Communications Act, LEK, 2 chapter 1 §.</t>
  </si>
  <si>
    <t>Varje år ger även PTS ut en rapport och statistik som belyser den svenska telemarknaden. Där finns mer utförliga beskrivningar av begrepp och termer som används i denna publikation. PTS rapport Svensk telekommarknad och statistik finns att hämta på följande sida:</t>
  </si>
  <si>
    <t>Every year PTS also publishes a report and statistics that shed light on the Swedish telecommunications market. There are more detailed descriptions of concepts and terms used in this publication. PTS report Swedish telecom market and statistics can be downloaded from the following page:</t>
  </si>
  <si>
    <t>https://statistik.pts.se/telekom-och-bredband/svensk-telekommarknad/</t>
  </si>
  <si>
    <t>https://statistik.pts.se/en/telecom-and-broadband/the-swedish-telecommunication-market/</t>
  </si>
  <si>
    <t>Statistikens kvalitet</t>
  </si>
  <si>
    <t>Statistical quality</t>
  </si>
  <si>
    <t>Tillförlitligheten bedöms sammantaget vara god för variablerna i undersökningen. De osäkerhetskällor som bedöms kunna ha betydelse för tillförlitligheten i undersökningen är bortfall och mätfel.</t>
  </si>
  <si>
    <t>Overall, the reliability is judged to be good for the variables in the survey. The sources of uncertainty that are judged to be important for the reliability of the survey are dropouts and measurement errors.</t>
  </si>
  <si>
    <t>.</t>
  </si>
  <si>
    <t>uppgift kan inte förekomma</t>
  </si>
  <si>
    <t>not applicable</t>
  </si>
  <si>
    <t>..</t>
  </si>
  <si>
    <t>uppgift inte tillgänglig eller alltför osäker för att anges</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</si>
  <si>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</si>
  <si>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</si>
  <si>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</si>
  <si>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</si>
  <si>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</si>
  <si>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</si>
  <si>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</si>
  <si>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</si>
  <si>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</si>
  <si>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</si>
  <si>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</si>
  <si>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</si>
  <si>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Tabell 1 Antal organisationer i populationen, 1994–2023</t>
  </si>
  <si>
    <t>Table 1 Number of organisations in the population, 1994–2023</t>
  </si>
  <si>
    <t>Tabell 2 Antal abonnemang per 31 december 1999–2023, 1000-tal</t>
  </si>
  <si>
    <t xml:space="preserve">Table 2 Number of subscriptions per December 31 1999–2023, thousands </t>
  </si>
  <si>
    <t>Typ av abonnemang</t>
  </si>
  <si>
    <t>-varav företag 2023</t>
  </si>
  <si>
    <t>Abonnemang fast telefoni</t>
  </si>
  <si>
    <t>- varav PSTN/ISDN *</t>
  </si>
  <si>
    <t>6 056</t>
  </si>
  <si>
    <t>5 954</t>
  </si>
  <si>
    <t>5 849</t>
  </si>
  <si>
    <t>5 742</t>
  </si>
  <si>
    <t>5 607</t>
  </si>
  <si>
    <t>5 381</t>
  </si>
  <si>
    <t>5 081</t>
  </si>
  <si>
    <t>4 790</t>
  </si>
  <si>
    <t>4 471</t>
  </si>
  <si>
    <t>4 037</t>
  </si>
  <si>
    <t>3 574</t>
  </si>
  <si>
    <t>3 167</t>
  </si>
  <si>
    <t>2 733</t>
  </si>
  <si>
    <t>2 355</t>
  </si>
  <si>
    <t>2 009</t>
  </si>
  <si>
    <t>1 694</t>
  </si>
  <si>
    <t>1 435</t>
  </si>
  <si>
    <t>1 149</t>
  </si>
  <si>
    <t>- varav IP-telefoni</t>
  </si>
  <si>
    <t>Internetabonnemang **</t>
  </si>
  <si>
    <t>Mobila teletjänster</t>
  </si>
  <si>
    <t>- varav aktiva kontantkort ***</t>
  </si>
  <si>
    <t>- varav abonnemang som har använt UMTS****</t>
  </si>
  <si>
    <t>- varav abonnemang som har använt LTE****</t>
  </si>
  <si>
    <t>- varav abonnemang som har använt NR-nät (5G)****</t>
  </si>
  <si>
    <t xml:space="preserve"> * PSDN Fasta teletjänster via traditionellt nät / ISDN Fasta teletjänster via digitalt flertjänstnät</t>
  </si>
  <si>
    <t>** Internetabonnemang avser både fast bredbandsanslutning och mobil bredbandsanslutning. Med mobil bredbandsanslutning avses abonnemang som inkluderar data- med eller utan samtal.</t>
  </si>
  <si>
    <t>*** Aktivt innebär använd senaste 3 månaderna **** Ett abonnemang kan använda både UMTS, LTE och NR</t>
  </si>
  <si>
    <t>Tabell 3 Fast telefoni: fördelning av utgående trafikminuter efter typ av tjänst 2000–2023, miljoner minuter</t>
  </si>
  <si>
    <t>Table 3 Public telephone services: breakdown of volume by type of service 2000–2023, millions of traffic minutes</t>
  </si>
  <si>
    <t>Typ av tjänst</t>
  </si>
  <si>
    <t>Fasta telefonitjänster</t>
  </si>
  <si>
    <t>- nationell trafik till fasta nätet</t>
  </si>
  <si>
    <t>- till utlandet (fast och mobilt nät)</t>
  </si>
  <si>
    <t>- nationell trafik till mobilnät</t>
  </si>
  <si>
    <t>- övrigt</t>
  </si>
  <si>
    <t>Tabell 4 Mobiltelefoni: fördelning av utgående trafikminuter efter typ av tjänst 1999–2023, miljoner minuter</t>
  </si>
  <si>
    <t>Table 4 Mobile telephone services: breakdown of volume by type of service 1999–2023, millions of traffic minutes</t>
  </si>
  <si>
    <t>Mobila tjänster samtal</t>
  </si>
  <si>
    <t>- till mobilnät</t>
  </si>
  <si>
    <t>- till fasta nätet</t>
  </si>
  <si>
    <t>- till utlandet</t>
  </si>
  <si>
    <t>Tabell 5 Mobiltelefoni: trafikvolym efter typ av tjänst 2004–2023, terabyte respektive miljoner</t>
  </si>
  <si>
    <t>Table 5 Mobile telephone services: traffic volume by type of service 2004–2022, terabyte and millions</t>
  </si>
  <si>
    <t>Trafik i mobila nätet* (Tbyte)</t>
  </si>
  <si>
    <t>- varav trafik i 4G-nät</t>
  </si>
  <si>
    <t>- varav trafik i 5G-nät</t>
  </si>
  <si>
    <t>Antal från mobil utgående SMS** (miljoner)</t>
  </si>
  <si>
    <t>Antal från mobil utgående MMS*** (miljoner)</t>
  </si>
  <si>
    <t xml:space="preserve">  * Inkluderar både mobiltelefoner och mobilt bredband   </t>
  </si>
  <si>
    <t xml:space="preserve">  ** Short Message Service         </t>
  </si>
  <si>
    <t>*** Multimedia Messaging Service</t>
  </si>
  <si>
    <t>Tabell 6 Investeringar (materiella) i teleutrustning 2003–2023, miljoner kronor</t>
  </si>
  <si>
    <t>Table 6 Investments (tangible) in telecommunications 2003–2023, SEK Million</t>
  </si>
  <si>
    <t>Fast telefoniverksamhet</t>
  </si>
  <si>
    <t>Mobilnät (investeringar i GSM, UMTS, LTE och 5G)</t>
  </si>
  <si>
    <t>Fast bredbandsnät (inklusive passiv och aktiv utrustning)*</t>
  </si>
  <si>
    <t>Övriga investeringar (inkl datorer och datorstyrd utrustning)</t>
  </si>
  <si>
    <t>Summa investeringar</t>
  </si>
  <si>
    <t>* Frågeformuleringen för fast telefoniverksamhet och fasta bredbandsnät har ändrats 2017 vilket är orsaken till en stor förändring.</t>
  </si>
  <si>
    <t>Tabell 7 Antal organisationer efter företagsstorlek 2021–2023</t>
  </si>
  <si>
    <t>Table 7 Number of organizations by enterprise size 2021–2023</t>
  </si>
  <si>
    <t>Organisationsstorlek efter antal heltidsanställda inom telekom*</t>
  </si>
  <si>
    <t>0–9</t>
  </si>
  <si>
    <t>10-19</t>
  </si>
  <si>
    <t xml:space="preserve">    20–49       </t>
  </si>
  <si>
    <t xml:space="preserve">  50–249</t>
  </si>
  <si>
    <t xml:space="preserve">   250-</t>
  </si>
  <si>
    <t>Totalt</t>
  </si>
  <si>
    <t xml:space="preserve">* Här ingår endast de som besvarat enkäten. Det görs ingen uppräkning av värden för de organisationer som ej svarat. De bedöms dock ha liten påverkan på branschen. </t>
  </si>
  <si>
    <t>Tabell 8 Antal heltidsanställda efter företagsstorlek 2021–2023</t>
  </si>
  <si>
    <t>Table 8 Number of full time employees by enterprise size 2021–2023</t>
  </si>
  <si>
    <t>Organisationsstorlek efter antal heltidsanställda inom telekom</t>
  </si>
  <si>
    <t>Tabell 9 Antal heltidsanställda inom telekommunikation fördelade på kön 2021–2023</t>
  </si>
  <si>
    <t>Table 9 Number of employees at full time within telecommunications by sex 2021–2023</t>
  </si>
  <si>
    <t>Antal heltidsanställda</t>
  </si>
  <si>
    <t>Män</t>
  </si>
  <si>
    <t>Kvinnor</t>
  </si>
  <si>
    <t xml:space="preserve">Totalt      </t>
  </si>
  <si>
    <t>Andel kvinnor</t>
  </si>
  <si>
    <t>Tabell 10 Population och svarsfrekvens 2023</t>
  </si>
  <si>
    <t>Table 10 Population and response rate 2023</t>
  </si>
  <si>
    <t xml:space="preserve">Område </t>
  </si>
  <si>
    <t>Population, antal</t>
  </si>
  <si>
    <r>
      <t xml:space="preserve">Svarande, antal </t>
    </r>
    <r>
      <rPr>
        <i/>
        <vertAlign val="superscript"/>
        <sz val="10"/>
        <rFont val="Arial"/>
        <family val="2"/>
      </rPr>
      <t>*</t>
    </r>
  </si>
  <si>
    <t>Svarande, %</t>
  </si>
  <si>
    <t>Antal svarande organiationer</t>
  </si>
  <si>
    <t>Antal svarande per område*</t>
  </si>
  <si>
    <t>Fast telefoni</t>
  </si>
  <si>
    <t>Mobilabonnemang</t>
  </si>
  <si>
    <t>Fast bredband</t>
  </si>
  <si>
    <t>Traditionell betal-tv</t>
  </si>
  <si>
    <t>Annan elektronisk kommunikation**</t>
  </si>
  <si>
    <t>* Varje svarande kan vara aktiv inom flera områden.</t>
  </si>
  <si>
    <t>** Med annan elektronisk kommunikation avses att organisationen är verksam inom områden inom elektronisk kommunikation som inte ingår i ovan områden (t ex samtrafik, svartfiber, våglängder, datakommunikationstjänster m.m.)</t>
  </si>
  <si>
    <t>Teckenförklaring/Legend</t>
  </si>
  <si>
    <t>Legend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</si>
</sst>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r&quot;"/>
    <numFmt numFmtId="165" formatCode="#,##0.0000"/>
    <numFmt numFmtId="166" formatCode="#,##0.000"/>
  </numFmts>
  <fonts count="42"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Arial"/>
      <family val="2"/>
    </font>
    <font>
      <b/>
      <sz val="10"/>
      <name val="Arial"/>
      <family val="2"/>
    </font>
    <font>
      <sz val="9"/>
      <name val="Arial"/>
      <family val="2"/>
    </font>
    <font>
      <i/>
      <sz val="10"/>
      <name val="Arial"/>
      <family val="2"/>
    </font>
    <font>
      <u/>
      <sz val="10"/>
      <color indexed="12"/>
      <name val="Arial"/>
      <family val="2"/>
    </font>
    <font>
      <b/>
      <sz val="10"/>
      <name val="Helvetica"/>
      <family val="2"/>
    </font>
    <font>
      <sz val="10"/>
      <name val="Helvetica"/>
      <family val="2"/>
    </font>
    <font>
      <vertAlign val="superscript"/>
      <sz val="10"/>
      <name val="Arial"/>
      <family val="2"/>
    </font>
    <font>
      <i/>
      <sz val="9"/>
      <name val="Arial"/>
      <family val="2"/>
    </font>
    <font>
      <b/>
      <sz val="10"/>
      <color indexed="10"/>
      <name val="Arial"/>
      <family val="2"/>
    </font>
    <font>
      <sz val="10"/>
      <color indexed="10"/>
      <name val="Arial"/>
      <family val="2"/>
    </font>
    <font>
      <i/>
      <sz val="10"/>
      <color indexed="10"/>
      <name val="Arial"/>
      <family val="2"/>
    </font>
    <font>
      <sz val="10"/>
      <color indexed="48"/>
      <name val="Arial"/>
      <family val="2"/>
    </font>
    <font>
      <i/>
      <sz val="9"/>
      <color indexed="10"/>
      <name val="Arial"/>
      <family val="2"/>
    </font>
    <font>
      <b/>
      <i/>
      <sz val="10"/>
      <name val="Arial"/>
      <family val="2"/>
    </font>
    <font>
      <b/>
      <sz val="16"/>
      <color indexed="9"/>
      <name val="Tahoma"/>
      <family val="2"/>
    </font>
    <font>
      <b/>
      <sz val="20"/>
      <name val="Arial"/>
      <family val="2"/>
    </font>
    <font>
      <b/>
      <i/>
      <sz val="16"/>
      <name val="Arial"/>
      <family val="2"/>
    </font>
    <font>
      <b/>
      <i/>
      <sz val="14"/>
      <name val="Arial"/>
      <family val="2"/>
    </font>
    <font>
      <b/>
      <i/>
      <u/>
      <sz val="10"/>
      <name val="Arial"/>
      <family val="2"/>
    </font>
    <font>
      <sz val="11"/>
      <color theme="1"/>
      <name val="Arial"/>
      <family val="2"/>
      <scheme val="minor"/>
    </font>
    <font>
      <b/>
      <sz val="10"/>
      <name val="Arial"/>
      <family val="2"/>
      <scheme val="major"/>
    </font>
    <font>
      <sz val="10"/>
      <name val="Arial"/>
      <family val="2"/>
      <scheme val="major"/>
    </font>
    <font>
      <u/>
      <sz val="9"/>
      <color indexed="12"/>
      <name val="Arial"/>
      <family val="2"/>
    </font>
    <font>
      <b/>
      <sz val="9"/>
      <name val="Arial"/>
      <family val="2"/>
    </font>
    <font>
      <sz val="10"/>
      <name val="Arial"/>
      <family val="2"/>
    </font>
    <font>
      <i/>
      <vertAlign val="superscript"/>
      <sz val="10"/>
      <name val="Arial"/>
      <family val="2"/>
    </font>
    <font>
      <sz val="10"/>
      <color rgb="FFFF0000"/>
      <name val="Arial"/>
      <family val="2"/>
    </font>
    <font>
      <vertAlign val="superscript"/>
      <sz val="10"/>
      <color indexed="48"/>
      <name val="Arial"/>
      <family val="2"/>
    </font>
    <font>
      <sz val="9"/>
      <color theme="0"/>
      <name val="Arial"/>
      <family val="2"/>
    </font>
    <font>
      <b/>
      <sz val="16"/>
      <color theme="0"/>
      <name val="Tahoma"/>
      <family val="2"/>
    </font>
    <font>
      <sz val="11"/>
      <color rgb="FF000000"/>
      <name val="Calibri"/>
      <family val="2"/>
    </font>
    <font>
      <sz val="9.5"/>
      <name val="Arial"/>
      <family val="2"/>
    </font>
    <font>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52AF32"/>
        <bgColor indexed="64"/>
      </patternFill>
    </fill>
    <fill>
      <patternFill patternType="solid">
        <fgColor indexed="65"/>
        <bgColor theme="0"/>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right/>
      <top style="hair">
        <color auto="1"/>
      </top>
      <bottom style="hair">
        <color auto="1"/>
      </bottom>
      <diagonal/>
    </border>
  </borders>
  <cellStyleXfs count="36">
    <xf numFmtId="0" fontId="0" fillId="0" borderId="0">
      <alignment vertical="top"/>
    </xf>
    <xf numFmtId="0" fontId="12" fillId="0" borderId="0" applyNumberFormat="0" applyFill="0" applyBorder="0" applyAlignment="0" applyProtection="0">
      <alignment vertical="top"/>
      <protection locked="0"/>
    </xf>
    <xf numFmtId="0" fontId="7" fillId="0" borderId="0"/>
    <xf numFmtId="0" fontId="28" fillId="0" borderId="0"/>
    <xf numFmtId="9" fontId="7" fillId="0" borderId="0" applyFill="0" applyBorder="0" applyAlignment="0" applyProtection="0"/>
    <xf numFmtId="0" fontId="27" fillId="0" borderId="0" applyNumberFormat="0" applyFill="0" applyBorder="0" applyAlignment="0" applyProtection="0"/>
    <xf numFmtId="0" fontId="6"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9" fontId="33" fillId="0" borderId="0" applyFont="0" applyFill="0" applyBorder="0" applyAlignment="0" applyProtection="0"/>
    <xf numFmtId="0" fontId="7" fillId="0" borderId="0">
      <alignment vertical="top"/>
    </xf>
    <xf numFmtId="0" fontId="12"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1" fillId="0" borderId="0"/>
    <xf numFmtId="9" fontId="1" fillId="0" borderId="0" applyFont="0" applyFill="0" applyBorder="0" applyAlignment="0" applyProtection="0"/>
    <xf numFmtId="0" fontId="7" fillId="0" borderId="0">
      <alignment vertical="top"/>
    </xf>
  </cellStyleXfs>
  <cellXfs count="278">
    <xf numFmtId="0" fontId="0" fillId="0" borderId="0" xfId="0" applyAlignment="1"/>
    <xf numFmtId="0" fontId="8" fillId="0" borderId="0" xfId="0" applyFont="1" applyAlignment="1"/>
    <xf numFmtId="0" fontId="9" fillId="0" borderId="0" xfId="0" applyFont="1" applyAlignment="1">
      <alignment vertical="top" wrapText="1"/>
    </xf>
    <xf numFmtId="3" fontId="8" fillId="0" borderId="0" xfId="0" applyNumberFormat="1" applyFont="1" applyAlignment="1"/>
    <xf numFmtId="0" fontId="9" fillId="0" borderId="0" xfId="0" applyFont="1" applyAlignment="1">
      <alignment horizontal="right" vertical="top" wrapText="1"/>
    </xf>
    <xf numFmtId="0" fontId="9" fillId="0" borderId="0" xfId="0" applyFont="1" applyAlignment="1"/>
    <xf numFmtId="0" fontId="11" fillId="0" borderId="0" xfId="0" applyFont="1" applyAlignment="1">
      <alignment horizontal="right" vertical="top" wrapText="1"/>
    </xf>
    <xf numFmtId="0" fontId="14" fillId="0" borderId="0" xfId="0" applyFont="1" applyAlignment="1"/>
    <xf numFmtId="0" fontId="11" fillId="0" borderId="0" xfId="0" applyFont="1" applyAlignment="1"/>
    <xf numFmtId="0" fontId="10" fillId="0" borderId="0" xfId="0" applyFont="1" applyAlignment="1"/>
    <xf numFmtId="0" fontId="16" fillId="0" borderId="0" xfId="0" applyFont="1">
      <alignment vertical="top"/>
    </xf>
    <xf numFmtId="0" fontId="11" fillId="0" borderId="0" xfId="0" quotePrefix="1" applyFont="1" applyAlignment="1">
      <alignment vertical="top" wrapText="1"/>
    </xf>
    <xf numFmtId="0" fontId="9" fillId="0" borderId="0" xfId="0" applyFont="1">
      <alignment vertical="top"/>
    </xf>
    <xf numFmtId="0" fontId="9" fillId="2" borderId="0" xfId="0" applyFont="1" applyFill="1" applyAlignment="1"/>
    <xf numFmtId="0" fontId="0" fillId="2" borderId="0" xfId="0" applyFill="1" applyAlignment="1"/>
    <xf numFmtId="0" fontId="11" fillId="2" borderId="0" xfId="0" applyFont="1" applyFill="1" applyAlignment="1">
      <alignment horizontal="right" wrapText="1"/>
    </xf>
    <xf numFmtId="0" fontId="9" fillId="2" borderId="0" xfId="0" applyFont="1" applyFill="1" applyAlignment="1">
      <alignment horizontal="right"/>
    </xf>
    <xf numFmtId="3" fontId="11" fillId="0" borderId="0" xfId="0" applyNumberFormat="1" applyFont="1" applyAlignment="1">
      <alignment horizontal="right" vertical="top"/>
    </xf>
    <xf numFmtId="0" fontId="11" fillId="0" borderId="0" xfId="0" quotePrefix="1" applyFont="1">
      <alignment vertical="top"/>
    </xf>
    <xf numFmtId="3" fontId="11" fillId="0" borderId="0" xfId="0" quotePrefix="1" applyNumberFormat="1" applyFont="1" applyAlignment="1">
      <alignment horizontal="right" vertical="top"/>
    </xf>
    <xf numFmtId="0" fontId="18" fillId="0" borderId="0" xfId="0" applyFont="1" applyAlignment="1">
      <alignment horizontal="right" vertical="top" wrapText="1"/>
    </xf>
    <xf numFmtId="0" fontId="18" fillId="0" borderId="0" xfId="0" quotePrefix="1" applyFont="1" applyAlignment="1">
      <alignment horizontal="right" vertical="top" wrapText="1"/>
    </xf>
    <xf numFmtId="0" fontId="20" fillId="0" borderId="0" xfId="0" applyFont="1" applyAlignment="1"/>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9" fillId="0" borderId="0" xfId="0" applyFont="1" applyAlignment="1">
      <alignment horizontal="right" vertical="top" wrapText="1"/>
    </xf>
    <xf numFmtId="0" fontId="21" fillId="0" borderId="0" xfId="0" applyFont="1" applyAlignment="1"/>
    <xf numFmtId="0" fontId="17" fillId="0" borderId="0" xfId="0" applyFont="1" applyAlignment="1">
      <alignment vertical="top" wrapText="1"/>
    </xf>
    <xf numFmtId="0" fontId="10" fillId="2" borderId="0" xfId="0" applyFont="1" applyFill="1" applyAlignment="1"/>
    <xf numFmtId="0" fontId="18" fillId="0" borderId="0" xfId="0" quotePrefix="1" applyFont="1" applyAlignment="1">
      <alignment horizontal="right" vertical="top"/>
    </xf>
    <xf numFmtId="0" fontId="17" fillId="0" borderId="0" xfId="0" applyFont="1" applyAlignment="1">
      <alignment horizontal="right" vertical="top" wrapText="1"/>
    </xf>
    <xf numFmtId="0" fontId="11" fillId="0" borderId="0" xfId="0" applyFont="1" applyAlignment="1">
      <alignment horizontal="right" vertical="center" wrapText="1"/>
    </xf>
    <xf numFmtId="0" fontId="7" fillId="0" borderId="0" xfId="0" applyFont="1" applyAlignment="1"/>
    <xf numFmtId="1" fontId="0" fillId="2" borderId="0" xfId="0" applyNumberFormat="1" applyFill="1" applyAlignment="1"/>
    <xf numFmtId="3" fontId="9" fillId="0" borderId="0" xfId="0" applyNumberFormat="1" applyFont="1" applyAlignment="1">
      <alignment horizontal="right" vertical="center"/>
    </xf>
    <xf numFmtId="0" fontId="11" fillId="0" borderId="0" xfId="0" applyFont="1" applyAlignment="1">
      <alignment vertical="center" wrapText="1"/>
    </xf>
    <xf numFmtId="3" fontId="9" fillId="0" borderId="0" xfId="0" applyNumberFormat="1" applyFont="1" applyAlignment="1">
      <alignment horizontal="right" vertical="center" wrapText="1"/>
    </xf>
    <xf numFmtId="0" fontId="9" fillId="0" borderId="0" xfId="0" applyFont="1" applyAlignment="1">
      <alignment horizontal="right"/>
    </xf>
    <xf numFmtId="0" fontId="11" fillId="0" borderId="0" xfId="0" applyFont="1" applyAlignment="1">
      <alignment horizontal="right" vertical="top"/>
    </xf>
    <xf numFmtId="0" fontId="9" fillId="0" borderId="0" xfId="0" applyFont="1" applyAlignment="1">
      <alignment horizontal="justify" vertical="top" wrapText="1"/>
    </xf>
    <xf numFmtId="1" fontId="9" fillId="0" borderId="0" xfId="0" applyNumberFormat="1" applyFont="1" applyAlignment="1">
      <alignment horizontal="right" vertical="top" wrapText="1"/>
    </xf>
    <xf numFmtId="3" fontId="9" fillId="0" borderId="0" xfId="0" applyNumberFormat="1" applyFont="1">
      <alignment vertical="top"/>
    </xf>
    <xf numFmtId="0" fontId="16" fillId="0" borderId="0" xfId="0" applyFont="1" applyAlignment="1"/>
    <xf numFmtId="0" fontId="10" fillId="0" borderId="0" xfId="0" applyFont="1">
      <alignment vertical="top"/>
    </xf>
    <xf numFmtId="0" fontId="22" fillId="0" borderId="0" xfId="0" applyFont="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3" fontId="7" fillId="0" borderId="0" xfId="0" applyNumberFormat="1" applyFont="1" applyAlignment="1">
      <alignment horizontal="right" vertical="top" wrapText="1"/>
    </xf>
    <xf numFmtId="3" fontId="7" fillId="0" borderId="0" xfId="0" applyNumberFormat="1" applyFont="1" applyAlignment="1">
      <alignment horizontal="right" vertical="center" wrapText="1"/>
    </xf>
    <xf numFmtId="3" fontId="7" fillId="0" borderId="0" xfId="0" quotePrefix="1" applyNumberFormat="1" applyFont="1" applyAlignment="1">
      <alignment horizontal="right" vertical="top" wrapText="1"/>
    </xf>
    <xf numFmtId="3" fontId="7" fillId="0" borderId="0" xfId="0" applyNumberFormat="1" applyFont="1" applyAlignment="1"/>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12" fillId="0" borderId="0" xfId="1" applyAlignment="1" applyProtection="1">
      <alignment horizontal="left"/>
    </xf>
    <xf numFmtId="0" fontId="29" fillId="0" borderId="0" xfId="0" applyFont="1" applyAlignment="1"/>
    <xf numFmtId="0" fontId="7" fillId="4" borderId="1" xfId="0" applyFont="1" applyFill="1" applyBorder="1" applyAlignment="1">
      <alignment vertical="top" wrapText="1"/>
    </xf>
    <xf numFmtId="0" fontId="9" fillId="4" borderId="1" xfId="0" applyFont="1" applyFill="1" applyBorder="1" applyAlignment="1">
      <alignment vertical="top" wrapText="1"/>
    </xf>
    <xf numFmtId="0" fontId="7" fillId="4" borderId="1" xfId="0" applyFont="1" applyFill="1" applyBorder="1" applyAlignment="1">
      <alignment horizontal="center" vertical="top" wrapText="1"/>
    </xf>
    <xf numFmtId="0" fontId="7" fillId="0" borderId="0" xfId="2"/>
    <xf numFmtId="0" fontId="24" fillId="0" borderId="0" xfId="2" applyFont="1"/>
    <xf numFmtId="0" fontId="25" fillId="0" borderId="0" xfId="2" applyFont="1"/>
    <xf numFmtId="0" fontId="26" fillId="0" borderId="0" xfId="2" applyFont="1"/>
    <xf numFmtId="0" fontId="9" fillId="0" borderId="0" xfId="2" applyFont="1"/>
    <xf numFmtId="0" fontId="7" fillId="0" borderId="0" xfId="2" applyAlignment="1">
      <alignment horizontal="left"/>
    </xf>
    <xf numFmtId="0" fontId="7" fillId="0" borderId="0" xfId="0" applyFont="1" applyAlignment="1">
      <alignment vertical="top" wrapText="1"/>
    </xf>
    <xf numFmtId="3" fontId="11" fillId="0" borderId="0" xfId="0" applyNumberFormat="1" applyFont="1" applyAlignment="1"/>
    <xf numFmtId="0" fontId="9" fillId="4" borderId="0" xfId="0" applyFont="1" applyFill="1" applyAlignment="1">
      <alignment horizontal="left" vertical="top"/>
    </xf>
    <xf numFmtId="0" fontId="10" fillId="2" borderId="0" xfId="0" applyFont="1" applyFill="1" applyAlignment="1">
      <alignment horizontal="left" vertical="center"/>
    </xf>
    <xf numFmtId="0" fontId="31" fillId="2" borderId="0" xfId="1" applyFont="1" applyFill="1" applyAlignment="1" applyProtection="1">
      <alignment vertical="center"/>
    </xf>
    <xf numFmtId="0" fontId="31" fillId="2" borderId="0" xfId="1" applyFont="1" applyFill="1" applyAlignment="1" applyProtection="1">
      <alignment horizontal="left" vertical="center"/>
    </xf>
    <xf numFmtId="0" fontId="32" fillId="0" borderId="0" xfId="0" applyFont="1">
      <alignment vertical="top"/>
    </xf>
    <xf numFmtId="0" fontId="32" fillId="2" borderId="0" xfId="1" applyFont="1" applyFill="1" applyAlignment="1" applyProtection="1">
      <alignment vertical="center"/>
    </xf>
    <xf numFmtId="0" fontId="32" fillId="2" borderId="0" xfId="0" applyFont="1" applyFill="1" applyAlignment="1">
      <alignment vertical="center"/>
    </xf>
    <xf numFmtId="3" fontId="9" fillId="0" borderId="0" xfId="0" applyNumberFormat="1" applyFont="1" applyAlignment="1">
      <alignment horizontal="right" vertical="top" wrapText="1"/>
    </xf>
    <xf numFmtId="0" fontId="7" fillId="0" borderId="0" xfId="0" applyFont="1">
      <alignment vertical="top"/>
    </xf>
    <xf numFmtId="3" fontId="7" fillId="0" borderId="0" xfId="0" applyNumberFormat="1" applyFont="1" applyAlignment="1">
      <alignment horizontal="right" vertical="top"/>
    </xf>
    <xf numFmtId="3" fontId="11" fillId="0" borderId="0" xfId="0" applyNumberFormat="1" applyFont="1" applyAlignment="1">
      <alignment horizontal="right" vertical="top" wrapText="1"/>
    </xf>
    <xf numFmtId="3" fontId="11" fillId="0" borderId="0" xfId="0" quotePrefix="1" applyNumberFormat="1" applyFont="1" applyAlignment="1">
      <alignment horizontal="right" vertical="top" wrapText="1"/>
    </xf>
    <xf numFmtId="0" fontId="7" fillId="0" borderId="0" xfId="0" applyFont="1" applyAlignment="1">
      <alignment horizontal="right" vertical="top"/>
    </xf>
    <xf numFmtId="0" fontId="7" fillId="2" borderId="0" xfId="0" applyFont="1" applyFill="1" applyAlignment="1"/>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top"/>
    </xf>
    <xf numFmtId="1" fontId="7" fillId="2" borderId="0" xfId="0" applyNumberFormat="1" applyFont="1" applyFill="1" applyAlignment="1">
      <alignment horizontal="right" vertical="top" wrapText="1"/>
    </xf>
    <xf numFmtId="0" fontId="7" fillId="3" borderId="0" xfId="0" applyFont="1" applyFill="1" applyAlignment="1">
      <alignment horizontal="right" vertical="top"/>
    </xf>
    <xf numFmtId="0" fontId="11" fillId="0" borderId="0" xfId="0" applyFont="1">
      <alignment vertical="top"/>
    </xf>
    <xf numFmtId="0" fontId="0" fillId="2" borderId="0" xfId="0" applyFill="1" applyAlignment="1">
      <alignment horizontal="left"/>
    </xf>
    <xf numFmtId="0" fontId="0" fillId="2" borderId="0" xfId="0" applyFill="1" applyAlignment="1">
      <alignment horizontal="right"/>
    </xf>
    <xf numFmtId="0" fontId="7" fillId="2" borderId="0" xfId="0" applyFont="1" applyFill="1" applyAlignment="1">
      <alignment horizontal="right"/>
    </xf>
    <xf numFmtId="0" fontId="30" fillId="0" borderId="0" xfId="0" applyFont="1" applyAlignment="1"/>
    <xf numFmtId="3" fontId="11" fillId="0" borderId="3" xfId="0" applyNumberFormat="1" applyFont="1" applyBorder="1" applyAlignment="1">
      <alignment horizontal="right" vertical="top"/>
    </xf>
    <xf numFmtId="0" fontId="7" fillId="0" borderId="0" xfId="0" applyFont="1" applyAlignment="1">
      <alignment horizontal="justify" wrapText="1"/>
    </xf>
    <xf numFmtId="0" fontId="11" fillId="0" borderId="0" xfId="0" applyFont="1" applyAlignment="1">
      <alignment wrapText="1"/>
    </xf>
    <xf numFmtId="0" fontId="0" fillId="0" borderId="0" xfId="0" applyAlignment="1">
      <alignment wrapText="1"/>
    </xf>
    <xf numFmtId="0" fontId="7" fillId="0" borderId="0" xfId="2" applyAlignment="1">
      <alignment horizontal="right"/>
    </xf>
    <xf numFmtId="0" fontId="11" fillId="0" borderId="3" xfId="0" applyFont="1" applyBorder="1" applyAlignment="1">
      <alignment horizontal="right" vertical="center" wrapText="1"/>
    </xf>
    <xf numFmtId="0" fontId="11" fillId="0" borderId="2" xfId="0" applyFont="1" applyBorder="1" applyAlignment="1">
      <alignment horizontal="right" vertical="center" wrapText="1"/>
    </xf>
    <xf numFmtId="0" fontId="10" fillId="0" borderId="3" xfId="0" applyFont="1" applyBorder="1" applyAlignment="1">
      <alignment vertical="center"/>
    </xf>
    <xf numFmtId="3" fontId="11" fillId="0" borderId="3" xfId="0" quotePrefix="1" applyNumberFormat="1" applyFont="1" applyBorder="1" applyAlignment="1">
      <alignment horizontal="right" vertical="top" wrapText="1"/>
    </xf>
    <xf numFmtId="0" fontId="12" fillId="2" borderId="0" xfId="1" applyFill="1" applyAlignment="1" applyProtection="1">
      <alignment vertical="center"/>
    </xf>
    <xf numFmtId="0" fontId="11" fillId="0" borderId="4" xfId="0" applyFont="1" applyBorder="1" applyAlignment="1">
      <alignment vertical="center" wrapText="1"/>
    </xf>
    <xf numFmtId="0" fontId="11" fillId="0" borderId="4" xfId="0" applyFont="1" applyBorder="1" applyAlignment="1">
      <alignment horizontal="right" vertical="center" wrapText="1"/>
    </xf>
    <xf numFmtId="0" fontId="15" fillId="0" borderId="0" xfId="0" applyFont="1" applyAlignment="1"/>
    <xf numFmtId="3" fontId="15" fillId="0" borderId="0" xfId="0" applyNumberFormat="1" applyFont="1" applyAlignment="1"/>
    <xf numFmtId="0" fontId="36" fillId="0" borderId="0" xfId="0" applyFont="1" applyAlignment="1"/>
    <xf numFmtId="3" fontId="20" fillId="0" borderId="0" xfId="0" applyNumberFormat="1" applyFont="1" applyAlignment="1"/>
    <xf numFmtId="0" fontId="0" fillId="6" borderId="0" xfId="0" applyFill="1" applyAlignment="1"/>
    <xf numFmtId="0" fontId="9" fillId="6" borderId="0" xfId="0" applyFont="1" applyFill="1" applyAlignment="1"/>
    <xf numFmtId="0" fontId="0" fillId="6" borderId="0" xfId="0" applyFill="1" applyAlignment="1">
      <alignment wrapText="1"/>
    </xf>
    <xf numFmtId="0" fontId="7" fillId="6" borderId="0" xfId="0" applyFont="1" applyFill="1" applyAlignment="1">
      <alignment wrapText="1"/>
    </xf>
    <xf numFmtId="0" fontId="11" fillId="0" borderId="3" xfId="0" quotePrefix="1" applyFont="1" applyBorder="1">
      <alignment vertical="top"/>
    </xf>
    <xf numFmtId="1" fontId="11" fillId="0" borderId="4" xfId="0" applyNumberFormat="1" applyFont="1" applyBorder="1" applyAlignment="1">
      <alignment horizontal="right" vertical="center" wrapText="1"/>
    </xf>
    <xf numFmtId="0" fontId="0" fillId="0" borderId="0" xfId="0">
      <alignment vertical="top"/>
    </xf>
    <xf numFmtId="0" fontId="12" fillId="0" borderId="0" xfId="1" applyProtection="1">
      <alignment vertical="top"/>
    </xf>
    <xf numFmtId="0" fontId="7" fillId="2" borderId="0" xfId="0" applyFont="1" applyFill="1" applyAlignment="1">
      <alignment vertical="center" wrapText="1"/>
    </xf>
    <xf numFmtId="0" fontId="8" fillId="2" borderId="0" xfId="0" applyFont="1" applyFill="1" applyAlignment="1">
      <alignment vertical="center" wrapText="1"/>
    </xf>
    <xf numFmtId="0" fontId="12" fillId="2" borderId="0" xfId="1" applyFill="1" applyAlignment="1" applyProtection="1">
      <alignment vertical="center" wrapText="1"/>
    </xf>
    <xf numFmtId="0" fontId="7" fillId="6" borderId="0" xfId="0" applyFont="1" applyFill="1" applyAlignment="1">
      <alignment vertical="top" wrapText="1"/>
    </xf>
    <xf numFmtId="0" fontId="7" fillId="2" borderId="0" xfId="0" applyFont="1" applyFill="1" applyAlignment="1">
      <alignment vertical="top" wrapText="1"/>
    </xf>
    <xf numFmtId="3" fontId="9" fillId="0" borderId="3" xfId="0" applyNumberFormat="1" applyFont="1" applyBorder="1" applyAlignment="1">
      <alignment horizontal="right" vertical="center" wrapText="1"/>
    </xf>
    <xf numFmtId="3" fontId="7" fillId="0" borderId="3" xfId="0" applyNumberFormat="1" applyFont="1" applyBorder="1" applyAlignment="1">
      <alignment horizontal="right" vertical="center" wrapText="1"/>
    </xf>
    <xf numFmtId="3" fontId="7" fillId="0" borderId="3" xfId="0" applyNumberFormat="1" applyFont="1" applyBorder="1" applyAlignment="1">
      <alignment horizontal="center" vertical="center" wrapText="1"/>
    </xf>
    <xf numFmtId="3" fontId="7" fillId="0" borderId="2" xfId="0" applyNumberFormat="1" applyFont="1" applyBorder="1" applyAlignment="1">
      <alignment horizontal="right" vertical="center" wrapText="1"/>
    </xf>
    <xf numFmtId="3" fontId="11" fillId="0" borderId="2" xfId="0" applyNumberFormat="1" applyFont="1" applyBorder="1" applyAlignment="1">
      <alignment horizontal="center" vertical="center" wrapText="1"/>
    </xf>
    <xf numFmtId="3" fontId="11" fillId="0" borderId="2" xfId="0" quotePrefix="1" applyNumberFormat="1" applyFont="1" applyBorder="1" applyAlignment="1">
      <alignment horizontal="center" vertical="center"/>
    </xf>
    <xf numFmtId="3" fontId="7" fillId="0" borderId="2" xfId="18" applyNumberFormat="1" applyBorder="1" applyAlignment="1">
      <alignment horizontal="right"/>
    </xf>
    <xf numFmtId="0" fontId="7" fillId="0" borderId="2" xfId="0" applyFont="1" applyBorder="1" applyAlignment="1">
      <alignment horizontal="left" vertical="top" wrapText="1"/>
    </xf>
    <xf numFmtId="3" fontId="7" fillId="0" borderId="0" xfId="18" applyNumberFormat="1" applyAlignment="1">
      <alignment horizontal="right" vertical="top" wrapText="1"/>
    </xf>
    <xf numFmtId="3" fontId="7" fillId="0" borderId="3" xfId="18" applyNumberFormat="1" applyBorder="1" applyAlignment="1">
      <alignment horizontal="right" wrapText="1"/>
    </xf>
    <xf numFmtId="3" fontId="7" fillId="0" borderId="2" xfId="18" applyNumberFormat="1" applyBorder="1" applyAlignment="1">
      <alignment horizontal="right" wrapText="1"/>
    </xf>
    <xf numFmtId="3" fontId="7" fillId="0" borderId="2" xfId="18" applyNumberFormat="1" applyBorder="1" applyAlignment="1">
      <alignment horizontal="right" vertical="top" wrapText="1"/>
    </xf>
    <xf numFmtId="3" fontId="7" fillId="0" borderId="2" xfId="18" applyNumberFormat="1" applyBorder="1">
      <alignment vertical="top"/>
    </xf>
    <xf numFmtId="0" fontId="7" fillId="0" borderId="2" xfId="18" applyBorder="1">
      <alignment vertical="top"/>
    </xf>
    <xf numFmtId="9" fontId="7" fillId="0" borderId="2" xfId="32" applyBorder="1" applyAlignment="1">
      <alignment horizontal="right" vertical="top" wrapText="1"/>
    </xf>
    <xf numFmtId="3" fontId="7" fillId="0" borderId="0" xfId="18" applyNumberFormat="1" applyAlignment="1">
      <alignment horizontal="right" wrapText="1"/>
    </xf>
    <xf numFmtId="3" fontId="7" fillId="0" borderId="0" xfId="18" applyNumberFormat="1">
      <alignment vertical="top"/>
    </xf>
    <xf numFmtId="0" fontId="7" fillId="0" borderId="0" xfId="18">
      <alignment vertical="top"/>
    </xf>
    <xf numFmtId="9" fontId="7" fillId="0" borderId="0" xfId="32" applyAlignment="1">
      <alignment horizontal="right" vertical="top" wrapText="1"/>
    </xf>
    <xf numFmtId="3" fontId="7" fillId="0" borderId="3" xfId="18" applyNumberFormat="1" applyBorder="1" applyAlignment="1">
      <alignment horizontal="right" vertical="top" wrapText="1"/>
    </xf>
    <xf numFmtId="0" fontId="7" fillId="0" borderId="3" xfId="18" applyBorder="1">
      <alignment vertical="top"/>
    </xf>
    <xf numFmtId="9" fontId="7" fillId="0" borderId="3" xfId="32" applyBorder="1" applyAlignment="1">
      <alignment horizontal="right" vertical="top" wrapText="1"/>
    </xf>
    <xf numFmtId="0" fontId="16" fillId="0" borderId="0" xfId="0" applyFont="1" applyAlignment="1">
      <alignment vertical="top" wrapText="1"/>
    </xf>
    <xf numFmtId="0" fontId="7" fillId="0" borderId="3" xfId="0" applyFont="1" applyBorder="1" applyAlignment="1">
      <alignment horizontal="left" vertical="top" wrapText="1"/>
    </xf>
    <xf numFmtId="164" fontId="15" fillId="0" borderId="0" xfId="0" applyNumberFormat="1" applyFont="1" applyAlignment="1">
      <alignment horizontal="left" vertical="top"/>
    </xf>
    <xf numFmtId="0" fontId="10" fillId="7" borderId="0" xfId="0" applyFont="1" applyFill="1" applyAlignment="1">
      <alignment horizontal="left" vertical="center"/>
    </xf>
    <xf numFmtId="0" fontId="10" fillId="7" borderId="0" xfId="0" applyFont="1" applyFill="1" applyAlignment="1">
      <alignment vertical="center"/>
    </xf>
    <xf numFmtId="0" fontId="37" fillId="7" borderId="0" xfId="0" applyFont="1" applyFill="1" applyAlignment="1">
      <alignment vertical="center"/>
    </xf>
    <xf numFmtId="0" fontId="38" fillId="7" borderId="0" xfId="0" applyFont="1" applyFill="1" applyAlignment="1">
      <alignment horizontal="left" vertical="center"/>
    </xf>
    <xf numFmtId="0" fontId="11" fillId="0" borderId="2" xfId="0" quotePrefix="1" applyFont="1" applyBorder="1" applyAlignment="1">
      <alignment vertical="center"/>
    </xf>
    <xf numFmtId="0" fontId="11" fillId="0" borderId="3" xfId="0" quotePrefix="1" applyFont="1" applyBorder="1" applyAlignment="1">
      <alignment vertical="center"/>
    </xf>
    <xf numFmtId="0" fontId="30" fillId="0" borderId="0" xfId="18" applyFont="1" applyAlignment="1"/>
    <xf numFmtId="0" fontId="7" fillId="0" borderId="0" xfId="0" applyFont="1" applyAlignment="1">
      <alignment horizontal="right" vertical="center" wrapText="1"/>
    </xf>
    <xf numFmtId="1" fontId="7" fillId="0" borderId="0" xfId="0" applyNumberFormat="1" applyFont="1" applyAlignment="1">
      <alignment horizontal="center" vertical="center" wrapText="1"/>
    </xf>
    <xf numFmtId="0" fontId="7" fillId="0" borderId="0" xfId="0" quotePrefix="1" applyFont="1" applyAlignment="1">
      <alignment horizontal="center" vertical="center"/>
    </xf>
    <xf numFmtId="3" fontId="7" fillId="0" borderId="0" xfId="0" quotePrefix="1" applyNumberFormat="1" applyFont="1" applyAlignment="1">
      <alignment horizontal="center" vertical="center"/>
    </xf>
    <xf numFmtId="0" fontId="7" fillId="0" borderId="0" xfId="18" applyAlignment="1"/>
    <xf numFmtId="1" fontId="11" fillId="0" borderId="4" xfId="0" applyNumberFormat="1" applyFont="1" applyBorder="1" applyAlignment="1">
      <alignment horizontal="right" vertical="center"/>
    </xf>
    <xf numFmtId="0" fontId="7" fillId="0" borderId="0" xfId="0" applyFont="1" applyAlignment="1">
      <alignment horizontal="left" vertical="top" wrapText="1"/>
    </xf>
    <xf numFmtId="3" fontId="7" fillId="0" borderId="0" xfId="18" applyNumberFormat="1" applyAlignment="1">
      <alignment horizontal="right"/>
    </xf>
    <xf numFmtId="0" fontId="35" fillId="0" borderId="0" xfId="0" applyFont="1" applyAlignment="1">
      <alignment vertical="top" wrapText="1"/>
    </xf>
    <xf numFmtId="0" fontId="16" fillId="0" borderId="0" xfId="0" applyFont="1" applyAlignment="1">
      <alignment horizontal="left" vertical="top" wrapText="1"/>
    </xf>
    <xf numFmtId="2" fontId="11" fillId="0" borderId="2" xfId="0" quotePrefix="1" applyNumberFormat="1" applyFont="1" applyBorder="1" applyAlignment="1">
      <alignment horizontal="right" vertical="center" wrapText="1"/>
    </xf>
    <xf numFmtId="2" fontId="11" fillId="0" borderId="3" xfId="0" applyNumberFormat="1" applyFont="1" applyBorder="1" applyAlignment="1">
      <alignment horizontal="right" vertical="center" wrapText="1"/>
    </xf>
    <xf numFmtId="0" fontId="0" fillId="0" borderId="0" xfId="0" applyAlignment="1">
      <alignment vertical="center"/>
    </xf>
    <xf numFmtId="0" fontId="0" fillId="0" borderId="0" xfId="0" applyAlignment="1">
      <alignment vertical="center" wrapText="1"/>
    </xf>
    <xf numFmtId="0" fontId="11" fillId="0" borderId="0" xfId="0" quotePrefix="1" applyFont="1" applyAlignment="1">
      <alignment vertical="center"/>
    </xf>
    <xf numFmtId="3" fontId="11" fillId="0" borderId="0" xfId="0" applyNumberFormat="1" applyFont="1" applyAlignment="1">
      <alignment horizontal="center" vertical="center" wrapText="1"/>
    </xf>
    <xf numFmtId="3" fontId="11" fillId="0" borderId="0" xfId="0" quotePrefix="1" applyNumberFormat="1" applyFont="1" applyAlignment="1">
      <alignment horizontal="center" vertical="center"/>
    </xf>
    <xf numFmtId="0" fontId="11" fillId="0" borderId="0" xfId="0" applyFont="1" applyAlignment="1">
      <alignment horizontal="center" vertical="center" wrapText="1"/>
    </xf>
    <xf numFmtId="3" fontId="7" fillId="0" borderId="3" xfId="0" applyNumberFormat="1" applyFont="1" applyBorder="1" applyAlignment="1">
      <alignment horizontal="right"/>
    </xf>
    <xf numFmtId="0" fontId="39" fillId="0" borderId="0" xfId="0" applyFont="1" applyAlignment="1"/>
    <xf numFmtId="0" fontId="12" fillId="0" borderId="0" xfId="1" applyAlignment="1" applyProtection="1"/>
    <xf numFmtId="0" fontId="40" fillId="0" borderId="0" xfId="0" applyFont="1" applyAlignment="1">
      <alignment vertical="center"/>
    </xf>
    <xf numFmtId="0" fontId="11" fillId="0" borderId="3" xfId="0" quotePrefix="1" applyFont="1" applyBorder="1" applyAlignment="1">
      <alignment vertical="top" wrapText="1"/>
    </xf>
    <xf numFmtId="9" fontId="7" fillId="0" borderId="0" xfId="17" applyFont="1"/>
    <xf numFmtId="165" fontId="7" fillId="0" borderId="0" xfId="0" applyNumberFormat="1" applyFont="1" applyAlignment="1"/>
    <xf numFmtId="1" fontId="7" fillId="0" borderId="0" xfId="0" applyNumberFormat="1" applyFont="1" applyAlignment="1"/>
    <xf numFmtId="166" fontId="7" fillId="0" borderId="0" xfId="0" applyNumberFormat="1" applyFont="1" applyAlignment="1"/>
    <xf numFmtId="0" fontId="7" fillId="2" borderId="0" xfId="0" applyFont="1" applyFill="1" applyAlignment="1">
      <alignment vertical="center"/>
    </xf>
    <xf numFmtId="1" fontId="7" fillId="2" borderId="0" xfId="0" applyNumberFormat="1" applyFont="1" applyFill="1" applyAlignment="1">
      <alignment horizontal="right" vertical="center" wrapText="1"/>
    </xf>
    <xf numFmtId="0" fontId="7" fillId="2" borderId="2" xfId="0" applyFont="1" applyFill="1" applyBorder="1" applyAlignment="1">
      <alignment horizontal="left"/>
    </xf>
    <xf numFmtId="0" fontId="7" fillId="2" borderId="2" xfId="0" applyFont="1" applyFill="1" applyBorder="1" applyAlignment="1"/>
    <xf numFmtId="0" fontId="10" fillId="0" borderId="3" xfId="0" applyFont="1" applyBorder="1" applyAlignment="1"/>
    <xf numFmtId="0" fontId="7" fillId="0" borderId="3" xfId="0" quotePrefix="1" applyFont="1" applyBorder="1">
      <alignment vertical="top"/>
    </xf>
    <xf numFmtId="1" fontId="11" fillId="0" borderId="3" xfId="0" applyNumberFormat="1" applyFont="1" applyBorder="1" applyAlignment="1">
      <alignment horizontal="right" vertical="center"/>
    </xf>
    <xf numFmtId="0" fontId="7" fillId="0" borderId="0" xfId="0" applyFont="1" applyAlignment="1">
      <alignment vertical="center"/>
    </xf>
    <xf numFmtId="0" fontId="7" fillId="0" borderId="3" xfId="0" applyFont="1" applyBorder="1" applyAlignment="1"/>
    <xf numFmtId="0" fontId="7" fillId="0" borderId="0" xfId="0" quotePrefix="1" applyFont="1" applyAlignment="1">
      <alignment horizontal="right" vertical="top"/>
    </xf>
    <xf numFmtId="0" fontId="7" fillId="0" borderId="0" xfId="0" applyFont="1" applyAlignment="1">
      <alignment horizontal="right" vertical="top" wrapText="1"/>
    </xf>
    <xf numFmtId="0" fontId="7" fillId="0" borderId="0" xfId="0" applyFont="1" applyAlignment="1">
      <alignment horizontal="right"/>
    </xf>
    <xf numFmtId="0" fontId="7" fillId="0" borderId="0" xfId="0" quotePrefix="1" applyFont="1" applyAlignment="1">
      <alignment horizontal="right"/>
    </xf>
    <xf numFmtId="0" fontId="7" fillId="0" borderId="0" xfId="0" quotePrefix="1" applyFont="1" applyAlignment="1">
      <alignment horizontal="right" vertical="top" wrapText="1"/>
    </xf>
    <xf numFmtId="2" fontId="7" fillId="0" borderId="0" xfId="0" applyNumberFormat="1" applyFont="1" applyAlignment="1"/>
    <xf numFmtId="3" fontId="7" fillId="0" borderId="0" xfId="0" quotePrefix="1" applyNumberFormat="1" applyFont="1" applyAlignment="1">
      <alignment horizontal="right"/>
    </xf>
    <xf numFmtId="0" fontId="11" fillId="0" borderId="4" xfId="0" applyFont="1" applyBorder="1" applyAlignment="1">
      <alignment horizontal="justify" vertical="top" wrapText="1"/>
    </xf>
    <xf numFmtId="3" fontId="7" fillId="0" borderId="0" xfId="0" applyNumberFormat="1" applyFont="1">
      <alignment vertical="top"/>
    </xf>
    <xf numFmtId="0" fontId="7" fillId="0" borderId="0" xfId="0" applyFont="1" applyAlignment="1">
      <alignment horizontal="justify" vertical="top" wrapText="1"/>
    </xf>
    <xf numFmtId="0" fontId="0" fillId="0" borderId="3" xfId="0" applyBorder="1" applyAlignment="1">
      <alignment horizontal="left"/>
    </xf>
    <xf numFmtId="0" fontId="0" fillId="0" borderId="3" xfId="0" applyBorder="1" applyAlignment="1">
      <alignment horizontal="right"/>
    </xf>
    <xf numFmtId="3" fontId="7" fillId="0" borderId="3" xfId="18" applyNumberFormat="1" applyBorder="1">
      <alignment vertical="top"/>
    </xf>
    <xf numFmtId="0" fontId="11" fillId="0" borderId="4" xfId="0" quotePrefix="1" applyFont="1" applyBorder="1" applyAlignment="1">
      <alignment horizontal="right" vertical="top" wrapText="1"/>
    </xf>
    <xf numFmtId="0" fontId="11" fillId="0" borderId="4" xfId="0" quotePrefix="1" applyFont="1" applyBorder="1" applyAlignment="1">
      <alignment horizontal="right" vertical="center" wrapText="1"/>
    </xf>
    <xf numFmtId="0" fontId="11" fillId="0" borderId="4" xfId="0" applyFont="1" applyBorder="1" applyAlignment="1">
      <alignment vertical="center"/>
    </xf>
    <xf numFmtId="0" fontId="11" fillId="0" borderId="4" xfId="0" applyFont="1" applyBorder="1" applyAlignment="1">
      <alignment horizontal="right" vertical="center"/>
    </xf>
    <xf numFmtId="0" fontId="7" fillId="0" borderId="2" xfId="0" applyFont="1" applyBorder="1">
      <alignment vertical="top"/>
    </xf>
    <xf numFmtId="3" fontId="7" fillId="0" borderId="2" xfId="0" applyNumberFormat="1" applyFont="1" applyBorder="1" applyAlignment="1">
      <alignment horizontal="right" vertical="top"/>
    </xf>
    <xf numFmtId="3" fontId="11" fillId="0" borderId="2" xfId="0" applyNumberFormat="1" applyFont="1" applyBorder="1" applyAlignment="1">
      <alignment horizontal="right" vertical="top"/>
    </xf>
    <xf numFmtId="3" fontId="18" fillId="0" borderId="0" xfId="0" applyNumberFormat="1" applyFont="1" applyAlignment="1">
      <alignment horizontal="right" vertical="top" wrapText="1"/>
    </xf>
    <xf numFmtId="0" fontId="13" fillId="0" borderId="0" xfId="0" applyFont="1" applyAlignment="1"/>
    <xf numFmtId="0" fontId="11" fillId="0" borderId="3" xfId="0" applyFont="1" applyBorder="1" applyAlignment="1">
      <alignment vertical="center" wrapText="1"/>
    </xf>
    <xf numFmtId="3" fontId="11" fillId="0" borderId="3" xfId="0" applyNumberFormat="1" applyFont="1" applyBorder="1" applyAlignment="1">
      <alignment horizontal="right" vertical="top" wrapText="1"/>
    </xf>
    <xf numFmtId="0" fontId="7" fillId="0" borderId="3" xfId="0" applyFont="1" applyBorder="1" applyAlignment="1">
      <alignment vertical="top" wrapText="1"/>
    </xf>
    <xf numFmtId="3" fontId="7" fillId="0" borderId="3" xfId="0" applyNumberFormat="1" applyFont="1" applyBorder="1" applyAlignment="1">
      <alignment horizontal="right" vertical="top" wrapText="1"/>
    </xf>
    <xf numFmtId="0" fontId="10" fillId="0" borderId="0" xfId="0" applyFont="1" applyAlignment="1">
      <alignment vertical="center"/>
    </xf>
    <xf numFmtId="0" fontId="11" fillId="0" borderId="4" xfId="0" applyFont="1" applyBorder="1" applyAlignment="1">
      <alignment vertical="top" wrapText="1"/>
    </xf>
    <xf numFmtId="0" fontId="11" fillId="0" borderId="4" xfId="0" applyFont="1" applyBorder="1" applyAlignment="1">
      <alignment horizontal="right" wrapText="1"/>
    </xf>
    <xf numFmtId="0" fontId="7" fillId="0" borderId="0" xfId="0" quotePrefix="1" applyFont="1" applyAlignment="1">
      <alignment vertical="top" wrapText="1"/>
    </xf>
    <xf numFmtId="0" fontId="9" fillId="0" borderId="3" xfId="0" applyFont="1" applyBorder="1" applyAlignment="1">
      <alignment vertical="top" wrapText="1"/>
    </xf>
    <xf numFmtId="3" fontId="9" fillId="0" borderId="3" xfId="0" applyNumberFormat="1" applyFont="1" applyBorder="1" applyAlignment="1">
      <alignment horizontal="right" vertical="top" wrapText="1"/>
    </xf>
    <xf numFmtId="3" fontId="9" fillId="0" borderId="3" xfId="35" applyNumberFormat="1" applyFont="1" applyBorder="1" applyAlignment="1">
      <alignment horizontal="right" vertical="top" wrapText="1"/>
    </xf>
    <xf numFmtId="3" fontId="15" fillId="0" borderId="3" xfId="0" applyNumberFormat="1" applyFont="1" applyBorder="1" applyAlignment="1">
      <alignment horizontal="left" vertical="top" wrapText="1"/>
    </xf>
    <xf numFmtId="0" fontId="35" fillId="0" borderId="0" xfId="0" applyFont="1" applyAlignment="1"/>
    <xf numFmtId="0" fontId="11" fillId="0" borderId="2" xfId="0" applyFont="1" applyBorder="1" applyAlignment="1">
      <alignment horizontal="right" vertical="top" wrapText="1"/>
    </xf>
    <xf numFmtId="0" fontId="11" fillId="0" borderId="3" xfId="0" applyFont="1" applyBorder="1" applyAlignment="1">
      <alignment horizontal="right" vertical="top" wrapText="1"/>
    </xf>
    <xf numFmtId="3" fontId="9" fillId="0" borderId="2" xfId="18" applyNumberFormat="1" applyFont="1" applyBorder="1" applyAlignment="1">
      <alignment horizontal="right"/>
    </xf>
    <xf numFmtId="9" fontId="7" fillId="0" borderId="2" xfId="32" applyFill="1" applyBorder="1" applyAlignment="1">
      <alignment horizontal="right"/>
    </xf>
    <xf numFmtId="3" fontId="9" fillId="0" borderId="0" xfId="18" applyNumberFormat="1" applyFont="1" applyAlignment="1">
      <alignment horizontal="right"/>
    </xf>
    <xf numFmtId="9" fontId="7" fillId="0" borderId="0" xfId="32" applyFill="1" applyAlignment="1">
      <alignment horizontal="right"/>
    </xf>
    <xf numFmtId="3" fontId="9" fillId="0" borderId="3" xfId="0" applyNumberFormat="1" applyFont="1" applyBorder="1" applyAlignment="1">
      <alignment horizontal="right"/>
    </xf>
    <xf numFmtId="9" fontId="7" fillId="0" borderId="3" xfId="17" applyFont="1" applyFill="1" applyBorder="1" applyAlignment="1">
      <alignment horizontal="right"/>
    </xf>
    <xf numFmtId="3" fontId="11" fillId="0" borderId="0" xfId="0" applyNumberFormat="1" applyFont="1">
      <alignment vertical="top"/>
    </xf>
    <xf numFmtId="9" fontId="7" fillId="0" borderId="0" xfId="17" applyFont="1" applyAlignment="1"/>
    <xf numFmtId="0" fontId="38" fillId="5" borderId="0" xfId="2" applyFont="1" applyFill="1" applyAlignment="1">
      <alignment vertical="center"/>
    </xf>
    <xf numFmtId="0" fontId="41" fillId="0" borderId="0" xfId="2" applyFont="1" applyAlignment="1">
      <alignment vertical="center"/>
    </xf>
    <xf numFmtId="0" fontId="41" fillId="0" borderId="0" xfId="2" applyFont="1"/>
    <xf numFmtId="0" fontId="23" fillId="5" borderId="0" xfId="0" applyFont="1" applyFill="1" applyAlignment="1">
      <alignment horizontal="center" vertical="center"/>
    </xf>
    <xf numFmtId="0" fontId="7" fillId="0" borderId="0" xfId="0" applyFont="1" applyAlignment="1">
      <alignment horizontal="left" wrapText="1"/>
    </xf>
    <xf numFmtId="0" fontId="16" fillId="0" borderId="0" xfId="0" applyFont="1" applyAlignment="1">
      <alignment horizontal="left" vertical="top" wrapText="1"/>
    </xf>
    <xf numFmtId="0" fontId="16" fillId="0" borderId="0" xfId="0" applyFont="1" applyAlignment="1"/>
    <xf numFmtId="0" fontId="10" fillId="0" borderId="0" xfId="0" applyFont="1" applyAlignment="1"/>
    <xf numFmtId="0" fontId="16" fillId="0" borderId="2" xfId="0" applyFont="1" applyBorder="1" applyAlignment="1"/>
    <xf numFmtId="0" fontId="10" fillId="0" borderId="2" xfId="0" applyFont="1" applyBorder="1" applyAlignment="1"/>
    <xf numFmtId="0" fontId="11" fillId="0" borderId="0" xfId="0" applyFont="1" applyAlignment="1">
      <alignment vertical="top" wrapText="1"/>
    </xf>
    <xf numFmtId="0" fontId="11" fillId="0" borderId="0" xfId="0" applyFont="1" applyAlignment="1"/>
    <xf numFmtId="16" fontId="11" fillId="0" borderId="0" xfId="0" quotePrefix="1" applyNumberFormat="1" applyFont="1" applyAlignment="1">
      <alignment horizontal="left" vertical="center" wrapText="1"/>
    </xf>
    <xf numFmtId="0" fontId="29" fillId="0" borderId="0" xfId="0" applyFont="1" applyAlignment="1"/>
    <xf numFmtId="0" fontId="22" fillId="0" borderId="2" xfId="0" applyFont="1" applyBorder="1" applyAlignment="1">
      <alignment vertical="center"/>
    </xf>
    <xf numFmtId="0" fontId="22" fillId="0" borderId="3" xfId="0" applyFont="1" applyBorder="1" applyAlignment="1">
      <alignment vertical="center"/>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2" fontId="11" fillId="0" borderId="2" xfId="0" quotePrefix="1" applyNumberFormat="1" applyFont="1" applyBorder="1" applyAlignment="1">
      <alignment horizontal="right" vertical="center" wrapText="1"/>
    </xf>
    <xf numFmtId="2" fontId="11" fillId="0" borderId="3" xfId="0" applyNumberFormat="1" applyFont="1" applyBorder="1" applyAlignment="1">
      <alignment horizontal="right" vertical="center" wrapText="1"/>
    </xf>
    <xf numFmtId="0" fontId="11" fillId="0" borderId="2" xfId="0" quotePrefix="1" applyFont="1" applyBorder="1" applyAlignment="1">
      <alignment vertical="center"/>
    </xf>
    <xf numFmtId="0" fontId="11" fillId="0" borderId="3" xfId="0" quotePrefix="1" applyFont="1" applyBorder="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vertical="center"/>
    </xf>
    <xf numFmtId="0" fontId="0" fillId="0" borderId="0" xfId="0" applyAlignment="1">
      <alignment vertical="center"/>
    </xf>
    <xf numFmtId="0" fontId="11" fillId="0" borderId="0" xfId="0" applyFont="1" applyAlignment="1">
      <alignment horizontal="right" vertical="center" wrapText="1"/>
    </xf>
    <xf numFmtId="0" fontId="0" fillId="0" borderId="0" xfId="0" applyAlignment="1">
      <alignment vertical="center" wrapText="1"/>
    </xf>
    <xf numFmtId="0" fontId="11" fillId="0" borderId="0" xfId="0" quotePrefix="1" applyFont="1" applyAlignment="1">
      <alignment vertical="center"/>
    </xf>
    <xf numFmtId="0" fontId="29" fillId="0" borderId="0" xfId="18" applyFont="1" applyAlignment="1"/>
    <xf numFmtId="0" fontId="30" fillId="0" borderId="0" xfId="18" applyFont="1" applyAlignment="1"/>
    <xf numFmtId="0" fontId="10" fillId="0" borderId="3" xfId="18" applyFont="1" applyBorder="1" applyAlignment="1"/>
    <xf numFmtId="0" fontId="7" fillId="0" borderId="3" xfId="18" applyBorder="1" applyAlignment="1"/>
    <xf numFmtId="0" fontId="11" fillId="0" borderId="0" xfId="0" applyFont="1" applyAlignment="1">
      <alignment horizontal="justify" vertical="center"/>
    </xf>
    <xf numFmtId="0" fontId="7" fillId="0" borderId="0" xfId="0" applyFont="1" applyAlignment="1">
      <alignment vertical="center"/>
    </xf>
    <xf numFmtId="0" fontId="22" fillId="0" borderId="0" xfId="18" applyFont="1" applyAlignment="1">
      <alignment vertical="center"/>
    </xf>
    <xf numFmtId="0" fontId="9" fillId="0" borderId="3" xfId="18" applyFont="1" applyBorder="1" applyAlignment="1">
      <alignment vertical="center"/>
    </xf>
    <xf numFmtId="0" fontId="16" fillId="0" borderId="2" xfId="0" applyFont="1" applyBorder="1" applyAlignment="1">
      <alignment horizontal="left" vertical="top" wrapText="1"/>
    </xf>
    <xf numFmtId="0" fontId="9" fillId="0" borderId="0" xfId="0" applyFont="1" applyAlignment="1">
      <alignment horizontal="justify" wrapText="1"/>
    </xf>
    <xf numFmtId="0" fontId="7" fillId="0" borderId="0" xfId="0" applyFont="1" applyAlignment="1">
      <alignment horizontal="justify" wrapText="1"/>
    </xf>
    <xf numFmtId="0" fontId="11" fillId="0" borderId="0" xfId="0" applyFont="1" applyAlignment="1">
      <alignment horizontal="left" wrapText="1"/>
    </xf>
    <xf numFmtId="0" fontId="7" fillId="0" borderId="3" xfId="0" applyFont="1" applyBorder="1" applyAlignment="1">
      <alignment horizontal="justify" wrapText="1"/>
    </xf>
    <xf numFmtId="0" fontId="11" fillId="0" borderId="0" xfId="0" applyFont="1" applyAlignment="1">
      <alignment horizontal="justify" vertical="center" wrapText="1"/>
    </xf>
    <xf numFmtId="0" fontId="11" fillId="0" borderId="4" xfId="0" applyFont="1" applyBorder="1" applyAlignment="1">
      <alignment horizontal="right" vertical="top" wrapText="1"/>
    </xf>
    <xf numFmtId="0" fontId="9" fillId="0" borderId="2" xfId="0" applyFont="1" applyBorder="1" applyAlignment="1">
      <alignment horizontal="justify" wrapText="1"/>
    </xf>
  </cellXfs>
  <cellStyles count="36">
    <cellStyle name="Hyperlänk" xfId="1" builtinId="8"/>
    <cellStyle name="Hyperlänk 2" xfId="19" xr:uid="{925DAE08-11F9-4421-95C4-E6F137860052}"/>
    <cellStyle name="Normal" xfId="0" builtinId="0"/>
    <cellStyle name="Normal 2" xfId="2" xr:uid="{00000000-0005-0000-0000-000002000000}"/>
    <cellStyle name="Normal 2 2" xfId="35" xr:uid="{886304E6-ECC6-4D5C-94CF-6E042E3C1116}"/>
    <cellStyle name="Normal 3" xfId="3" xr:uid="{00000000-0005-0000-0000-000003000000}"/>
    <cellStyle name="Normal 3 2" xfId="6" xr:uid="{00000000-0005-0000-0000-000004000000}"/>
    <cellStyle name="Normal 3 2 2" xfId="8" xr:uid="{00000000-0005-0000-0000-000005000000}"/>
    <cellStyle name="Normal 3 2 2 2" xfId="14" xr:uid="{00000000-0005-0000-0000-000006000000}"/>
    <cellStyle name="Normal 3 2 2 2 2" xfId="29" xr:uid="{57E0CFC3-7C44-4093-AB76-692A4CBE55CA}"/>
    <cellStyle name="Normal 3 2 2 3" xfId="23" xr:uid="{60A9076D-1BEE-4C85-8DA0-85EEC423EC53}"/>
    <cellStyle name="Normal 3 2 3" xfId="12" xr:uid="{00000000-0005-0000-0000-000007000000}"/>
    <cellStyle name="Normal 3 2 3 2" xfId="27" xr:uid="{86C4B8AF-A4DA-4A59-8458-1FC0BE6EACCD}"/>
    <cellStyle name="Normal 3 2 4" xfId="21" xr:uid="{51F21885-6DA4-4F5D-8221-E616CD13ACC6}"/>
    <cellStyle name="Normal 3 3" xfId="9" xr:uid="{00000000-0005-0000-0000-000008000000}"/>
    <cellStyle name="Normal 3 3 2" xfId="15" xr:uid="{00000000-0005-0000-0000-000009000000}"/>
    <cellStyle name="Normal 3 3 2 2" xfId="30" xr:uid="{75FADC3E-3632-441E-9E20-F44A0C92AB4F}"/>
    <cellStyle name="Normal 3 3 3" xfId="24" xr:uid="{893CE79D-5D90-4088-8984-5EBDC6672566}"/>
    <cellStyle name="Normal 3 4" xfId="7" xr:uid="{00000000-0005-0000-0000-00000A000000}"/>
    <cellStyle name="Normal 3 4 2" xfId="13" xr:uid="{00000000-0005-0000-0000-00000B000000}"/>
    <cellStyle name="Normal 3 4 2 2" xfId="28" xr:uid="{58710FA1-F92C-4031-941B-FC0FA7E22EC7}"/>
    <cellStyle name="Normal 3 4 3" xfId="22" xr:uid="{EF54C060-D926-4ED0-BF76-F2D3D8AE9614}"/>
    <cellStyle name="Normal 3 5" xfId="10" xr:uid="{00000000-0005-0000-0000-00000C000000}"/>
    <cellStyle name="Normal 3 5 2" xfId="16" xr:uid="{00000000-0005-0000-0000-00000D000000}"/>
    <cellStyle name="Normal 3 5 2 2" xfId="31" xr:uid="{895447EB-C5AB-4F3A-89CE-BB4F176C2AB3}"/>
    <cellStyle name="Normal 3 5 3" xfId="25" xr:uid="{69B11555-4FA3-46A0-BA14-7D5BAD94C7F1}"/>
    <cellStyle name="Normal 3 6" xfId="11" xr:uid="{00000000-0005-0000-0000-00000E000000}"/>
    <cellStyle name="Normal 3 6 2" xfId="26" xr:uid="{B3D34CBC-0B22-4C11-9966-CDD72097B019}"/>
    <cellStyle name="Normal 3 7" xfId="20" xr:uid="{AE82F7D0-0A57-4BAC-9091-8F987286DA46}"/>
    <cellStyle name="Normal 4" xfId="18" xr:uid="{0E886E9C-099D-43FD-8B5D-731E88859347}"/>
    <cellStyle name="Normal 5" xfId="33" xr:uid="{C2B8D222-4139-4A6F-AFFE-D9ED2A8AA916}"/>
    <cellStyle name="Procent" xfId="17" builtinId="5"/>
    <cellStyle name="Procent 2" xfId="4" xr:uid="{00000000-0005-0000-0000-000010000000}"/>
    <cellStyle name="Procent 3" xfId="32" xr:uid="{49059F14-4938-4F0E-9999-83AC17A089C1}"/>
    <cellStyle name="Procent 4" xfId="34" xr:uid="{EEF3DD78-0A74-43AF-BC57-DB181F0781E5}"/>
    <cellStyle name="Resultat"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Antal telefonabonnemang</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0F5-4FA0-83EF-B6344493407A}"/>
            </c:ext>
          </c:extLst>
        </c:ser>
        <c:ser>
          <c:idx val="1"/>
          <c:order val="1"/>
          <c:spPr>
            <a:ln w="12700">
              <a:solidFill>
                <a:srgbClr val="333333"/>
              </a:solidFill>
              <a:prstDash val="sysDash"/>
            </a:ln>
          </c:spPr>
          <c:marker>
            <c:symbol val="diamond"/>
            <c:size val="3"/>
            <c:spPr>
              <a:noFill/>
              <a:ln w="9525">
                <a:noFill/>
              </a:ln>
            </c:spPr>
          </c:marker>
          <c:val>
            <c:numLit>
              <c:formatCode>General</c:formatCode>
              <c:ptCount val="1"/>
              <c:pt idx="0">
                <c:v>0</c:v>
              </c:pt>
            </c:numLit>
          </c:val>
          <c:smooth val="0"/>
          <c:extLst>
            <c:ext xmlns:c16="http://schemas.microsoft.com/office/drawing/2014/chart" uri="{C3380CC4-5D6E-409C-BE32-E72D297353CC}">
              <c16:uniqueId val="{00000001-B0F5-4FA0-83EF-B6344493407A}"/>
            </c:ext>
          </c:extLst>
        </c:ser>
        <c:ser>
          <c:idx val="2"/>
          <c:order val="2"/>
          <c:spPr>
            <a:ln w="12700">
              <a:solidFill>
                <a:srgbClr val="333333"/>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2-B0F5-4FA0-83EF-B6344493407A}"/>
            </c:ext>
          </c:extLst>
        </c:ser>
        <c:dLbls>
          <c:showLegendKey val="0"/>
          <c:showVal val="0"/>
          <c:showCatName val="0"/>
          <c:showSerName val="0"/>
          <c:showPercent val="0"/>
          <c:showBubbleSize val="0"/>
        </c:dLbls>
        <c:smooth val="0"/>
        <c:axId val="454098816"/>
        <c:axId val="454099208"/>
      </c:lineChart>
      <c:catAx>
        <c:axId val="454098816"/>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År</a:t>
                </a:r>
              </a:p>
            </c:rich>
          </c:tx>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9208"/>
        <c:crosses val="autoZero"/>
        <c:auto val="1"/>
        <c:lblAlgn val="ctr"/>
        <c:lblOffset val="100"/>
        <c:tickLblSkip val="1"/>
        <c:tickMarkSkip val="1"/>
        <c:noMultiLvlLbl val="0"/>
      </c:catAx>
      <c:valAx>
        <c:axId val="454099208"/>
        <c:scaling>
          <c:orientation val="minMax"/>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88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7</xdr:row>
      <xdr:rowOff>114300</xdr:rowOff>
    </xdr:from>
    <xdr:to>
      <xdr:col>4</xdr:col>
      <xdr:colOff>438150</xdr:colOff>
      <xdr:row>10</xdr:row>
      <xdr:rowOff>234194</xdr:rowOff>
    </xdr:to>
    <xdr:pic>
      <xdr:nvPicPr>
        <xdr:cNvPr id="3" name="Bildobjekt 2">
          <a:extLst>
            <a:ext uri="{FF2B5EF4-FFF2-40B4-BE49-F238E27FC236}">
              <a16:creationId xmlns:a16="http://schemas.microsoft.com/office/drawing/2014/main" id="{6F74134E-0F9A-46EA-AA09-F617E3810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495425"/>
          <a:ext cx="2181225" cy="605669"/>
        </a:xfrm>
        <a:prstGeom prst="rect">
          <a:avLst/>
        </a:prstGeom>
      </xdr:spPr>
    </xdr:pic>
    <xdr:clientData/>
  </xdr:twoCellAnchor>
  <xdr:twoCellAnchor editAs="oneCell">
    <xdr:from>
      <xdr:col>5</xdr:col>
      <xdr:colOff>552450</xdr:colOff>
      <xdr:row>8</xdr:row>
      <xdr:rowOff>38100</xdr:rowOff>
    </xdr:from>
    <xdr:to>
      <xdr:col>11</xdr:col>
      <xdr:colOff>268385</xdr:colOff>
      <xdr:row>10</xdr:row>
      <xdr:rowOff>211455</xdr:rowOff>
    </xdr:to>
    <xdr:pic>
      <xdr:nvPicPr>
        <xdr:cNvPr id="4" name="Bildobjekt 3">
          <a:extLst>
            <a:ext uri="{FF2B5EF4-FFF2-40B4-BE49-F238E27FC236}">
              <a16:creationId xmlns:a16="http://schemas.microsoft.com/office/drawing/2014/main" id="{D98635F6-64AB-49DF-A610-9EF3A8737D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3686175" y="1581150"/>
          <a:ext cx="3373535" cy="4972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1435100</xdr:colOff>
      <xdr:row>9</xdr:row>
      <xdr:rowOff>50221</xdr:rowOff>
    </xdr:to>
    <xdr:pic>
      <xdr:nvPicPr>
        <xdr:cNvPr id="3" name="Bildobjekt 2">
          <a:extLst>
            <a:ext uri="{FF2B5EF4-FFF2-40B4-BE49-F238E27FC236}">
              <a16:creationId xmlns:a16="http://schemas.microsoft.com/office/drawing/2014/main" id="{41F2AC92-751B-4F33-A118-CF7304697B5F}"/>
            </a:ext>
          </a:extLst>
        </xdr:cNvPr>
        <xdr:cNvPicPr>
          <a:picLocks noChangeAspect="1"/>
        </xdr:cNvPicPr>
      </xdr:nvPicPr>
      <xdr:blipFill>
        <a:blip xmlns:r="http://schemas.openxmlformats.org/officeDocument/2006/relationships" r:embed="rId1"/>
        <a:stretch>
          <a:fillRect/>
        </a:stretch>
      </xdr:blipFill>
      <xdr:spPr>
        <a:xfrm>
          <a:off x="95250" y="130492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xdr:col>
      <xdr:colOff>219075</xdr:colOff>
      <xdr:row>14</xdr:row>
      <xdr:rowOff>53396</xdr:rowOff>
    </xdr:to>
    <xdr:pic>
      <xdr:nvPicPr>
        <xdr:cNvPr id="3" name="Bildobjekt 2">
          <a:extLst>
            <a:ext uri="{FF2B5EF4-FFF2-40B4-BE49-F238E27FC236}">
              <a16:creationId xmlns:a16="http://schemas.microsoft.com/office/drawing/2014/main" id="{FA3BBFB3-A823-489D-A753-EB86E8118C43}"/>
            </a:ext>
          </a:extLst>
        </xdr:cNvPr>
        <xdr:cNvPicPr>
          <a:picLocks noChangeAspect="1"/>
        </xdr:cNvPicPr>
      </xdr:nvPicPr>
      <xdr:blipFill>
        <a:blip xmlns:r="http://schemas.openxmlformats.org/officeDocument/2006/relationships" r:embed="rId1"/>
        <a:stretch>
          <a:fillRect/>
        </a:stretch>
      </xdr:blipFill>
      <xdr:spPr>
        <a:xfrm>
          <a:off x="133350" y="24955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2</xdr:col>
      <xdr:colOff>933450</xdr:colOff>
      <xdr:row>35</xdr:row>
      <xdr:rowOff>47046</xdr:rowOff>
    </xdr:to>
    <xdr:pic>
      <xdr:nvPicPr>
        <xdr:cNvPr id="5" name="Bildobjekt 4">
          <a:extLst>
            <a:ext uri="{FF2B5EF4-FFF2-40B4-BE49-F238E27FC236}">
              <a16:creationId xmlns:a16="http://schemas.microsoft.com/office/drawing/2014/main" id="{EED87B39-6A31-47C1-8BFD-079691807571}"/>
            </a:ext>
          </a:extLst>
        </xdr:cNvPr>
        <xdr:cNvPicPr>
          <a:picLocks noChangeAspect="1"/>
        </xdr:cNvPicPr>
      </xdr:nvPicPr>
      <xdr:blipFill>
        <a:blip xmlns:r="http://schemas.openxmlformats.org/officeDocument/2006/relationships" r:embed="rId1"/>
        <a:stretch>
          <a:fillRect/>
        </a:stretch>
      </xdr:blipFill>
      <xdr:spPr>
        <a:xfrm>
          <a:off x="114300" y="5514975"/>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0</xdr:row>
      <xdr:rowOff>0</xdr:rowOff>
    </xdr:from>
    <xdr:to>
      <xdr:col>8</xdr:col>
      <xdr:colOff>0</xdr:colOff>
      <xdr:row>0</xdr:row>
      <xdr:rowOff>0</xdr:rowOff>
    </xdr:to>
    <xdr:graphicFrame macro="">
      <xdr:nvGraphicFramePr>
        <xdr:cNvPr id="6175" name="Chart 1">
          <a:extLst>
            <a:ext uri="{FF2B5EF4-FFF2-40B4-BE49-F238E27FC236}">
              <a16:creationId xmlns:a16="http://schemas.microsoft.com/office/drawing/2014/main" id="{00000000-0008-0000-0700-00001F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16</xdr:row>
      <xdr:rowOff>0</xdr:rowOff>
    </xdr:from>
    <xdr:to>
      <xdr:col>1</xdr:col>
      <xdr:colOff>1440180</xdr:colOff>
      <xdr:row>17</xdr:row>
      <xdr:rowOff>34346</xdr:rowOff>
    </xdr:to>
    <xdr:pic>
      <xdr:nvPicPr>
        <xdr:cNvPr id="5" name="Bildobjekt 4">
          <a:extLst>
            <a:ext uri="{FF2B5EF4-FFF2-40B4-BE49-F238E27FC236}">
              <a16:creationId xmlns:a16="http://schemas.microsoft.com/office/drawing/2014/main" id="{CCC940F0-554E-410D-923D-979A04348668}"/>
            </a:ext>
          </a:extLst>
        </xdr:cNvPr>
        <xdr:cNvPicPr>
          <a:picLocks noChangeAspect="1"/>
        </xdr:cNvPicPr>
      </xdr:nvPicPr>
      <xdr:blipFill>
        <a:blip xmlns:r="http://schemas.openxmlformats.org/officeDocument/2006/relationships" r:embed="rId2"/>
        <a:stretch>
          <a:fillRect/>
        </a:stretch>
      </xdr:blipFill>
      <xdr:spPr>
        <a:xfrm>
          <a:off x="133350" y="31718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1440180</xdr:colOff>
      <xdr:row>11</xdr:row>
      <xdr:rowOff>34346</xdr:rowOff>
    </xdr:to>
    <xdr:pic>
      <xdr:nvPicPr>
        <xdr:cNvPr id="4" name="Bildobjekt 3">
          <a:extLst>
            <a:ext uri="{FF2B5EF4-FFF2-40B4-BE49-F238E27FC236}">
              <a16:creationId xmlns:a16="http://schemas.microsoft.com/office/drawing/2014/main" id="{1CFA93E7-9727-4D86-8ABE-7134B8D0F030}"/>
            </a:ext>
          </a:extLst>
        </xdr:cNvPr>
        <xdr:cNvPicPr>
          <a:picLocks noChangeAspect="1"/>
        </xdr:cNvPicPr>
      </xdr:nvPicPr>
      <xdr:blipFill>
        <a:blip xmlns:r="http://schemas.openxmlformats.org/officeDocument/2006/relationships" r:embed="rId1"/>
        <a:stretch>
          <a:fillRect/>
        </a:stretch>
      </xdr:blipFill>
      <xdr:spPr>
        <a:xfrm>
          <a:off x="104775" y="1990725"/>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1438275</xdr:colOff>
      <xdr:row>10</xdr:row>
      <xdr:rowOff>53396</xdr:rowOff>
    </xdr:to>
    <xdr:pic>
      <xdr:nvPicPr>
        <xdr:cNvPr id="4" name="Bildobjekt 3">
          <a:extLst>
            <a:ext uri="{FF2B5EF4-FFF2-40B4-BE49-F238E27FC236}">
              <a16:creationId xmlns:a16="http://schemas.microsoft.com/office/drawing/2014/main" id="{BB040609-6C89-4A9B-855A-ECC4334F1837}"/>
            </a:ext>
          </a:extLst>
        </xdr:cNvPr>
        <xdr:cNvPicPr>
          <a:picLocks noChangeAspect="1"/>
        </xdr:cNvPicPr>
      </xdr:nvPicPr>
      <xdr:blipFill>
        <a:blip xmlns:r="http://schemas.openxmlformats.org/officeDocument/2006/relationships" r:embed="rId1"/>
        <a:stretch>
          <a:fillRect/>
        </a:stretch>
      </xdr:blipFill>
      <xdr:spPr>
        <a:xfrm>
          <a:off x="95250" y="1609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1443990</xdr:colOff>
      <xdr:row>14</xdr:row>
      <xdr:rowOff>73716</xdr:rowOff>
    </xdr:to>
    <xdr:pic>
      <xdr:nvPicPr>
        <xdr:cNvPr id="4" name="Bildobjekt 3">
          <a:extLst>
            <a:ext uri="{FF2B5EF4-FFF2-40B4-BE49-F238E27FC236}">
              <a16:creationId xmlns:a16="http://schemas.microsoft.com/office/drawing/2014/main" id="{FD388CEA-3CB8-47E0-BDCD-2EA0D58EC5D1}"/>
            </a:ext>
          </a:extLst>
        </xdr:cNvPr>
        <xdr:cNvPicPr>
          <a:picLocks noChangeAspect="1"/>
        </xdr:cNvPicPr>
      </xdr:nvPicPr>
      <xdr:blipFill>
        <a:blip xmlns:r="http://schemas.openxmlformats.org/officeDocument/2006/relationships" r:embed="rId1"/>
        <a:stretch>
          <a:fillRect/>
        </a:stretch>
      </xdr:blipFill>
      <xdr:spPr>
        <a:xfrm>
          <a:off x="133350" y="225742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1444625</xdr:colOff>
      <xdr:row>12</xdr:row>
      <xdr:rowOff>57206</xdr:rowOff>
    </xdr:to>
    <xdr:pic>
      <xdr:nvPicPr>
        <xdr:cNvPr id="5" name="Bildobjekt 4">
          <a:extLst>
            <a:ext uri="{FF2B5EF4-FFF2-40B4-BE49-F238E27FC236}">
              <a16:creationId xmlns:a16="http://schemas.microsoft.com/office/drawing/2014/main" id="{E69FA495-C2A3-4B46-9E5E-58235E899216}"/>
            </a:ext>
          </a:extLst>
        </xdr:cNvPr>
        <xdr:cNvPicPr>
          <a:picLocks noChangeAspect="1"/>
        </xdr:cNvPicPr>
      </xdr:nvPicPr>
      <xdr:blipFill>
        <a:blip xmlns:r="http://schemas.openxmlformats.org/officeDocument/2006/relationships" r:embed="rId1"/>
        <a:stretch>
          <a:fillRect/>
        </a:stretch>
      </xdr:blipFill>
      <xdr:spPr>
        <a:xfrm>
          <a:off x="133350" y="198120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1435100</xdr:colOff>
      <xdr:row>11</xdr:row>
      <xdr:rowOff>50221</xdr:rowOff>
    </xdr:to>
    <xdr:pic>
      <xdr:nvPicPr>
        <xdr:cNvPr id="3" name="Bildobjekt 2">
          <a:extLst>
            <a:ext uri="{FF2B5EF4-FFF2-40B4-BE49-F238E27FC236}">
              <a16:creationId xmlns:a16="http://schemas.microsoft.com/office/drawing/2014/main" id="{CE75295D-E0D0-45FB-A25B-34696045B7C9}"/>
            </a:ext>
          </a:extLst>
        </xdr:cNvPr>
        <xdr:cNvPicPr>
          <a:picLocks noChangeAspect="1"/>
        </xdr:cNvPicPr>
      </xdr:nvPicPr>
      <xdr:blipFill>
        <a:blip xmlns:r="http://schemas.openxmlformats.org/officeDocument/2006/relationships" r:embed="rId1"/>
        <a:stretch>
          <a:fillRect/>
        </a:stretch>
      </xdr:blipFill>
      <xdr:spPr>
        <a:xfrm>
          <a:off x="123825" y="1990725"/>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10</xdr:row>
      <xdr:rowOff>57150</xdr:rowOff>
    </xdr:from>
    <xdr:to>
      <xdr:col>1</xdr:col>
      <xdr:colOff>1406525</xdr:colOff>
      <xdr:row>11</xdr:row>
      <xdr:rowOff>110546</xdr:rowOff>
    </xdr:to>
    <xdr:pic>
      <xdr:nvPicPr>
        <xdr:cNvPr id="4" name="Bildobjekt 3">
          <a:extLst>
            <a:ext uri="{FF2B5EF4-FFF2-40B4-BE49-F238E27FC236}">
              <a16:creationId xmlns:a16="http://schemas.microsoft.com/office/drawing/2014/main" id="{D76C0F04-BF3C-4E5F-A10E-7D4BE96A43D0}"/>
            </a:ext>
          </a:extLst>
        </xdr:cNvPr>
        <xdr:cNvPicPr>
          <a:picLocks noChangeAspect="1"/>
        </xdr:cNvPicPr>
      </xdr:nvPicPr>
      <xdr:blipFill>
        <a:blip xmlns:r="http://schemas.openxmlformats.org/officeDocument/2006/relationships" r:embed="rId1"/>
        <a:stretch>
          <a:fillRect/>
        </a:stretch>
      </xdr:blipFill>
      <xdr:spPr>
        <a:xfrm>
          <a:off x="85725" y="1676400"/>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pts.ad/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pts.ad/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TA Tema - Lil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a:solidFill>
              <a:srgbClr val="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defRPr sz="1400" dirty="0" err="1" smtClean="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pts.se/telekom-och-bredband/svensk-telekommarknad/" TargetMode="External"/><Relationship Id="rId1" Type="http://schemas.openxmlformats.org/officeDocument/2006/relationships/hyperlink" Target="https://statistik.pts.se/en/telecom-and-broadband/the-swedish-telecommunication-mark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V27"/>
  <sheetViews>
    <sheetView showGridLines="0" tabSelected="1" zoomScaleNormal="100" workbookViewId="0">
      <selection sqref="A1:V1"/>
    </sheetView>
  </sheetViews>
  <sheetFormatPr defaultColWidth="9.21875" defaultRowHeight="13.2" x14ac:dyDescent="0.25"/>
  <cols>
    <col min="1" max="1" width="10.44140625" style="59" customWidth="1"/>
    <col min="2" max="10" width="9.21875" style="59"/>
    <col min="11" max="13" width="9.21875" style="59" customWidth="1"/>
    <col min="14" max="14" width="4.44140625" style="59" customWidth="1"/>
    <col min="15" max="21" width="9.21875" style="59" hidden="1" customWidth="1"/>
    <col min="22" max="22" width="0.21875" style="59" hidden="1" customWidth="1"/>
    <col min="23" max="16384" width="9.21875" style="59"/>
  </cols>
  <sheetData>
    <row r="1" spans="1:22" ht="32.25" customHeight="1" x14ac:dyDescent="0.25">
      <c r="A1" s="233" t="s">
        <v>0</v>
      </c>
      <c r="B1" s="234"/>
      <c r="C1" s="234"/>
      <c r="D1" s="234"/>
      <c r="E1" s="234"/>
      <c r="F1" s="234"/>
      <c r="G1" s="234"/>
      <c r="H1" s="234"/>
      <c r="I1" s="234"/>
      <c r="J1" s="234"/>
      <c r="K1" s="234"/>
      <c r="L1" s="234"/>
      <c r="M1" s="234"/>
      <c r="N1" s="234"/>
      <c r="O1" s="234"/>
      <c r="P1" s="234"/>
      <c r="Q1" s="234"/>
      <c r="R1" s="234"/>
      <c r="S1" s="235"/>
      <c r="T1" s="235"/>
      <c r="U1" s="235"/>
      <c r="V1" s="235"/>
    </row>
    <row r="11" spans="1:22" ht="65.25" customHeight="1" x14ac:dyDescent="0.4">
      <c r="B11" s="60" t="s">
        <v>1</v>
      </c>
    </row>
    <row r="12" spans="1:22" ht="20.399999999999999" x14ac:dyDescent="0.35">
      <c r="B12" s="61" t="s">
        <v>2</v>
      </c>
    </row>
    <row r="13" spans="1:22" ht="17.399999999999999" x14ac:dyDescent="0.3">
      <c r="B13" s="62"/>
    </row>
    <row r="14" spans="1:22" ht="14.25" customHeight="1" x14ac:dyDescent="0.25">
      <c r="B14" s="63" t="s">
        <v>3</v>
      </c>
    </row>
    <row r="15" spans="1:22" ht="16.5" customHeight="1" x14ac:dyDescent="0.3">
      <c r="B15" s="62"/>
    </row>
    <row r="16" spans="1:22" x14ac:dyDescent="0.25">
      <c r="B16" s="63" t="s">
        <v>4</v>
      </c>
    </row>
    <row r="17" spans="2:3" x14ac:dyDescent="0.25">
      <c r="B17" s="63" t="s">
        <v>5</v>
      </c>
    </row>
    <row r="18" spans="2:3" x14ac:dyDescent="0.25">
      <c r="B18" s="33" t="s">
        <v>6</v>
      </c>
    </row>
    <row r="19" spans="2:3" x14ac:dyDescent="0.25">
      <c r="B19" s="33" t="s">
        <v>7</v>
      </c>
    </row>
    <row r="20" spans="2:3" ht="14.4" x14ac:dyDescent="0.3">
      <c r="B20" s="33" t="s">
        <v>8</v>
      </c>
      <c r="C20" s="171"/>
    </row>
    <row r="21" spans="2:3" ht="14.4" x14ac:dyDescent="0.3">
      <c r="B21" s="33" t="s">
        <v>9</v>
      </c>
      <c r="C21" s="171"/>
    </row>
    <row r="22" spans="2:3" x14ac:dyDescent="0.25">
      <c r="B22"/>
    </row>
    <row r="23" spans="2:3" x14ac:dyDescent="0.25">
      <c r="B23"/>
    </row>
    <row r="24" spans="2:3" x14ac:dyDescent="0.25">
      <c r="B24" s="54"/>
    </row>
    <row r="25" spans="2:3" x14ac:dyDescent="0.25">
      <c r="B25" s="54"/>
    </row>
    <row r="26" spans="2:3" x14ac:dyDescent="0.25">
      <c r="B26" s="54"/>
    </row>
    <row r="27" spans="2:3" x14ac:dyDescent="0.25">
      <c r="B27" s="64"/>
    </row>
  </sheetData>
  <mergeCells count="1">
    <mergeCell ref="A1:V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41"/>
  <dimension ref="B1:Z20"/>
  <sheetViews>
    <sheetView showGridLines="0" zoomScaleNormal="100" workbookViewId="0"/>
  </sheetViews>
  <sheetFormatPr defaultColWidth="9.21875" defaultRowHeight="13.2" outlineLevelCol="1" x14ac:dyDescent="0.25"/>
  <cols>
    <col min="1" max="1" width="2" style="1" customWidth="1"/>
    <col min="2" max="2" width="49.5546875" style="1" customWidth="1"/>
    <col min="3" max="13" width="7.21875" style="1" hidden="1" customWidth="1" outlineLevel="1"/>
    <col min="14" max="14" width="7.21875" style="1" customWidth="1" collapsed="1"/>
    <col min="15" max="20" width="7.21875" style="1" customWidth="1"/>
    <col min="21" max="22" width="8.44140625" style="1" customWidth="1"/>
    <col min="23" max="23" width="1.77734375" style="1" customWidth="1"/>
    <col min="24" max="24" width="6.77734375" style="1" bestFit="1" customWidth="1"/>
    <col min="25" max="25" width="9.21875" style="1"/>
    <col min="26" max="26" width="9.44140625" style="1" bestFit="1" customWidth="1"/>
    <col min="27" max="16384" width="9.21875" style="1"/>
  </cols>
  <sheetData>
    <row r="1" spans="2:26" ht="7.5" customHeight="1" x14ac:dyDescent="0.25">
      <c r="B1" s="33"/>
      <c r="C1" s="33"/>
      <c r="D1" s="33"/>
      <c r="E1" s="33"/>
      <c r="F1" s="33"/>
      <c r="G1" s="33"/>
      <c r="H1" s="33"/>
      <c r="I1" s="33"/>
      <c r="J1" s="33"/>
      <c r="K1" s="33"/>
      <c r="L1" s="33"/>
      <c r="M1" s="33"/>
      <c r="N1" s="33"/>
      <c r="O1" s="33"/>
      <c r="P1" s="33"/>
      <c r="Q1" s="33"/>
      <c r="R1" s="33"/>
      <c r="S1" s="33"/>
      <c r="T1" s="33"/>
      <c r="U1" s="33"/>
      <c r="V1" s="33"/>
      <c r="W1" s="33"/>
      <c r="X1" s="33"/>
      <c r="Y1" s="33"/>
      <c r="Z1" s="33"/>
    </row>
    <row r="2" spans="2:26" ht="15" customHeight="1" x14ac:dyDescent="0.25">
      <c r="B2" s="12" t="s">
        <v>137</v>
      </c>
      <c r="C2" s="12"/>
      <c r="D2" s="12"/>
      <c r="E2" s="33"/>
      <c r="F2" s="33"/>
      <c r="G2" s="33"/>
      <c r="H2" s="33"/>
      <c r="I2" s="33"/>
      <c r="J2" s="33"/>
      <c r="K2" s="33"/>
      <c r="L2" s="33"/>
      <c r="M2" s="5"/>
      <c r="N2" s="33"/>
      <c r="O2" s="33"/>
      <c r="P2" s="33"/>
      <c r="Q2" s="33"/>
      <c r="R2" s="33"/>
      <c r="S2" s="33"/>
      <c r="T2" s="33"/>
      <c r="U2" s="33"/>
      <c r="V2" s="33"/>
      <c r="W2" s="33"/>
      <c r="X2" s="33"/>
      <c r="Y2" s="33"/>
      <c r="Z2" s="33"/>
    </row>
    <row r="3" spans="2:26" ht="12.75" customHeight="1" x14ac:dyDescent="0.25">
      <c r="B3" s="214" t="s">
        <v>138</v>
      </c>
      <c r="C3" s="214"/>
      <c r="D3" s="214"/>
      <c r="E3" s="33"/>
      <c r="F3" s="33"/>
      <c r="G3" s="33"/>
      <c r="H3" s="33"/>
      <c r="I3" s="33"/>
      <c r="J3" s="33"/>
      <c r="K3" s="33"/>
      <c r="L3" s="187"/>
      <c r="M3" s="187"/>
      <c r="N3" s="187"/>
      <c r="O3" s="187"/>
      <c r="P3" s="33"/>
      <c r="Q3" s="33"/>
      <c r="R3" s="33"/>
      <c r="S3" s="33"/>
      <c r="T3" s="33"/>
      <c r="U3" s="33"/>
      <c r="V3" s="33"/>
      <c r="W3" s="33"/>
      <c r="X3" s="33"/>
      <c r="Y3" s="33"/>
      <c r="Z3" s="33"/>
    </row>
    <row r="4" spans="2:26" s="5" customFormat="1" ht="14.1" customHeight="1" x14ac:dyDescent="0.25">
      <c r="B4" s="215"/>
      <c r="C4" s="216">
        <v>2003</v>
      </c>
      <c r="D4" s="216">
        <v>2004</v>
      </c>
      <c r="E4" s="216">
        <v>2005</v>
      </c>
      <c r="F4" s="216">
        <v>2006</v>
      </c>
      <c r="G4" s="216">
        <v>2007</v>
      </c>
      <c r="H4" s="216">
        <v>2008</v>
      </c>
      <c r="I4" s="216">
        <v>2009</v>
      </c>
      <c r="J4" s="216">
        <v>2010</v>
      </c>
      <c r="K4" s="216">
        <v>2011</v>
      </c>
      <c r="L4" s="216">
        <v>2012</v>
      </c>
      <c r="M4" s="216">
        <v>2013</v>
      </c>
      <c r="N4" s="216">
        <v>2014</v>
      </c>
      <c r="O4" s="216">
        <v>2015</v>
      </c>
      <c r="P4" s="216">
        <v>2016</v>
      </c>
      <c r="Q4" s="216">
        <v>2017</v>
      </c>
      <c r="R4" s="216">
        <v>2018</v>
      </c>
      <c r="S4" s="216">
        <v>2019</v>
      </c>
      <c r="T4" s="216">
        <v>2020</v>
      </c>
      <c r="U4" s="216">
        <v>2021</v>
      </c>
      <c r="V4" s="216">
        <v>2022</v>
      </c>
      <c r="W4" s="216"/>
      <c r="X4" s="216">
        <v>2023</v>
      </c>
    </row>
    <row r="5" spans="2:26" ht="13.5" customHeight="1" x14ac:dyDescent="0.25">
      <c r="B5" s="75" t="s">
        <v>139</v>
      </c>
      <c r="C5" s="49">
        <v>3300</v>
      </c>
      <c r="D5" s="49">
        <v>5862</v>
      </c>
      <c r="E5" s="49">
        <v>4264</v>
      </c>
      <c r="F5" s="49">
        <v>4307</v>
      </c>
      <c r="G5" s="49">
        <v>4296</v>
      </c>
      <c r="H5" s="49">
        <v>4986</v>
      </c>
      <c r="I5" s="49">
        <v>4305</v>
      </c>
      <c r="J5" s="49">
        <v>2325</v>
      </c>
      <c r="K5" s="49">
        <v>2887</v>
      </c>
      <c r="L5" s="49">
        <v>4279</v>
      </c>
      <c r="M5" s="49">
        <v>3958</v>
      </c>
      <c r="N5" s="49">
        <v>4720</v>
      </c>
      <c r="O5" s="49">
        <v>5739</v>
      </c>
      <c r="P5" s="49">
        <v>7174</v>
      </c>
      <c r="Q5" s="49">
        <v>892</v>
      </c>
      <c r="R5" s="49">
        <v>866</v>
      </c>
      <c r="S5" s="49">
        <v>525.5</v>
      </c>
      <c r="T5" s="49">
        <v>397.2</v>
      </c>
      <c r="U5" s="49">
        <v>557</v>
      </c>
      <c r="V5" s="49">
        <v>476</v>
      </c>
      <c r="W5" s="49"/>
      <c r="X5" s="49">
        <v>330</v>
      </c>
      <c r="Y5" s="33"/>
      <c r="Z5" s="33"/>
    </row>
    <row r="6" spans="2:26" ht="13.5" customHeight="1" x14ac:dyDescent="0.25">
      <c r="B6" s="217" t="s">
        <v>140</v>
      </c>
      <c r="C6" s="48">
        <v>5179</v>
      </c>
      <c r="D6" s="48">
        <v>3892</v>
      </c>
      <c r="E6" s="48">
        <v>2927</v>
      </c>
      <c r="F6" s="48">
        <v>2166</v>
      </c>
      <c r="G6" s="48">
        <v>3227</v>
      </c>
      <c r="H6" s="48">
        <v>3336</v>
      </c>
      <c r="I6" s="48">
        <v>2017</v>
      </c>
      <c r="J6" s="48">
        <v>1793</v>
      </c>
      <c r="K6" s="48">
        <v>5119</v>
      </c>
      <c r="L6" s="48">
        <v>3466</v>
      </c>
      <c r="M6" s="48">
        <v>3446</v>
      </c>
      <c r="N6" s="48">
        <v>2778</v>
      </c>
      <c r="O6" s="48">
        <v>2607</v>
      </c>
      <c r="P6" s="48">
        <v>1958</v>
      </c>
      <c r="Q6" s="48">
        <v>1861</v>
      </c>
      <c r="R6" s="48">
        <v>1571</v>
      </c>
      <c r="S6" s="48">
        <v>1630.9</v>
      </c>
      <c r="T6" s="48">
        <v>1694.2</v>
      </c>
      <c r="U6" s="48">
        <v>3488</v>
      </c>
      <c r="V6" s="48">
        <v>3236.52</v>
      </c>
      <c r="W6" s="48"/>
      <c r="X6" s="48">
        <v>3587.21</v>
      </c>
      <c r="Y6" s="33"/>
      <c r="Z6" s="48"/>
    </row>
    <row r="7" spans="2:26" s="8" customFormat="1" ht="14.1" customHeight="1" x14ac:dyDescent="0.25">
      <c r="B7" s="75" t="s">
        <v>141</v>
      </c>
      <c r="C7" s="50" t="s">
        <v>63</v>
      </c>
      <c r="D7" s="50" t="s">
        <v>63</v>
      </c>
      <c r="E7" s="50">
        <v>1179</v>
      </c>
      <c r="F7" s="50">
        <v>2828</v>
      </c>
      <c r="G7" s="50">
        <v>1829</v>
      </c>
      <c r="H7" s="50">
        <v>1005</v>
      </c>
      <c r="I7" s="50">
        <v>1821</v>
      </c>
      <c r="J7" s="50">
        <v>1247</v>
      </c>
      <c r="K7" s="50">
        <v>1093</v>
      </c>
      <c r="L7" s="50">
        <v>1049</v>
      </c>
      <c r="M7" s="50">
        <v>1143</v>
      </c>
      <c r="N7" s="50">
        <v>2173</v>
      </c>
      <c r="O7" s="50">
        <v>3418</v>
      </c>
      <c r="P7" s="50">
        <v>5632</v>
      </c>
      <c r="Q7" s="50">
        <v>11845</v>
      </c>
      <c r="R7" s="50">
        <v>10217</v>
      </c>
      <c r="S7" s="50">
        <v>9830.9</v>
      </c>
      <c r="T7" s="50">
        <v>8968.7000000000007</v>
      </c>
      <c r="U7" s="50">
        <v>8605</v>
      </c>
      <c r="V7" s="50">
        <v>9044.2900000000009</v>
      </c>
      <c r="W7" s="144" t="s">
        <v>74</v>
      </c>
      <c r="X7" s="50">
        <v>8485</v>
      </c>
      <c r="Z7" s="50"/>
    </row>
    <row r="8" spans="2:26" s="8" customFormat="1" ht="14.1" customHeight="1" x14ac:dyDescent="0.25">
      <c r="B8" s="75" t="s">
        <v>142</v>
      </c>
      <c r="C8" s="50">
        <v>3267</v>
      </c>
      <c r="D8" s="50">
        <v>1838</v>
      </c>
      <c r="E8" s="50">
        <v>462</v>
      </c>
      <c r="F8" s="50">
        <v>897</v>
      </c>
      <c r="G8" s="50">
        <v>1346</v>
      </c>
      <c r="H8" s="50">
        <v>362</v>
      </c>
      <c r="I8" s="50">
        <v>958</v>
      </c>
      <c r="J8" s="50">
        <v>1657</v>
      </c>
      <c r="K8" s="50">
        <v>395</v>
      </c>
      <c r="L8" s="50">
        <v>828</v>
      </c>
      <c r="M8" s="50">
        <v>1188</v>
      </c>
      <c r="N8" s="50">
        <v>1200</v>
      </c>
      <c r="O8" s="50">
        <v>724</v>
      </c>
      <c r="P8" s="50">
        <v>945</v>
      </c>
      <c r="Q8" s="50">
        <v>2906</v>
      </c>
      <c r="R8" s="50">
        <v>2832</v>
      </c>
      <c r="S8" s="50">
        <v>2495.4</v>
      </c>
      <c r="T8" s="50">
        <v>2388.1</v>
      </c>
      <c r="U8" s="50">
        <v>2376</v>
      </c>
      <c r="V8" s="50">
        <v>2041</v>
      </c>
      <c r="W8" s="144" t="s">
        <v>74</v>
      </c>
      <c r="X8" s="50">
        <v>1109</v>
      </c>
      <c r="Z8" s="50"/>
    </row>
    <row r="9" spans="2:26" s="8" customFormat="1" ht="14.1" customHeight="1" x14ac:dyDescent="0.25">
      <c r="B9" s="218" t="s">
        <v>143</v>
      </c>
      <c r="C9" s="219">
        <v>11746</v>
      </c>
      <c r="D9" s="219">
        <v>11592</v>
      </c>
      <c r="E9" s="219">
        <v>8832</v>
      </c>
      <c r="F9" s="219">
        <v>10198</v>
      </c>
      <c r="G9" s="219">
        <v>10698</v>
      </c>
      <c r="H9" s="219">
        <v>9689</v>
      </c>
      <c r="I9" s="219">
        <v>9101</v>
      </c>
      <c r="J9" s="219">
        <v>7022</v>
      </c>
      <c r="K9" s="219">
        <v>9494</v>
      </c>
      <c r="L9" s="219">
        <v>9622</v>
      </c>
      <c r="M9" s="219">
        <v>9736</v>
      </c>
      <c r="N9" s="219">
        <v>10871</v>
      </c>
      <c r="O9" s="219">
        <v>12488</v>
      </c>
      <c r="P9" s="219">
        <v>15709</v>
      </c>
      <c r="Q9" s="219">
        <v>17504</v>
      </c>
      <c r="R9" s="219">
        <v>15485</v>
      </c>
      <c r="S9" s="219">
        <v>14482.5</v>
      </c>
      <c r="T9" s="220">
        <v>13829.511811</v>
      </c>
      <c r="U9" s="219">
        <v>15026</v>
      </c>
      <c r="V9" s="219">
        <v>14797.810000000001</v>
      </c>
      <c r="W9" s="221" t="s">
        <v>74</v>
      </c>
      <c r="X9" s="219">
        <v>13511.21</v>
      </c>
    </row>
    <row r="10" spans="2:26" s="8" customFormat="1" ht="14.1" customHeight="1" x14ac:dyDescent="0.25">
      <c r="B10" s="10" t="s">
        <v>144</v>
      </c>
      <c r="C10" s="74"/>
      <c r="D10" s="74"/>
      <c r="E10" s="74"/>
      <c r="F10" s="74"/>
      <c r="G10" s="74"/>
      <c r="H10" s="74"/>
      <c r="I10" s="74"/>
      <c r="J10" s="74"/>
      <c r="K10" s="74"/>
      <c r="L10" s="74"/>
      <c r="M10" s="74"/>
      <c r="N10" s="74"/>
      <c r="O10" s="74"/>
      <c r="P10" s="74"/>
      <c r="Q10" s="74"/>
      <c r="R10" s="74"/>
      <c r="X10" s="66"/>
    </row>
    <row r="11" spans="2:26" ht="13.05" customHeight="1" x14ac:dyDescent="0.25">
      <c r="B11" s="243"/>
      <c r="C11" s="243"/>
      <c r="D11" s="243"/>
      <c r="E11" s="244"/>
      <c r="F11" s="244"/>
      <c r="G11" s="33"/>
      <c r="H11" s="33"/>
      <c r="I11" s="33"/>
      <c r="J11" s="51"/>
      <c r="K11" s="33"/>
      <c r="L11" s="33"/>
      <c r="M11" s="33"/>
      <c r="N11" s="33"/>
      <c r="O11" s="33"/>
      <c r="P11" s="33"/>
      <c r="Q11" s="33"/>
      <c r="R11" s="33"/>
      <c r="S11" s="33"/>
      <c r="T11" s="33"/>
      <c r="U11" s="33"/>
      <c r="V11" s="33"/>
      <c r="W11" s="33"/>
      <c r="X11" s="51"/>
      <c r="Y11" s="33"/>
      <c r="Z11" s="33"/>
    </row>
    <row r="12" spans="2:26" ht="13.05" customHeight="1" x14ac:dyDescent="0.25">
      <c r="B12" s="2"/>
      <c r="C12" s="2"/>
      <c r="D12" s="2"/>
      <c r="E12" s="33"/>
      <c r="F12" s="33"/>
      <c r="G12" s="33"/>
      <c r="H12" s="33"/>
      <c r="I12" s="33"/>
      <c r="J12" s="33"/>
      <c r="K12" s="33"/>
      <c r="L12" s="33"/>
      <c r="M12" s="33"/>
      <c r="N12" s="33"/>
      <c r="O12" s="33"/>
      <c r="P12" s="33"/>
      <c r="Q12" s="33"/>
      <c r="R12" s="33"/>
      <c r="S12" s="33"/>
      <c r="T12" s="8"/>
      <c r="U12" s="8"/>
      <c r="V12" s="51"/>
      <c r="W12" s="51"/>
      <c r="X12" s="51"/>
      <c r="Y12" s="33"/>
      <c r="Z12" s="33"/>
    </row>
    <row r="13" spans="2:26" x14ac:dyDescent="0.25">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6" spans="2:26" x14ac:dyDescent="0.25">
      <c r="B16" s="222"/>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2:24" x14ac:dyDescent="0.25">
      <c r="B17" s="75"/>
      <c r="C17" s="33"/>
      <c r="D17" s="33"/>
      <c r="E17" s="33"/>
      <c r="F17" s="33"/>
      <c r="G17" s="33"/>
      <c r="H17" s="33"/>
      <c r="I17" s="33"/>
      <c r="J17" s="33"/>
      <c r="K17" s="33"/>
      <c r="L17" s="33"/>
      <c r="M17" s="33"/>
      <c r="N17" s="33"/>
      <c r="O17" s="33"/>
      <c r="P17" s="33"/>
      <c r="Q17" s="33"/>
      <c r="R17" s="33"/>
      <c r="S17" s="33"/>
      <c r="T17" s="33"/>
      <c r="U17" s="33"/>
      <c r="V17" s="33"/>
      <c r="W17" s="33"/>
      <c r="X17" s="33"/>
    </row>
    <row r="18" spans="2:24" x14ac:dyDescent="0.25">
      <c r="B18" s="217"/>
      <c r="C18" s="33"/>
      <c r="D18" s="33"/>
      <c r="E18" s="33"/>
      <c r="F18" s="33"/>
      <c r="G18" s="33"/>
      <c r="H18" s="33"/>
      <c r="I18" s="33"/>
      <c r="J18" s="33"/>
      <c r="K18" s="33"/>
      <c r="L18" s="33"/>
      <c r="M18" s="33"/>
      <c r="N18" s="33"/>
      <c r="O18" s="33"/>
      <c r="P18" s="33"/>
      <c r="Q18" s="33"/>
      <c r="R18" s="33"/>
      <c r="S18" s="33"/>
      <c r="T18" s="33"/>
      <c r="U18" s="33"/>
      <c r="V18" s="33"/>
      <c r="W18" s="33"/>
      <c r="X18" s="33"/>
    </row>
    <row r="19" spans="2:24" x14ac:dyDescent="0.25">
      <c r="B19" s="75"/>
      <c r="C19" s="33"/>
      <c r="D19" s="33"/>
      <c r="E19" s="33"/>
      <c r="F19" s="33"/>
      <c r="G19" s="33"/>
      <c r="H19" s="33"/>
      <c r="I19" s="33"/>
      <c r="J19" s="33"/>
      <c r="K19" s="33"/>
      <c r="L19" s="33"/>
      <c r="M19" s="33"/>
      <c r="N19" s="33"/>
      <c r="O19" s="33"/>
      <c r="P19" s="33"/>
      <c r="Q19" s="33"/>
      <c r="R19" s="33"/>
      <c r="S19" s="33"/>
      <c r="T19" s="33"/>
      <c r="U19" s="33"/>
      <c r="V19" s="33"/>
      <c r="W19" s="33"/>
      <c r="X19" s="33"/>
    </row>
    <row r="20" spans="2:24" x14ac:dyDescent="0.25">
      <c r="B20" s="75"/>
      <c r="C20" s="33"/>
      <c r="D20" s="33"/>
      <c r="E20" s="33"/>
      <c r="F20" s="33"/>
      <c r="G20" s="33"/>
      <c r="H20" s="33"/>
      <c r="I20" s="33"/>
      <c r="J20" s="33"/>
      <c r="K20" s="33"/>
      <c r="L20" s="33"/>
      <c r="M20" s="33"/>
      <c r="N20" s="33"/>
      <c r="O20" s="33"/>
      <c r="P20" s="33"/>
      <c r="Q20" s="33"/>
      <c r="R20" s="33"/>
      <c r="S20" s="33"/>
      <c r="T20" s="33"/>
      <c r="U20" s="33"/>
      <c r="V20" s="33"/>
      <c r="W20" s="33"/>
      <c r="X20" s="33"/>
    </row>
  </sheetData>
  <mergeCells count="1">
    <mergeCell ref="B11:F11"/>
  </mergeCells>
  <phoneticPr fontId="0" type="noConversion"/>
  <pageMargins left="0.75" right="0.75" top="1" bottom="1" header="0.5" footer="0.5"/>
  <pageSetup paperSize="9" scale="9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B1:P28"/>
  <sheetViews>
    <sheetView showGridLines="0" zoomScaleNormal="100" workbookViewId="0"/>
  </sheetViews>
  <sheetFormatPr defaultColWidth="9.21875" defaultRowHeight="13.2" x14ac:dyDescent="0.25"/>
  <cols>
    <col min="1" max="1" width="1.77734375" style="1" customWidth="1"/>
    <col min="2" max="2" width="62.21875" style="1" customWidth="1"/>
    <col min="3" max="4" width="8.77734375" style="1" customWidth="1"/>
    <col min="5" max="5" width="1.44140625" style="1" customWidth="1"/>
    <col min="6" max="6" width="8.77734375" style="1" customWidth="1"/>
    <col min="7" max="7" width="1.5546875" style="1" customWidth="1"/>
    <col min="8" max="9" width="8.77734375" style="1" customWidth="1"/>
    <col min="10" max="10" width="1.77734375" style="1" customWidth="1"/>
    <col min="11" max="11" width="7.44140625" style="1" customWidth="1"/>
    <col min="12" max="12" width="1.5546875" style="1" customWidth="1"/>
    <col min="13" max="14" width="9.21875" style="1"/>
    <col min="15" max="15" width="10.44140625" style="1" bestFit="1" customWidth="1"/>
    <col min="16" max="16" width="9.5546875" style="1" customWidth="1"/>
    <col min="17" max="16384" width="9.21875" style="1"/>
  </cols>
  <sheetData>
    <row r="1" spans="2:16" x14ac:dyDescent="0.25">
      <c r="B1" s="65"/>
      <c r="C1" s="33"/>
      <c r="D1" s="33"/>
      <c r="E1" s="33"/>
      <c r="F1" s="33"/>
      <c r="G1" s="33"/>
      <c r="H1" s="33"/>
      <c r="I1" s="33"/>
      <c r="J1" s="33"/>
      <c r="K1" s="33"/>
      <c r="L1" s="33"/>
      <c r="M1" s="33"/>
      <c r="N1" s="33"/>
      <c r="O1" s="33"/>
      <c r="P1" s="33"/>
    </row>
    <row r="2" spans="2:16" x14ac:dyDescent="0.25">
      <c r="B2" s="246" t="s">
        <v>145</v>
      </c>
      <c r="C2" s="246"/>
      <c r="D2" s="246"/>
      <c r="E2" s="246"/>
      <c r="F2" s="246"/>
      <c r="G2" s="246"/>
      <c r="H2" s="246"/>
      <c r="I2" s="246"/>
      <c r="J2" s="246"/>
      <c r="K2" s="246"/>
      <c r="L2" s="246"/>
      <c r="M2" s="246"/>
      <c r="N2" s="55"/>
      <c r="O2" s="33"/>
      <c r="P2" s="33"/>
    </row>
    <row r="3" spans="2:16" ht="15" customHeight="1" x14ac:dyDescent="0.25">
      <c r="B3" s="240" t="s">
        <v>146</v>
      </c>
      <c r="C3" s="240"/>
      <c r="D3" s="240"/>
      <c r="E3" s="240"/>
      <c r="F3" s="240"/>
      <c r="G3" s="240"/>
      <c r="H3" s="240"/>
      <c r="I3" s="240"/>
      <c r="J3" s="240"/>
      <c r="K3" s="240"/>
      <c r="L3" s="240"/>
      <c r="M3" s="240"/>
      <c r="N3" s="9"/>
      <c r="O3" s="5"/>
      <c r="P3" s="33"/>
    </row>
    <row r="4" spans="2:16" s="24" customFormat="1" ht="14.25" customHeight="1" x14ac:dyDescent="0.25">
      <c r="B4" s="247" t="s">
        <v>147</v>
      </c>
      <c r="C4" s="97"/>
      <c r="D4" s="249" t="s">
        <v>148</v>
      </c>
      <c r="E4" s="97"/>
      <c r="F4" s="251" t="s">
        <v>149</v>
      </c>
      <c r="G4" s="162"/>
      <c r="H4" s="253" t="s">
        <v>150</v>
      </c>
      <c r="I4" s="253" t="s">
        <v>151</v>
      </c>
      <c r="J4" s="149"/>
      <c r="K4" s="253" t="s">
        <v>152</v>
      </c>
      <c r="L4" s="149"/>
      <c r="M4" s="255" t="s">
        <v>153</v>
      </c>
      <c r="N4" s="169"/>
    </row>
    <row r="5" spans="2:16" x14ac:dyDescent="0.25">
      <c r="B5" s="248"/>
      <c r="C5" s="96"/>
      <c r="D5" s="250"/>
      <c r="E5" s="96"/>
      <c r="F5" s="252"/>
      <c r="G5" s="163"/>
      <c r="H5" s="254"/>
      <c r="I5" s="254"/>
      <c r="J5" s="150"/>
      <c r="K5" s="254"/>
      <c r="L5" s="150"/>
      <c r="M5" s="256"/>
      <c r="N5" s="169"/>
      <c r="O5" s="33"/>
      <c r="P5" s="33"/>
    </row>
    <row r="6" spans="2:16" x14ac:dyDescent="0.25">
      <c r="B6" s="127">
        <v>2023</v>
      </c>
      <c r="C6" s="97"/>
      <c r="D6" s="123">
        <v>534</v>
      </c>
      <c r="E6" s="123"/>
      <c r="F6" s="124">
        <v>54</v>
      </c>
      <c r="G6" s="124"/>
      <c r="H6" s="125">
        <v>21</v>
      </c>
      <c r="I6" s="125">
        <v>16</v>
      </c>
      <c r="J6" s="125"/>
      <c r="K6" s="125">
        <v>8</v>
      </c>
      <c r="L6" s="168"/>
      <c r="M6" s="74">
        <v>633</v>
      </c>
      <c r="N6" s="74"/>
      <c r="O6" s="51"/>
      <c r="P6" s="51"/>
    </row>
    <row r="7" spans="2:16" ht="15.6" x14ac:dyDescent="0.25">
      <c r="B7" s="158">
        <v>2022</v>
      </c>
      <c r="C7" s="32"/>
      <c r="D7" s="49">
        <v>508</v>
      </c>
      <c r="E7" s="144" t="s">
        <v>74</v>
      </c>
      <c r="F7" s="167">
        <v>59</v>
      </c>
      <c r="G7" s="144" t="s">
        <v>74</v>
      </c>
      <c r="H7" s="168">
        <v>20</v>
      </c>
      <c r="I7" s="168">
        <v>13</v>
      </c>
      <c r="J7" s="144" t="s">
        <v>74</v>
      </c>
      <c r="K7" s="168">
        <v>9</v>
      </c>
      <c r="L7" s="144" t="s">
        <v>74</v>
      </c>
      <c r="M7" s="74">
        <v>609</v>
      </c>
      <c r="N7" s="144"/>
      <c r="O7" s="51"/>
      <c r="P7" s="51"/>
    </row>
    <row r="8" spans="2:16" x14ac:dyDescent="0.25">
      <c r="B8" s="143">
        <v>2021</v>
      </c>
      <c r="C8" s="120"/>
      <c r="D8" s="121">
        <v>511</v>
      </c>
      <c r="E8" s="121"/>
      <c r="F8" s="122">
        <v>50</v>
      </c>
      <c r="G8" s="122"/>
      <c r="H8" s="122">
        <v>29</v>
      </c>
      <c r="I8" s="122">
        <v>10</v>
      </c>
      <c r="J8" s="122"/>
      <c r="K8" s="122">
        <v>9</v>
      </c>
      <c r="L8" s="122"/>
      <c r="M8" s="120">
        <v>609</v>
      </c>
      <c r="N8" s="37"/>
      <c r="O8" s="33"/>
      <c r="P8" s="33"/>
    </row>
    <row r="9" spans="2:16" x14ac:dyDescent="0.25">
      <c r="B9" s="65"/>
      <c r="C9" s="33"/>
      <c r="D9" s="33"/>
      <c r="E9" s="33"/>
      <c r="F9" s="33"/>
      <c r="G9" s="33"/>
      <c r="H9" s="33"/>
      <c r="I9" s="33"/>
      <c r="J9" s="33"/>
      <c r="K9" s="188"/>
      <c r="L9" s="188"/>
      <c r="M9" s="33"/>
      <c r="N9" s="33"/>
      <c r="O9" s="33"/>
      <c r="P9" s="33"/>
    </row>
    <row r="10" spans="2:16" ht="25.5" customHeight="1" x14ac:dyDescent="0.25">
      <c r="B10" s="238" t="s">
        <v>154</v>
      </c>
      <c r="C10" s="238"/>
      <c r="D10" s="238"/>
      <c r="E10" s="238"/>
      <c r="F10" s="238"/>
      <c r="G10" s="238"/>
      <c r="H10" s="238"/>
      <c r="I10" s="238"/>
      <c r="J10" s="238"/>
      <c r="K10" s="238"/>
      <c r="L10" s="238"/>
      <c r="M10" s="238"/>
      <c r="N10" s="161"/>
      <c r="O10" s="33"/>
      <c r="P10" s="33"/>
    </row>
    <row r="11" spans="2:16" x14ac:dyDescent="0.25">
      <c r="B11" s="65"/>
      <c r="C11" s="33"/>
      <c r="D11" s="33"/>
      <c r="E11" s="33"/>
      <c r="F11" s="33"/>
      <c r="G11" s="33"/>
      <c r="H11" s="33"/>
      <c r="I11" s="33"/>
      <c r="J11" s="33"/>
      <c r="K11" s="188"/>
      <c r="L11" s="188"/>
      <c r="M11" s="33"/>
      <c r="N11" s="33"/>
      <c r="O11" s="33"/>
      <c r="P11" s="33"/>
    </row>
    <row r="12" spans="2:16" x14ac:dyDescent="0.25">
      <c r="B12" s="65"/>
      <c r="C12" s="33"/>
      <c r="D12" s="95"/>
      <c r="E12" s="95"/>
      <c r="F12" s="33"/>
      <c r="G12" s="33"/>
      <c r="H12" s="33"/>
      <c r="I12" s="33"/>
      <c r="J12" s="33"/>
      <c r="K12" s="188"/>
      <c r="L12" s="188"/>
      <c r="M12" s="33"/>
      <c r="N12" s="33"/>
      <c r="O12" s="33"/>
      <c r="P12" s="33"/>
    </row>
    <row r="13" spans="2:16" x14ac:dyDescent="0.25">
      <c r="B13" s="65"/>
      <c r="C13" s="33"/>
      <c r="D13" s="33"/>
      <c r="E13" s="33"/>
      <c r="F13" s="33"/>
      <c r="G13" s="33"/>
      <c r="H13" s="33"/>
      <c r="I13" s="33"/>
      <c r="J13" s="33"/>
      <c r="K13" s="189"/>
      <c r="L13" s="189"/>
      <c r="M13" s="33"/>
      <c r="N13" s="33"/>
      <c r="O13" s="33"/>
      <c r="P13" s="33"/>
    </row>
    <row r="14" spans="2:16" ht="14.1" customHeight="1" x14ac:dyDescent="0.25">
      <c r="B14" s="2"/>
      <c r="C14" s="2"/>
      <c r="D14" s="4"/>
      <c r="E14" s="4"/>
      <c r="F14" s="4"/>
      <c r="G14" s="4"/>
      <c r="H14" s="4"/>
      <c r="I14" s="4"/>
      <c r="J14" s="4"/>
      <c r="K14" s="4"/>
      <c r="L14" s="4"/>
      <c r="M14" s="33"/>
      <c r="N14" s="33"/>
      <c r="O14" s="33"/>
      <c r="P14" s="33"/>
    </row>
    <row r="15" spans="2:16" x14ac:dyDescent="0.25">
      <c r="B15" s="10"/>
      <c r="C15" s="10"/>
      <c r="D15" s="10"/>
      <c r="E15" s="10"/>
      <c r="F15" s="10"/>
      <c r="G15" s="10"/>
      <c r="H15" s="10"/>
      <c r="I15" s="10"/>
      <c r="J15" s="10"/>
      <c r="K15" s="43"/>
      <c r="L15" s="43"/>
      <c r="M15" s="33"/>
      <c r="N15" s="33"/>
      <c r="O15" s="33"/>
      <c r="P15" s="33"/>
    </row>
    <row r="16" spans="2:16" x14ac:dyDescent="0.25">
      <c r="B16" s="33"/>
      <c r="C16" s="33"/>
      <c r="D16" s="33"/>
      <c r="E16" s="33"/>
      <c r="F16" s="33"/>
      <c r="G16" s="33"/>
      <c r="H16" s="33"/>
      <c r="I16" s="33"/>
      <c r="J16" s="33"/>
      <c r="K16" s="33"/>
      <c r="L16" s="33"/>
      <c r="M16" s="33"/>
      <c r="N16" s="33"/>
      <c r="O16" s="33"/>
      <c r="P16" s="33"/>
    </row>
    <row r="19" spans="2:10" ht="12.75" customHeight="1" x14ac:dyDescent="0.25">
      <c r="B19" s="24"/>
      <c r="C19" s="25"/>
      <c r="D19" s="25"/>
      <c r="E19" s="25"/>
      <c r="F19" s="25"/>
      <c r="G19" s="25"/>
      <c r="H19" s="25"/>
      <c r="I19" s="25"/>
      <c r="J19" s="25"/>
    </row>
    <row r="20" spans="2:10" x14ac:dyDescent="0.25">
      <c r="B20" s="36"/>
      <c r="C20" s="32"/>
      <c r="D20" s="245"/>
      <c r="E20" s="245"/>
      <c r="F20" s="245"/>
      <c r="G20" s="245"/>
      <c r="H20" s="245"/>
      <c r="I20" s="32"/>
      <c r="J20" s="32"/>
    </row>
    <row r="21" spans="2:10" x14ac:dyDescent="0.25">
      <c r="B21" s="75"/>
      <c r="C21" s="33"/>
      <c r="D21" s="190"/>
      <c r="E21" s="190"/>
      <c r="F21" s="33"/>
      <c r="G21" s="33"/>
      <c r="H21" s="33"/>
      <c r="I21" s="189"/>
      <c r="J21" s="189"/>
    </row>
    <row r="22" spans="2:10" x14ac:dyDescent="0.25">
      <c r="B22" s="65"/>
      <c r="C22" s="33"/>
      <c r="D22" s="191"/>
      <c r="E22" s="191"/>
      <c r="F22" s="33"/>
      <c r="G22" s="33"/>
      <c r="H22" s="33"/>
      <c r="I22" s="189"/>
      <c r="J22" s="189"/>
    </row>
    <row r="23" spans="2:10" x14ac:dyDescent="0.25">
      <c r="B23" s="65"/>
      <c r="C23" s="33"/>
      <c r="D23" s="190"/>
      <c r="E23" s="190"/>
      <c r="F23" s="33"/>
      <c r="G23" s="33"/>
      <c r="H23" s="191"/>
      <c r="I23" s="189"/>
      <c r="J23" s="189"/>
    </row>
    <row r="24" spans="2:10" x14ac:dyDescent="0.25">
      <c r="B24" s="65"/>
      <c r="C24" s="192"/>
      <c r="D24" s="192"/>
      <c r="E24" s="192"/>
      <c r="F24" s="192"/>
      <c r="G24" s="192"/>
      <c r="H24" s="192"/>
      <c r="I24" s="189"/>
      <c r="J24" s="189"/>
    </row>
    <row r="25" spans="2:10" x14ac:dyDescent="0.25">
      <c r="B25" s="65"/>
      <c r="C25" s="189"/>
      <c r="D25" s="192"/>
      <c r="E25" s="192"/>
      <c r="F25" s="192"/>
      <c r="G25" s="192"/>
      <c r="H25" s="192"/>
      <c r="I25" s="189"/>
      <c r="J25" s="189"/>
    </row>
    <row r="26" spans="2:10" x14ac:dyDescent="0.25">
      <c r="B26" s="65"/>
      <c r="C26" s="189"/>
      <c r="D26" s="189"/>
      <c r="E26" s="189"/>
      <c r="F26" s="189"/>
      <c r="G26" s="189"/>
      <c r="H26" s="189"/>
      <c r="I26" s="189"/>
      <c r="J26" s="189"/>
    </row>
    <row r="27" spans="2:10" x14ac:dyDescent="0.25">
      <c r="B27" s="2"/>
      <c r="C27" s="4"/>
      <c r="D27" s="4"/>
      <c r="E27" s="4"/>
      <c r="F27" s="4"/>
      <c r="G27" s="4"/>
      <c r="H27" s="4"/>
      <c r="I27" s="4"/>
      <c r="J27" s="4"/>
    </row>
    <row r="28" spans="2:10" x14ac:dyDescent="0.25">
      <c r="B28" s="10"/>
      <c r="C28" s="10"/>
      <c r="D28" s="10"/>
      <c r="E28" s="10"/>
      <c r="F28" s="10"/>
      <c r="G28" s="10"/>
      <c r="H28" s="10"/>
      <c r="I28" s="10"/>
      <c r="J28" s="10"/>
    </row>
  </sheetData>
  <mergeCells count="11">
    <mergeCell ref="D20:H20"/>
    <mergeCell ref="B2:M2"/>
    <mergeCell ref="B3:M3"/>
    <mergeCell ref="B4:B5"/>
    <mergeCell ref="D4:D5"/>
    <mergeCell ref="F4:F5"/>
    <mergeCell ref="H4:H5"/>
    <mergeCell ref="I4:I5"/>
    <mergeCell ref="K4:K5"/>
    <mergeCell ref="M4:M5"/>
    <mergeCell ref="B10:M10"/>
  </mergeCells>
  <phoneticPr fontId="0" type="noConversion"/>
  <pageMargins left="0.75" right="0.75" top="1" bottom="1" header="0.5" footer="0.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3"/>
  <dimension ref="B2:M20"/>
  <sheetViews>
    <sheetView showGridLines="0" zoomScaleNormal="100" workbookViewId="0"/>
  </sheetViews>
  <sheetFormatPr defaultColWidth="9.21875" defaultRowHeight="13.2" x14ac:dyDescent="0.25"/>
  <cols>
    <col min="1" max="1" width="1.77734375" style="1" customWidth="1"/>
    <col min="2" max="2" width="64.44140625" style="1" customWidth="1"/>
    <col min="3" max="3" width="8" style="1" customWidth="1"/>
    <col min="4" max="4" width="1.44140625" style="1" customWidth="1"/>
    <col min="5" max="5" width="8" style="1" customWidth="1"/>
    <col min="6" max="6" width="1.21875" style="1" customWidth="1"/>
    <col min="7" max="7" width="8" style="1" customWidth="1"/>
    <col min="8" max="8" width="7.77734375" style="1" customWidth="1"/>
    <col min="9" max="9" width="1.21875" style="1" customWidth="1"/>
    <col min="10" max="10" width="10.21875" style="1" customWidth="1"/>
    <col min="11" max="11" width="9.21875" style="1"/>
    <col min="12" max="12" width="1.77734375" style="1" customWidth="1"/>
    <col min="13" max="13" width="29.5546875" style="1" customWidth="1"/>
    <col min="14" max="16384" width="9.21875" style="1"/>
  </cols>
  <sheetData>
    <row r="2" spans="2:13" x14ac:dyDescent="0.25">
      <c r="B2" s="262" t="s">
        <v>155</v>
      </c>
      <c r="C2" s="263"/>
      <c r="D2" s="263"/>
      <c r="E2" s="263"/>
      <c r="F2" s="263"/>
      <c r="G2" s="263"/>
      <c r="H2" s="263"/>
      <c r="I2" s="151"/>
      <c r="J2" s="33"/>
      <c r="K2" s="33"/>
      <c r="L2" s="33"/>
      <c r="M2" s="33"/>
    </row>
    <row r="3" spans="2:13" x14ac:dyDescent="0.25">
      <c r="B3" s="264" t="s">
        <v>156</v>
      </c>
      <c r="C3" s="265"/>
      <c r="D3" s="265"/>
      <c r="E3" s="265"/>
      <c r="F3" s="265"/>
      <c r="G3" s="265"/>
      <c r="H3" s="265"/>
      <c r="I3" s="156"/>
      <c r="J3" s="33"/>
      <c r="K3" s="33"/>
      <c r="L3" s="33"/>
      <c r="M3" s="33"/>
    </row>
    <row r="4" spans="2:13" x14ac:dyDescent="0.25">
      <c r="B4" s="268" t="s">
        <v>157</v>
      </c>
      <c r="C4" s="249" t="s">
        <v>148</v>
      </c>
      <c r="D4" s="97"/>
      <c r="E4" s="251" t="s">
        <v>149</v>
      </c>
      <c r="F4" s="162"/>
      <c r="G4" s="253" t="s">
        <v>150</v>
      </c>
      <c r="H4" s="253" t="s">
        <v>151</v>
      </c>
      <c r="I4" s="149"/>
      <c r="J4" s="253" t="s">
        <v>152</v>
      </c>
      <c r="K4" s="223" t="s">
        <v>153</v>
      </c>
      <c r="L4" s="33"/>
      <c r="M4" s="33"/>
    </row>
    <row r="5" spans="2:13" x14ac:dyDescent="0.25">
      <c r="B5" s="269"/>
      <c r="C5" s="250"/>
      <c r="D5" s="96"/>
      <c r="E5" s="252"/>
      <c r="F5" s="163"/>
      <c r="G5" s="254"/>
      <c r="H5" s="254"/>
      <c r="I5" s="150"/>
      <c r="J5" s="254"/>
      <c r="K5" s="224"/>
      <c r="L5" s="33"/>
      <c r="M5" s="33"/>
    </row>
    <row r="6" spans="2:13" x14ac:dyDescent="0.25">
      <c r="B6" s="127">
        <v>2023</v>
      </c>
      <c r="C6" s="152">
        <v>833</v>
      </c>
      <c r="D6" s="152"/>
      <c r="E6" s="153">
        <v>705</v>
      </c>
      <c r="F6" s="153"/>
      <c r="G6" s="154">
        <v>668</v>
      </c>
      <c r="H6" s="154">
        <v>1620</v>
      </c>
      <c r="I6" s="154"/>
      <c r="J6" s="155">
        <v>14977</v>
      </c>
      <c r="K6" s="74">
        <v>18803</v>
      </c>
      <c r="L6" s="33"/>
      <c r="M6" s="175"/>
    </row>
    <row r="7" spans="2:13" ht="15.6" x14ac:dyDescent="0.25">
      <c r="B7" s="158">
        <v>2022</v>
      </c>
      <c r="C7" s="152">
        <v>779</v>
      </c>
      <c r="D7" s="144" t="s">
        <v>74</v>
      </c>
      <c r="E7" s="153">
        <v>773</v>
      </c>
      <c r="F7" s="144" t="s">
        <v>74</v>
      </c>
      <c r="G7" s="154">
        <v>643</v>
      </c>
      <c r="H7" s="154">
        <v>1248</v>
      </c>
      <c r="I7" s="144" t="s">
        <v>74</v>
      </c>
      <c r="J7" s="155">
        <v>14918</v>
      </c>
      <c r="K7" s="74">
        <v>18361</v>
      </c>
      <c r="L7" s="144" t="s">
        <v>74</v>
      </c>
      <c r="M7" s="33"/>
    </row>
    <row r="8" spans="2:13" x14ac:dyDescent="0.25">
      <c r="B8" s="143">
        <v>2021</v>
      </c>
      <c r="C8" s="121">
        <v>727</v>
      </c>
      <c r="D8" s="121"/>
      <c r="E8" s="122">
        <v>681</v>
      </c>
      <c r="F8" s="122"/>
      <c r="G8" s="122">
        <v>868</v>
      </c>
      <c r="H8" s="122">
        <f>K8-J8-G8-E8-C8</f>
        <v>997</v>
      </c>
      <c r="I8" s="122"/>
      <c r="J8" s="122">
        <v>14719</v>
      </c>
      <c r="K8" s="120">
        <v>17992</v>
      </c>
      <c r="L8" s="33"/>
      <c r="M8" s="33"/>
    </row>
    <row r="9" spans="2:13" x14ac:dyDescent="0.25">
      <c r="B9" s="86"/>
      <c r="C9" s="37"/>
      <c r="D9" s="37"/>
      <c r="E9" s="37"/>
      <c r="F9" s="37"/>
      <c r="G9" s="37"/>
      <c r="H9" s="37"/>
      <c r="I9" s="37"/>
      <c r="J9" s="33"/>
      <c r="K9" s="33"/>
      <c r="L9" s="33"/>
      <c r="M9" s="33"/>
    </row>
    <row r="10" spans="2:13" ht="27.75" customHeight="1" x14ac:dyDescent="0.25">
      <c r="B10" s="238" t="s">
        <v>154</v>
      </c>
      <c r="C10" s="238"/>
      <c r="D10" s="238"/>
      <c r="E10" s="238"/>
      <c r="F10" s="238"/>
      <c r="G10" s="238"/>
      <c r="H10" s="238"/>
      <c r="I10" s="238"/>
      <c r="J10" s="238"/>
      <c r="K10" s="238"/>
      <c r="L10" s="142"/>
      <c r="M10" s="33"/>
    </row>
    <row r="11" spans="2:13" x14ac:dyDescent="0.25">
      <c r="B11" s="33"/>
      <c r="C11" s="33"/>
      <c r="D11" s="33"/>
      <c r="E11" s="33"/>
      <c r="F11" s="33"/>
      <c r="G11" s="33"/>
      <c r="H11" s="193"/>
      <c r="I11" s="193"/>
      <c r="J11" s="33"/>
      <c r="K11" s="33"/>
      <c r="L11" s="33"/>
      <c r="M11" s="33"/>
    </row>
    <row r="12" spans="2:13" x14ac:dyDescent="0.25">
      <c r="B12" s="33"/>
      <c r="C12" s="33"/>
      <c r="D12" s="33"/>
      <c r="E12" s="33"/>
      <c r="F12" s="33"/>
      <c r="G12" s="33"/>
      <c r="H12" s="193"/>
      <c r="I12" s="193"/>
      <c r="J12" s="33"/>
      <c r="K12" s="33"/>
      <c r="L12" s="51"/>
      <c r="M12" s="33"/>
    </row>
    <row r="13" spans="2:13" x14ac:dyDescent="0.25">
      <c r="B13" s="186"/>
      <c r="C13" s="266"/>
      <c r="D13" s="266"/>
      <c r="E13" s="267"/>
      <c r="F13" s="267"/>
      <c r="G13" s="267"/>
      <c r="H13" s="267"/>
      <c r="I13" s="186"/>
      <c r="J13" s="33"/>
      <c r="K13" s="33"/>
      <c r="L13" s="33"/>
      <c r="M13" s="33"/>
    </row>
    <row r="14" spans="2:13" x14ac:dyDescent="0.25">
      <c r="B14" s="257"/>
      <c r="C14" s="259"/>
      <c r="D14" s="32"/>
      <c r="E14" s="261"/>
      <c r="F14" s="166"/>
      <c r="G14" s="261"/>
      <c r="H14" s="6"/>
      <c r="I14" s="6"/>
      <c r="J14" s="33"/>
      <c r="K14" s="33"/>
      <c r="L14" s="33"/>
      <c r="M14" s="33"/>
    </row>
    <row r="15" spans="2:13" x14ac:dyDescent="0.25">
      <c r="B15" s="258"/>
      <c r="C15" s="260"/>
      <c r="D15" s="165"/>
      <c r="E15" s="258"/>
      <c r="F15" s="164"/>
      <c r="G15" s="258"/>
      <c r="H15" s="6"/>
      <c r="I15" s="6"/>
      <c r="J15" s="33"/>
      <c r="K15" s="33"/>
      <c r="L15" s="33"/>
      <c r="M15" s="33"/>
    </row>
    <row r="16" spans="2:13" x14ac:dyDescent="0.25">
      <c r="B16" s="65"/>
      <c r="C16" s="51"/>
      <c r="D16" s="51"/>
      <c r="E16" s="48"/>
      <c r="F16" s="48"/>
      <c r="G16" s="51"/>
      <c r="H16" s="48"/>
      <c r="I16" s="48"/>
      <c r="J16" s="33"/>
      <c r="K16" s="33"/>
      <c r="L16" s="33"/>
      <c r="M16" s="33"/>
    </row>
    <row r="17" spans="2:9" x14ac:dyDescent="0.25">
      <c r="B17" s="65"/>
      <c r="C17" s="194"/>
      <c r="D17" s="194"/>
      <c r="E17" s="50"/>
      <c r="F17" s="50"/>
      <c r="G17" s="50"/>
      <c r="H17" s="48"/>
      <c r="I17" s="48"/>
    </row>
    <row r="18" spans="2:9" x14ac:dyDescent="0.25">
      <c r="B18" s="2"/>
      <c r="C18" s="37"/>
      <c r="D18" s="37"/>
      <c r="E18" s="37"/>
      <c r="F18" s="37"/>
      <c r="G18" s="37"/>
      <c r="H18" s="35"/>
      <c r="I18" s="35"/>
    </row>
    <row r="19" spans="2:9" x14ac:dyDescent="0.25">
      <c r="B19" s="33"/>
      <c r="C19" s="33"/>
      <c r="D19" s="33"/>
      <c r="E19" s="33"/>
      <c r="F19" s="33"/>
      <c r="G19" s="33"/>
      <c r="H19" s="75"/>
      <c r="I19" s="75"/>
    </row>
    <row r="20" spans="2:9" x14ac:dyDescent="0.25">
      <c r="B20" s="33"/>
      <c r="C20" s="33"/>
      <c r="D20" s="33"/>
      <c r="E20" s="33"/>
      <c r="F20" s="33"/>
      <c r="G20" s="33"/>
      <c r="H20" s="12"/>
      <c r="I20" s="12"/>
    </row>
  </sheetData>
  <mergeCells count="14">
    <mergeCell ref="B2:H2"/>
    <mergeCell ref="B3:H3"/>
    <mergeCell ref="C13:H13"/>
    <mergeCell ref="B4:B5"/>
    <mergeCell ref="C4:C5"/>
    <mergeCell ref="E4:E5"/>
    <mergeCell ref="G4:G5"/>
    <mergeCell ref="H4:H5"/>
    <mergeCell ref="J4:J5"/>
    <mergeCell ref="B14:B15"/>
    <mergeCell ref="C14:C15"/>
    <mergeCell ref="E14:E15"/>
    <mergeCell ref="G14:G15"/>
    <mergeCell ref="B10:K10"/>
  </mergeCells>
  <phoneticPr fontId="0" type="noConversion"/>
  <pageMargins left="0.75" right="0.75" top="1" bottom="1" header="0.5" footer="0.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4"/>
  <dimension ref="B2:P17"/>
  <sheetViews>
    <sheetView showGridLines="0" zoomScaleNormal="100" workbookViewId="0"/>
  </sheetViews>
  <sheetFormatPr defaultColWidth="9.21875" defaultRowHeight="13.2" x14ac:dyDescent="0.25"/>
  <cols>
    <col min="1" max="1" width="1.44140625" style="1" customWidth="1"/>
    <col min="2" max="2" width="34" style="1" customWidth="1"/>
    <col min="3" max="3" width="12.5546875" style="1" customWidth="1"/>
    <col min="4" max="4" width="1.44140625" style="1" customWidth="1"/>
    <col min="5" max="5" width="12.5546875" style="1" customWidth="1"/>
    <col min="6" max="6" width="1.21875" style="1" customWidth="1"/>
    <col min="7" max="7" width="12.5546875" style="1" customWidth="1"/>
    <col min="8" max="8" width="2.44140625" style="1" customWidth="1"/>
    <col min="9" max="9" width="15.77734375" style="1" customWidth="1"/>
    <col min="10" max="10" width="10" style="1" customWidth="1"/>
    <col min="11" max="11" width="9.21875" style="1"/>
    <col min="12" max="12" width="10.5546875" style="1" bestFit="1" customWidth="1"/>
    <col min="13" max="16384" width="9.21875" style="1"/>
  </cols>
  <sheetData>
    <row r="2" spans="2:16" x14ac:dyDescent="0.25">
      <c r="B2" s="5" t="s">
        <v>158</v>
      </c>
      <c r="C2" s="7"/>
      <c r="D2" s="7"/>
      <c r="E2" s="7"/>
      <c r="F2" s="7"/>
      <c r="G2" s="7"/>
      <c r="H2" s="7"/>
      <c r="I2" s="33"/>
      <c r="J2" s="33"/>
      <c r="K2" s="33"/>
      <c r="L2" s="5"/>
      <c r="M2" s="33"/>
      <c r="N2" s="33"/>
      <c r="O2" s="33"/>
      <c r="P2" s="33"/>
    </row>
    <row r="3" spans="2:16" x14ac:dyDescent="0.25">
      <c r="B3" s="98" t="s">
        <v>159</v>
      </c>
      <c r="C3" s="187"/>
      <c r="D3" s="187"/>
      <c r="E3" s="187"/>
      <c r="F3" s="187"/>
      <c r="G3" s="187"/>
      <c r="H3" s="33"/>
      <c r="I3" s="33"/>
      <c r="J3" s="33"/>
      <c r="K3" s="33"/>
      <c r="L3" s="33"/>
      <c r="M3" s="33"/>
      <c r="N3" s="33"/>
      <c r="O3" s="33"/>
      <c r="P3" s="33"/>
    </row>
    <row r="4" spans="2:16" x14ac:dyDescent="0.25">
      <c r="B4" s="24" t="s">
        <v>160</v>
      </c>
      <c r="C4" s="97" t="s">
        <v>161</v>
      </c>
      <c r="D4" s="97"/>
      <c r="E4" s="97" t="s">
        <v>162</v>
      </c>
      <c r="F4" s="97"/>
      <c r="G4" s="97" t="s">
        <v>163</v>
      </c>
      <c r="H4" s="97"/>
      <c r="I4" s="97" t="s">
        <v>164</v>
      </c>
      <c r="J4" s="33"/>
      <c r="K4" s="33"/>
      <c r="L4" s="33"/>
      <c r="M4" s="33"/>
      <c r="N4" s="33"/>
      <c r="O4" s="33"/>
      <c r="P4" s="33"/>
    </row>
    <row r="5" spans="2:16" x14ac:dyDescent="0.25">
      <c r="B5" s="127">
        <v>2023</v>
      </c>
      <c r="C5" s="126">
        <v>12719</v>
      </c>
      <c r="D5" s="126"/>
      <c r="E5" s="126">
        <v>6084</v>
      </c>
      <c r="F5" s="126"/>
      <c r="G5" s="225">
        <v>18803</v>
      </c>
      <c r="H5" s="225"/>
      <c r="I5" s="226">
        <v>0.32356538850183481</v>
      </c>
      <c r="J5" s="33"/>
      <c r="K5" s="175"/>
      <c r="L5" s="175"/>
      <c r="M5" s="175"/>
      <c r="N5" s="33"/>
      <c r="O5" s="33"/>
      <c r="P5" s="33"/>
    </row>
    <row r="6" spans="2:16" ht="15.6" x14ac:dyDescent="0.25">
      <c r="B6" s="158">
        <v>2022</v>
      </c>
      <c r="C6" s="159">
        <v>12388</v>
      </c>
      <c r="D6" s="144" t="s">
        <v>74</v>
      </c>
      <c r="E6" s="159">
        <v>5973</v>
      </c>
      <c r="F6" s="144" t="s">
        <v>74</v>
      </c>
      <c r="G6" s="227">
        <v>18361</v>
      </c>
      <c r="H6" s="144" t="s">
        <v>74</v>
      </c>
      <c r="I6" s="228">
        <v>0.32530907902619682</v>
      </c>
      <c r="J6" s="33"/>
      <c r="K6" s="33"/>
      <c r="L6" s="33"/>
      <c r="M6" s="33"/>
      <c r="N6" s="33"/>
      <c r="O6" s="33"/>
      <c r="P6" s="33"/>
    </row>
    <row r="7" spans="2:16" x14ac:dyDescent="0.25">
      <c r="B7" s="143">
        <v>2021</v>
      </c>
      <c r="C7" s="170">
        <v>12056</v>
      </c>
      <c r="D7" s="170"/>
      <c r="E7" s="170">
        <v>5936</v>
      </c>
      <c r="F7" s="170"/>
      <c r="G7" s="229">
        <v>17992</v>
      </c>
      <c r="H7" s="229"/>
      <c r="I7" s="230">
        <v>0.32992441084926633</v>
      </c>
      <c r="J7" s="33"/>
      <c r="K7" s="33"/>
      <c r="L7" s="33"/>
      <c r="M7" s="33"/>
      <c r="N7" s="33"/>
      <c r="O7" s="33"/>
      <c r="P7" s="33"/>
    </row>
    <row r="8" spans="2:16" ht="26.25" customHeight="1" x14ac:dyDescent="0.25">
      <c r="B8" s="270" t="s">
        <v>154</v>
      </c>
      <c r="C8" s="270"/>
      <c r="D8" s="270"/>
      <c r="E8" s="270"/>
      <c r="F8" s="270"/>
      <c r="G8" s="270"/>
      <c r="H8" s="270"/>
      <c r="I8" s="270"/>
      <c r="J8" s="160"/>
      <c r="K8" s="65"/>
      <c r="L8" s="65"/>
      <c r="M8" s="33"/>
      <c r="N8" s="33"/>
      <c r="O8" s="33"/>
      <c r="P8" s="33"/>
    </row>
    <row r="10" spans="2:16" x14ac:dyDescent="0.25">
      <c r="B10" s="33"/>
      <c r="C10" s="66"/>
      <c r="D10" s="66"/>
      <c r="E10" s="66"/>
      <c r="F10" s="66"/>
      <c r="G10" s="231"/>
      <c r="H10" s="231"/>
      <c r="I10" s="33"/>
      <c r="J10" s="33"/>
      <c r="K10" s="33"/>
      <c r="L10" s="33"/>
      <c r="M10" s="33"/>
      <c r="N10" s="33"/>
      <c r="O10" s="33"/>
      <c r="P10" s="33"/>
    </row>
    <row r="14" spans="2:16" x14ac:dyDescent="0.25">
      <c r="B14" s="33"/>
      <c r="C14" s="33"/>
      <c r="D14" s="33"/>
      <c r="E14" s="33"/>
      <c r="F14" s="33"/>
      <c r="G14" s="33"/>
      <c r="H14" s="33"/>
      <c r="I14" s="33"/>
      <c r="J14" s="33"/>
      <c r="K14" s="33"/>
      <c r="L14" s="33"/>
      <c r="M14" s="33"/>
      <c r="N14" s="33"/>
      <c r="O14" s="33"/>
      <c r="P14" s="33"/>
    </row>
    <row r="15" spans="2:16" x14ac:dyDescent="0.25">
      <c r="B15" s="33"/>
      <c r="C15" s="33"/>
      <c r="D15" s="33"/>
      <c r="E15" s="33"/>
      <c r="F15" s="33"/>
      <c r="G15" s="33"/>
      <c r="H15" s="33"/>
      <c r="I15" s="33"/>
      <c r="J15" s="33"/>
      <c r="K15" s="33"/>
      <c r="L15" s="33"/>
      <c r="M15" s="33"/>
      <c r="N15" s="33"/>
      <c r="O15" s="33"/>
      <c r="P15" s="33"/>
    </row>
    <row r="16" spans="2:16" x14ac:dyDescent="0.25">
      <c r="B16" s="33"/>
      <c r="C16" s="33"/>
      <c r="D16" s="33"/>
      <c r="E16" s="33"/>
      <c r="F16" s="33"/>
      <c r="G16" s="33"/>
      <c r="H16" s="33"/>
      <c r="I16" s="33"/>
      <c r="J16" s="33"/>
      <c r="K16" s="33"/>
      <c r="L16" s="33"/>
      <c r="M16" s="33"/>
      <c r="N16" s="33"/>
      <c r="O16" s="33"/>
      <c r="P16" s="33"/>
    </row>
    <row r="17" spans="2:5" x14ac:dyDescent="0.25">
      <c r="B17" s="33"/>
      <c r="C17" s="33"/>
      <c r="D17" s="33"/>
      <c r="E17" s="33"/>
    </row>
  </sheetData>
  <mergeCells count="1">
    <mergeCell ref="B8:I8"/>
  </mergeCells>
  <phoneticPr fontId="0" type="noConversion"/>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7"/>
  <dimension ref="B1:U20"/>
  <sheetViews>
    <sheetView showGridLines="0" zoomScaleNormal="100" workbookViewId="0"/>
  </sheetViews>
  <sheetFormatPr defaultColWidth="9.21875" defaultRowHeight="13.2" x14ac:dyDescent="0.25"/>
  <cols>
    <col min="1" max="1" width="2" style="1" customWidth="1"/>
    <col min="2" max="2" width="18.44140625" style="1" customWidth="1"/>
    <col min="3" max="3" width="19.77734375" style="1" customWidth="1"/>
    <col min="4" max="4" width="7.44140625" style="1" customWidth="1"/>
    <col min="5" max="5" width="3.5546875" style="1" customWidth="1"/>
    <col min="6" max="6" width="6.5546875" style="1" customWidth="1"/>
    <col min="7" max="7" width="4.44140625" style="1" customWidth="1"/>
    <col min="8" max="8" width="5.77734375" style="1" customWidth="1"/>
    <col min="9" max="9" width="64" style="1" customWidth="1"/>
    <col min="10" max="10" width="5.77734375" style="1" customWidth="1"/>
    <col min="11" max="11" width="11.44140625" style="1" customWidth="1"/>
    <col min="12" max="12" width="1.77734375" style="1" customWidth="1"/>
    <col min="13" max="13" width="9.21875" style="1"/>
    <col min="14" max="14" width="11.44140625" style="1" bestFit="1" customWidth="1"/>
    <col min="15" max="15" width="9.21875" style="1"/>
    <col min="16" max="16" width="27.44140625" style="1" customWidth="1"/>
    <col min="17" max="17" width="7.5546875" style="1" customWidth="1"/>
    <col min="18" max="18" width="5" style="1" bestFit="1" customWidth="1"/>
    <col min="19" max="16384" width="9.21875" style="1"/>
  </cols>
  <sheetData>
    <row r="1" spans="2:21" x14ac:dyDescent="0.25">
      <c r="B1" s="33"/>
      <c r="C1" s="33"/>
      <c r="D1" s="33"/>
      <c r="E1" s="33"/>
      <c r="F1" s="33"/>
      <c r="G1" s="33"/>
      <c r="H1" s="33"/>
      <c r="I1" s="33"/>
      <c r="J1" s="33"/>
      <c r="K1" s="33"/>
      <c r="L1" s="33"/>
      <c r="M1" s="33"/>
      <c r="N1" s="28"/>
      <c r="O1" s="33"/>
      <c r="P1" s="33"/>
      <c r="Q1" s="33"/>
      <c r="R1" s="33"/>
      <c r="S1" s="33"/>
      <c r="T1" s="33"/>
      <c r="U1" s="33"/>
    </row>
    <row r="2" spans="2:21" x14ac:dyDescent="0.25">
      <c r="B2" s="55" t="s">
        <v>165</v>
      </c>
      <c r="C2" s="55"/>
      <c r="D2" s="55"/>
      <c r="E2" s="55"/>
      <c r="F2" s="55"/>
      <c r="G2" s="55"/>
      <c r="H2" s="55"/>
      <c r="I2" s="55"/>
      <c r="J2" s="90"/>
      <c r="K2" s="75"/>
      <c r="L2" s="33"/>
      <c r="M2" s="33"/>
      <c r="N2" s="45"/>
      <c r="O2" s="33"/>
      <c r="P2" s="33"/>
      <c r="Q2" s="33"/>
      <c r="R2" s="33"/>
      <c r="S2" s="33"/>
      <c r="T2" s="33"/>
      <c r="U2" s="33"/>
    </row>
    <row r="3" spans="2:21" x14ac:dyDescent="0.25">
      <c r="B3" s="9" t="s">
        <v>166</v>
      </c>
      <c r="C3" s="9"/>
      <c r="D3" s="9"/>
      <c r="E3" s="9"/>
      <c r="F3" s="9"/>
      <c r="G3" s="9"/>
      <c r="H3" s="9"/>
      <c r="I3" s="9"/>
      <c r="J3" s="33"/>
      <c r="K3" s="75"/>
      <c r="L3" s="33"/>
      <c r="M3" s="33"/>
      <c r="N3" s="26"/>
      <c r="O3" s="33"/>
      <c r="P3" s="33"/>
      <c r="Q3" s="33"/>
      <c r="R3" s="33"/>
      <c r="S3" s="33"/>
      <c r="T3" s="33"/>
      <c r="U3" s="33"/>
    </row>
    <row r="4" spans="2:21" ht="43.5" customHeight="1" x14ac:dyDescent="0.25">
      <c r="B4" s="195" t="s">
        <v>167</v>
      </c>
      <c r="C4" s="276" t="s">
        <v>168</v>
      </c>
      <c r="D4" s="276"/>
      <c r="E4" s="276" t="s">
        <v>169</v>
      </c>
      <c r="F4" s="276"/>
      <c r="G4" s="276" t="s">
        <v>170</v>
      </c>
      <c r="H4" s="276"/>
      <c r="I4" s="20"/>
      <c r="J4" s="33"/>
      <c r="K4" s="33"/>
      <c r="L4" s="20"/>
      <c r="M4" s="33"/>
      <c r="N4" s="33"/>
      <c r="O4" s="33"/>
      <c r="P4" s="33"/>
      <c r="Q4" s="33"/>
      <c r="R4" s="33"/>
      <c r="S4" s="33"/>
      <c r="T4" s="33"/>
      <c r="U4" s="33"/>
    </row>
    <row r="5" spans="2:21" ht="12.75" customHeight="1" x14ac:dyDescent="0.25">
      <c r="B5" s="277" t="s">
        <v>171</v>
      </c>
      <c r="C5" s="277"/>
      <c r="D5" s="130">
        <v>657</v>
      </c>
      <c r="E5" s="131"/>
      <c r="F5" s="132">
        <v>633</v>
      </c>
      <c r="G5" s="133"/>
      <c r="H5" s="134">
        <v>0.96</v>
      </c>
      <c r="I5" s="30"/>
      <c r="J5" s="33"/>
      <c r="K5" s="33"/>
      <c r="L5" s="30"/>
      <c r="M5" s="33"/>
      <c r="N5" s="33"/>
      <c r="O5" s="33"/>
      <c r="P5" s="33"/>
      <c r="Q5" s="33"/>
      <c r="R5" s="33"/>
      <c r="S5" s="33"/>
      <c r="T5" s="33"/>
      <c r="U5" s="33"/>
    </row>
    <row r="6" spans="2:21" ht="12.75" customHeight="1" x14ac:dyDescent="0.25">
      <c r="B6" s="92"/>
      <c r="C6" s="92"/>
      <c r="D6" s="135"/>
      <c r="E6" s="128"/>
      <c r="F6" s="136"/>
      <c r="G6" s="137"/>
      <c r="H6" s="138"/>
      <c r="I6" s="30"/>
      <c r="J6" s="33"/>
      <c r="K6" s="33"/>
      <c r="L6" s="30"/>
      <c r="M6" s="33"/>
      <c r="N6" s="33"/>
      <c r="O6" s="33"/>
      <c r="P6" s="33"/>
      <c r="Q6" s="33"/>
      <c r="R6" s="33"/>
      <c r="S6" s="33"/>
      <c r="T6" s="33"/>
      <c r="U6" s="33"/>
    </row>
    <row r="7" spans="2:21" ht="12.75" customHeight="1" x14ac:dyDescent="0.25">
      <c r="B7" s="271" t="s">
        <v>172</v>
      </c>
      <c r="C7" s="271"/>
      <c r="D7" s="135"/>
      <c r="E7" s="128"/>
      <c r="F7" s="136"/>
      <c r="G7" s="137"/>
      <c r="H7" s="138"/>
      <c r="I7" s="30"/>
      <c r="J7" s="33"/>
      <c r="K7" s="33"/>
      <c r="L7" s="30"/>
      <c r="M7" s="33"/>
      <c r="N7" s="33"/>
      <c r="O7" s="33"/>
      <c r="P7" s="33"/>
      <c r="Q7" s="33"/>
      <c r="R7" s="33"/>
      <c r="S7" s="33"/>
      <c r="T7" s="33"/>
      <c r="U7" s="33"/>
    </row>
    <row r="8" spans="2:21" ht="12.75" customHeight="1" x14ac:dyDescent="0.25">
      <c r="B8" s="272" t="s">
        <v>173</v>
      </c>
      <c r="C8" s="272"/>
      <c r="D8" s="135"/>
      <c r="E8" s="128"/>
      <c r="F8" s="136">
        <v>168</v>
      </c>
      <c r="G8" s="137"/>
      <c r="H8" s="138"/>
      <c r="I8" s="30"/>
      <c r="J8" s="33"/>
      <c r="K8" s="33"/>
      <c r="L8" s="20"/>
      <c r="M8" s="33"/>
      <c r="N8" s="33"/>
      <c r="O8" s="33"/>
      <c r="P8" s="33"/>
      <c r="Q8" s="33"/>
      <c r="R8" s="33"/>
      <c r="S8" s="33"/>
      <c r="T8" s="33"/>
      <c r="U8" s="33"/>
    </row>
    <row r="9" spans="2:21" x14ac:dyDescent="0.25">
      <c r="B9" s="272" t="s">
        <v>174</v>
      </c>
      <c r="C9" s="272"/>
      <c r="D9" s="135"/>
      <c r="E9" s="128"/>
      <c r="F9" s="136">
        <v>114</v>
      </c>
      <c r="G9" s="137"/>
      <c r="H9" s="138"/>
      <c r="I9" s="30"/>
      <c r="J9" s="33"/>
      <c r="K9" s="33"/>
      <c r="L9" s="21"/>
      <c r="M9" s="33"/>
      <c r="N9" s="33"/>
      <c r="O9" s="33"/>
      <c r="P9" s="33"/>
      <c r="Q9" s="33"/>
      <c r="R9" s="33"/>
      <c r="S9" s="33"/>
      <c r="T9" s="33"/>
      <c r="U9" s="33"/>
    </row>
    <row r="10" spans="2:21" x14ac:dyDescent="0.25">
      <c r="B10" s="272" t="s">
        <v>175</v>
      </c>
      <c r="C10" s="272"/>
      <c r="D10" s="135"/>
      <c r="E10" s="128"/>
      <c r="F10" s="136">
        <v>208</v>
      </c>
      <c r="G10" s="137"/>
      <c r="H10" s="138"/>
      <c r="I10" s="30"/>
      <c r="J10" s="33"/>
      <c r="K10" s="33"/>
      <c r="L10" s="31"/>
      <c r="M10" s="33"/>
      <c r="N10" s="33"/>
      <c r="O10" s="33"/>
      <c r="P10" s="33"/>
      <c r="Q10" s="33"/>
      <c r="R10" s="33"/>
      <c r="S10" s="33"/>
      <c r="T10" s="33"/>
      <c r="U10" s="33"/>
    </row>
    <row r="11" spans="2:21" x14ac:dyDescent="0.25">
      <c r="B11" s="272" t="s">
        <v>176</v>
      </c>
      <c r="C11" s="272"/>
      <c r="D11" s="135"/>
      <c r="E11" s="128"/>
      <c r="F11" s="136">
        <v>57</v>
      </c>
      <c r="G11" s="137"/>
      <c r="H11" s="138"/>
      <c r="I11" s="30"/>
      <c r="J11" s="33"/>
      <c r="K11" s="75"/>
      <c r="L11" s="33"/>
      <c r="M11" s="33"/>
      <c r="N11" s="27"/>
      <c r="O11" s="33"/>
      <c r="P11" s="33"/>
      <c r="Q11" s="33"/>
      <c r="R11" s="33"/>
      <c r="S11" s="33"/>
      <c r="T11" s="33"/>
      <c r="U11" s="33"/>
    </row>
    <row r="12" spans="2:21" x14ac:dyDescent="0.25">
      <c r="B12" s="274" t="s">
        <v>177</v>
      </c>
      <c r="C12" s="274"/>
      <c r="D12" s="129"/>
      <c r="E12" s="139"/>
      <c r="F12" s="200">
        <v>256</v>
      </c>
      <c r="G12" s="140"/>
      <c r="H12" s="141"/>
      <c r="I12" s="30"/>
      <c r="J12" s="33"/>
      <c r="K12" s="33"/>
      <c r="L12" s="33"/>
      <c r="M12" s="33"/>
      <c r="N12" s="33"/>
      <c r="O12" s="33"/>
      <c r="P12" s="275"/>
      <c r="Q12" s="275"/>
      <c r="R12" s="39"/>
      <c r="S12"/>
      <c r="T12"/>
      <c r="U12"/>
    </row>
    <row r="13" spans="2:21" x14ac:dyDescent="0.25">
      <c r="B13" s="10"/>
      <c r="C13" s="10"/>
      <c r="D13" s="10"/>
      <c r="E13" s="10"/>
      <c r="F13" s="10"/>
      <c r="G13" s="10"/>
      <c r="H13" s="10"/>
      <c r="I13" s="31"/>
      <c r="J13" s="33"/>
      <c r="K13" s="196"/>
      <c r="L13" s="33"/>
      <c r="M13" s="33"/>
      <c r="N13" s="33"/>
      <c r="O13" s="33"/>
      <c r="P13" s="272"/>
      <c r="Q13" s="272"/>
      <c r="R13" s="190"/>
      <c r="S13"/>
      <c r="T13"/>
      <c r="U13"/>
    </row>
    <row r="14" spans="2:21" x14ac:dyDescent="0.25">
      <c r="B14" s="33"/>
      <c r="C14" s="33"/>
      <c r="D14" s="33"/>
      <c r="E14" s="33"/>
      <c r="F14" s="33"/>
      <c r="G14" s="33"/>
      <c r="H14" s="33"/>
      <c r="I14" s="33"/>
      <c r="J14" s="33"/>
      <c r="K14" s="194"/>
      <c r="L14" s="33"/>
      <c r="M14" s="33"/>
      <c r="N14" s="33"/>
      <c r="O14" s="33"/>
      <c r="P14" s="272"/>
      <c r="Q14" s="272"/>
      <c r="R14" s="190"/>
      <c r="S14"/>
      <c r="T14"/>
      <c r="U14"/>
    </row>
    <row r="15" spans="2:21" ht="17.25" customHeight="1" x14ac:dyDescent="0.25">
      <c r="B15" s="273" t="s">
        <v>178</v>
      </c>
      <c r="C15" s="273"/>
      <c r="D15" s="273"/>
      <c r="E15" s="273"/>
      <c r="F15" s="273"/>
      <c r="G15" s="273"/>
      <c r="H15" s="273"/>
      <c r="I15" s="273"/>
      <c r="J15" s="94"/>
      <c r="K15" s="196"/>
      <c r="L15" s="33"/>
      <c r="M15" s="33"/>
      <c r="N15" s="33"/>
      <c r="O15" s="33"/>
      <c r="P15" s="272"/>
      <c r="Q15" s="272"/>
      <c r="R15" s="190"/>
      <c r="S15"/>
      <c r="T15"/>
      <c r="U15"/>
    </row>
    <row r="16" spans="2:21" ht="27" customHeight="1" x14ac:dyDescent="0.25">
      <c r="B16" s="273" t="s">
        <v>179</v>
      </c>
      <c r="C16" s="273"/>
      <c r="D16" s="273"/>
      <c r="E16" s="273"/>
      <c r="F16" s="273"/>
      <c r="G16" s="273"/>
      <c r="H16" s="273"/>
      <c r="I16" s="273"/>
      <c r="J16" s="93"/>
      <c r="K16" s="196"/>
      <c r="L16" s="33"/>
      <c r="M16" s="33"/>
      <c r="N16" s="33"/>
      <c r="O16" s="33"/>
      <c r="P16" s="272"/>
      <c r="Q16" s="272"/>
      <c r="R16" s="190"/>
      <c r="S16"/>
      <c r="T16"/>
      <c r="U16"/>
    </row>
    <row r="17" spans="2:18" x14ac:dyDescent="0.25">
      <c r="B17" s="272"/>
      <c r="C17" s="272"/>
      <c r="D17" s="189"/>
      <c r="E17" s="189"/>
      <c r="F17" s="75"/>
      <c r="G17" s="75"/>
      <c r="H17" s="48"/>
      <c r="I17" s="197"/>
      <c r="J17" s="75"/>
      <c r="K17" s="196"/>
      <c r="L17" s="33"/>
      <c r="M17" s="33"/>
      <c r="N17" s="33"/>
      <c r="O17" s="33"/>
      <c r="P17" s="92"/>
      <c r="Q17" s="92"/>
      <c r="R17" s="190"/>
    </row>
    <row r="18" spans="2:18" x14ac:dyDescent="0.25">
      <c r="B18" s="40"/>
      <c r="C18" s="197"/>
      <c r="D18" s="4"/>
      <c r="E18" s="4"/>
      <c r="F18" s="4"/>
      <c r="G18" s="12"/>
      <c r="H18" s="41"/>
      <c r="I18" s="12"/>
      <c r="J18" s="12"/>
      <c r="K18" s="42"/>
      <c r="L18" s="33"/>
      <c r="M18" s="33"/>
      <c r="N18" s="33"/>
      <c r="O18" s="33"/>
      <c r="P18" s="271"/>
      <c r="Q18" s="271"/>
      <c r="R18" s="38"/>
    </row>
    <row r="20" spans="2:18" ht="12.75" customHeight="1" x14ac:dyDescent="0.25">
      <c r="B20" s="33"/>
      <c r="C20" s="33"/>
      <c r="D20" s="33"/>
      <c r="E20" s="33"/>
      <c r="F20" s="33"/>
      <c r="G20" s="33"/>
      <c r="H20" s="33"/>
      <c r="I20" s="33"/>
      <c r="J20" s="33"/>
      <c r="K20" s="33"/>
      <c r="L20" s="33"/>
      <c r="M20" s="33"/>
      <c r="N20" s="33"/>
      <c r="O20" s="33"/>
      <c r="P20" s="33"/>
      <c r="Q20" s="33"/>
      <c r="R20" s="33"/>
    </row>
  </sheetData>
  <mergeCells count="19">
    <mergeCell ref="C4:D4"/>
    <mergeCell ref="E4:F4"/>
    <mergeCell ref="G4:H4"/>
    <mergeCell ref="B5:C5"/>
    <mergeCell ref="B9:C9"/>
    <mergeCell ref="P18:Q18"/>
    <mergeCell ref="B7:C7"/>
    <mergeCell ref="B8:C8"/>
    <mergeCell ref="P13:Q13"/>
    <mergeCell ref="P14:Q14"/>
    <mergeCell ref="P16:Q16"/>
    <mergeCell ref="B17:C17"/>
    <mergeCell ref="B15:I15"/>
    <mergeCell ref="B16:I16"/>
    <mergeCell ref="B10:C10"/>
    <mergeCell ref="B11:C11"/>
    <mergeCell ref="B12:C12"/>
    <mergeCell ref="P12:Q12"/>
    <mergeCell ref="P15:Q15"/>
  </mergeCells>
  <phoneticPr fontId="0"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L67"/>
  <sheetViews>
    <sheetView showGridLines="0" zoomScaleNormal="100" workbookViewId="0"/>
  </sheetViews>
  <sheetFormatPr defaultColWidth="9.21875" defaultRowHeight="13.2" x14ac:dyDescent="0.25"/>
  <cols>
    <col min="1" max="1" width="1.5546875" style="68" customWidth="1"/>
    <col min="2" max="9" width="9.21875" style="47"/>
    <col min="10" max="10" width="11.5546875" style="47" customWidth="1"/>
    <col min="11" max="11" width="7.5546875" style="47" customWidth="1"/>
    <col min="12" max="12" width="9.21875" style="47"/>
    <col min="13" max="16384" width="9.21875" style="46"/>
  </cols>
  <sheetData>
    <row r="1" spans="1:11" ht="27.75" customHeight="1" x14ac:dyDescent="0.25">
      <c r="A1" s="145"/>
      <c r="B1" s="147"/>
      <c r="C1" s="147"/>
      <c r="D1" s="146"/>
      <c r="E1" s="148" t="s">
        <v>10</v>
      </c>
      <c r="F1" s="147"/>
      <c r="G1" s="146"/>
      <c r="H1" s="147"/>
      <c r="I1" s="147"/>
      <c r="J1" s="146"/>
      <c r="K1" s="146"/>
    </row>
    <row r="2" spans="1:11" ht="12.75" customHeight="1" x14ac:dyDescent="0.25"/>
    <row r="3" spans="1:11" ht="12.75" customHeight="1" x14ac:dyDescent="0.25"/>
    <row r="4" spans="1:11" ht="12.75" customHeight="1" x14ac:dyDescent="0.25">
      <c r="B4" s="100" t="s">
        <v>11</v>
      </c>
      <c r="C4" s="100"/>
      <c r="D4" s="100"/>
      <c r="E4" s="100"/>
    </row>
    <row r="5" spans="1:11" ht="12.75" customHeight="1" x14ac:dyDescent="0.25"/>
    <row r="6" spans="1:11" ht="12.75" customHeight="1" x14ac:dyDescent="0.25">
      <c r="B6" s="100" t="s">
        <v>12</v>
      </c>
    </row>
    <row r="7" spans="1:11" ht="10.5" customHeight="1" x14ac:dyDescent="0.25"/>
    <row r="8" spans="1:11" x14ac:dyDescent="0.25">
      <c r="B8" s="114" t="s">
        <v>13</v>
      </c>
      <c r="C8" s="113"/>
      <c r="D8" s="113"/>
      <c r="E8" s="113"/>
      <c r="F8" s="113"/>
      <c r="G8" s="113"/>
      <c r="H8" s="113"/>
      <c r="I8" s="113"/>
    </row>
    <row r="9" spans="1:11" x14ac:dyDescent="0.25">
      <c r="B9" s="114" t="s">
        <v>14</v>
      </c>
      <c r="C9" s="113"/>
      <c r="D9" s="113"/>
      <c r="E9" s="113"/>
      <c r="F9" s="113"/>
      <c r="G9" s="113"/>
      <c r="H9" s="113"/>
      <c r="I9" s="113"/>
    </row>
    <row r="10" spans="1:11" x14ac:dyDescent="0.25">
      <c r="B10" s="114" t="s">
        <v>15</v>
      </c>
      <c r="C10" s="113"/>
      <c r="D10" s="113"/>
      <c r="E10" s="113"/>
      <c r="F10" s="113"/>
      <c r="G10" s="113"/>
      <c r="H10" s="113"/>
      <c r="I10" s="113"/>
    </row>
    <row r="11" spans="1:11" ht="12" customHeight="1" x14ac:dyDescent="0.25"/>
    <row r="12" spans="1:11" ht="12" customHeight="1" x14ac:dyDescent="0.25"/>
    <row r="13" spans="1:11" x14ac:dyDescent="0.25">
      <c r="B13" s="114" t="s">
        <v>16</v>
      </c>
      <c r="C13" s="113"/>
      <c r="D13" s="113"/>
      <c r="E13" s="113"/>
      <c r="F13" s="113"/>
      <c r="G13" s="113"/>
      <c r="H13" s="113"/>
      <c r="I13" s="113"/>
    </row>
    <row r="14" spans="1:11" x14ac:dyDescent="0.25">
      <c r="B14" s="114" t="s">
        <v>17</v>
      </c>
      <c r="C14" s="113"/>
      <c r="D14" s="113"/>
      <c r="E14" s="113"/>
      <c r="F14" s="113"/>
      <c r="G14" s="113"/>
      <c r="H14" s="113"/>
      <c r="I14" s="113"/>
    </row>
    <row r="15" spans="1:11" x14ac:dyDescent="0.25">
      <c r="B15" s="114" t="s">
        <v>18</v>
      </c>
      <c r="C15" s="113"/>
      <c r="D15" s="113"/>
      <c r="E15" s="113"/>
      <c r="F15" s="113"/>
      <c r="G15" s="113"/>
      <c r="H15" s="113"/>
      <c r="I15" s="113"/>
    </row>
    <row r="16" spans="1:11" ht="12" customHeight="1" x14ac:dyDescent="0.25"/>
    <row r="17" spans="2:11" ht="12" customHeight="1" x14ac:dyDescent="0.25"/>
    <row r="18" spans="2:11" x14ac:dyDescent="0.25">
      <c r="B18" s="114" t="s">
        <v>19</v>
      </c>
      <c r="C18" s="113"/>
      <c r="D18" s="113"/>
      <c r="E18" s="113"/>
      <c r="F18" s="113"/>
      <c r="G18" s="113"/>
      <c r="H18" s="113"/>
      <c r="I18" s="113"/>
      <c r="J18" s="113"/>
      <c r="K18" s="113"/>
    </row>
    <row r="19" spans="2:11" x14ac:dyDescent="0.25">
      <c r="B19" s="114" t="s">
        <v>20</v>
      </c>
      <c r="C19" s="113"/>
      <c r="D19" s="113"/>
      <c r="E19" s="113"/>
      <c r="F19" s="113"/>
      <c r="G19" s="113"/>
      <c r="H19" s="113"/>
      <c r="I19" s="113"/>
      <c r="J19" s="113"/>
      <c r="K19" s="113"/>
    </row>
    <row r="20" spans="2:11" x14ac:dyDescent="0.25">
      <c r="B20" s="114" t="s">
        <v>21</v>
      </c>
      <c r="C20" s="113"/>
      <c r="D20" s="113"/>
      <c r="E20" s="113"/>
      <c r="F20" s="113"/>
      <c r="G20" s="113"/>
      <c r="H20" s="113"/>
      <c r="I20" s="113"/>
      <c r="J20" s="113"/>
      <c r="K20" s="113"/>
    </row>
    <row r="21" spans="2:11" ht="12" customHeight="1" x14ac:dyDescent="0.25"/>
    <row r="22" spans="2:11" ht="12" customHeight="1" x14ac:dyDescent="0.25"/>
    <row r="23" spans="2:11" x14ac:dyDescent="0.25">
      <c r="B23" s="100" t="s">
        <v>22</v>
      </c>
      <c r="C23" s="69"/>
      <c r="D23" s="69"/>
      <c r="E23" s="69"/>
      <c r="F23" s="69"/>
      <c r="G23" s="69"/>
      <c r="H23" s="69"/>
      <c r="I23" s="69"/>
      <c r="J23" s="69"/>
      <c r="K23" s="69"/>
    </row>
    <row r="24" spans="2:11" x14ac:dyDescent="0.25">
      <c r="B24" s="100" t="s">
        <v>23</v>
      </c>
      <c r="C24" s="69"/>
      <c r="D24" s="69"/>
      <c r="E24" s="69"/>
      <c r="F24" s="69"/>
      <c r="G24" s="69"/>
      <c r="H24" s="69"/>
      <c r="I24" s="69"/>
      <c r="J24" s="69"/>
      <c r="K24" s="69"/>
    </row>
    <row r="25" spans="2:11" x14ac:dyDescent="0.25">
      <c r="B25" s="100" t="s">
        <v>24</v>
      </c>
      <c r="C25" s="69"/>
      <c r="D25" s="69"/>
      <c r="E25" s="69"/>
      <c r="F25" s="69"/>
      <c r="G25" s="69"/>
      <c r="H25" s="69"/>
      <c r="I25" s="69"/>
      <c r="J25" s="69"/>
      <c r="K25" s="69"/>
    </row>
    <row r="26" spans="2:11" ht="12" customHeight="1" x14ac:dyDescent="0.25"/>
    <row r="27" spans="2:11" ht="12" customHeight="1" x14ac:dyDescent="0.25"/>
    <row r="28" spans="2:11" x14ac:dyDescent="0.25">
      <c r="B28" s="114" t="s">
        <v>25</v>
      </c>
      <c r="C28" s="69"/>
      <c r="D28" s="69"/>
      <c r="E28" s="69"/>
      <c r="F28" s="69"/>
      <c r="G28" s="69"/>
      <c r="H28" s="69"/>
      <c r="I28" s="69"/>
      <c r="J28" s="69"/>
    </row>
    <row r="29" spans="2:11" x14ac:dyDescent="0.25">
      <c r="B29" s="114" t="s">
        <v>26</v>
      </c>
    </row>
    <row r="30" spans="2:11" x14ac:dyDescent="0.25">
      <c r="B30" s="114" t="s">
        <v>27</v>
      </c>
    </row>
    <row r="33" spans="1:10" x14ac:dyDescent="0.25">
      <c r="B33" s="114" t="s">
        <v>28</v>
      </c>
      <c r="C33" s="113"/>
      <c r="D33" s="113"/>
      <c r="E33" s="113"/>
      <c r="F33" s="113"/>
      <c r="G33" s="113"/>
    </row>
    <row r="34" spans="1:10" x14ac:dyDescent="0.25">
      <c r="B34" s="114" t="s">
        <v>29</v>
      </c>
      <c r="C34" s="113"/>
      <c r="D34" s="113"/>
      <c r="E34" s="113"/>
      <c r="F34" s="113"/>
      <c r="G34" s="113"/>
    </row>
    <row r="35" spans="1:10" x14ac:dyDescent="0.25">
      <c r="B35" s="114" t="s">
        <v>30</v>
      </c>
      <c r="C35" s="113"/>
      <c r="D35" s="113"/>
      <c r="E35" s="113"/>
      <c r="F35" s="113"/>
      <c r="G35" s="113"/>
    </row>
    <row r="36" spans="1:10" ht="12" customHeight="1" x14ac:dyDescent="0.25"/>
    <row r="37" spans="1:10" ht="12" customHeight="1" x14ac:dyDescent="0.25"/>
    <row r="38" spans="1:10" x14ac:dyDescent="0.25">
      <c r="B38" s="114" t="s">
        <v>31</v>
      </c>
      <c r="C38" s="113"/>
      <c r="D38" s="113"/>
      <c r="E38" s="113"/>
      <c r="F38" s="113"/>
      <c r="G38" s="113"/>
      <c r="H38" s="113"/>
    </row>
    <row r="39" spans="1:10" x14ac:dyDescent="0.25">
      <c r="B39" s="114" t="s">
        <v>32</v>
      </c>
      <c r="C39" s="113"/>
      <c r="D39" s="113"/>
      <c r="E39" s="113"/>
      <c r="F39" s="113"/>
      <c r="G39" s="113"/>
      <c r="H39" s="113"/>
    </row>
    <row r="40" spans="1:10" x14ac:dyDescent="0.25">
      <c r="B40" s="114" t="s">
        <v>33</v>
      </c>
      <c r="C40" s="113"/>
      <c r="D40" s="113"/>
      <c r="E40" s="113"/>
      <c r="F40" s="113"/>
      <c r="G40" s="113"/>
      <c r="H40" s="113"/>
    </row>
    <row r="41" spans="1:10" ht="12" customHeight="1" x14ac:dyDescent="0.25"/>
    <row r="42" spans="1:10" ht="12" customHeight="1" x14ac:dyDescent="0.25"/>
    <row r="43" spans="1:10" x14ac:dyDescent="0.25">
      <c r="A43" s="70"/>
      <c r="B43" s="114" t="s">
        <v>34</v>
      </c>
      <c r="C43" s="113"/>
      <c r="D43" s="113"/>
      <c r="E43" s="113"/>
      <c r="F43" s="113"/>
      <c r="G43" s="113"/>
      <c r="H43" s="113"/>
      <c r="I43" s="113"/>
      <c r="J43" s="113"/>
    </row>
    <row r="44" spans="1:10" x14ac:dyDescent="0.25">
      <c r="B44" s="114" t="s">
        <v>35</v>
      </c>
      <c r="C44" s="113"/>
      <c r="D44" s="113"/>
      <c r="E44" s="113"/>
      <c r="F44" s="113"/>
      <c r="G44" s="113"/>
      <c r="H44" s="113"/>
      <c r="I44" s="113"/>
      <c r="J44" s="113"/>
    </row>
    <row r="45" spans="1:10" x14ac:dyDescent="0.25">
      <c r="B45" s="114" t="s">
        <v>36</v>
      </c>
      <c r="C45" s="113"/>
      <c r="D45" s="113"/>
      <c r="E45" s="113"/>
      <c r="F45" s="113"/>
      <c r="G45" s="113"/>
      <c r="H45" s="113"/>
      <c r="I45" s="113"/>
      <c r="J45" s="113"/>
    </row>
    <row r="46" spans="1:10" ht="12" customHeight="1" x14ac:dyDescent="0.25"/>
    <row r="47" spans="1:10" ht="12" customHeight="1" x14ac:dyDescent="0.25"/>
    <row r="48" spans="1:10" x14ac:dyDescent="0.25">
      <c r="A48" s="70"/>
      <c r="B48" s="114" t="s">
        <v>37</v>
      </c>
      <c r="C48" s="113"/>
      <c r="D48" s="113"/>
      <c r="E48" s="113"/>
    </row>
    <row r="49" spans="1:10" x14ac:dyDescent="0.25">
      <c r="B49" s="114" t="s">
        <v>38</v>
      </c>
      <c r="C49" s="113"/>
      <c r="D49" s="113"/>
      <c r="E49" s="113"/>
    </row>
    <row r="50" spans="1:10" x14ac:dyDescent="0.25">
      <c r="B50" s="114" t="s">
        <v>39</v>
      </c>
      <c r="C50" s="113"/>
      <c r="D50" s="113"/>
      <c r="E50" s="113"/>
    </row>
    <row r="51" spans="1:10" ht="12" customHeight="1" x14ac:dyDescent="0.25"/>
    <row r="52" spans="1:10" ht="12" customHeight="1" x14ac:dyDescent="0.25"/>
    <row r="53" spans="1:10" x14ac:dyDescent="0.25">
      <c r="B53" s="114" t="s">
        <v>40</v>
      </c>
      <c r="C53" s="69"/>
      <c r="D53" s="69"/>
      <c r="E53" s="69"/>
      <c r="F53" s="69"/>
      <c r="G53" s="69"/>
      <c r="H53" s="69"/>
      <c r="I53" s="69"/>
      <c r="J53" s="69"/>
    </row>
    <row r="54" spans="1:10" x14ac:dyDescent="0.25">
      <c r="B54" s="114" t="s">
        <v>41</v>
      </c>
    </row>
    <row r="55" spans="1:10" x14ac:dyDescent="0.25">
      <c r="B55" s="114" t="s">
        <v>42</v>
      </c>
    </row>
    <row r="56" spans="1:10" ht="12" customHeight="1" x14ac:dyDescent="0.25"/>
    <row r="57" spans="1:10" ht="12" customHeight="1" x14ac:dyDescent="0.25">
      <c r="B57" s="73" t="s">
        <v>43</v>
      </c>
    </row>
    <row r="58" spans="1:10" x14ac:dyDescent="0.25">
      <c r="B58" s="71"/>
      <c r="C58" s="69"/>
      <c r="D58" s="69"/>
      <c r="E58" s="69"/>
      <c r="F58" s="69"/>
    </row>
    <row r="62" spans="1:10" ht="10.5" customHeight="1" x14ac:dyDescent="0.25">
      <c r="A62" s="70"/>
      <c r="B62" s="69"/>
    </row>
    <row r="63" spans="1:10" ht="14.25" customHeight="1" x14ac:dyDescent="0.25">
      <c r="A63" s="70"/>
      <c r="B63" s="72"/>
    </row>
    <row r="67" spans="2:2" x14ac:dyDescent="0.25">
      <c r="B67" s="179"/>
    </row>
  </sheetData>
  <hyperlinks>
    <hyperlink ref="B23:K25" location="'Tabell 2.5'!Utskriftsområde" display="Tabell 2.5 " xr:uid="{00000000-0004-0000-0200-000004000000}"/>
    <hyperlink ref="B28:J28" location="'Tabell 5.2 '!Utskriftsområde" display="Tabell 5.2 " xr:uid="{00000000-0004-0000-0200-00000A000000}"/>
    <hyperlink ref="B51:H52" location="'Tabell 5.3'!Utskriftsområde" display="Tabell 5.3 " xr:uid="{00000000-0004-0000-0200-00000B000000}"/>
    <hyperlink ref="B53:J53" location="Tabell7.2!Utskriftsområde" display="Tabell 7.2 " xr:uid="{00000000-0004-0000-0200-00000D000000}"/>
    <hyperlink ref="B8:B10" location="'Tabell 1'!Utskriftsområde" display="Tabell 1" xr:uid="{828A05F6-4A90-415B-A00B-90F3C9ABC38A}"/>
    <hyperlink ref="B13:B15" location="'Tabell 2'!Utskriftsområde" display="Tabell 2" xr:uid="{36FC5C3A-8442-4205-A275-79BC0A104288}"/>
    <hyperlink ref="B18:B20" location="'Tabell 3'!Utskriftsområde" display="Tabell 3 " xr:uid="{505D6941-3CBE-4107-B009-93A8B4711C80}"/>
    <hyperlink ref="B23:B25" location="'Tabell 4'!Utskriftsområde" display="Tabell 4" xr:uid="{1EE4CCD4-BD7D-4ED4-A841-6C6D39C7331D}"/>
    <hyperlink ref="B53:B55" location="'Tabell 10'!Utskriftsområde" display="Tabell 10" xr:uid="{09E74294-D95E-461D-B089-92E375A9DEC1}"/>
    <hyperlink ref="B9" location="'Tabell 1'!A1" display="Antal organisationer i populationen, 1994–2023" xr:uid="{20A022A2-E1F7-4823-95EF-5CCEC84BF10B}"/>
    <hyperlink ref="B10" location="'Tabell 1'!Utskriftsområde" display="Number of organisations in the population, 1994–2023" xr:uid="{975E9941-97A6-4FDA-BB61-5E8BC5020436}"/>
    <hyperlink ref="B14" location="'Tabell 2'!Utskriftsområde" display="Antal abonnemang per 31 december 1999–2023, 1000-tal" xr:uid="{5B8A939F-CDEC-4D74-85B6-CAB11AA2E157}"/>
    <hyperlink ref="B15" location="'Tabell 2'!Utskriftsområde" display="Number of subscriptions per December 31 1999–2023, thousands " xr:uid="{87A693FC-1AC9-4CAA-BDB4-E0CCD2FA1846}"/>
    <hyperlink ref="B19" location="'Tabell 3'!Utskriftsområde" display="Fast telefoni: fördelning av utgående trafikminuter efter typ av tjänst 2000–2023, miljoner minuter" xr:uid="{8D6805DB-7AE7-408A-A188-3A2C3F4A3DDF}"/>
    <hyperlink ref="B20" location="'Tabell 3'!Utskriftsområde" display="Public telephone services: breakdown of volume by type of service 2000–2023, millions of traffic minutes" xr:uid="{8FF9488A-D7E3-4601-9129-2381934D24D8}"/>
    <hyperlink ref="B24" location="'Tabell 4'!Utskriftsområde" display="Mobiltelefoni: fördelning av utgående trafikminuter efter typ av tjänst 1999–2023, miljoner minuter" xr:uid="{068E5118-56AD-4253-9C67-35BEB3B11458}"/>
    <hyperlink ref="B25" location="'Tabell 4'!Utskriftsområde" display="Mobile telephone services: breakdown of volume by type of service 1999–2023, millions of traffic minutes " xr:uid="{B3E50367-6B31-498E-855F-DB75AC0A4BD9}"/>
    <hyperlink ref="B54" location="'Tabell 10'!Utskriftsområde" display="Population och svarsfrekvens 2023" xr:uid="{393B2E61-B998-4A7A-808E-D345A45C26E8}"/>
    <hyperlink ref="B55" location="'Tabell 10'!Utskriftsområde" display="Population and response rate 2023" xr:uid="{B94D4A60-54B3-4875-B51E-DE53CADA1101}"/>
    <hyperlink ref="B4:E4" location="'Kort om statistiken'!Utskriftsområde" display="Kort om statistiken/The Statistics in Brief" xr:uid="{C44C93EF-4341-423F-B759-01EDCDA108A9}"/>
    <hyperlink ref="B28:B30" location="'Tabell 5'!Utskriftsområde" display="Tabell 5" xr:uid="{E6A16DFF-D50C-4B0C-BF1E-CBF4CA5DF3DC}"/>
    <hyperlink ref="B33:B35" location="'Tabell 6'!Utskriftsområde" display="Tabell 6" xr:uid="{856BE43A-2B54-41DB-941B-A0733E9BA6EB}"/>
    <hyperlink ref="B38:B40" location="'Tabell 7'!Utskriftsområde" display="Tabell 7" xr:uid="{078EB058-249D-4814-BF9B-42377F2DB72F}"/>
    <hyperlink ref="B43:B45" location="'Tabell 8'!Utskriftsområde" display="Tabell 8" xr:uid="{FA6EFEEC-22E1-46CC-89A7-57AC41EBC63F}"/>
    <hyperlink ref="B48:B50" location="'Tabell 9'!Utskriftsområde" display="Tabell 9" xr:uid="{798864AC-1E61-4A5A-B656-C93FB6B9E245}"/>
    <hyperlink ref="B6" location="Teckenförklaring!Utskriftsområde" display="Teckenförklaring" xr:uid="{E8AC5F29-18F4-4DF5-887A-962F426D064D}"/>
  </hyperlinks>
  <pageMargins left="0.7" right="0.7" top="0.75" bottom="0.75" header="0.3" footer="0.3"/>
  <pageSetup paperSize="9" scale="94" orientation="portrait"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C14"/>
  <sheetViews>
    <sheetView zoomScaleNormal="100" workbookViewId="0">
      <selection sqref="A1:C1"/>
    </sheetView>
  </sheetViews>
  <sheetFormatPr defaultColWidth="9.21875" defaultRowHeight="13.2" x14ac:dyDescent="0.25"/>
  <cols>
    <col min="1" max="1" width="74.21875" style="52" customWidth="1"/>
    <col min="2" max="2" width="9.21875" style="46"/>
    <col min="3" max="3" width="74.21875" style="116" customWidth="1"/>
    <col min="4" max="16384" width="9.21875" style="46"/>
  </cols>
  <sheetData>
    <row r="1" spans="1:3" ht="31.5" customHeight="1" x14ac:dyDescent="0.25">
      <c r="A1" s="236" t="s">
        <v>11</v>
      </c>
      <c r="B1" s="236"/>
      <c r="C1" s="236"/>
    </row>
    <row r="2" spans="1:3" x14ac:dyDescent="0.25">
      <c r="A2" s="107"/>
      <c r="B2" s="179"/>
      <c r="C2" s="115"/>
    </row>
    <row r="3" spans="1:3" x14ac:dyDescent="0.25">
      <c r="A3" s="108" t="s">
        <v>44</v>
      </c>
      <c r="B3" s="179"/>
      <c r="C3" s="5" t="s">
        <v>45</v>
      </c>
    </row>
    <row r="4" spans="1:3" ht="52.8" x14ac:dyDescent="0.25">
      <c r="A4" s="110" t="s">
        <v>46</v>
      </c>
      <c r="B4" s="179"/>
      <c r="C4" s="115" t="s">
        <v>47</v>
      </c>
    </row>
    <row r="5" spans="1:3" x14ac:dyDescent="0.25">
      <c r="A5" s="110"/>
      <c r="B5" s="179"/>
      <c r="C5" s="115"/>
    </row>
    <row r="6" spans="1:3" x14ac:dyDescent="0.25">
      <c r="A6" s="108" t="s">
        <v>48</v>
      </c>
      <c r="B6" s="179"/>
      <c r="C6" s="5" t="s">
        <v>49</v>
      </c>
    </row>
    <row r="7" spans="1:3" ht="56.25" customHeight="1" x14ac:dyDescent="0.25">
      <c r="A7" s="118" t="s">
        <v>50</v>
      </c>
      <c r="B7" s="179"/>
      <c r="C7" s="119" t="s">
        <v>51</v>
      </c>
    </row>
    <row r="9" spans="1:3" ht="52.8" x14ac:dyDescent="0.25">
      <c r="A9" s="53" t="s">
        <v>52</v>
      </c>
      <c r="B9" s="179"/>
      <c r="C9" s="115" t="s">
        <v>53</v>
      </c>
    </row>
    <row r="10" spans="1:3" x14ac:dyDescent="0.25">
      <c r="A10" s="53"/>
      <c r="B10" s="179"/>
      <c r="C10" s="115"/>
    </row>
    <row r="11" spans="1:3" ht="26.4" x14ac:dyDescent="0.25">
      <c r="A11" s="172" t="s">
        <v>54</v>
      </c>
      <c r="B11" s="179"/>
      <c r="C11" s="117" t="s">
        <v>55</v>
      </c>
    </row>
    <row r="12" spans="1:3" x14ac:dyDescent="0.25">
      <c r="A12" s="109"/>
      <c r="B12" s="179"/>
      <c r="C12" s="115"/>
    </row>
    <row r="13" spans="1:3" x14ac:dyDescent="0.25">
      <c r="A13" s="108" t="s">
        <v>56</v>
      </c>
      <c r="B13" s="179"/>
      <c r="C13" s="5" t="s">
        <v>57</v>
      </c>
    </row>
    <row r="14" spans="1:3" ht="39.6" x14ac:dyDescent="0.25">
      <c r="A14" s="110" t="s">
        <v>58</v>
      </c>
      <c r="B14" s="179"/>
      <c r="C14" s="115" t="s">
        <v>59</v>
      </c>
    </row>
  </sheetData>
  <mergeCells count="1">
    <mergeCell ref="A1:C1"/>
  </mergeCells>
  <hyperlinks>
    <hyperlink ref="C11" r:id="rId1" xr:uid="{E4317845-B051-4397-9C74-7DFB53576ED3}"/>
    <hyperlink ref="A11" r:id="rId2" xr:uid="{51725E46-184C-4CC2-82B7-58D9E18EA71D}"/>
  </hyperlinks>
  <pageMargins left="0.7" right="0.7" top="0.75" bottom="0.75" header="0.3" footer="0.3"/>
  <pageSetup paperSize="9" scale="95"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K13"/>
  <sheetViews>
    <sheetView showGridLines="0" zoomScaleNormal="100" workbookViewId="0">
      <selection sqref="A1:C1"/>
    </sheetView>
  </sheetViews>
  <sheetFormatPr defaultColWidth="9.21875" defaultRowHeight="13.2" x14ac:dyDescent="0.25"/>
  <cols>
    <col min="1" max="1" width="10.44140625" style="1" customWidth="1"/>
    <col min="2" max="2" width="23.5546875" style="1" customWidth="1"/>
    <col min="3" max="3" width="31" style="1" customWidth="1"/>
    <col min="4" max="16384" width="9.21875" style="1"/>
  </cols>
  <sheetData>
    <row r="1" spans="1:11" ht="35.4" customHeight="1" x14ac:dyDescent="0.25">
      <c r="A1" s="236" t="s">
        <v>180</v>
      </c>
      <c r="B1" s="236"/>
      <c r="C1" s="236"/>
    </row>
    <row r="3" spans="1:11" x14ac:dyDescent="0.25">
      <c r="A3" s="56"/>
      <c r="B3" s="57" t="s">
        <v>12</v>
      </c>
      <c r="C3" s="57" t="s">
        <v>181</v>
      </c>
      <c r="D3" s="33"/>
      <c r="E3" s="33"/>
      <c r="F3" s="33"/>
      <c r="G3" s="33"/>
      <c r="H3" s="33"/>
      <c r="I3" s="33"/>
      <c r="J3" s="33"/>
      <c r="K3" s="33"/>
    </row>
    <row r="4" spans="1:11" x14ac:dyDescent="0.25">
      <c r="A4" s="58" t="s">
        <v>60</v>
      </c>
      <c r="B4" s="56" t="s">
        <v>61</v>
      </c>
      <c r="C4" s="56" t="s">
        <v>62</v>
      </c>
      <c r="D4" s="33"/>
      <c r="E4" s="33"/>
      <c r="F4" s="33"/>
      <c r="G4" s="33"/>
      <c r="H4" s="33"/>
      <c r="I4" s="33"/>
      <c r="J4" s="33"/>
      <c r="K4" s="33"/>
    </row>
    <row r="5" spans="1:11" ht="26.4" x14ac:dyDescent="0.25">
      <c r="A5" s="58" t="s">
        <v>63</v>
      </c>
      <c r="B5" s="56" t="s">
        <v>64</v>
      </c>
      <c r="C5" s="56" t="s">
        <v>65</v>
      </c>
      <c r="D5" s="33"/>
      <c r="E5" s="33"/>
      <c r="F5" s="33"/>
      <c r="G5" s="33"/>
      <c r="H5" s="33"/>
      <c r="I5" s="33"/>
      <c r="J5" s="33"/>
      <c r="K5" s="33"/>
    </row>
    <row r="6" spans="1:11" x14ac:dyDescent="0.25">
      <c r="A6" s="58" t="s">
        <v>66</v>
      </c>
      <c r="B6" s="56" t="s">
        <v>67</v>
      </c>
      <c r="C6" s="56" t="s">
        <v>68</v>
      </c>
      <c r="D6" s="33"/>
      <c r="E6" s="33"/>
      <c r="F6" s="33"/>
      <c r="G6" s="33"/>
      <c r="H6" s="33"/>
      <c r="I6" s="33"/>
      <c r="J6" s="33"/>
      <c r="K6" s="33"/>
    </row>
    <row r="7" spans="1:11" ht="28.5" customHeight="1" x14ac:dyDescent="0.25">
      <c r="A7" s="58">
        <v>0</v>
      </c>
      <c r="B7" s="56" t="s">
        <v>69</v>
      </c>
      <c r="C7" s="56" t="s">
        <v>70</v>
      </c>
      <c r="D7" s="33"/>
      <c r="E7" s="33"/>
      <c r="F7" s="33"/>
      <c r="G7" s="33"/>
      <c r="H7" s="33"/>
      <c r="I7" s="33"/>
      <c r="J7" s="33"/>
      <c r="K7" s="33"/>
    </row>
    <row r="8" spans="1:11" x14ac:dyDescent="0.25">
      <c r="A8" s="58" t="s">
        <v>71</v>
      </c>
      <c r="B8" s="56" t="s">
        <v>72</v>
      </c>
      <c r="C8" s="56" t="s">
        <v>73</v>
      </c>
      <c r="D8" s="33"/>
      <c r="E8" s="33"/>
      <c r="F8" s="33"/>
      <c r="G8" s="33"/>
      <c r="H8" s="33"/>
      <c r="I8" s="33"/>
      <c r="J8" s="33"/>
      <c r="K8" s="33"/>
    </row>
    <row r="9" spans="1:11" x14ac:dyDescent="0.25">
      <c r="A9" s="58" t="s">
        <v>74</v>
      </c>
      <c r="B9" s="56" t="s">
        <v>75</v>
      </c>
      <c r="C9" s="56" t="s">
        <v>76</v>
      </c>
      <c r="D9" s="33"/>
      <c r="E9" s="33"/>
      <c r="F9" s="33"/>
      <c r="G9" s="33"/>
      <c r="H9" s="33"/>
      <c r="I9" s="33"/>
      <c r="J9" s="33"/>
      <c r="K9" s="33"/>
    </row>
    <row r="11" spans="1:11" x14ac:dyDescent="0.25">
      <c r="A11" s="67"/>
      <c r="B11" s="33"/>
      <c r="C11" s="33"/>
      <c r="D11" s="33"/>
      <c r="E11" s="33"/>
      <c r="F11" s="33"/>
      <c r="G11" s="33"/>
      <c r="H11" s="33"/>
      <c r="I11" s="33"/>
      <c r="J11" s="33"/>
      <c r="K11" s="33"/>
    </row>
    <row r="13" spans="1:11" ht="67.5" customHeight="1" x14ac:dyDescent="0.25">
      <c r="A13" s="237"/>
      <c r="B13" s="237"/>
      <c r="C13" s="237"/>
      <c r="D13" s="237"/>
      <c r="E13" s="237"/>
      <c r="F13" s="237"/>
      <c r="G13" s="237"/>
      <c r="H13" s="237"/>
      <c r="I13" s="237"/>
      <c r="J13" s="237"/>
      <c r="K13" s="237"/>
    </row>
  </sheetData>
  <mergeCells count="2">
    <mergeCell ref="A13:K13"/>
    <mergeCell ref="A1:C1"/>
  </mergeCell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B1:N52"/>
  <sheetViews>
    <sheetView zoomScaleNormal="100" workbookViewId="0"/>
  </sheetViews>
  <sheetFormatPr defaultColWidth="9.21875" defaultRowHeight="13.2" x14ac:dyDescent="0.25"/>
  <cols>
    <col min="1" max="1" width="1.5546875" style="14" customWidth="1"/>
    <col min="2" max="2" width="7.5546875" style="14" customWidth="1"/>
    <col min="3" max="3" width="22.77734375" style="14" customWidth="1"/>
    <col min="4" max="4" width="21.5546875" style="14" customWidth="1"/>
    <col min="5" max="5" width="10.44140625" style="14" customWidth="1"/>
    <col min="6" max="6" width="40.5546875" style="14" customWidth="1"/>
    <col min="7" max="16384" width="9.21875" style="14"/>
  </cols>
  <sheetData>
    <row r="1" spans="2:14" ht="27" customHeight="1" x14ac:dyDescent="0.25">
      <c r="B1" s="13" t="s">
        <v>77</v>
      </c>
      <c r="C1" s="80"/>
      <c r="D1" s="80"/>
      <c r="E1" s="13"/>
      <c r="F1" s="13"/>
      <c r="J1" s="13"/>
      <c r="K1" s="80"/>
      <c r="L1" s="80"/>
      <c r="M1" s="13"/>
      <c r="N1" s="13"/>
    </row>
    <row r="2" spans="2:14" ht="12.75" customHeight="1" x14ac:dyDescent="0.25">
      <c r="B2" s="29" t="s">
        <v>78</v>
      </c>
      <c r="C2" s="80"/>
      <c r="D2" s="80"/>
      <c r="E2" s="13"/>
      <c r="F2" s="13"/>
      <c r="G2" s="13"/>
      <c r="J2" s="29"/>
      <c r="K2" s="80"/>
      <c r="L2" s="80"/>
      <c r="M2" s="13"/>
      <c r="N2" s="13"/>
    </row>
    <row r="3" spans="2:14" ht="12" customHeight="1" x14ac:dyDescent="0.25">
      <c r="B3" s="80"/>
      <c r="C3" s="80"/>
      <c r="D3" s="180"/>
      <c r="E3" s="15"/>
      <c r="F3" s="13"/>
      <c r="J3" s="80"/>
      <c r="K3" s="80"/>
      <c r="L3" s="180"/>
      <c r="M3" s="15"/>
      <c r="N3" s="13"/>
    </row>
    <row r="4" spans="2:14" ht="16.5" customHeight="1" x14ac:dyDescent="0.25">
      <c r="B4" s="181">
        <v>1994</v>
      </c>
      <c r="C4" s="182">
        <v>4</v>
      </c>
      <c r="D4" s="80"/>
      <c r="E4" s="16"/>
      <c r="F4" s="80"/>
      <c r="J4" s="81"/>
      <c r="K4" s="80"/>
      <c r="L4" s="80"/>
      <c r="M4" s="16"/>
      <c r="N4" s="80"/>
    </row>
    <row r="5" spans="2:14" ht="16.5" customHeight="1" x14ac:dyDescent="0.25">
      <c r="B5" s="82">
        <v>1995</v>
      </c>
      <c r="C5" s="80">
        <v>12</v>
      </c>
      <c r="D5" s="80"/>
      <c r="E5" s="16"/>
      <c r="F5" s="80"/>
      <c r="J5" s="81"/>
      <c r="K5" s="80"/>
      <c r="L5" s="80"/>
      <c r="M5" s="16"/>
      <c r="N5" s="80"/>
    </row>
    <row r="6" spans="2:14" ht="14.1" customHeight="1" x14ac:dyDescent="0.25">
      <c r="B6" s="82">
        <v>1996</v>
      </c>
      <c r="C6" s="80">
        <v>17</v>
      </c>
      <c r="D6" s="80"/>
      <c r="E6" s="89"/>
      <c r="F6" s="80"/>
      <c r="J6" s="82"/>
      <c r="K6" s="80"/>
      <c r="L6" s="80"/>
      <c r="M6" s="89"/>
      <c r="N6" s="80"/>
    </row>
    <row r="7" spans="2:14" ht="14.1" customHeight="1" x14ac:dyDescent="0.25">
      <c r="B7" s="82">
        <v>1997</v>
      </c>
      <c r="C7" s="80">
        <v>47</v>
      </c>
      <c r="D7" s="80"/>
      <c r="E7" s="89"/>
      <c r="F7" s="80"/>
      <c r="J7" s="82"/>
      <c r="K7" s="80"/>
      <c r="L7" s="80"/>
      <c r="M7" s="89"/>
      <c r="N7" s="80"/>
    </row>
    <row r="8" spans="2:14" ht="14.1" customHeight="1" x14ac:dyDescent="0.25">
      <c r="B8" s="82">
        <v>1998</v>
      </c>
      <c r="C8" s="80">
        <v>96</v>
      </c>
      <c r="D8" s="80"/>
      <c r="E8" s="89"/>
      <c r="F8" s="80"/>
      <c r="J8" s="82"/>
      <c r="K8" s="80"/>
      <c r="L8" s="80"/>
      <c r="M8" s="89"/>
      <c r="N8" s="80"/>
    </row>
    <row r="9" spans="2:14" ht="14.1" customHeight="1" x14ac:dyDescent="0.25">
      <c r="B9" s="82">
        <v>1999</v>
      </c>
      <c r="C9" s="80">
        <v>149</v>
      </c>
      <c r="D9" s="80"/>
      <c r="E9" s="89"/>
      <c r="F9" s="80"/>
      <c r="J9" s="82"/>
      <c r="K9" s="80"/>
      <c r="L9" s="80"/>
      <c r="M9" s="89"/>
      <c r="N9" s="80"/>
    </row>
    <row r="10" spans="2:14" ht="14.1" customHeight="1" x14ac:dyDescent="0.25">
      <c r="B10" s="82">
        <v>2000</v>
      </c>
      <c r="C10" s="80">
        <v>245</v>
      </c>
      <c r="D10" s="80"/>
      <c r="E10" s="89"/>
      <c r="F10" s="80"/>
      <c r="J10" s="82"/>
      <c r="K10" s="80"/>
      <c r="L10" s="80"/>
      <c r="M10" s="89"/>
      <c r="N10" s="80"/>
    </row>
    <row r="11" spans="2:14" ht="14.1" customHeight="1" x14ac:dyDescent="0.25">
      <c r="B11" s="82">
        <v>2001</v>
      </c>
      <c r="C11" s="80">
        <v>299</v>
      </c>
      <c r="D11" s="80"/>
      <c r="E11" s="89"/>
      <c r="F11" s="80"/>
      <c r="J11" s="82"/>
      <c r="K11" s="80"/>
      <c r="L11" s="80"/>
      <c r="M11" s="89"/>
      <c r="N11" s="80"/>
    </row>
    <row r="12" spans="2:14" ht="14.1" customHeight="1" x14ac:dyDescent="0.25">
      <c r="B12" s="81">
        <v>2002</v>
      </c>
      <c r="C12" s="80">
        <v>321</v>
      </c>
      <c r="D12" s="80"/>
      <c r="E12" s="89"/>
      <c r="F12" s="80"/>
      <c r="G12" s="80"/>
      <c r="H12" s="80"/>
      <c r="I12" s="80"/>
      <c r="J12" s="82"/>
      <c r="K12" s="80"/>
      <c r="L12" s="80"/>
      <c r="M12" s="89"/>
      <c r="N12" s="80"/>
    </row>
    <row r="13" spans="2:14" ht="12.75" customHeight="1" x14ac:dyDescent="0.25">
      <c r="B13" s="81">
        <v>2003</v>
      </c>
      <c r="C13" s="80">
        <v>356</v>
      </c>
      <c r="D13" s="80"/>
      <c r="E13" s="89"/>
      <c r="F13" s="80"/>
      <c r="G13" s="80"/>
      <c r="H13" s="80"/>
      <c r="I13" s="80"/>
      <c r="J13" s="81"/>
      <c r="K13" s="80"/>
      <c r="L13" s="80"/>
      <c r="M13" s="89"/>
      <c r="N13" s="80"/>
    </row>
    <row r="14" spans="2:14" ht="12.75" customHeight="1" x14ac:dyDescent="0.25">
      <c r="B14" s="83">
        <v>2004</v>
      </c>
      <c r="C14" s="84">
        <v>431</v>
      </c>
      <c r="D14" s="80"/>
      <c r="E14" s="89"/>
      <c r="F14" s="80"/>
      <c r="G14" s="80"/>
      <c r="H14" s="80"/>
      <c r="I14" s="80"/>
      <c r="J14" s="81"/>
      <c r="K14" s="80"/>
      <c r="L14" s="80"/>
      <c r="M14" s="89"/>
      <c r="N14" s="80"/>
    </row>
    <row r="15" spans="2:14" ht="12.75" customHeight="1" x14ac:dyDescent="0.25">
      <c r="B15" s="83">
        <v>2005</v>
      </c>
      <c r="C15" s="84">
        <v>459</v>
      </c>
      <c r="D15" s="80"/>
      <c r="E15" s="89"/>
      <c r="F15" s="80"/>
      <c r="G15" s="80"/>
      <c r="H15" s="80"/>
      <c r="I15" s="80"/>
      <c r="J15" s="83"/>
      <c r="K15" s="84"/>
      <c r="L15" s="80"/>
      <c r="M15" s="89"/>
      <c r="N15" s="80"/>
    </row>
    <row r="16" spans="2:14" ht="12.75" customHeight="1" x14ac:dyDescent="0.25">
      <c r="B16" s="83">
        <v>2006</v>
      </c>
      <c r="C16" s="84">
        <v>461</v>
      </c>
      <c r="D16" s="80"/>
      <c r="E16" s="89"/>
      <c r="F16" s="80"/>
      <c r="G16" s="29"/>
      <c r="H16" s="80"/>
      <c r="I16" s="80"/>
      <c r="J16" s="83"/>
      <c r="K16" s="84"/>
      <c r="L16" s="80"/>
      <c r="M16" s="89"/>
      <c r="N16" s="80"/>
    </row>
    <row r="17" spans="2:14" ht="12.75" customHeight="1" x14ac:dyDescent="0.25">
      <c r="B17" s="83">
        <v>2007</v>
      </c>
      <c r="C17" s="84">
        <v>455</v>
      </c>
      <c r="D17" s="80"/>
      <c r="E17" s="89"/>
      <c r="F17" s="80"/>
      <c r="G17" s="80"/>
      <c r="H17" s="80"/>
      <c r="I17" s="80"/>
      <c r="J17" s="83"/>
      <c r="K17" s="84"/>
      <c r="L17" s="80"/>
      <c r="M17" s="89"/>
      <c r="N17" s="80"/>
    </row>
    <row r="18" spans="2:14" ht="12.75" customHeight="1" x14ac:dyDescent="0.25">
      <c r="B18" s="83">
        <v>2008</v>
      </c>
      <c r="C18" s="84">
        <v>472</v>
      </c>
      <c r="D18" s="80"/>
      <c r="E18" s="89"/>
      <c r="F18" s="80"/>
      <c r="G18" s="80"/>
      <c r="H18" s="80"/>
      <c r="I18" s="80"/>
      <c r="J18" s="83"/>
      <c r="K18" s="84"/>
      <c r="L18" s="80"/>
      <c r="M18" s="89"/>
      <c r="N18" s="80"/>
    </row>
    <row r="19" spans="2:14" ht="12.75" customHeight="1" x14ac:dyDescent="0.25">
      <c r="B19" s="83">
        <v>2009</v>
      </c>
      <c r="C19" s="84">
        <v>497</v>
      </c>
      <c r="D19" s="80"/>
      <c r="E19" s="38"/>
      <c r="F19" s="80"/>
      <c r="G19" s="80"/>
      <c r="H19" s="80"/>
      <c r="I19" s="80"/>
      <c r="J19" s="83"/>
      <c r="K19" s="84"/>
      <c r="L19" s="80"/>
      <c r="M19" s="89"/>
      <c r="N19" s="80"/>
    </row>
    <row r="20" spans="2:14" ht="12.75" customHeight="1" x14ac:dyDescent="0.25">
      <c r="B20" s="83">
        <v>2010</v>
      </c>
      <c r="C20" s="84">
        <v>506</v>
      </c>
      <c r="D20" s="80"/>
      <c r="E20" s="89"/>
      <c r="F20" s="80"/>
      <c r="G20" s="80"/>
      <c r="H20" s="80"/>
      <c r="I20" s="80"/>
      <c r="J20" s="83"/>
      <c r="K20" s="84"/>
      <c r="L20" s="80"/>
      <c r="M20" s="89"/>
      <c r="N20" s="80"/>
    </row>
    <row r="21" spans="2:14" ht="12.75" customHeight="1" x14ac:dyDescent="0.25">
      <c r="B21" s="83">
        <v>2011</v>
      </c>
      <c r="C21" s="85">
        <v>512</v>
      </c>
      <c r="D21" s="80"/>
      <c r="E21" s="89"/>
      <c r="F21" s="80"/>
      <c r="G21" s="80"/>
      <c r="H21" s="80"/>
      <c r="I21" s="80"/>
      <c r="J21" s="83"/>
      <c r="K21" s="84"/>
      <c r="L21" s="80"/>
      <c r="M21" s="89"/>
      <c r="N21" s="80"/>
    </row>
    <row r="22" spans="2:14" x14ac:dyDescent="0.25">
      <c r="B22" s="83">
        <v>2012</v>
      </c>
      <c r="C22" s="85">
        <v>517</v>
      </c>
      <c r="F22" s="80"/>
      <c r="G22" s="80"/>
      <c r="H22" s="80"/>
      <c r="I22" s="80"/>
      <c r="J22" s="80"/>
      <c r="K22" s="80"/>
      <c r="L22" s="80"/>
      <c r="M22" s="80"/>
    </row>
    <row r="23" spans="2:14" x14ac:dyDescent="0.25">
      <c r="B23" s="83">
        <v>2013</v>
      </c>
      <c r="C23" s="85">
        <v>534</v>
      </c>
      <c r="D23" s="84"/>
      <c r="F23" s="80"/>
      <c r="G23" s="80"/>
      <c r="H23" s="80"/>
      <c r="I23" s="80"/>
      <c r="J23" s="80"/>
      <c r="K23" s="80"/>
      <c r="L23" s="80"/>
      <c r="M23" s="80"/>
    </row>
    <row r="24" spans="2:14" x14ac:dyDescent="0.25">
      <c r="B24" s="83">
        <v>2014</v>
      </c>
      <c r="C24" s="85">
        <v>514</v>
      </c>
      <c r="F24" s="80"/>
      <c r="G24" s="80"/>
      <c r="H24" s="80"/>
      <c r="I24" s="80"/>
      <c r="J24" s="80"/>
      <c r="K24" s="80"/>
      <c r="L24" s="80"/>
      <c r="M24" s="80"/>
    </row>
    <row r="25" spans="2:14" x14ac:dyDescent="0.25">
      <c r="B25" s="83">
        <v>2015</v>
      </c>
      <c r="C25" s="85">
        <v>538</v>
      </c>
      <c r="F25" s="80"/>
      <c r="G25" s="80"/>
      <c r="H25" s="80"/>
      <c r="I25" s="80"/>
      <c r="J25" s="80"/>
      <c r="K25" s="80"/>
      <c r="L25" s="80"/>
      <c r="M25" s="80"/>
    </row>
    <row r="26" spans="2:14" x14ac:dyDescent="0.25">
      <c r="B26" s="83">
        <v>2016</v>
      </c>
      <c r="C26" s="85">
        <v>568</v>
      </c>
      <c r="F26" s="80"/>
      <c r="G26" s="80"/>
      <c r="H26" s="80"/>
      <c r="I26" s="80"/>
      <c r="J26" s="80"/>
      <c r="K26" s="80"/>
      <c r="L26" s="80"/>
      <c r="M26" s="80"/>
    </row>
    <row r="27" spans="2:14" x14ac:dyDescent="0.25">
      <c r="B27" s="83">
        <v>2017</v>
      </c>
      <c r="C27" s="79">
        <v>597</v>
      </c>
      <c r="F27" s="80"/>
      <c r="G27" s="80"/>
      <c r="H27" s="80"/>
      <c r="I27" s="80"/>
      <c r="J27" s="80"/>
      <c r="K27" s="80"/>
      <c r="L27" s="80"/>
      <c r="M27" s="80"/>
    </row>
    <row r="28" spans="2:14" x14ac:dyDescent="0.25">
      <c r="B28" s="87">
        <v>2018</v>
      </c>
      <c r="C28" s="88">
        <v>606</v>
      </c>
      <c r="F28" s="80"/>
      <c r="G28" s="80"/>
      <c r="H28" s="80"/>
      <c r="I28" s="80"/>
      <c r="J28" s="80"/>
      <c r="K28" s="80"/>
      <c r="L28" s="80"/>
      <c r="M28" s="80"/>
    </row>
    <row r="29" spans="2:14" x14ac:dyDescent="0.25">
      <c r="B29" s="87">
        <v>2019</v>
      </c>
      <c r="C29" s="88">
        <v>602</v>
      </c>
      <c r="F29" s="80"/>
      <c r="G29" s="80"/>
      <c r="H29" s="80"/>
      <c r="I29" s="80"/>
      <c r="J29" s="80"/>
      <c r="K29" s="80"/>
      <c r="L29" s="80"/>
      <c r="M29" s="80"/>
    </row>
    <row r="30" spans="2:14" x14ac:dyDescent="0.25">
      <c r="B30" s="87">
        <v>2020</v>
      </c>
      <c r="C30" s="88">
        <v>605</v>
      </c>
      <c r="F30" s="80"/>
      <c r="G30" s="80"/>
      <c r="H30" s="80"/>
      <c r="I30" s="80"/>
      <c r="J30" s="80"/>
      <c r="K30" s="80"/>
      <c r="L30" s="80"/>
      <c r="M30" s="80"/>
    </row>
    <row r="31" spans="2:14" x14ac:dyDescent="0.25">
      <c r="B31" s="87">
        <v>2021</v>
      </c>
      <c r="C31" s="88">
        <v>629</v>
      </c>
      <c r="F31" s="80"/>
      <c r="G31" s="80"/>
      <c r="H31" s="80"/>
      <c r="I31" s="80"/>
      <c r="J31" s="80"/>
      <c r="K31" s="80"/>
      <c r="L31" s="80"/>
      <c r="M31" s="80"/>
    </row>
    <row r="32" spans="2:14" x14ac:dyDescent="0.25">
      <c r="B32" s="87">
        <v>2022</v>
      </c>
      <c r="C32" s="88">
        <v>629</v>
      </c>
      <c r="F32" s="80"/>
      <c r="G32" s="80"/>
      <c r="H32" s="80"/>
      <c r="I32" s="80"/>
      <c r="J32" s="80"/>
      <c r="K32" s="80"/>
      <c r="L32" s="80"/>
      <c r="M32" s="80"/>
    </row>
    <row r="33" spans="2:13" x14ac:dyDescent="0.25">
      <c r="B33" s="198">
        <v>2023</v>
      </c>
      <c r="C33" s="199">
        <v>657</v>
      </c>
      <c r="F33" s="80"/>
      <c r="G33" s="80"/>
      <c r="H33" s="80"/>
      <c r="I33" s="80"/>
      <c r="J33" s="80"/>
      <c r="K33" s="80"/>
      <c r="L33" s="80"/>
      <c r="M33" s="80"/>
    </row>
    <row r="38" spans="2:13" x14ac:dyDescent="0.25">
      <c r="D38" s="34"/>
    </row>
    <row r="51" spans="3:3" x14ac:dyDescent="0.25">
      <c r="C51" s="34"/>
    </row>
    <row r="52" spans="3:3" x14ac:dyDescent="0.25">
      <c r="C52" s="34"/>
    </row>
  </sheetData>
  <phoneticPr fontId="0" type="noConversion"/>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7"/>
  <dimension ref="B2:AE26"/>
  <sheetViews>
    <sheetView showGridLines="0" zoomScaleNormal="100" workbookViewId="0"/>
  </sheetViews>
  <sheetFormatPr defaultColWidth="9.21875" defaultRowHeight="15.6" outlineLevelCol="1" x14ac:dyDescent="0.25"/>
  <cols>
    <col min="1" max="1" width="2" style="1" customWidth="1"/>
    <col min="2" max="2" width="47.5546875" style="1" customWidth="1"/>
    <col min="3" max="5" width="7.21875" style="1" hidden="1" customWidth="1" outlineLevel="1"/>
    <col min="6" max="6" width="6" style="1" hidden="1" customWidth="1" outlineLevel="1"/>
    <col min="7" max="17" width="7.21875" style="1" hidden="1" customWidth="1" outlineLevel="1"/>
    <col min="18" max="18" width="7.21875" style="33" customWidth="1" collapsed="1"/>
    <col min="19" max="19" width="1.21875" style="33" customWidth="1"/>
    <col min="20" max="20" width="7.21875" style="1" customWidth="1"/>
    <col min="21" max="25" width="7.21875" style="3" customWidth="1"/>
    <col min="26" max="26" width="7.21875" style="103" customWidth="1"/>
    <col min="27" max="27" width="1" style="103" customWidth="1"/>
    <col min="28" max="29" width="7.21875" style="103" customWidth="1"/>
    <col min="30" max="30" width="12.77734375" style="1" customWidth="1"/>
    <col min="31" max="16384" width="9.21875" style="1"/>
  </cols>
  <sheetData>
    <row r="2" spans="2:31" ht="13.5" customHeight="1" x14ac:dyDescent="0.25">
      <c r="B2" s="5" t="s">
        <v>79</v>
      </c>
      <c r="C2" s="5"/>
      <c r="D2" s="5"/>
      <c r="E2" s="33"/>
      <c r="F2" s="33"/>
      <c r="G2" s="33"/>
      <c r="H2" s="33"/>
      <c r="I2" s="33"/>
      <c r="J2" s="33"/>
      <c r="K2" s="51"/>
      <c r="L2" s="33"/>
      <c r="M2" s="33"/>
      <c r="N2" s="33"/>
      <c r="O2" s="33"/>
      <c r="P2" s="33"/>
      <c r="Q2" s="33"/>
      <c r="T2" s="33"/>
      <c r="U2" s="51"/>
      <c r="V2" s="51"/>
      <c r="W2" s="51"/>
      <c r="X2" s="51"/>
      <c r="Y2" s="51"/>
      <c r="AD2" s="33"/>
      <c r="AE2" s="33"/>
    </row>
    <row r="3" spans="2:31" x14ac:dyDescent="0.25">
      <c r="B3" s="44" t="s">
        <v>80</v>
      </c>
      <c r="C3" s="44"/>
      <c r="D3" s="44"/>
      <c r="E3" s="75"/>
      <c r="F3" s="75"/>
      <c r="G3" s="75"/>
      <c r="H3" s="75"/>
      <c r="I3" s="75"/>
      <c r="J3" s="75"/>
      <c r="K3" s="51"/>
      <c r="L3" s="33"/>
      <c r="M3" s="33"/>
      <c r="N3" s="33"/>
      <c r="O3" s="33"/>
      <c r="P3" s="33"/>
      <c r="Q3" s="33"/>
      <c r="T3" s="33"/>
      <c r="U3" s="51"/>
      <c r="V3" s="51"/>
      <c r="W3" s="51"/>
      <c r="X3" s="51"/>
      <c r="Y3" s="51"/>
      <c r="AD3" s="33"/>
      <c r="AE3" s="33"/>
    </row>
    <row r="4" spans="2:31" ht="26.4" x14ac:dyDescent="0.25">
      <c r="B4" s="101" t="s">
        <v>81</v>
      </c>
      <c r="C4" s="102">
        <v>1999</v>
      </c>
      <c r="D4" s="102">
        <v>2000</v>
      </c>
      <c r="E4" s="102">
        <v>2001</v>
      </c>
      <c r="F4" s="102">
        <v>2002</v>
      </c>
      <c r="G4" s="102">
        <v>2003</v>
      </c>
      <c r="H4" s="102">
        <v>2004</v>
      </c>
      <c r="I4" s="102">
        <v>2005</v>
      </c>
      <c r="J4" s="102">
        <v>2006</v>
      </c>
      <c r="K4" s="102">
        <v>2007</v>
      </c>
      <c r="L4" s="102">
        <v>2008</v>
      </c>
      <c r="M4" s="102">
        <v>2009</v>
      </c>
      <c r="N4" s="102">
        <v>2010</v>
      </c>
      <c r="O4" s="102">
        <v>2011</v>
      </c>
      <c r="P4" s="102">
        <v>2012</v>
      </c>
      <c r="Q4" s="102">
        <v>2013</v>
      </c>
      <c r="R4" s="102">
        <v>2014</v>
      </c>
      <c r="S4" s="102"/>
      <c r="T4" s="102">
        <v>2015</v>
      </c>
      <c r="U4" s="112">
        <v>2016</v>
      </c>
      <c r="V4" s="112">
        <v>2017</v>
      </c>
      <c r="W4" s="112">
        <v>2018</v>
      </c>
      <c r="X4" s="112">
        <v>2019</v>
      </c>
      <c r="Y4" s="112">
        <v>2020</v>
      </c>
      <c r="Z4" s="112">
        <v>2021</v>
      </c>
      <c r="AA4" s="112"/>
      <c r="AB4" s="112">
        <v>2022</v>
      </c>
      <c r="AC4" s="112">
        <v>2023</v>
      </c>
      <c r="AD4" s="201" t="s">
        <v>82</v>
      </c>
      <c r="AE4" s="33"/>
    </row>
    <row r="5" spans="2:31" ht="13.5" customHeight="1" x14ac:dyDescent="0.25">
      <c r="B5" s="65" t="s">
        <v>83</v>
      </c>
      <c r="C5" s="50">
        <v>6093</v>
      </c>
      <c r="D5" s="50">
        <v>6056.3549999999996</v>
      </c>
      <c r="E5" s="50">
        <v>5953.7420000000002</v>
      </c>
      <c r="F5" s="50">
        <v>5849.2969999999996</v>
      </c>
      <c r="G5" s="48">
        <v>5779.8829999999998</v>
      </c>
      <c r="H5" s="51">
        <v>5687.7782999999999</v>
      </c>
      <c r="I5" s="50">
        <v>5600.77</v>
      </c>
      <c r="J5" s="50">
        <v>5486.9229999999998</v>
      </c>
      <c r="K5" s="50">
        <v>5407.0169999999998</v>
      </c>
      <c r="L5" s="50">
        <v>5216.6490000000013</v>
      </c>
      <c r="M5" s="50">
        <v>5003.2710000000006</v>
      </c>
      <c r="N5" s="50">
        <v>4730.3429999999998</v>
      </c>
      <c r="O5" s="50">
        <v>4480.3387999999995</v>
      </c>
      <c r="P5" s="50">
        <v>4165.2109999999993</v>
      </c>
      <c r="Q5" s="50">
        <v>3922.7989999999991</v>
      </c>
      <c r="R5" s="50">
        <v>3733.585</v>
      </c>
      <c r="S5" s="50"/>
      <c r="T5" s="50">
        <v>3491.5799999999995</v>
      </c>
      <c r="U5" s="50">
        <v>3104.3050000000003</v>
      </c>
      <c r="V5" s="50">
        <v>2617.6680000000001</v>
      </c>
      <c r="W5" s="76">
        <v>2160.7090000000003</v>
      </c>
      <c r="X5" s="76">
        <v>1749.3489999999999</v>
      </c>
      <c r="Y5" s="50">
        <v>1478.61</v>
      </c>
      <c r="Z5" s="50">
        <v>1261.078</v>
      </c>
      <c r="AA5" s="50"/>
      <c r="AB5" s="50">
        <v>1097.7139999999999</v>
      </c>
      <c r="AC5" s="50">
        <v>871.84799999999996</v>
      </c>
      <c r="AD5" s="48">
        <v>414.07499999999999</v>
      </c>
      <c r="AE5" s="175"/>
    </row>
    <row r="6" spans="2:31" s="8" customFormat="1" ht="13.2" x14ac:dyDescent="0.25">
      <c r="B6" s="11" t="s">
        <v>84</v>
      </c>
      <c r="C6" s="77">
        <v>6093</v>
      </c>
      <c r="D6" s="77" t="s">
        <v>85</v>
      </c>
      <c r="E6" s="77" t="s">
        <v>86</v>
      </c>
      <c r="F6" s="77" t="s">
        <v>87</v>
      </c>
      <c r="G6" s="77" t="s">
        <v>88</v>
      </c>
      <c r="H6" s="66" t="s">
        <v>89</v>
      </c>
      <c r="I6" s="77" t="s">
        <v>90</v>
      </c>
      <c r="J6" s="77" t="s">
        <v>91</v>
      </c>
      <c r="K6" s="77" t="s">
        <v>92</v>
      </c>
      <c r="L6" s="77" t="s">
        <v>93</v>
      </c>
      <c r="M6" s="77" t="s">
        <v>94</v>
      </c>
      <c r="N6" s="77" t="s">
        <v>95</v>
      </c>
      <c r="O6" s="77" t="s">
        <v>96</v>
      </c>
      <c r="P6" s="77" t="s">
        <v>97</v>
      </c>
      <c r="Q6" s="77" t="s">
        <v>98</v>
      </c>
      <c r="R6" s="77" t="s">
        <v>99</v>
      </c>
      <c r="S6" s="77"/>
      <c r="T6" s="77" t="s">
        <v>100</v>
      </c>
      <c r="U6" s="77" t="s">
        <v>101</v>
      </c>
      <c r="V6" s="77" t="s">
        <v>102</v>
      </c>
      <c r="W6" s="77">
        <v>889</v>
      </c>
      <c r="X6" s="77">
        <v>626.14300000000003</v>
      </c>
      <c r="Y6" s="77">
        <v>481.96100000000001</v>
      </c>
      <c r="Z6" s="77">
        <v>359.47699999999998</v>
      </c>
      <c r="AA6" s="77"/>
      <c r="AB6" s="77">
        <v>262.94799999999998</v>
      </c>
      <c r="AC6" s="77">
        <v>171.6</v>
      </c>
      <c r="AD6" s="48">
        <v>71.697000000000003</v>
      </c>
    </row>
    <row r="7" spans="2:31" s="8" customFormat="1" ht="13.2" x14ac:dyDescent="0.25">
      <c r="B7" s="11" t="s">
        <v>103</v>
      </c>
      <c r="C7" s="78" t="s">
        <v>63</v>
      </c>
      <c r="D7" s="78" t="s">
        <v>63</v>
      </c>
      <c r="E7" s="78" t="s">
        <v>63</v>
      </c>
      <c r="F7" s="77">
        <v>0.53200000000000003</v>
      </c>
      <c r="G7" s="77">
        <v>38.356000000000002</v>
      </c>
      <c r="H7" s="66">
        <v>80.774000000000001</v>
      </c>
      <c r="I7" s="77">
        <v>219.42599999999999</v>
      </c>
      <c r="J7" s="78">
        <v>405.45</v>
      </c>
      <c r="K7" s="78">
        <v>616.69299999999998</v>
      </c>
      <c r="L7" s="78">
        <v>745.91399999999999</v>
      </c>
      <c r="M7" s="78">
        <v>966.4559999999999</v>
      </c>
      <c r="N7" s="78">
        <v>1156.279</v>
      </c>
      <c r="O7" s="78">
        <v>1313.6998000000001</v>
      </c>
      <c r="P7" s="78">
        <v>1432.66</v>
      </c>
      <c r="Q7" s="78">
        <v>1567.4550000000002</v>
      </c>
      <c r="R7" s="78">
        <v>1724.317</v>
      </c>
      <c r="S7" s="78"/>
      <c r="T7" s="78">
        <v>1797.5820000000001</v>
      </c>
      <c r="U7" s="78">
        <v>1668.894</v>
      </c>
      <c r="V7" s="78">
        <v>1468.8029999999999</v>
      </c>
      <c r="W7" s="17">
        <v>1271.8290000000002</v>
      </c>
      <c r="X7" s="17">
        <v>1123.2059999999999</v>
      </c>
      <c r="Y7" s="78">
        <v>996.649</v>
      </c>
      <c r="Z7" s="78">
        <v>901.601</v>
      </c>
      <c r="AA7" s="78"/>
      <c r="AB7" s="78">
        <v>834.76599999999996</v>
      </c>
      <c r="AC7" s="78">
        <v>700.24800000000005</v>
      </c>
      <c r="AD7" s="48">
        <v>342.37799999999999</v>
      </c>
    </row>
    <row r="8" spans="2:31" x14ac:dyDescent="0.25">
      <c r="B8" s="65" t="s">
        <v>104</v>
      </c>
      <c r="C8" s="50">
        <v>1880</v>
      </c>
      <c r="D8" s="50">
        <v>2248.1329999999994</v>
      </c>
      <c r="E8" s="48">
        <v>2819.1060000000002</v>
      </c>
      <c r="F8" s="48">
        <v>3122.8829999999998</v>
      </c>
      <c r="G8" s="76">
        <v>3758.9629999999997</v>
      </c>
      <c r="H8" s="76">
        <v>4265.8829999999998</v>
      </c>
      <c r="I8" s="76">
        <v>5859.625</v>
      </c>
      <c r="J8" s="50">
        <v>7231.0529999999999</v>
      </c>
      <c r="K8" s="50">
        <v>9608.92</v>
      </c>
      <c r="L8" s="50">
        <v>8660.780999999999</v>
      </c>
      <c r="M8" s="50">
        <v>9794.1202999999987</v>
      </c>
      <c r="N8" s="50">
        <v>11100.837</v>
      </c>
      <c r="O8" s="50">
        <v>12435.225999999999</v>
      </c>
      <c r="P8" s="50">
        <v>13153.641</v>
      </c>
      <c r="Q8" s="50">
        <v>13797.116000000002</v>
      </c>
      <c r="R8" s="50">
        <v>14570.452000000001</v>
      </c>
      <c r="S8" s="50"/>
      <c r="T8" s="50">
        <v>15300.792000000001</v>
      </c>
      <c r="U8" s="76">
        <v>15854.431</v>
      </c>
      <c r="V8" s="76">
        <v>15998.168000000001</v>
      </c>
      <c r="W8" s="76">
        <v>16600.914000000001</v>
      </c>
      <c r="X8" s="76">
        <v>16901.989999999998</v>
      </c>
      <c r="Y8" s="50">
        <v>17207.203999999998</v>
      </c>
      <c r="Z8" s="50">
        <v>17528.05</v>
      </c>
      <c r="AA8" s="144" t="s">
        <v>74</v>
      </c>
      <c r="AB8" s="50">
        <v>18222.53</v>
      </c>
      <c r="AC8" s="50">
        <v>18269.47</v>
      </c>
      <c r="AD8" s="48">
        <v>4152.2539999999999</v>
      </c>
      <c r="AE8" s="33"/>
    </row>
    <row r="9" spans="2:31" x14ac:dyDescent="0.25">
      <c r="B9" s="65" t="s">
        <v>105</v>
      </c>
      <c r="C9" s="48">
        <v>5126</v>
      </c>
      <c r="D9" s="48">
        <v>6372.3670000000002</v>
      </c>
      <c r="E9" s="48">
        <v>7177.8130000000001</v>
      </c>
      <c r="F9" s="48">
        <v>7948.518</v>
      </c>
      <c r="G9" s="48">
        <v>8801.2659999999996</v>
      </c>
      <c r="H9" s="51">
        <v>8784.5360000000001</v>
      </c>
      <c r="I9" s="48">
        <v>9103.505000000001</v>
      </c>
      <c r="J9" s="48">
        <v>9606.6610000000001</v>
      </c>
      <c r="K9" s="48">
        <v>10116.851999999999</v>
      </c>
      <c r="L9" s="48">
        <v>10891.66</v>
      </c>
      <c r="M9" s="48">
        <v>11750.105</v>
      </c>
      <c r="N9" s="48">
        <v>12691.618999999999</v>
      </c>
      <c r="O9" s="48">
        <v>13394.91</v>
      </c>
      <c r="P9" s="48">
        <v>13947.534</v>
      </c>
      <c r="Q9" s="48">
        <v>14424.085000000001</v>
      </c>
      <c r="R9" s="48">
        <v>14527</v>
      </c>
      <c r="S9" s="144" t="s">
        <v>74</v>
      </c>
      <c r="T9" s="48">
        <v>14797.550000000001</v>
      </c>
      <c r="U9" s="48">
        <v>14671.182000000001</v>
      </c>
      <c r="V9" s="48">
        <v>14381.190000000002</v>
      </c>
      <c r="W9" s="76">
        <v>14296.083999999999</v>
      </c>
      <c r="X9" s="76">
        <v>14207.678</v>
      </c>
      <c r="Y9" s="48">
        <v>14275.159</v>
      </c>
      <c r="Z9" s="48">
        <v>14459.48</v>
      </c>
      <c r="AA9" s="144" t="s">
        <v>74</v>
      </c>
      <c r="AB9" s="48">
        <v>14764.25</v>
      </c>
      <c r="AC9" s="48">
        <v>14800.13</v>
      </c>
      <c r="AD9" s="48">
        <v>4309.3019999999997</v>
      </c>
      <c r="AE9" s="175"/>
    </row>
    <row r="10" spans="2:31" ht="13.2" x14ac:dyDescent="0.25">
      <c r="B10" s="11" t="s">
        <v>106</v>
      </c>
      <c r="C10" s="77">
        <v>1983</v>
      </c>
      <c r="D10" s="77">
        <v>2772.8119999999999</v>
      </c>
      <c r="E10" s="77">
        <v>3536.2620000000002</v>
      </c>
      <c r="F10" s="77">
        <v>4308.8630000000003</v>
      </c>
      <c r="G10" s="77">
        <v>5002.5349999999999</v>
      </c>
      <c r="H10" s="66">
        <v>4628.8019999999997</v>
      </c>
      <c r="I10" s="77">
        <v>4638.4589999999998</v>
      </c>
      <c r="J10" s="77">
        <v>4692.7259999999997</v>
      </c>
      <c r="K10" s="77">
        <v>4496.3289999999997</v>
      </c>
      <c r="L10" s="77">
        <v>4406.8789999999999</v>
      </c>
      <c r="M10" s="77">
        <v>4531.6859999999997</v>
      </c>
      <c r="N10" s="77">
        <v>4650.9090000000006</v>
      </c>
      <c r="O10" s="77">
        <v>4544.6239999999998</v>
      </c>
      <c r="P10" s="77">
        <v>4365.2079999999996</v>
      </c>
      <c r="Q10" s="77">
        <v>4478.3230000000003</v>
      </c>
      <c r="R10" s="77">
        <v>4025.6479999999997</v>
      </c>
      <c r="S10" s="77"/>
      <c r="T10" s="77">
        <v>4128.201</v>
      </c>
      <c r="U10" s="77">
        <v>3790.8139999999999</v>
      </c>
      <c r="V10" s="77">
        <v>3392.7619999999997</v>
      </c>
      <c r="W10" s="77">
        <v>3222.7720000000004</v>
      </c>
      <c r="X10" s="76">
        <v>2994.2550000000001</v>
      </c>
      <c r="Y10" s="77">
        <v>2867.732</v>
      </c>
      <c r="Z10" s="77">
        <v>2797.99</v>
      </c>
      <c r="AA10" s="77"/>
      <c r="AB10" s="77">
        <v>2660.547</v>
      </c>
      <c r="AC10" s="77">
        <v>2441.9209999999998</v>
      </c>
      <c r="AD10" s="78" t="s">
        <v>63</v>
      </c>
      <c r="AE10" s="33"/>
    </row>
    <row r="11" spans="2:31" ht="15.6" customHeight="1" x14ac:dyDescent="0.25">
      <c r="B11" s="11" t="s">
        <v>107</v>
      </c>
      <c r="C11" s="78" t="s">
        <v>63</v>
      </c>
      <c r="D11" s="78" t="s">
        <v>63</v>
      </c>
      <c r="E11" s="78" t="s">
        <v>63</v>
      </c>
      <c r="F11" s="78" t="s">
        <v>63</v>
      </c>
      <c r="G11" s="78" t="s">
        <v>63</v>
      </c>
      <c r="H11" s="78" t="s">
        <v>63</v>
      </c>
      <c r="I11" s="78" t="s">
        <v>63</v>
      </c>
      <c r="J11" s="78">
        <v>1214.0820000000001</v>
      </c>
      <c r="K11" s="78">
        <v>2258.1170000000002</v>
      </c>
      <c r="L11" s="78">
        <v>3826.8440000000001</v>
      </c>
      <c r="M11" s="78">
        <v>5483.4629999999997</v>
      </c>
      <c r="N11" s="78">
        <v>7355.4690000000001</v>
      </c>
      <c r="O11" s="78">
        <v>9363.5750000000007</v>
      </c>
      <c r="P11" s="78">
        <v>10023.638999999999</v>
      </c>
      <c r="Q11" s="78">
        <v>9780.9009999999998</v>
      </c>
      <c r="R11" s="78">
        <v>10975.197</v>
      </c>
      <c r="S11" s="78"/>
      <c r="T11" s="78">
        <v>11328.822</v>
      </c>
      <c r="U11" s="78">
        <v>11479.06</v>
      </c>
      <c r="V11" s="78">
        <v>11733.684999999999</v>
      </c>
      <c r="W11" s="76">
        <v>12577.135</v>
      </c>
      <c r="X11" s="78">
        <v>12754.223</v>
      </c>
      <c r="Y11" s="78">
        <v>12495.998</v>
      </c>
      <c r="Z11" s="78">
        <v>11287.31</v>
      </c>
      <c r="AA11" s="144"/>
      <c r="AB11" s="78">
        <v>11563.48</v>
      </c>
      <c r="AC11" s="78">
        <v>11265.56</v>
      </c>
      <c r="AD11" s="78" t="s">
        <v>63</v>
      </c>
      <c r="AE11" s="33"/>
    </row>
    <row r="12" spans="2:31" ht="15.6" customHeight="1" x14ac:dyDescent="0.25">
      <c r="B12" s="11" t="s">
        <v>108</v>
      </c>
      <c r="C12" s="78" t="s">
        <v>63</v>
      </c>
      <c r="D12" s="78" t="s">
        <v>63</v>
      </c>
      <c r="E12" s="78" t="s">
        <v>63</v>
      </c>
      <c r="F12" s="78" t="s">
        <v>63</v>
      </c>
      <c r="G12" s="78" t="s">
        <v>63</v>
      </c>
      <c r="H12" s="78" t="s">
        <v>63</v>
      </c>
      <c r="I12" s="78" t="s">
        <v>63</v>
      </c>
      <c r="J12" s="78" t="s">
        <v>63</v>
      </c>
      <c r="K12" s="78" t="s">
        <v>63</v>
      </c>
      <c r="L12" s="78" t="s">
        <v>63</v>
      </c>
      <c r="M12" s="78" t="s">
        <v>63</v>
      </c>
      <c r="N12" s="78">
        <v>4.8070000000000004</v>
      </c>
      <c r="O12" s="78">
        <v>29.701000000000001</v>
      </c>
      <c r="P12" s="78">
        <v>251.77199999999999</v>
      </c>
      <c r="Q12" s="78">
        <v>1546.3389999999999</v>
      </c>
      <c r="R12" s="78">
        <v>4077.4679999999998</v>
      </c>
      <c r="S12" s="78"/>
      <c r="T12" s="78">
        <v>6129.1570000000002</v>
      </c>
      <c r="U12" s="78">
        <v>7416.1729999999998</v>
      </c>
      <c r="V12" s="78">
        <v>8638.9840000000004</v>
      </c>
      <c r="W12" s="76">
        <v>9960.4240000000009</v>
      </c>
      <c r="X12" s="78">
        <v>11207.991</v>
      </c>
      <c r="Y12" s="78">
        <v>11767.447</v>
      </c>
      <c r="Z12" s="78">
        <v>12412.42</v>
      </c>
      <c r="AA12" s="144" t="s">
        <v>74</v>
      </c>
      <c r="AB12" s="78">
        <v>13069.21</v>
      </c>
      <c r="AC12" s="78">
        <v>13421.99</v>
      </c>
      <c r="AD12" s="78" t="s">
        <v>63</v>
      </c>
      <c r="AE12" s="33"/>
    </row>
    <row r="13" spans="2:31" ht="16.5" customHeight="1" x14ac:dyDescent="0.25">
      <c r="B13" s="174" t="s">
        <v>109</v>
      </c>
      <c r="C13" s="99" t="s">
        <v>63</v>
      </c>
      <c r="D13" s="99" t="s">
        <v>63</v>
      </c>
      <c r="E13" s="99" t="s">
        <v>63</v>
      </c>
      <c r="F13" s="99" t="s">
        <v>63</v>
      </c>
      <c r="G13" s="99" t="s">
        <v>63</v>
      </c>
      <c r="H13" s="99" t="s">
        <v>63</v>
      </c>
      <c r="I13" s="99" t="s">
        <v>63</v>
      </c>
      <c r="J13" s="99" t="s">
        <v>63</v>
      </c>
      <c r="K13" s="99" t="s">
        <v>63</v>
      </c>
      <c r="L13" s="99" t="s">
        <v>63</v>
      </c>
      <c r="M13" s="99" t="s">
        <v>63</v>
      </c>
      <c r="N13" s="99" t="s">
        <v>63</v>
      </c>
      <c r="O13" s="99" t="s">
        <v>63</v>
      </c>
      <c r="P13" s="99" t="s">
        <v>63</v>
      </c>
      <c r="Q13" s="99" t="s">
        <v>63</v>
      </c>
      <c r="R13" s="99" t="s">
        <v>63</v>
      </c>
      <c r="S13" s="99"/>
      <c r="T13" s="99" t="s">
        <v>63</v>
      </c>
      <c r="U13" s="99" t="s">
        <v>63</v>
      </c>
      <c r="V13" s="99" t="s">
        <v>63</v>
      </c>
      <c r="W13" s="99" t="s">
        <v>63</v>
      </c>
      <c r="X13" s="99" t="s">
        <v>63</v>
      </c>
      <c r="Y13" s="99">
        <v>63.652000000000001</v>
      </c>
      <c r="Z13" s="99">
        <v>724.30799999999999</v>
      </c>
      <c r="AA13" s="99"/>
      <c r="AB13" s="99">
        <v>2126.451</v>
      </c>
      <c r="AC13" s="99">
        <v>4186.0540000000001</v>
      </c>
      <c r="AD13" s="99" t="s">
        <v>63</v>
      </c>
      <c r="AE13" s="33"/>
    </row>
    <row r="14" spans="2:31" x14ac:dyDescent="0.25">
      <c r="B14" s="10" t="s">
        <v>110</v>
      </c>
      <c r="C14" s="10"/>
      <c r="D14" s="10"/>
      <c r="E14" s="43"/>
      <c r="F14" s="43"/>
      <c r="G14" s="43"/>
      <c r="H14" s="43"/>
      <c r="I14" s="9"/>
      <c r="J14" s="9"/>
      <c r="K14" s="33"/>
      <c r="L14" s="33"/>
      <c r="M14" s="33"/>
      <c r="N14" s="33"/>
      <c r="O14" s="33"/>
      <c r="P14" s="33"/>
      <c r="Q14" s="33"/>
      <c r="T14" s="33"/>
      <c r="U14" s="51"/>
      <c r="V14" s="51"/>
      <c r="W14" s="51"/>
      <c r="X14" s="51"/>
      <c r="Y14" s="51"/>
      <c r="AD14" s="33"/>
      <c r="AE14" s="33"/>
    </row>
    <row r="15" spans="2:31" ht="12" customHeight="1" x14ac:dyDescent="0.25">
      <c r="B15" s="238" t="s">
        <v>111</v>
      </c>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33"/>
    </row>
    <row r="16" spans="2:31" x14ac:dyDescent="0.25">
      <c r="B16" s="43" t="s">
        <v>112</v>
      </c>
      <c r="C16" s="43"/>
      <c r="D16" s="43"/>
      <c r="E16" s="43"/>
      <c r="F16" s="43"/>
      <c r="G16" s="43"/>
      <c r="H16" s="9"/>
      <c r="I16" s="9"/>
      <c r="J16" s="9"/>
      <c r="K16" s="33"/>
      <c r="L16" s="33"/>
      <c r="M16" s="33"/>
      <c r="N16" s="33"/>
      <c r="O16" s="33"/>
      <c r="P16" s="33"/>
      <c r="Q16" s="33"/>
      <c r="T16" s="33"/>
      <c r="U16" s="51"/>
      <c r="V16" s="51"/>
      <c r="W16" s="51"/>
      <c r="X16" s="51"/>
      <c r="Y16" s="51"/>
      <c r="AD16" s="33"/>
      <c r="AE16" s="33"/>
    </row>
    <row r="17" spans="2:31" x14ac:dyDescent="0.25">
      <c r="B17" s="27"/>
      <c r="C17" s="27"/>
      <c r="D17" s="27"/>
      <c r="E17" s="33"/>
      <c r="F17" s="33"/>
      <c r="G17" s="33"/>
      <c r="H17" s="33"/>
      <c r="I17" s="33"/>
      <c r="J17" s="33"/>
      <c r="K17" s="33"/>
      <c r="L17" s="33"/>
      <c r="M17" s="33"/>
      <c r="N17" s="33"/>
      <c r="O17" s="33"/>
      <c r="P17" s="33"/>
      <c r="Q17" s="33"/>
      <c r="T17" s="33"/>
      <c r="U17" s="51"/>
      <c r="V17" s="51"/>
      <c r="W17" s="51"/>
      <c r="X17" s="51"/>
      <c r="Y17" s="51"/>
      <c r="AD17" s="33"/>
      <c r="AE17" s="33"/>
    </row>
    <row r="18" spans="2:31" s="22" customFormat="1" x14ac:dyDescent="0.25">
      <c r="U18" s="106"/>
      <c r="V18" s="106"/>
      <c r="W18" s="106"/>
      <c r="X18" s="106"/>
      <c r="Y18" s="106"/>
      <c r="Z18" s="105"/>
      <c r="AA18" s="105"/>
      <c r="AB18" s="105"/>
      <c r="AC18" s="105"/>
    </row>
    <row r="19" spans="2:31" s="22" customFormat="1" x14ac:dyDescent="0.25">
      <c r="B19" s="33"/>
      <c r="C19" s="33"/>
      <c r="D19" s="33"/>
      <c r="E19" s="33"/>
      <c r="F19" s="33"/>
      <c r="G19" s="33"/>
      <c r="H19" s="33"/>
      <c r="I19" s="33"/>
      <c r="J19" s="33"/>
      <c r="K19" s="33"/>
      <c r="L19" s="33"/>
      <c r="M19" s="33"/>
      <c r="N19" s="33"/>
      <c r="O19" s="33"/>
      <c r="P19" s="33"/>
      <c r="Q19" s="33"/>
      <c r="R19" s="33"/>
      <c r="S19" s="33"/>
      <c r="T19" s="33"/>
      <c r="U19" s="51"/>
      <c r="V19" s="51"/>
      <c r="W19" s="51"/>
      <c r="X19" s="51"/>
      <c r="Y19" s="51"/>
      <c r="Z19" s="103"/>
      <c r="AA19" s="103"/>
      <c r="AB19" s="103"/>
      <c r="AC19" s="103"/>
      <c r="AD19" s="33"/>
    </row>
    <row r="20" spans="2:31" x14ac:dyDescent="0.25">
      <c r="B20" s="33"/>
      <c r="C20" s="33"/>
      <c r="D20" s="78"/>
      <c r="E20" s="78"/>
      <c r="F20" s="78"/>
      <c r="G20" s="78"/>
      <c r="H20" s="78"/>
      <c r="I20" s="78"/>
      <c r="J20" s="78"/>
      <c r="K20" s="33"/>
      <c r="L20" s="33"/>
      <c r="M20" s="33"/>
      <c r="N20" s="33"/>
      <c r="O20" s="33"/>
      <c r="P20" s="33"/>
      <c r="Q20" s="33"/>
      <c r="T20" s="33"/>
      <c r="U20" s="51"/>
      <c r="V20" s="51"/>
      <c r="W20" s="51"/>
      <c r="X20" s="51"/>
      <c r="Y20" s="51"/>
      <c r="AD20" s="33"/>
      <c r="AE20" s="33"/>
    </row>
    <row r="22" spans="2:31" x14ac:dyDescent="0.25">
      <c r="B22" s="33"/>
      <c r="C22" s="33"/>
      <c r="D22" s="33"/>
      <c r="E22" s="33"/>
      <c r="F22" s="33"/>
      <c r="G22" s="33"/>
      <c r="H22" s="33"/>
      <c r="I22" s="33"/>
      <c r="J22" s="33"/>
      <c r="K22" s="33"/>
      <c r="L22" s="33"/>
      <c r="M22" s="33"/>
      <c r="N22" s="33"/>
      <c r="O22" s="33"/>
      <c r="P22" s="33"/>
      <c r="Q22" s="33"/>
      <c r="T22" s="33"/>
      <c r="U22" s="33"/>
      <c r="V22" s="51"/>
      <c r="W22" s="51"/>
      <c r="X22" s="51"/>
      <c r="Y22" s="51"/>
      <c r="Z22" s="51"/>
      <c r="AC22" s="33"/>
      <c r="AD22" s="33"/>
      <c r="AE22" s="33"/>
    </row>
    <row r="23" spans="2:31" ht="13.2" x14ac:dyDescent="0.25">
      <c r="B23" s="33"/>
      <c r="C23" s="33"/>
      <c r="D23" s="33"/>
      <c r="E23" s="33"/>
      <c r="F23" s="33"/>
      <c r="G23" s="33"/>
      <c r="H23" s="33"/>
      <c r="I23" s="33"/>
      <c r="J23" s="33"/>
      <c r="K23" s="33"/>
      <c r="L23" s="33"/>
      <c r="M23" s="33"/>
      <c r="N23" s="33"/>
      <c r="O23" s="33"/>
      <c r="P23" s="33"/>
      <c r="Q23" s="33"/>
      <c r="T23" s="33"/>
      <c r="U23" s="33"/>
      <c r="V23" s="33"/>
      <c r="W23" s="33"/>
      <c r="X23" s="33"/>
      <c r="Y23" s="33"/>
      <c r="Z23" s="33"/>
      <c r="AA23" s="33"/>
      <c r="AB23" s="33"/>
      <c r="AC23" s="33"/>
      <c r="AD23" s="33"/>
      <c r="AE23" s="33"/>
    </row>
    <row r="24" spans="2:31" ht="13.2" x14ac:dyDescent="0.25">
      <c r="B24" s="33"/>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33"/>
      <c r="AE24" s="176"/>
    </row>
    <row r="25" spans="2:31" ht="13.2" x14ac:dyDescent="0.25">
      <c r="B25" s="33"/>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33"/>
      <c r="AE25" s="176"/>
    </row>
    <row r="26" spans="2:31" ht="13.2" x14ac:dyDescent="0.25">
      <c r="B26" s="33"/>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33"/>
      <c r="AE26" s="33"/>
    </row>
  </sheetData>
  <mergeCells count="1">
    <mergeCell ref="B15:AD15"/>
  </mergeCells>
  <phoneticPr fontId="0" type="noConversion"/>
  <pageMargins left="0.75" right="0.75" top="1" bottom="1" header="0.5" footer="0.5"/>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dimension ref="B1:AF12"/>
  <sheetViews>
    <sheetView showGridLines="0" zoomScaleNormal="100" workbookViewId="0"/>
  </sheetViews>
  <sheetFormatPr defaultColWidth="9.21875" defaultRowHeight="15.6" outlineLevelCol="1" x14ac:dyDescent="0.25"/>
  <cols>
    <col min="1" max="1" width="1.5546875" style="1" customWidth="1"/>
    <col min="2" max="2" width="29.44140625" style="1" customWidth="1"/>
    <col min="3" max="16" width="6.5546875" style="1" hidden="1" customWidth="1" outlineLevel="1"/>
    <col min="17" max="17" width="6.5546875" style="1" customWidth="1" collapsed="1"/>
    <col min="18" max="23" width="6.5546875" style="1" customWidth="1"/>
    <col min="24" max="25" width="7.21875" style="103" customWidth="1"/>
    <col min="26" max="26" width="1" style="103" bestFit="1" customWidth="1"/>
    <col min="27" max="27" width="7.21875" style="103" customWidth="1"/>
    <col min="28" max="28" width="11.5546875" style="1" bestFit="1" customWidth="1"/>
    <col min="29" max="16384" width="9.21875" style="1"/>
  </cols>
  <sheetData>
    <row r="1" spans="2:32" x14ac:dyDescent="0.25">
      <c r="B1" s="33"/>
      <c r="C1" s="33"/>
      <c r="D1" s="33"/>
      <c r="E1" s="177"/>
      <c r="F1" s="177"/>
      <c r="G1" s="177"/>
      <c r="H1" s="177"/>
      <c r="I1" s="177"/>
      <c r="J1" s="177"/>
      <c r="K1" s="33"/>
      <c r="L1" s="33"/>
      <c r="M1" s="33"/>
      <c r="N1" s="33"/>
      <c r="O1" s="33"/>
      <c r="P1" s="33"/>
      <c r="Q1" s="33"/>
      <c r="R1" s="33"/>
      <c r="S1" s="33"/>
      <c r="T1" s="33"/>
      <c r="U1" s="33"/>
      <c r="V1" s="33"/>
      <c r="W1" s="33"/>
      <c r="AB1" s="33"/>
      <c r="AC1" s="33"/>
      <c r="AD1" s="33"/>
      <c r="AE1" s="33"/>
      <c r="AF1" s="33"/>
    </row>
    <row r="2" spans="2:32" x14ac:dyDescent="0.25">
      <c r="B2" s="5" t="s">
        <v>113</v>
      </c>
      <c r="C2" s="5"/>
      <c r="D2" s="5"/>
      <c r="E2" s="33"/>
      <c r="F2" s="33"/>
      <c r="G2" s="33"/>
      <c r="H2" s="33"/>
      <c r="I2" s="33"/>
      <c r="J2" s="177"/>
      <c r="K2" s="33"/>
      <c r="L2" s="33"/>
      <c r="M2" s="33"/>
      <c r="N2" s="33"/>
      <c r="O2" s="33"/>
      <c r="P2" s="33"/>
      <c r="Q2" s="33"/>
      <c r="R2" s="33"/>
      <c r="S2" s="33"/>
      <c r="T2" s="33"/>
      <c r="U2" s="33"/>
      <c r="V2" s="33"/>
      <c r="W2" s="33"/>
      <c r="AB2" s="33"/>
      <c r="AC2" s="33"/>
      <c r="AD2" s="33"/>
      <c r="AE2" s="33"/>
      <c r="AF2" s="33"/>
    </row>
    <row r="3" spans="2:32" x14ac:dyDescent="0.25">
      <c r="B3" s="183" t="s">
        <v>114</v>
      </c>
      <c r="C3" s="184"/>
      <c r="D3" s="184"/>
      <c r="E3" s="91"/>
      <c r="F3" s="91"/>
      <c r="G3" s="91"/>
      <c r="H3" s="91"/>
      <c r="I3" s="91"/>
      <c r="J3" s="91"/>
      <c r="K3" s="91"/>
      <c r="L3" s="91"/>
      <c r="M3" s="91"/>
      <c r="N3" s="17"/>
      <c r="O3" s="33"/>
      <c r="P3" s="33"/>
      <c r="Q3" s="33"/>
      <c r="R3" s="33"/>
      <c r="S3" s="33"/>
      <c r="T3" s="33"/>
      <c r="U3" s="33"/>
      <c r="V3" s="33"/>
      <c r="W3" s="33"/>
      <c r="AB3" s="33"/>
      <c r="AC3" s="33"/>
      <c r="AD3" s="33"/>
      <c r="AE3" s="33"/>
      <c r="AF3" s="33"/>
    </row>
    <row r="4" spans="2:32" s="23" customFormat="1" ht="36" customHeight="1" x14ac:dyDescent="0.25">
      <c r="B4" s="150" t="s">
        <v>115</v>
      </c>
      <c r="C4" s="185">
        <v>2000</v>
      </c>
      <c r="D4" s="185">
        <v>2001</v>
      </c>
      <c r="E4" s="185">
        <v>2002</v>
      </c>
      <c r="F4" s="185">
        <v>2003</v>
      </c>
      <c r="G4" s="185">
        <v>2004</v>
      </c>
      <c r="H4" s="185">
        <v>2005</v>
      </c>
      <c r="I4" s="185">
        <v>2006</v>
      </c>
      <c r="J4" s="185">
        <v>2007</v>
      </c>
      <c r="K4" s="185">
        <v>2008</v>
      </c>
      <c r="L4" s="185">
        <v>2009</v>
      </c>
      <c r="M4" s="157">
        <v>2010</v>
      </c>
      <c r="N4" s="157">
        <v>2011</v>
      </c>
      <c r="O4" s="157">
        <v>2012</v>
      </c>
      <c r="P4" s="157">
        <v>2013</v>
      </c>
      <c r="Q4" s="157">
        <v>2014</v>
      </c>
      <c r="R4" s="157">
        <v>2015</v>
      </c>
      <c r="S4" s="157">
        <v>2016</v>
      </c>
      <c r="T4" s="157">
        <v>2017</v>
      </c>
      <c r="U4" s="157">
        <v>2018</v>
      </c>
      <c r="V4" s="157">
        <v>2019</v>
      </c>
      <c r="W4" s="157">
        <v>2020</v>
      </c>
      <c r="X4" s="157">
        <v>2021</v>
      </c>
      <c r="Y4" s="157">
        <v>2022</v>
      </c>
      <c r="Z4" s="157"/>
      <c r="AA4" s="157">
        <v>2023</v>
      </c>
      <c r="AB4" s="202" t="s">
        <v>82</v>
      </c>
      <c r="AC4" s="186"/>
      <c r="AD4" s="186"/>
      <c r="AE4" s="186"/>
      <c r="AF4" s="186"/>
    </row>
    <row r="5" spans="2:32" x14ac:dyDescent="0.25">
      <c r="B5" s="75" t="s">
        <v>116</v>
      </c>
      <c r="C5" s="76">
        <v>55513.857099999994</v>
      </c>
      <c r="D5" s="76">
        <v>56856.365804000001</v>
      </c>
      <c r="E5" s="76">
        <v>51517.717711635152</v>
      </c>
      <c r="F5" s="76">
        <v>49246.326648872899</v>
      </c>
      <c r="G5" s="76">
        <v>46550.544000000002</v>
      </c>
      <c r="H5" s="76">
        <v>41404.272291999994</v>
      </c>
      <c r="I5" s="76">
        <v>34771.388400000003</v>
      </c>
      <c r="J5" s="76">
        <v>30161.846620000004</v>
      </c>
      <c r="K5" s="76">
        <v>26668.169799999996</v>
      </c>
      <c r="L5" s="76">
        <v>22563.536399999997</v>
      </c>
      <c r="M5" s="76">
        <v>20050.521699999998</v>
      </c>
      <c r="N5" s="76">
        <v>17780.759899999997</v>
      </c>
      <c r="O5" s="76">
        <v>15375.608399999999</v>
      </c>
      <c r="P5" s="76">
        <v>12712.267638994481</v>
      </c>
      <c r="Q5" s="76">
        <v>11545.484400000001</v>
      </c>
      <c r="R5" s="76">
        <v>9754.7628999999997</v>
      </c>
      <c r="S5" s="76">
        <v>8232.3629999999994</v>
      </c>
      <c r="T5" s="76">
        <v>6611.0014509000002</v>
      </c>
      <c r="U5" s="76">
        <v>5710.3263900000011</v>
      </c>
      <c r="V5" s="76">
        <v>4449.4614000000001</v>
      </c>
      <c r="W5" s="76">
        <v>4086.5565000000001</v>
      </c>
      <c r="X5" s="76">
        <v>3350.6293000000001</v>
      </c>
      <c r="Y5" s="76">
        <v>2931.0118000000002</v>
      </c>
      <c r="Z5" s="144" t="s">
        <v>74</v>
      </c>
      <c r="AA5" s="76">
        <v>2731.6217999999999</v>
      </c>
      <c r="AB5" s="76">
        <v>2418.3227000000002</v>
      </c>
      <c r="AC5" s="175"/>
      <c r="AD5" s="175"/>
      <c r="AE5" s="177"/>
      <c r="AF5" s="51"/>
    </row>
    <row r="6" spans="2:32" ht="13.2" x14ac:dyDescent="0.25">
      <c r="B6" s="18" t="s">
        <v>117</v>
      </c>
      <c r="C6" s="17">
        <v>50117.005099999995</v>
      </c>
      <c r="D6" s="17">
        <v>50641.832000000002</v>
      </c>
      <c r="E6" s="17">
        <v>44958.046657999999</v>
      </c>
      <c r="F6" s="17">
        <v>42160.785923386</v>
      </c>
      <c r="G6" s="17">
        <v>39449.186000000002</v>
      </c>
      <c r="H6" s="17">
        <v>34842.837399999997</v>
      </c>
      <c r="I6" s="17">
        <v>28420.68</v>
      </c>
      <c r="J6" s="17">
        <v>23929.556250000001</v>
      </c>
      <c r="K6" s="17">
        <v>20339.984</v>
      </c>
      <c r="L6" s="17">
        <v>17057.007399999999</v>
      </c>
      <c r="M6" s="17">
        <v>14576.2608</v>
      </c>
      <c r="N6" s="17">
        <v>12601.990899999999</v>
      </c>
      <c r="O6" s="17">
        <v>10651.8714</v>
      </c>
      <c r="P6" s="17">
        <v>8448.2752819361904</v>
      </c>
      <c r="Q6" s="17">
        <v>7338.2637000000004</v>
      </c>
      <c r="R6" s="17">
        <v>5964.5865999999996</v>
      </c>
      <c r="S6" s="17">
        <v>4721.2420000000002</v>
      </c>
      <c r="T6" s="17">
        <v>3558.2315008999999</v>
      </c>
      <c r="U6" s="17">
        <v>2797.4685899999999</v>
      </c>
      <c r="V6" s="17">
        <v>1971.1715999999999</v>
      </c>
      <c r="W6" s="17">
        <v>1611.7406000000001</v>
      </c>
      <c r="X6" s="17">
        <v>1074.9132</v>
      </c>
      <c r="Y6" s="17">
        <v>1006.0409</v>
      </c>
      <c r="Z6" s="17"/>
      <c r="AA6" s="17">
        <v>837.00239999999997</v>
      </c>
      <c r="AB6" s="17">
        <v>684.03489999999999</v>
      </c>
      <c r="AC6" s="33"/>
      <c r="AD6" s="177"/>
      <c r="AE6" s="177"/>
      <c r="AF6" s="51"/>
    </row>
    <row r="7" spans="2:32" x14ac:dyDescent="0.25">
      <c r="B7" s="18" t="s">
        <v>118</v>
      </c>
      <c r="C7" s="17">
        <v>1091.0450000000001</v>
      </c>
      <c r="D7" s="17">
        <v>1136.7719999999999</v>
      </c>
      <c r="E7" s="17">
        <v>1156.284801</v>
      </c>
      <c r="F7" s="17">
        <v>1161.746524877</v>
      </c>
      <c r="G7" s="17">
        <v>1182.8309999999999</v>
      </c>
      <c r="H7" s="17">
        <v>1166.5230300000001</v>
      </c>
      <c r="I7" s="17">
        <v>1056.9170999999999</v>
      </c>
      <c r="J7" s="17">
        <v>1079.4846600000001</v>
      </c>
      <c r="K7" s="17">
        <v>1121.5820000000001</v>
      </c>
      <c r="L7" s="17">
        <v>969.72659999999996</v>
      </c>
      <c r="M7" s="17">
        <v>908.46299999999997</v>
      </c>
      <c r="N7" s="17">
        <v>870.14400000000001</v>
      </c>
      <c r="O7" s="17">
        <v>733.93600000000004</v>
      </c>
      <c r="P7" s="17">
        <v>665.08610380656501</v>
      </c>
      <c r="Q7" s="17">
        <v>597.92439999999999</v>
      </c>
      <c r="R7" s="17">
        <v>450.44549999999998</v>
      </c>
      <c r="S7" s="17">
        <v>391.27179999999998</v>
      </c>
      <c r="T7" s="17">
        <v>270.59179899999998</v>
      </c>
      <c r="U7" s="17">
        <v>235.8203</v>
      </c>
      <c r="V7" s="17">
        <v>199.43</v>
      </c>
      <c r="W7" s="17">
        <v>116.8064</v>
      </c>
      <c r="X7" s="17">
        <v>104.2394</v>
      </c>
      <c r="Y7" s="17">
        <v>87.162999999999997</v>
      </c>
      <c r="Z7" s="144" t="s">
        <v>74</v>
      </c>
      <c r="AA7" s="17">
        <v>85.255899999999997</v>
      </c>
      <c r="AB7" s="17">
        <v>71.267799999999994</v>
      </c>
      <c r="AC7" s="33"/>
      <c r="AD7" s="177"/>
      <c r="AE7" s="177"/>
      <c r="AF7" s="51"/>
    </row>
    <row r="8" spans="2:32" ht="13.2" x14ac:dyDescent="0.25">
      <c r="B8" s="18" t="s">
        <v>119</v>
      </c>
      <c r="C8" s="17">
        <v>2532.971</v>
      </c>
      <c r="D8" s="17">
        <v>3077.5320000000002</v>
      </c>
      <c r="E8" s="17">
        <v>3259.8922950000001</v>
      </c>
      <c r="F8" s="17">
        <v>3411.1881911433302</v>
      </c>
      <c r="G8" s="17">
        <v>3727.9720000000002</v>
      </c>
      <c r="H8" s="17">
        <v>3707.33</v>
      </c>
      <c r="I8" s="17">
        <v>3728.9823000000001</v>
      </c>
      <c r="J8" s="17">
        <v>3826.4717000000001</v>
      </c>
      <c r="K8" s="17">
        <v>3858.8710000000001</v>
      </c>
      <c r="L8" s="17">
        <v>3725.3883999999998</v>
      </c>
      <c r="M8" s="17">
        <v>3627.0967000000001</v>
      </c>
      <c r="N8" s="17">
        <v>3524.5700999999999</v>
      </c>
      <c r="O8" s="17">
        <v>3336.857</v>
      </c>
      <c r="P8" s="17">
        <v>2978.1931471688599</v>
      </c>
      <c r="Q8" s="17">
        <v>3094.7026999999998</v>
      </c>
      <c r="R8" s="17">
        <v>2897.1873000000001</v>
      </c>
      <c r="S8" s="17">
        <v>2720.1154999999999</v>
      </c>
      <c r="T8" s="17">
        <v>2384.4841510000001</v>
      </c>
      <c r="U8" s="17">
        <v>2333.7175999999999</v>
      </c>
      <c r="V8" s="17">
        <v>2003.1585</v>
      </c>
      <c r="W8" s="17">
        <v>2099.6237000000001</v>
      </c>
      <c r="X8" s="17">
        <v>1943.1424</v>
      </c>
      <c r="Y8" s="17">
        <v>1621.1368</v>
      </c>
      <c r="Z8" s="17"/>
      <c r="AA8" s="17">
        <v>1551.7523000000001</v>
      </c>
      <c r="AB8" s="17">
        <v>1421.3658</v>
      </c>
      <c r="AC8" s="33"/>
      <c r="AD8" s="177"/>
      <c r="AE8" s="177"/>
      <c r="AF8" s="51"/>
    </row>
    <row r="9" spans="2:32" ht="13.2" x14ac:dyDescent="0.25">
      <c r="B9" s="111" t="s">
        <v>120</v>
      </c>
      <c r="C9" s="91">
        <v>1772.836</v>
      </c>
      <c r="D9" s="91">
        <v>2000.2298040000001</v>
      </c>
      <c r="E9" s="91">
        <v>2143.493957635153</v>
      </c>
      <c r="F9" s="91">
        <v>2512.6060094665731</v>
      </c>
      <c r="G9" s="91">
        <v>2190.5550000000003</v>
      </c>
      <c r="H9" s="91">
        <v>1687.581862</v>
      </c>
      <c r="I9" s="91">
        <v>1564.8089999999997</v>
      </c>
      <c r="J9" s="91">
        <v>1326.33401</v>
      </c>
      <c r="K9" s="91">
        <v>1347.7328</v>
      </c>
      <c r="L9" s="91">
        <v>811.41399999999999</v>
      </c>
      <c r="M9" s="91">
        <v>938.70119999999997</v>
      </c>
      <c r="N9" s="91">
        <v>784.05489999999998</v>
      </c>
      <c r="O9" s="91">
        <v>652.94399999999996</v>
      </c>
      <c r="P9" s="91">
        <v>620.71310608286501</v>
      </c>
      <c r="Q9" s="91">
        <v>514.59360000000004</v>
      </c>
      <c r="R9" s="91">
        <v>442.54349999999999</v>
      </c>
      <c r="S9" s="91">
        <v>399.7337</v>
      </c>
      <c r="T9" s="91">
        <v>397.69400000000002</v>
      </c>
      <c r="U9" s="91">
        <v>343.31990000000002</v>
      </c>
      <c r="V9" s="91">
        <v>275.7013</v>
      </c>
      <c r="W9" s="91">
        <v>258.38580000000002</v>
      </c>
      <c r="X9" s="91">
        <v>228.33430000000001</v>
      </c>
      <c r="Y9" s="91">
        <v>216.6711</v>
      </c>
      <c r="Z9" s="91"/>
      <c r="AA9" s="91">
        <v>257.6112</v>
      </c>
      <c r="AB9" s="91">
        <v>241.6542</v>
      </c>
      <c r="AC9" s="33"/>
      <c r="AD9" s="177"/>
      <c r="AE9" s="177"/>
      <c r="AF9" s="51"/>
    </row>
    <row r="10" spans="2:32" x14ac:dyDescent="0.25">
      <c r="B10" s="33"/>
      <c r="C10" s="33"/>
      <c r="D10" s="33"/>
      <c r="E10" s="51"/>
      <c r="F10" s="51"/>
      <c r="G10" s="51"/>
      <c r="H10" s="51"/>
      <c r="I10" s="51"/>
      <c r="J10" s="33"/>
      <c r="K10" s="33"/>
      <c r="L10" s="33"/>
      <c r="M10" s="33"/>
      <c r="N10" s="33"/>
      <c r="O10" s="33"/>
      <c r="P10" s="33"/>
      <c r="Q10" s="33"/>
      <c r="R10" s="33"/>
      <c r="S10" s="33"/>
      <c r="T10" s="33"/>
      <c r="U10" s="33"/>
      <c r="V10" s="33"/>
      <c r="W10" s="33"/>
      <c r="AB10" s="33"/>
      <c r="AC10" s="33"/>
      <c r="AD10" s="33"/>
      <c r="AE10" s="33"/>
      <c r="AF10" s="33"/>
    </row>
    <row r="11" spans="2:32" x14ac:dyDescent="0.25">
      <c r="B11" s="33"/>
      <c r="C11" s="33"/>
      <c r="D11" s="33"/>
      <c r="E11" s="33"/>
      <c r="F11" s="33"/>
      <c r="G11" s="33"/>
      <c r="H11" s="33"/>
      <c r="I11" s="33"/>
      <c r="J11" s="51"/>
      <c r="K11" s="51"/>
      <c r="L11" s="51"/>
      <c r="M11" s="51"/>
      <c r="N11" s="51"/>
      <c r="O11" s="51"/>
      <c r="P11" s="51"/>
      <c r="Q11" s="51"/>
      <c r="R11" s="51"/>
      <c r="S11" s="51"/>
      <c r="T11" s="51"/>
      <c r="U11" s="33"/>
      <c r="V11" s="33"/>
      <c r="W11" s="33"/>
      <c r="AB11" s="33"/>
      <c r="AC11" s="33"/>
      <c r="AD11" s="33"/>
      <c r="AE11" s="33"/>
      <c r="AF11" s="33"/>
    </row>
    <row r="12" spans="2:32" x14ac:dyDescent="0.25">
      <c r="B12" s="33"/>
      <c r="C12" s="33"/>
      <c r="D12" s="33"/>
      <c r="E12" s="33"/>
      <c r="F12" s="33"/>
      <c r="G12" s="33"/>
      <c r="H12" s="33"/>
      <c r="I12" s="33"/>
      <c r="J12" s="33"/>
      <c r="K12" s="33"/>
      <c r="L12" s="33"/>
      <c r="M12" s="33"/>
      <c r="N12" s="33"/>
      <c r="O12" s="33"/>
      <c r="P12" s="33"/>
      <c r="Q12" s="33"/>
      <c r="R12" s="33"/>
      <c r="S12" s="33"/>
      <c r="T12" s="33"/>
      <c r="U12" s="33"/>
      <c r="V12" s="51"/>
      <c r="W12" s="51"/>
      <c r="X12" s="104"/>
      <c r="Y12" s="104"/>
      <c r="Z12" s="104"/>
      <c r="AA12" s="104"/>
      <c r="AB12" s="33"/>
      <c r="AC12" s="33"/>
      <c r="AD12" s="33"/>
      <c r="AE12" s="33"/>
      <c r="AF12" s="33"/>
    </row>
  </sheetData>
  <phoneticPr fontId="0" type="noConversion"/>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0"/>
  <dimension ref="B1:AD23"/>
  <sheetViews>
    <sheetView showGridLines="0" zoomScaleNormal="100" workbookViewId="0"/>
  </sheetViews>
  <sheetFormatPr defaultColWidth="9.21875" defaultRowHeight="13.2" outlineLevelCol="1" x14ac:dyDescent="0.25"/>
  <cols>
    <col min="1" max="1" width="1.44140625" style="1" customWidth="1"/>
    <col min="2" max="2" width="25.5546875" style="1" customWidth="1"/>
    <col min="3" max="17" width="7.5546875" style="1" hidden="1" customWidth="1" outlineLevel="1"/>
    <col min="18" max="18" width="7.5546875" style="1" customWidth="1" collapsed="1"/>
    <col min="19" max="26" width="7.5546875" style="1" customWidth="1"/>
    <col min="27" max="27" width="8" style="1" customWidth="1"/>
    <col min="28" max="28" width="12.5546875" style="1" customWidth="1"/>
    <col min="29" max="16384" width="9.21875" style="1"/>
  </cols>
  <sheetData>
    <row r="1" spans="2:30" x14ac:dyDescent="0.25">
      <c r="B1" s="18"/>
      <c r="C1" s="18"/>
      <c r="D1" s="18"/>
      <c r="E1" s="19"/>
      <c r="F1" s="17"/>
      <c r="G1" s="17"/>
      <c r="H1" s="17"/>
      <c r="I1" s="17"/>
      <c r="J1" s="33"/>
      <c r="K1" s="33"/>
      <c r="L1" s="33"/>
      <c r="M1" s="33"/>
      <c r="N1" s="33"/>
      <c r="O1" s="33"/>
      <c r="P1" s="33"/>
      <c r="Q1" s="33"/>
      <c r="R1" s="33"/>
      <c r="S1" s="33"/>
      <c r="T1" s="33"/>
      <c r="U1" s="33"/>
      <c r="V1" s="33"/>
      <c r="W1" s="33"/>
      <c r="X1" s="33"/>
      <c r="Y1" s="33"/>
      <c r="Z1" s="33"/>
      <c r="AA1" s="33"/>
      <c r="AB1" s="33"/>
      <c r="AC1" s="33"/>
      <c r="AD1" s="33"/>
    </row>
    <row r="2" spans="2:30" x14ac:dyDescent="0.25">
      <c r="B2" s="5" t="s">
        <v>121</v>
      </c>
      <c r="C2" s="5"/>
      <c r="D2" s="5"/>
      <c r="E2" s="33"/>
      <c r="F2" s="33"/>
      <c r="G2" s="33"/>
      <c r="H2" s="33"/>
      <c r="I2" s="33"/>
      <c r="J2" s="33"/>
      <c r="K2" s="33"/>
      <c r="L2" s="33"/>
      <c r="M2" s="33"/>
      <c r="N2" s="33"/>
      <c r="O2" s="33"/>
      <c r="P2" s="33"/>
      <c r="Q2" s="33"/>
      <c r="R2" s="33"/>
      <c r="S2" s="33"/>
      <c r="T2" s="33"/>
      <c r="U2" s="33"/>
      <c r="V2" s="33"/>
      <c r="W2" s="33"/>
      <c r="X2" s="33"/>
      <c r="Y2" s="33"/>
      <c r="Z2" s="33"/>
      <c r="AA2" s="33"/>
      <c r="AB2" s="33"/>
      <c r="AC2" s="33"/>
      <c r="AD2" s="33"/>
    </row>
    <row r="3" spans="2:30" x14ac:dyDescent="0.25">
      <c r="B3" s="9" t="s">
        <v>122</v>
      </c>
      <c r="C3" s="9"/>
      <c r="D3" s="9"/>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2:30" ht="24.75" customHeight="1" x14ac:dyDescent="0.25">
      <c r="B4" s="203" t="s">
        <v>115</v>
      </c>
      <c r="C4" s="204">
        <v>1999</v>
      </c>
      <c r="D4" s="204">
        <v>2000</v>
      </c>
      <c r="E4" s="204">
        <v>2001</v>
      </c>
      <c r="F4" s="204">
        <v>2002</v>
      </c>
      <c r="G4" s="204">
        <v>2003</v>
      </c>
      <c r="H4" s="204">
        <v>2004</v>
      </c>
      <c r="I4" s="204">
        <v>2005</v>
      </c>
      <c r="J4" s="204">
        <v>2006</v>
      </c>
      <c r="K4" s="204">
        <v>2007</v>
      </c>
      <c r="L4" s="204">
        <v>2008</v>
      </c>
      <c r="M4" s="204">
        <v>2009</v>
      </c>
      <c r="N4" s="204">
        <v>2010</v>
      </c>
      <c r="O4" s="204">
        <v>2011</v>
      </c>
      <c r="P4" s="204">
        <v>2012</v>
      </c>
      <c r="Q4" s="204">
        <v>2013</v>
      </c>
      <c r="R4" s="204">
        <v>2014</v>
      </c>
      <c r="S4" s="204">
        <v>2015</v>
      </c>
      <c r="T4" s="204">
        <v>2016</v>
      </c>
      <c r="U4" s="204">
        <v>2017</v>
      </c>
      <c r="V4" s="204">
        <v>2018</v>
      </c>
      <c r="W4" s="204">
        <v>2019</v>
      </c>
      <c r="X4" s="204">
        <v>2020</v>
      </c>
      <c r="Y4" s="204">
        <v>2021</v>
      </c>
      <c r="Z4" s="204">
        <v>2022</v>
      </c>
      <c r="AA4" s="204">
        <v>2023</v>
      </c>
      <c r="AB4" s="202" t="s">
        <v>82</v>
      </c>
      <c r="AC4" s="33"/>
      <c r="AD4" s="33"/>
    </row>
    <row r="5" spans="2:30" x14ac:dyDescent="0.25">
      <c r="B5" s="205" t="s">
        <v>123</v>
      </c>
      <c r="C5" s="206">
        <v>3988</v>
      </c>
      <c r="D5" s="206">
        <v>5101.107</v>
      </c>
      <c r="E5" s="206">
        <v>5528.683</v>
      </c>
      <c r="F5" s="206">
        <v>6282.737839054329</v>
      </c>
      <c r="G5" s="206">
        <v>6738.6269999999995</v>
      </c>
      <c r="H5" s="206">
        <v>7618.8279999999995</v>
      </c>
      <c r="I5" s="206">
        <v>9923.6239999999998</v>
      </c>
      <c r="J5" s="206">
        <v>12641.987999999999</v>
      </c>
      <c r="K5" s="206">
        <v>15631.018</v>
      </c>
      <c r="L5" s="206">
        <v>18077.804</v>
      </c>
      <c r="M5" s="206">
        <v>19896.783845999998</v>
      </c>
      <c r="N5" s="206">
        <v>22228.861000000001</v>
      </c>
      <c r="O5" s="206">
        <v>23301.624</v>
      </c>
      <c r="P5" s="206">
        <v>24479.115000000002</v>
      </c>
      <c r="Q5" s="206">
        <v>25519.2572</v>
      </c>
      <c r="R5" s="206">
        <v>26637.15</v>
      </c>
      <c r="S5" s="206">
        <v>29675.337399999997</v>
      </c>
      <c r="T5" s="206">
        <v>31662.979599999995</v>
      </c>
      <c r="U5" s="206">
        <v>32921.731899999999</v>
      </c>
      <c r="V5" s="206">
        <v>34605.367299999991</v>
      </c>
      <c r="W5" s="206">
        <v>36290.944299999996</v>
      </c>
      <c r="X5" s="206">
        <v>40149.000500000002</v>
      </c>
      <c r="Y5" s="206">
        <v>41679.15</v>
      </c>
      <c r="Z5" s="206">
        <v>39127.68</v>
      </c>
      <c r="AA5" s="206">
        <v>37216.83</v>
      </c>
      <c r="AB5" s="207">
        <v>8221.5969999999998</v>
      </c>
      <c r="AC5" s="175"/>
      <c r="AD5" s="175"/>
    </row>
    <row r="6" spans="2:30" x14ac:dyDescent="0.25">
      <c r="B6" s="18" t="s">
        <v>124</v>
      </c>
      <c r="C6" s="17" t="s">
        <v>63</v>
      </c>
      <c r="D6" s="17" t="s">
        <v>63</v>
      </c>
      <c r="E6" s="17">
        <v>2732.6860000000001</v>
      </c>
      <c r="F6" s="17">
        <v>3290.8922927009698</v>
      </c>
      <c r="G6" s="17">
        <v>4058.569</v>
      </c>
      <c r="H6" s="17">
        <v>4584.9143999999997</v>
      </c>
      <c r="I6" s="17">
        <v>6737.7479999999996</v>
      </c>
      <c r="J6" s="17">
        <v>9127.3529999999992</v>
      </c>
      <c r="K6" s="17">
        <v>11505.739</v>
      </c>
      <c r="L6" s="17">
        <v>13266.05</v>
      </c>
      <c r="M6" s="17">
        <v>14517.350973000001</v>
      </c>
      <c r="N6" s="17">
        <v>16226.665999999999</v>
      </c>
      <c r="O6" s="17">
        <v>16710.420999999998</v>
      </c>
      <c r="P6" s="17">
        <v>17378.236000000001</v>
      </c>
      <c r="Q6" s="17">
        <v>18246.4643</v>
      </c>
      <c r="R6" s="17">
        <v>19299.215899999999</v>
      </c>
      <c r="S6" s="17">
        <v>21946.994299999998</v>
      </c>
      <c r="T6" s="17">
        <v>23735.26</v>
      </c>
      <c r="U6" s="17">
        <v>24677.068299999999</v>
      </c>
      <c r="V6" s="17">
        <v>26042.1662</v>
      </c>
      <c r="W6" s="17">
        <v>28692.834999999999</v>
      </c>
      <c r="X6" s="17">
        <v>32131.2111</v>
      </c>
      <c r="Y6" s="17">
        <v>35097.120000000003</v>
      </c>
      <c r="Z6" s="17">
        <v>33768.620000000003</v>
      </c>
      <c r="AA6" s="17">
        <v>32243.42</v>
      </c>
      <c r="AB6" s="17">
        <v>6694.7669999999998</v>
      </c>
      <c r="AC6" s="33"/>
      <c r="AD6" s="33"/>
    </row>
    <row r="7" spans="2:30" x14ac:dyDescent="0.25">
      <c r="B7" s="18" t="s">
        <v>125</v>
      </c>
      <c r="C7" s="17" t="s">
        <v>63</v>
      </c>
      <c r="D7" s="17" t="s">
        <v>63</v>
      </c>
      <c r="E7" s="17">
        <v>2573.0990000000002</v>
      </c>
      <c r="F7" s="17">
        <v>2784.8195463533598</v>
      </c>
      <c r="G7" s="17">
        <v>2468.0720000000001</v>
      </c>
      <c r="H7" s="17">
        <v>2817.1368000000002</v>
      </c>
      <c r="I7" s="17">
        <v>2965.2379999999998</v>
      </c>
      <c r="J7" s="17">
        <v>3165.627</v>
      </c>
      <c r="K7" s="17">
        <v>3613.538</v>
      </c>
      <c r="L7" s="17">
        <v>4241.4620000000004</v>
      </c>
      <c r="M7" s="17">
        <v>4687.3264230000004</v>
      </c>
      <c r="N7" s="17">
        <v>5260.8310000000001</v>
      </c>
      <c r="O7" s="17">
        <v>5785.1480000000001</v>
      </c>
      <c r="P7" s="17">
        <v>6286.6959999999999</v>
      </c>
      <c r="Q7" s="17">
        <v>6411.9193000000005</v>
      </c>
      <c r="R7" s="17">
        <v>6480.1135999999997</v>
      </c>
      <c r="S7" s="17">
        <v>7002.4821999999995</v>
      </c>
      <c r="T7" s="17">
        <v>7214.4210000000003</v>
      </c>
      <c r="U7" s="17">
        <v>7601.3244000000004</v>
      </c>
      <c r="V7" s="17">
        <v>7805.9856</v>
      </c>
      <c r="W7" s="17">
        <v>7083.9133000000002</v>
      </c>
      <c r="X7" s="17">
        <v>7473.1192000000001</v>
      </c>
      <c r="Y7" s="17">
        <v>6110.3230000000003</v>
      </c>
      <c r="Z7" s="17">
        <v>4889.4549999999999</v>
      </c>
      <c r="AA7" s="17">
        <v>4466.4089999999997</v>
      </c>
      <c r="AB7" s="17">
        <v>1387.298</v>
      </c>
      <c r="AC7" s="33"/>
      <c r="AD7" s="33"/>
    </row>
    <row r="8" spans="2:30" x14ac:dyDescent="0.25">
      <c r="B8" s="111" t="s">
        <v>126</v>
      </c>
      <c r="C8" s="91" t="s">
        <v>63</v>
      </c>
      <c r="D8" s="91" t="s">
        <v>63</v>
      </c>
      <c r="E8" s="91">
        <v>222.898</v>
      </c>
      <c r="F8" s="91">
        <v>207.02600000000001</v>
      </c>
      <c r="G8" s="91">
        <v>211.98599999999999</v>
      </c>
      <c r="H8" s="91">
        <v>216.77680000000001</v>
      </c>
      <c r="I8" s="91">
        <v>220.63800000000001</v>
      </c>
      <c r="J8" s="91">
        <v>349.00799999999998</v>
      </c>
      <c r="K8" s="91">
        <v>511.74099999999999</v>
      </c>
      <c r="L8" s="91">
        <v>570.29200000000003</v>
      </c>
      <c r="M8" s="91">
        <v>692.10645</v>
      </c>
      <c r="N8" s="91">
        <v>741.36400000000003</v>
      </c>
      <c r="O8" s="91">
        <v>806.05499999999995</v>
      </c>
      <c r="P8" s="91">
        <v>814.18299999999999</v>
      </c>
      <c r="Q8" s="91">
        <v>860.87360000000001</v>
      </c>
      <c r="R8" s="91">
        <v>857.82050000000004</v>
      </c>
      <c r="S8" s="91">
        <v>725.86090000000002</v>
      </c>
      <c r="T8" s="91">
        <v>713.29859999999996</v>
      </c>
      <c r="U8" s="91">
        <v>643.33920000000001</v>
      </c>
      <c r="V8" s="91">
        <v>757.21550000000002</v>
      </c>
      <c r="W8" s="91">
        <v>514.19600000000003</v>
      </c>
      <c r="X8" s="91">
        <v>544.67020000000002</v>
      </c>
      <c r="Y8" s="91">
        <v>471.71140000000003</v>
      </c>
      <c r="Z8" s="91">
        <v>469.60520000000002</v>
      </c>
      <c r="AA8" s="91">
        <v>506.99310000000003</v>
      </c>
      <c r="AB8" s="91">
        <v>139.53210000000001</v>
      </c>
      <c r="AC8" s="33"/>
      <c r="AD8" s="33"/>
    </row>
    <row r="10" spans="2:30" x14ac:dyDescent="0.25">
      <c r="B10" s="33"/>
      <c r="C10" s="33"/>
      <c r="D10" s="33"/>
      <c r="E10" s="208"/>
      <c r="F10" s="208"/>
      <c r="G10" s="208"/>
      <c r="H10" s="208"/>
      <c r="I10" s="208"/>
      <c r="J10" s="208"/>
      <c r="K10" s="33"/>
      <c r="L10" s="33"/>
      <c r="M10" s="33"/>
      <c r="N10" s="33"/>
      <c r="O10" s="33"/>
      <c r="P10" s="33"/>
      <c r="Q10" s="33"/>
      <c r="R10" s="33"/>
      <c r="S10" s="33"/>
      <c r="T10" s="33"/>
      <c r="U10" s="33"/>
      <c r="V10" s="51"/>
      <c r="W10" s="51"/>
      <c r="X10" s="51"/>
      <c r="Y10" s="51"/>
      <c r="Z10" s="51"/>
      <c r="AA10" s="51"/>
      <c r="AB10" s="33"/>
      <c r="AC10" s="33"/>
      <c r="AD10" s="33"/>
    </row>
    <row r="11" spans="2:30" x14ac:dyDescent="0.25">
      <c r="B11" s="33"/>
      <c r="C11" s="33"/>
      <c r="D11" s="33"/>
      <c r="E11" s="33"/>
      <c r="F11" s="33"/>
      <c r="G11" s="33"/>
      <c r="H11" s="33"/>
      <c r="I11" s="33"/>
      <c r="J11" s="208"/>
      <c r="K11" s="33"/>
      <c r="L11" s="33"/>
      <c r="M11" s="33"/>
      <c r="N11" s="33"/>
      <c r="O11" s="33"/>
      <c r="P11" s="33"/>
      <c r="Q11" s="33"/>
      <c r="R11" s="33"/>
      <c r="S11" s="33"/>
      <c r="T11" s="33"/>
      <c r="U11" s="33"/>
      <c r="V11" s="33"/>
      <c r="W11" s="33"/>
      <c r="X11" s="33"/>
      <c r="Y11" s="33"/>
      <c r="Z11" s="33"/>
      <c r="AA11" s="33"/>
      <c r="AB11" s="33"/>
      <c r="AC11" s="33"/>
      <c r="AD11" s="33"/>
    </row>
    <row r="12" spans="2:30" s="3" customFormat="1" x14ac:dyDescent="0.25">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row>
    <row r="13" spans="2:30" s="3" customFormat="1" x14ac:dyDescent="0.25">
      <c r="B13" s="51"/>
      <c r="C13" s="51"/>
      <c r="D13" s="1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row>
    <row r="14" spans="2:30" s="3" customFormat="1" x14ac:dyDescent="0.25">
      <c r="B14" s="51"/>
      <c r="C14" s="51"/>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51"/>
      <c r="AC14" s="51"/>
      <c r="AD14" s="51"/>
    </row>
    <row r="15" spans="2:30" s="3" customFormat="1" x14ac:dyDescent="0.25">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row>
    <row r="16" spans="2:30" s="3" customFormat="1" x14ac:dyDescent="0.25">
      <c r="B16" s="51"/>
      <c r="C16" s="51"/>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51"/>
      <c r="AD16" s="51"/>
    </row>
    <row r="17" spans="4:29" s="3" customFormat="1" x14ac:dyDescent="0.25">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178"/>
    </row>
    <row r="18" spans="4:29" s="3" customFormat="1" x14ac:dyDescent="0.25">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row>
    <row r="19" spans="4:29" s="3" customFormat="1" x14ac:dyDescent="0.25">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51"/>
    </row>
    <row r="20" spans="4:29" s="3" customFormat="1" x14ac:dyDescent="0.25">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row>
    <row r="21" spans="4:29" s="3" customFormat="1" x14ac:dyDescent="0.25">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row>
    <row r="22" spans="4:29" s="3" customFormat="1" x14ac:dyDescent="0.25">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row>
    <row r="23" spans="4:29" s="3" customFormat="1" x14ac:dyDescent="0.25">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row>
  </sheetData>
  <phoneticPr fontId="0" type="noConversion"/>
  <pageMargins left="0.75" right="0.75" top="1" bottom="1" header="0.5" footer="0.5"/>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B2:AC28"/>
  <sheetViews>
    <sheetView showGridLines="0" zoomScaleNormal="100" workbookViewId="0"/>
  </sheetViews>
  <sheetFormatPr defaultColWidth="9.21875" defaultRowHeight="13.2" outlineLevelCol="1" x14ac:dyDescent="0.25"/>
  <cols>
    <col min="1" max="1" width="2" style="1" customWidth="1"/>
    <col min="2" max="2" width="45.44140625" style="1" customWidth="1"/>
    <col min="3" max="8" width="7.77734375" style="1" hidden="1" customWidth="1" outlineLevel="1"/>
    <col min="9" max="12" width="8" style="1" hidden="1" customWidth="1" outlineLevel="1"/>
    <col min="13" max="13" width="8" customWidth="1" collapsed="1"/>
    <col min="14" max="16" width="8" style="1" customWidth="1"/>
    <col min="17" max="17" width="8.77734375" style="1" bestFit="1" customWidth="1"/>
    <col min="18" max="20" width="9.44140625" style="1" bestFit="1" customWidth="1"/>
    <col min="21" max="21" width="1" style="1" customWidth="1"/>
    <col min="22" max="22" width="9.44140625" style="1" bestFit="1" customWidth="1"/>
    <col min="23" max="23" width="1" style="1" bestFit="1" customWidth="1"/>
    <col min="24" max="24" width="9.44140625" style="1" bestFit="1" customWidth="1"/>
    <col min="25" max="25" width="13" style="1" customWidth="1"/>
    <col min="26" max="16384" width="9.21875" style="1"/>
  </cols>
  <sheetData>
    <row r="2" spans="2:29" x14ac:dyDescent="0.25">
      <c r="B2" s="55" t="s">
        <v>127</v>
      </c>
      <c r="C2" s="209"/>
      <c r="D2" s="209"/>
      <c r="E2" s="7"/>
      <c r="F2" s="7"/>
      <c r="G2" s="7"/>
      <c r="H2" s="33"/>
      <c r="I2" s="33"/>
      <c r="J2" s="33"/>
      <c r="K2" s="33"/>
      <c r="L2" s="22"/>
      <c r="N2" s="33"/>
      <c r="O2" s="33"/>
      <c r="P2" s="33"/>
      <c r="Q2" s="33"/>
      <c r="R2" s="33"/>
      <c r="S2" s="33"/>
      <c r="T2" s="33"/>
      <c r="U2" s="33"/>
      <c r="V2" s="33"/>
      <c r="W2" s="33"/>
      <c r="X2" s="33"/>
      <c r="Y2" s="33"/>
      <c r="Z2" s="33"/>
      <c r="AA2" s="33"/>
      <c r="AB2" s="33"/>
      <c r="AC2" s="33"/>
    </row>
    <row r="3" spans="2:29" ht="12.75" customHeight="1" x14ac:dyDescent="0.25">
      <c r="B3" s="98" t="s">
        <v>128</v>
      </c>
      <c r="C3" s="98"/>
      <c r="D3" s="98"/>
      <c r="E3" s="98"/>
      <c r="F3" s="98"/>
      <c r="G3" s="98"/>
      <c r="H3" s="98"/>
      <c r="I3" s="98"/>
      <c r="J3" s="98"/>
      <c r="K3" s="33"/>
      <c r="L3" s="22"/>
      <c r="N3" s="5"/>
      <c r="O3" s="33"/>
      <c r="P3" s="33"/>
      <c r="Q3" s="33"/>
      <c r="R3" s="33"/>
      <c r="S3" s="33"/>
      <c r="T3" s="33"/>
      <c r="U3" s="33"/>
      <c r="V3" s="33"/>
      <c r="W3" s="33"/>
      <c r="X3" s="33"/>
      <c r="Y3" s="33"/>
      <c r="Z3" s="33"/>
      <c r="AA3" s="33"/>
      <c r="AB3" s="33"/>
      <c r="AC3" s="33"/>
    </row>
    <row r="4" spans="2:29" ht="26.4" x14ac:dyDescent="0.25">
      <c r="B4" s="210" t="s">
        <v>115</v>
      </c>
      <c r="C4" s="96">
        <v>2004</v>
      </c>
      <c r="D4" s="96">
        <v>2005</v>
      </c>
      <c r="E4" s="96">
        <v>2006</v>
      </c>
      <c r="F4" s="96">
        <v>2007</v>
      </c>
      <c r="G4" s="96">
        <v>2008</v>
      </c>
      <c r="H4" s="96">
        <v>2009</v>
      </c>
      <c r="I4" s="96">
        <v>2010</v>
      </c>
      <c r="J4" s="96">
        <v>2011</v>
      </c>
      <c r="K4" s="102">
        <v>2012</v>
      </c>
      <c r="L4" s="102">
        <v>2013</v>
      </c>
      <c r="M4" s="102">
        <v>2014</v>
      </c>
      <c r="N4" s="102">
        <v>2015</v>
      </c>
      <c r="O4" s="102">
        <v>2016</v>
      </c>
      <c r="P4" s="102">
        <v>2017</v>
      </c>
      <c r="Q4" s="102">
        <v>2018</v>
      </c>
      <c r="R4" s="102">
        <v>2019</v>
      </c>
      <c r="S4" s="102">
        <v>2020</v>
      </c>
      <c r="T4" s="102">
        <v>2021</v>
      </c>
      <c r="U4" s="102"/>
      <c r="V4" s="102">
        <v>2022</v>
      </c>
      <c r="W4" s="102"/>
      <c r="X4" s="102">
        <v>2023</v>
      </c>
      <c r="Y4" s="202" t="s">
        <v>82</v>
      </c>
      <c r="Z4" s="33"/>
      <c r="AA4" s="33"/>
      <c r="AB4" s="33"/>
      <c r="AC4" s="33"/>
    </row>
    <row r="5" spans="2:29" ht="17.25" customHeight="1" x14ac:dyDescent="0.25">
      <c r="B5" s="65" t="s">
        <v>129</v>
      </c>
      <c r="C5" s="48">
        <v>10.056547</v>
      </c>
      <c r="D5" s="48">
        <v>60.088868140999999</v>
      </c>
      <c r="E5" s="48">
        <v>202.69430109999999</v>
      </c>
      <c r="F5" s="48">
        <v>2190.8724470000002</v>
      </c>
      <c r="G5" s="48">
        <v>13720.358864</v>
      </c>
      <c r="H5" s="48">
        <v>27838.966112999999</v>
      </c>
      <c r="I5" s="48">
        <v>53839.148099999999</v>
      </c>
      <c r="J5" s="48">
        <v>101876.7559</v>
      </c>
      <c r="K5" s="48">
        <v>176078.677</v>
      </c>
      <c r="L5" s="48">
        <v>270288.9106</v>
      </c>
      <c r="M5" s="48">
        <v>365393.78690000001</v>
      </c>
      <c r="N5" s="48">
        <v>471618.90100000001</v>
      </c>
      <c r="O5" s="48">
        <v>638526.78899999999</v>
      </c>
      <c r="P5" s="48">
        <v>831107.41500000004</v>
      </c>
      <c r="Q5" s="48">
        <v>1062528.1459999999</v>
      </c>
      <c r="R5" s="48">
        <v>1340058.4469999999</v>
      </c>
      <c r="S5" s="48">
        <v>1823344.5319999999</v>
      </c>
      <c r="T5" s="48">
        <v>2386579.3909999998</v>
      </c>
      <c r="U5" s="48"/>
      <c r="V5" s="48">
        <v>3004839.949</v>
      </c>
      <c r="W5" s="48"/>
      <c r="X5" s="48">
        <v>3642002.8990000002</v>
      </c>
      <c r="Y5" s="48">
        <v>502900.22899999999</v>
      </c>
      <c r="Z5" s="33"/>
      <c r="AA5" s="51"/>
      <c r="AB5" s="51"/>
      <c r="AC5" s="51"/>
    </row>
    <row r="6" spans="2:29" x14ac:dyDescent="0.25">
      <c r="B6" s="11" t="s">
        <v>130</v>
      </c>
      <c r="C6" s="77" t="s">
        <v>66</v>
      </c>
      <c r="D6" s="77" t="s">
        <v>66</v>
      </c>
      <c r="E6" s="77" t="s">
        <v>66</v>
      </c>
      <c r="F6" s="77" t="s">
        <v>66</v>
      </c>
      <c r="G6" s="77" t="s">
        <v>66</v>
      </c>
      <c r="H6" s="77" t="s">
        <v>66</v>
      </c>
      <c r="I6" s="77" t="s">
        <v>66</v>
      </c>
      <c r="J6" s="77" t="s">
        <v>66</v>
      </c>
      <c r="K6" s="77" t="s">
        <v>66</v>
      </c>
      <c r="L6" s="77" t="s">
        <v>66</v>
      </c>
      <c r="M6" s="77" t="s">
        <v>66</v>
      </c>
      <c r="N6" s="77">
        <v>270163.15999999997</v>
      </c>
      <c r="O6" s="77">
        <v>444531.549</v>
      </c>
      <c r="P6" s="77">
        <v>680878.80700000003</v>
      </c>
      <c r="Q6" s="77">
        <v>919005.09499999997</v>
      </c>
      <c r="R6" s="77">
        <v>1223992.6229999999</v>
      </c>
      <c r="S6" s="77">
        <v>1729161.689</v>
      </c>
      <c r="T6" s="77">
        <v>2294042.307</v>
      </c>
      <c r="U6" s="77"/>
      <c r="V6" s="77">
        <v>2889660.7459999998</v>
      </c>
      <c r="W6" s="77"/>
      <c r="X6" s="77">
        <v>3295614.162</v>
      </c>
      <c r="Y6" s="51">
        <v>453427.679</v>
      </c>
      <c r="Z6" s="51"/>
      <c r="AA6" s="51"/>
      <c r="AB6" s="51"/>
      <c r="AC6" s="51"/>
    </row>
    <row r="7" spans="2:29" ht="15.75" customHeight="1" x14ac:dyDescent="0.25">
      <c r="B7" s="174" t="s">
        <v>131</v>
      </c>
      <c r="C7" s="211" t="s">
        <v>66</v>
      </c>
      <c r="D7" s="211" t="s">
        <v>66</v>
      </c>
      <c r="E7" s="211" t="s">
        <v>66</v>
      </c>
      <c r="F7" s="211" t="s">
        <v>66</v>
      </c>
      <c r="G7" s="211" t="s">
        <v>66</v>
      </c>
      <c r="H7" s="211" t="s">
        <v>66</v>
      </c>
      <c r="I7" s="211" t="s">
        <v>66</v>
      </c>
      <c r="J7" s="211" t="s">
        <v>66</v>
      </c>
      <c r="K7" s="211" t="s">
        <v>66</v>
      </c>
      <c r="L7" s="211" t="s">
        <v>66</v>
      </c>
      <c r="M7" s="211" t="s">
        <v>66</v>
      </c>
      <c r="N7" s="211" t="s">
        <v>66</v>
      </c>
      <c r="O7" s="211" t="s">
        <v>66</v>
      </c>
      <c r="P7" s="211" t="s">
        <v>66</v>
      </c>
      <c r="Q7" s="211" t="s">
        <v>66</v>
      </c>
      <c r="R7" s="211" t="s">
        <v>66</v>
      </c>
      <c r="S7" s="211">
        <v>387.73399999999998</v>
      </c>
      <c r="T7" s="211">
        <v>2808.88</v>
      </c>
      <c r="U7" s="211"/>
      <c r="V7" s="211">
        <v>32636.05</v>
      </c>
      <c r="W7" s="211"/>
      <c r="X7" s="211">
        <v>319633.21100000001</v>
      </c>
      <c r="Y7" s="211">
        <v>42842.945</v>
      </c>
      <c r="Z7" s="33"/>
      <c r="AA7" s="51"/>
      <c r="AB7" s="51"/>
      <c r="AC7" s="51"/>
    </row>
    <row r="8" spans="2:29" ht="14.25" customHeight="1" x14ac:dyDescent="0.25">
      <c r="B8" s="65" t="s">
        <v>132</v>
      </c>
      <c r="C8" s="48">
        <v>2044.290211</v>
      </c>
      <c r="D8" s="48">
        <v>2089.3172589999999</v>
      </c>
      <c r="E8" s="48">
        <v>3002.0990000000002</v>
      </c>
      <c r="F8" s="48">
        <v>6154.9359999999997</v>
      </c>
      <c r="G8" s="48">
        <v>9876.6658000000007</v>
      </c>
      <c r="H8" s="48">
        <v>16507.532902999999</v>
      </c>
      <c r="I8" s="48">
        <v>17823.313999999998</v>
      </c>
      <c r="J8" s="48">
        <v>18551.661700000001</v>
      </c>
      <c r="K8" s="48">
        <v>16492.186000000002</v>
      </c>
      <c r="L8" s="48">
        <v>14286.224155</v>
      </c>
      <c r="M8" s="48">
        <v>13019.5895</v>
      </c>
      <c r="N8" s="48">
        <v>9812.5805999999993</v>
      </c>
      <c r="O8" s="48">
        <v>9035.509</v>
      </c>
      <c r="P8" s="48">
        <v>8461.3685000000005</v>
      </c>
      <c r="Q8" s="48">
        <v>8192.2479999999996</v>
      </c>
      <c r="R8" s="48">
        <v>8046.0545000000002</v>
      </c>
      <c r="S8" s="48">
        <v>6675.9582</v>
      </c>
      <c r="T8" s="48">
        <v>6198.5132999999996</v>
      </c>
      <c r="U8" s="144"/>
      <c r="V8" s="48">
        <v>7794.6178</v>
      </c>
      <c r="W8" s="144" t="s">
        <v>74</v>
      </c>
      <c r="X8" s="48">
        <v>7639.8341</v>
      </c>
      <c r="Y8" s="48">
        <v>1590.1811</v>
      </c>
      <c r="Z8" s="33"/>
      <c r="AA8" s="51"/>
      <c r="AB8" s="51"/>
      <c r="AC8" s="51"/>
    </row>
    <row r="9" spans="2:29" ht="15.75" customHeight="1" x14ac:dyDescent="0.25">
      <c r="B9" s="212" t="s">
        <v>133</v>
      </c>
      <c r="C9" s="213">
        <v>26.909493999999999</v>
      </c>
      <c r="D9" s="213">
        <v>38.983927000000001</v>
      </c>
      <c r="E9" s="213">
        <v>70.325999999999993</v>
      </c>
      <c r="F9" s="213">
        <v>102.52800000000001</v>
      </c>
      <c r="G9" s="213">
        <v>137.70050000000001</v>
      </c>
      <c r="H9" s="213">
        <v>156.33179999999999</v>
      </c>
      <c r="I9" s="213">
        <v>165.73990000000001</v>
      </c>
      <c r="J9" s="213">
        <v>193.07820000000001</v>
      </c>
      <c r="K9" s="213">
        <v>240.51900000000001</v>
      </c>
      <c r="L9" s="213">
        <v>306.76519999999999</v>
      </c>
      <c r="M9" s="213">
        <v>388.43779999999998</v>
      </c>
      <c r="N9" s="213">
        <v>407.94970000000001</v>
      </c>
      <c r="O9" s="213">
        <v>443.67770000000002</v>
      </c>
      <c r="P9" s="213">
        <v>475.12779999999998</v>
      </c>
      <c r="Q9" s="213">
        <v>509.8519</v>
      </c>
      <c r="R9" s="213">
        <v>513.13980000000004</v>
      </c>
      <c r="S9" s="213">
        <v>601.13049999999998</v>
      </c>
      <c r="T9" s="213">
        <v>618.0575</v>
      </c>
      <c r="U9" s="213"/>
      <c r="V9" s="213">
        <v>597.78279999999995</v>
      </c>
      <c r="W9" s="213"/>
      <c r="X9" s="213">
        <v>571.75900000000001</v>
      </c>
      <c r="Y9" s="213">
        <v>106.93300000000001</v>
      </c>
      <c r="Z9" s="33"/>
      <c r="AA9" s="51"/>
      <c r="AB9" s="51"/>
      <c r="AC9" s="51"/>
    </row>
    <row r="10" spans="2:29" ht="15.75" customHeight="1" x14ac:dyDescent="0.25">
      <c r="B10" s="241" t="s">
        <v>134</v>
      </c>
      <c r="C10" s="241"/>
      <c r="D10" s="241"/>
      <c r="E10" s="242"/>
      <c r="F10" s="242"/>
      <c r="G10" s="242"/>
      <c r="H10" s="242"/>
      <c r="I10" s="48"/>
      <c r="J10" s="48"/>
      <c r="K10" s="48"/>
      <c r="L10" s="48"/>
      <c r="M10" s="48"/>
      <c r="N10" s="48"/>
      <c r="O10" s="48"/>
      <c r="P10" s="48"/>
      <c r="Q10" s="48"/>
      <c r="R10" s="48"/>
      <c r="S10" s="48"/>
      <c r="T10" s="48"/>
      <c r="U10" s="48"/>
      <c r="V10" s="48"/>
      <c r="W10" s="48"/>
      <c r="X10" s="48"/>
      <c r="Y10" s="48"/>
      <c r="Z10" s="33"/>
      <c r="AA10" s="51"/>
      <c r="AB10" s="51"/>
      <c r="AC10" s="51"/>
    </row>
    <row r="11" spans="2:29" x14ac:dyDescent="0.25">
      <c r="B11" s="239" t="s">
        <v>135</v>
      </c>
      <c r="C11" s="239"/>
      <c r="D11" s="239"/>
      <c r="E11" s="240"/>
      <c r="F11" s="240"/>
      <c r="G11" s="240"/>
      <c r="H11" s="240"/>
      <c r="I11"/>
      <c r="J11"/>
      <c r="K11" s="33"/>
      <c r="L11" s="22"/>
      <c r="N11" s="232"/>
      <c r="O11" s="232"/>
      <c r="P11" s="232"/>
      <c r="Q11" s="232"/>
      <c r="R11" s="232"/>
      <c r="S11" s="232"/>
      <c r="T11" s="232"/>
      <c r="U11" s="232"/>
      <c r="V11" s="232"/>
      <c r="W11" s="232"/>
      <c r="X11" s="232"/>
      <c r="Y11" s="33"/>
      <c r="Z11" s="33"/>
      <c r="AA11" s="33"/>
      <c r="AB11" s="33"/>
      <c r="AC11" s="33"/>
    </row>
    <row r="12" spans="2:29" x14ac:dyDescent="0.25">
      <c r="B12" s="43" t="s">
        <v>136</v>
      </c>
      <c r="C12" s="33"/>
      <c r="D12" s="33"/>
      <c r="E12" s="33"/>
      <c r="F12" s="33"/>
      <c r="G12" s="33"/>
      <c r="H12" s="33"/>
      <c r="I12" s="33"/>
      <c r="J12" s="33"/>
      <c r="K12" s="33"/>
      <c r="L12" s="33"/>
      <c r="N12" s="33"/>
      <c r="O12" s="33"/>
      <c r="P12" s="33"/>
      <c r="Q12" s="33"/>
      <c r="R12" s="33"/>
      <c r="S12" s="33"/>
      <c r="T12" s="33"/>
      <c r="U12" s="33"/>
      <c r="V12" s="33"/>
      <c r="W12" s="33"/>
      <c r="X12" s="33"/>
      <c r="Y12" s="33"/>
      <c r="Z12" s="33"/>
      <c r="AA12" s="33"/>
      <c r="AB12" s="33"/>
      <c r="AC12" s="33"/>
    </row>
    <row r="16" spans="2:29" x14ac:dyDescent="0.25">
      <c r="B16" s="59"/>
      <c r="C16" s="33"/>
      <c r="D16" s="33"/>
      <c r="E16" s="33"/>
      <c r="F16" s="33"/>
      <c r="G16" s="33"/>
      <c r="H16" s="33"/>
      <c r="I16" s="33"/>
      <c r="J16" s="33"/>
      <c r="K16" s="33"/>
      <c r="L16" s="33"/>
      <c r="N16" s="33"/>
      <c r="O16" s="33"/>
      <c r="P16" s="33"/>
      <c r="Q16" s="33"/>
      <c r="R16" s="33"/>
      <c r="S16" s="33"/>
      <c r="T16" s="33"/>
      <c r="U16" s="33"/>
      <c r="V16" s="33"/>
      <c r="W16" s="33"/>
      <c r="X16" s="33"/>
      <c r="Y16" s="33"/>
      <c r="Z16" s="33"/>
      <c r="AA16" s="33"/>
    </row>
    <row r="18" spans="2:27" x14ac:dyDescent="0.25">
      <c r="B18" s="173"/>
      <c r="C18" s="33"/>
      <c r="D18" s="33"/>
      <c r="E18" s="33"/>
      <c r="F18" s="33"/>
      <c r="G18" s="33"/>
      <c r="H18" s="33"/>
      <c r="I18" s="33"/>
      <c r="J18" s="33"/>
      <c r="K18" s="33"/>
      <c r="L18" s="33"/>
      <c r="M18" s="33"/>
      <c r="N18" s="33"/>
      <c r="O18" s="33"/>
      <c r="P18" s="33"/>
      <c r="Q18" s="33"/>
      <c r="R18" s="33"/>
      <c r="S18" s="33"/>
      <c r="T18" s="33"/>
      <c r="U18" s="33"/>
      <c r="V18" s="33"/>
      <c r="W18" s="33"/>
      <c r="X18" s="33"/>
      <c r="Y18" s="33"/>
      <c r="Z18" s="33"/>
      <c r="AA18" s="33"/>
    </row>
    <row r="19" spans="2:27" x14ac:dyDescent="0.25">
      <c r="B19" s="173"/>
      <c r="C19" s="33"/>
      <c r="D19" s="33"/>
      <c r="E19" s="33"/>
      <c r="F19" s="33"/>
      <c r="G19" s="33"/>
      <c r="H19" s="33"/>
      <c r="I19" s="33"/>
      <c r="J19" s="33"/>
      <c r="K19" s="33"/>
      <c r="L19" s="33"/>
      <c r="N19" s="33"/>
      <c r="O19" s="33"/>
      <c r="P19" s="33"/>
      <c r="Q19" s="33"/>
      <c r="R19" s="33"/>
      <c r="S19" s="33"/>
      <c r="T19" s="33"/>
      <c r="U19" s="33"/>
      <c r="V19" s="33"/>
      <c r="W19" s="33"/>
      <c r="X19" s="33"/>
      <c r="Y19" s="33"/>
      <c r="Z19" s="33"/>
      <c r="AA19" s="33"/>
    </row>
    <row r="20" spans="2:27" x14ac:dyDescent="0.25">
      <c r="B20" s="173"/>
      <c r="C20" s="33"/>
      <c r="D20" s="33"/>
      <c r="E20" s="33"/>
      <c r="F20" s="33"/>
      <c r="G20" s="33"/>
      <c r="H20" s="33"/>
      <c r="I20" s="33"/>
      <c r="J20" s="33"/>
      <c r="K20" s="33"/>
      <c r="L20" s="33"/>
      <c r="N20" s="33"/>
      <c r="O20" s="33"/>
      <c r="P20" s="33"/>
      <c r="Q20" s="33"/>
      <c r="R20" s="33"/>
      <c r="S20" s="33"/>
      <c r="T20" s="33"/>
      <c r="U20" s="33"/>
      <c r="V20" s="33"/>
      <c r="W20" s="33"/>
      <c r="X20" s="33"/>
      <c r="Y20" s="33"/>
      <c r="Z20" s="33"/>
      <c r="AA20" s="33"/>
    </row>
    <row r="21" spans="2:27" x14ac:dyDescent="0.25">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row>
    <row r="22" spans="2:27" x14ac:dyDescent="0.25">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row>
    <row r="23" spans="2:27" x14ac:dyDescent="0.25">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row>
    <row r="24" spans="2:27" x14ac:dyDescent="0.25">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row>
    <row r="25" spans="2:27" x14ac:dyDescent="0.25">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row>
    <row r="26" spans="2:27" x14ac:dyDescent="0.25">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row>
    <row r="27" spans="2:27" x14ac:dyDescent="0.25">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2:27" x14ac:dyDescent="0.25">
      <c r="B28" s="51"/>
      <c r="C28" s="33"/>
      <c r="D28" s="33"/>
      <c r="E28" s="33"/>
      <c r="F28" s="33"/>
      <c r="G28" s="33"/>
      <c r="H28" s="33"/>
      <c r="I28" s="33"/>
      <c r="J28" s="33"/>
      <c r="K28" s="33"/>
      <c r="L28" s="33"/>
      <c r="M28" s="33"/>
      <c r="N28" s="33"/>
      <c r="O28" s="33"/>
      <c r="P28" s="33"/>
      <c r="Q28" s="33"/>
      <c r="R28" s="33"/>
      <c r="S28" s="33"/>
      <c r="T28" s="33"/>
      <c r="U28" s="33"/>
      <c r="V28" s="33"/>
      <c r="W28" s="33"/>
      <c r="X28" s="33"/>
      <c r="Y28" s="33"/>
      <c r="Z28" s="33"/>
      <c r="AA28" s="33"/>
    </row>
  </sheetData>
  <mergeCells count="2">
    <mergeCell ref="B11:H11"/>
    <mergeCell ref="B10:H10"/>
  </mergeCells>
  <phoneticPr fontId="0" type="noConversion"/>
  <pageMargins left="0.75" right="0.75" top="1" bottom="1" header="0.5" footer="0.5"/>
  <pageSetup paperSize="9" scale="9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6dfefe5-ffe4-49f8-ade2-a5dc34124b27" ContentTypeId="0x0101002F6CFE9AB9A68145A787729E7A7534E4" PreviousValue="false"/>
</file>

<file path=customXml/item3.xml><?xml version="1.0" encoding="utf-8"?>
<ct:contentTypeSchema xmlns:ct="http://schemas.microsoft.com/office/2006/metadata/contentType" xmlns:ma="http://schemas.microsoft.com/office/2006/metadata/properties/metaAttributes" ct:_="" ma:_="" ma:contentTypeName="Dokument datainsamling" ma:contentTypeID="0x0101002F6CFE9AB9A68145A787729E7A7534E400A8BDE2E9DC61D84CA296F79C8D402B3B" ma:contentTypeVersion="20" ma:contentTypeDescription="" ma:contentTypeScope="" ma:versionID="5df8fc1cceb2f70dec86ff0be99fa636">
  <xsd:schema xmlns:xsd="http://www.w3.org/2001/XMLSchema" xmlns:xs="http://www.w3.org/2001/XMLSchema" xmlns:p="http://schemas.microsoft.com/office/2006/metadata/properties" xmlns:ns2="6b3593ac-0412-428e-95d3-f8e74e2192c4" xmlns:ns3="b7b648c8-861b-4142-a6d2-54dcedd789c3" xmlns:ns4="d2f46c60-b9a4-46bf-8171-836fea0891a0" xmlns:ns5="http://schemas.microsoft.com/sharepoint/v3/fields" targetNamespace="http://schemas.microsoft.com/office/2006/metadata/properties" ma:root="true" ma:fieldsID="7b205ed883ecb35ea81acfb4974bd782" ns2:_="" ns3:_="" ns4:_="" ns5:_="">
    <xsd:import namespace="6b3593ac-0412-428e-95d3-f8e74e2192c4"/>
    <xsd:import namespace="b7b648c8-861b-4142-a6d2-54dcedd789c3"/>
    <xsd:import namespace="d2f46c60-b9a4-46bf-8171-836fea0891a0"/>
    <xsd:import namespace="http://schemas.microsoft.com/sharepoint/v3/fields"/>
    <xsd:element name="properties">
      <xsd:complexType>
        <xsd:sequence>
          <xsd:element name="documentManagement">
            <xsd:complexType>
              <xsd:all>
                <xsd:element ref="ns3:Diarienummer" minOccurs="0"/>
                <xsd:element ref="ns4:Dokumentdatum" minOccurs="0"/>
                <xsd:element ref="ns2:Dokumentägare" minOccurs="0"/>
                <xsd:element ref="ns5:TaskDueDate" minOccurs="0"/>
                <xsd:element ref="ns2:Enhet" minOccurs="0"/>
                <xsd:element ref="ns2:a773a200921b422da2bd0d89978e3496" minOccurs="0"/>
                <xsd:element ref="ns2:ked0445a1bc34f448a4991aa798ea747" minOccurs="0"/>
                <xsd:element ref="ns3:Rubrik" minOccurs="0"/>
                <xsd:element ref="ns2:pedcf0ec44a0485f88cb4c67d437284a" minOccurs="0"/>
                <xsd:element ref="ns2:g2328ee5dfc94a40bec5bf6b573ae0b0" minOccurs="0"/>
                <xsd:element ref="ns2:TaxCatchAll" minOccurs="0"/>
                <xsd:element ref="ns2:oad6b696bed74b1391201c585a2813f5" minOccurs="0"/>
                <xsd:element ref="ns2:lcfe7cad0b16411287c82eb314647927" minOccurs="0"/>
                <xsd:element ref="ns2:g6c552d1e2ba45cd8a397de6b0d12399"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593ac-0412-428e-95d3-f8e74e2192c4" elementFormDefault="qualified">
    <xsd:import namespace="http://schemas.microsoft.com/office/2006/documentManagement/types"/>
    <xsd:import namespace="http://schemas.microsoft.com/office/infopath/2007/PartnerControls"/>
    <xsd:element name="Dokumentägare" ma:index="9" nillable="true" ma:displayName="Dokumentägare" ma:list="UserInfo" ma:SharePointGroup="0" ma:internalName="Dokument_x00e4_gar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nhet" ma:index="12" nillable="true" ma:displayName="Enhet" ma:description="Lämna fältet tomt." ma:internalName="Enhet">
      <xsd:simpleType>
        <xsd:restriction base="dms:Text">
          <xsd:maxLength value="255"/>
        </xsd:restriction>
      </xsd:simpleType>
    </xsd:element>
    <xsd:element name="a773a200921b422da2bd0d89978e3496" ma:index="13" nillable="true" ma:taxonomy="true" ma:internalName="a773a200921b422da2bd0d89978e3496" ma:taxonomyFieldName="Aktor" ma:displayName="Aktör" ma:default="" ma:fieldId="{a773a200-921b-422d-a2bd-0d89978e3496}" ma:taxonomyMulti="true" ma:sspId="b6dfefe5-ffe4-49f8-ade2-a5dc34124b27" ma:termSetId="8645040d-a710-41b5-b884-218532411be0" ma:anchorId="00000000-0000-0000-0000-000000000000" ma:open="true" ma:isKeyword="false">
      <xsd:complexType>
        <xsd:sequence>
          <xsd:element ref="pc:Terms" minOccurs="0" maxOccurs="1"/>
        </xsd:sequence>
      </xsd:complexType>
    </xsd:element>
    <xsd:element name="ked0445a1bc34f448a4991aa798ea747" ma:index="15" nillable="true" ma:taxonomy="true" ma:internalName="ked0445a1bc34f448a4991aa798ea747" ma:taxonomyFieldName="Nyckelordny" ma:displayName="Nyckelord" ma:default="" ma:fieldId="{4ed0445a-1bc3-4f44-8a49-91aa798ea747}" ma:taxonomyMulti="true" ma:sspId="b6dfefe5-ffe4-49f8-ade2-a5dc34124b27" ma:termSetId="e4ba1e03-a08a-4564-9c14-4a0286e20bd8" ma:anchorId="00000000-0000-0000-0000-000000000000" ma:open="false" ma:isKeyword="false">
      <xsd:complexType>
        <xsd:sequence>
          <xsd:element ref="pc:Terms" minOccurs="0" maxOccurs="1"/>
        </xsd:sequence>
      </xsd:complexType>
    </xsd:element>
    <xsd:element name="pedcf0ec44a0485f88cb4c67d437284a" ma:index="19" ma:taxonomy="true" ma:internalName="pedcf0ec44a0485f88cb4c67d437284a" ma:taxonomyFieldName="ProcessDatainsamling" ma:displayName="Process" ma:readOnly="false" ma:default="" ma:fieldId="{9edcf0ec-44a0-485f-88cb-4c67d437284a}" ma:sspId="b6dfefe5-ffe4-49f8-ade2-a5dc34124b27" ma:termSetId="e39ea3b9-216d-485d-8411-87c88bfaf29d" ma:anchorId="00000000-0000-0000-0000-000000000000" ma:open="false" ma:isKeyword="false">
      <xsd:complexType>
        <xsd:sequence>
          <xsd:element ref="pc:Terms" minOccurs="0" maxOccurs="1"/>
        </xsd:sequence>
      </xsd:complexType>
    </xsd:element>
    <xsd:element name="g2328ee5dfc94a40bec5bf6b573ae0b0" ma:index="21" ma:taxonomy="true" ma:internalName="g2328ee5dfc94a40bec5bf6b573ae0b0" ma:taxonomyFieldName="VerksamhetDatainsamling" ma:displayName="Verksamhet" ma:readOnly="false" ma:default="" ma:fieldId="{02328ee5-dfc9-4a40-bec5-bf6b573ae0b0}" ma:sspId="b6dfefe5-ffe4-49f8-ade2-a5dc34124b27" ma:termSetId="a01e6f8b-7fc9-4bcf-8ad9-57e9ee0cb656"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7fdc131-fae8-4727-8758-73ff90fd549d}" ma:internalName="TaxCatchAll" ma:showField="CatchAllData" ma:web="4673d9da-fefd-4db5-8910-5cab4cc92690">
      <xsd:complexType>
        <xsd:complexContent>
          <xsd:extension base="dms:MultiChoiceLookup">
            <xsd:sequence>
              <xsd:element name="Value" type="dms:Lookup" maxOccurs="unbounded" minOccurs="0" nillable="true"/>
            </xsd:sequence>
          </xsd:extension>
        </xsd:complexContent>
      </xsd:complexType>
    </xsd:element>
    <xsd:element name="oad6b696bed74b1391201c585a2813f5" ma:index="24" ma:taxonomy="true" ma:internalName="oad6b696bed74b1391201c585a2813f5" ma:taxonomyFieldName="Dokumenttyp" ma:displayName="Dokumenttyp" ma:default="" ma:fieldId="{8ad6b696-bed7-4b13-9120-1c585a2813f5}" ma:sspId="b6dfefe5-ffe4-49f8-ade2-a5dc34124b27" ma:termSetId="701b78f3-810f-4369-96c5-b7d2493bc8f5" ma:anchorId="00000000-0000-0000-0000-000000000000" ma:open="false" ma:isKeyword="false">
      <xsd:complexType>
        <xsd:sequence>
          <xsd:element ref="pc:Terms" minOccurs="0" maxOccurs="1"/>
        </xsd:sequence>
      </xsd:complexType>
    </xsd:element>
    <xsd:element name="lcfe7cad0b16411287c82eb314647927" ma:index="25" nillable="true" ma:taxonomy="true" ma:internalName="lcfe7cad0b16411287c82eb314647927" ma:taxonomyFieldName="YearQuarter" ma:displayName="År, kvartal, tertial" ma:default="" ma:fieldId="{5cfe7cad-0b16-4112-87c8-2eb314647927}" ma:taxonomyMulti="true" ma:sspId="b6dfefe5-ffe4-49f8-ade2-a5dc34124b27" ma:termSetId="ea530017-04f1-4dae-8749-14950a8e6958" ma:anchorId="00000000-0000-0000-0000-000000000000" ma:open="false" ma:isKeyword="false">
      <xsd:complexType>
        <xsd:sequence>
          <xsd:element ref="pc:Terms" minOccurs="0" maxOccurs="1"/>
        </xsd:sequence>
      </xsd:complexType>
    </xsd:element>
    <xsd:element name="g6c552d1e2ba45cd8a397de6b0d12399" ma:index="28" nillable="true" ma:taxonomy="true" ma:internalName="g6c552d1e2ba45cd8a397de6b0d12399" ma:taxonomyFieldName="Halv_x00e5_r" ma:displayName="Halvår" ma:default="" ma:fieldId="{06c552d1-e2ba-45cd-8a39-7de6b0d12399}" ma:sspId="b6dfefe5-ffe4-49f8-ade2-a5dc34124b27" ma:termSetId="26c7d98d-7f22-46d3-83d3-e1351ffa151c" ma:anchorId="00000000-0000-0000-0000-000000000000" ma:open="false" ma:isKeyword="false">
      <xsd:complexType>
        <xsd:sequence>
          <xsd:element ref="pc:Terms" minOccurs="0" maxOccurs="1"/>
        </xsd:sequence>
      </xsd:complexType>
    </xsd:element>
    <xsd:element name="TaxCatchAllLabel" ma:index="29" nillable="true" ma:displayName="Taxonomy Catch All Column1" ma:hidden="true" ma:list="{17fdc131-fae8-4727-8758-73ff90fd549d}" ma:internalName="TaxCatchAllLabel" ma:readOnly="true" ma:showField="CatchAllDataLabel" ma:web="4673d9da-fefd-4db5-8910-5cab4cc92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b648c8-861b-4142-a6d2-54dcedd789c3" elementFormDefault="qualified">
    <xsd:import namespace="http://schemas.microsoft.com/office/2006/documentManagement/types"/>
    <xsd:import namespace="http://schemas.microsoft.com/office/infopath/2007/PartnerControls"/>
    <xsd:element name="Diarienummer" ma:index="5" nillable="true" ma:displayName="Diarienummer" ma:internalName="Diarienummer">
      <xsd:simpleType>
        <xsd:restriction base="dms:Text">
          <xsd:maxLength value="255"/>
        </xsd:restriction>
      </xsd:simpleType>
    </xsd:element>
    <xsd:element name="Rubrik" ma:index="18" nillable="true" ma:displayName="Rubrik" ma:hidden="true" ma:internalName="Rubrik"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f46c60-b9a4-46bf-8171-836fea0891a0" elementFormDefault="qualified">
    <xsd:import namespace="http://schemas.microsoft.com/office/2006/documentManagement/types"/>
    <xsd:import namespace="http://schemas.microsoft.com/office/infopath/2007/PartnerControls"/>
    <xsd:element name="Dokumentdatum" ma:index="8" nillable="true" ma:displayName="Dokumentdatum" ma:format="DateOnly" ma:internalName="Dokument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10" nillable="true" ma:displayName="Förfallodatum" ma:format="DateOnly" ma:internalName="TaskDu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e7cad0b16411287c82eb314647927 xmlns="6b3593ac-0412-428e-95d3-f8e74e2192c4">
      <Terms xmlns="http://schemas.microsoft.com/office/infopath/2007/PartnerControls"/>
    </lcfe7cad0b16411287c82eb314647927>
    <TaxCatchAll xmlns="6b3593ac-0412-428e-95d3-f8e74e2192c4">
      <Value>13</Value>
      <Value>46</Value>
      <Value>74</Value>
      <Value>8</Value>
      <Value>79</Value>
    </TaxCatchAll>
    <a773a200921b422da2bd0d89978e3496 xmlns="6b3593ac-0412-428e-95d3-f8e74e2192c4">
      <Terms xmlns="http://schemas.microsoft.com/office/infopath/2007/PartnerControls"/>
    </a773a200921b422da2bd0d89978e3496>
    <g2328ee5dfc94a40bec5bf6b573ae0b0 xmlns="6b3593ac-0412-428e-95d3-f8e74e2192c4">
      <Terms xmlns="http://schemas.microsoft.com/office/infopath/2007/PartnerControls">
        <TermInfo xmlns="http://schemas.microsoft.com/office/infopath/2007/PartnerControls">
          <TermName xmlns="http://schemas.microsoft.com/office/infopath/2007/PartnerControls">Operatörsverksamhet</TermName>
          <TermId xmlns="http://schemas.microsoft.com/office/infopath/2007/PartnerControls">c610e02c-ec82-46f5-b9de-bd1cecb79df1</TermId>
        </TermInfo>
      </Terms>
    </g2328ee5dfc94a40bec5bf6b573ae0b0>
    <pedcf0ec44a0485f88cb4c67d437284a xmlns="6b3593ac-0412-428e-95d3-f8e74e2192c4">
      <Terms xmlns="http://schemas.microsoft.com/office/infopath/2007/PartnerControls">
        <TermInfo xmlns="http://schemas.microsoft.com/office/infopath/2007/PartnerControls">
          <TermName xmlns="http://schemas.microsoft.com/office/infopath/2007/PartnerControls">Svensk telekommarknad</TermName>
          <TermId xmlns="http://schemas.microsoft.com/office/infopath/2007/PartnerControls">17a60edb-2d4a-4d57-b94b-b800658eb139</TermId>
        </TermInfo>
      </Terms>
    </pedcf0ec44a0485f88cb4c67d437284a>
    <ked0445a1bc34f448a4991aa798ea747 xmlns="6b3593ac-0412-428e-95d3-f8e74e2192c4">
      <Terms xmlns="http://schemas.microsoft.com/office/infopath/2007/PartnerControls"/>
    </ked0445a1bc34f448a4991aa798ea747>
    <oad6b696bed74b1391201c585a2813f5 xmlns="6b3593ac-0412-428e-95d3-f8e74e2192c4">
      <Terms xmlns="http://schemas.microsoft.com/office/infopath/2007/PartnerControls">
        <TermInfo xmlns="http://schemas.microsoft.com/office/infopath/2007/PartnerControls">
          <TermName xmlns="http://schemas.microsoft.com/office/infopath/2007/PartnerControls">PM/underlag</TermName>
          <TermId xmlns="http://schemas.microsoft.com/office/infopath/2007/PartnerControls">d74ae4e1-4c15-481a-9079-48fa8b5e01a4</TermId>
        </TermInfo>
      </Terms>
    </oad6b696bed74b1391201c585a2813f5>
    <g6c552d1e2ba45cd8a397de6b0d12399 xmlns="6b3593ac-0412-428e-95d3-f8e74e2192c4">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dcd41fa5-14c9-4870-a34a-6e1066f1c035</TermId>
        </TermInfo>
      </Terms>
    </g6c552d1e2ba45cd8a397de6b0d12399>
    <Diarienummer xmlns="b7b648c8-861b-4142-a6d2-54dcedd789c3" xsi:nil="true"/>
    <TaskDueDate xmlns="http://schemas.microsoft.com/sharepoint/v3/fields" xsi:nil="true"/>
    <Dokumentägare xmlns="6b3593ac-0412-428e-95d3-f8e74e2192c4">
      <UserInfo>
        <DisplayName/>
        <AccountId xsi:nil="true"/>
        <AccountType/>
      </UserInfo>
    </Dokumentägare>
    <Rubrik xmlns="b7b648c8-861b-4142-a6d2-54dcedd789c3" xsi:nil="true"/>
    <Enhet xmlns="6b3593ac-0412-428e-95d3-f8e74e2192c4">MA1</Enhet>
    <Dokumentdatum xmlns="d2f46c60-b9a4-46bf-8171-836fea0891a0" xsi:nil="tru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37841FD3-D3A3-43E4-B031-F7E4F2868CED}">
  <ds:schemaRefs>
    <ds:schemaRef ds:uri="http://schemas.microsoft.com/sharepoint/v3/contenttype/forms"/>
  </ds:schemaRefs>
</ds:datastoreItem>
</file>

<file path=customXml/itemProps2.xml><?xml version="1.0" encoding="utf-8"?>
<ds:datastoreItem xmlns:ds="http://schemas.openxmlformats.org/officeDocument/2006/customXml" ds:itemID="{33463A8E-BD7E-46D8-8D69-1097D20ACC3B}">
  <ds:schemaRefs>
    <ds:schemaRef ds:uri="Microsoft.SharePoint.Taxonomy.ContentTypeSync"/>
  </ds:schemaRefs>
</ds:datastoreItem>
</file>

<file path=customXml/itemProps3.xml><?xml version="1.0" encoding="utf-8"?>
<ds:datastoreItem xmlns:ds="http://schemas.openxmlformats.org/officeDocument/2006/customXml" ds:itemID="{448ACC55-D29F-40E8-A257-6BF54458D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3593ac-0412-428e-95d3-f8e74e2192c4"/>
    <ds:schemaRef ds:uri="b7b648c8-861b-4142-a6d2-54dcedd789c3"/>
    <ds:schemaRef ds:uri="d2f46c60-b9a4-46bf-8171-836fea0891a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FB79B8-FB41-43CE-B719-6CAEC4B3F051}">
  <ds:schemaRefs>
    <ds:schemaRef ds:uri="http://schemas.microsoft.com/office/2006/metadata/properties"/>
    <ds:schemaRef ds:uri="http://www.w3.org/XML/1998/namespace"/>
    <ds:schemaRef ds:uri="http://schemas.microsoft.com/sharepoint/v3/fields"/>
    <ds:schemaRef ds:uri="http://purl.org/dc/terms/"/>
    <ds:schemaRef ds:uri="http://schemas.microsoft.com/office/infopath/2007/PartnerControls"/>
    <ds:schemaRef ds:uri="http://schemas.openxmlformats.org/package/2006/metadata/core-properties"/>
    <ds:schemaRef ds:uri="http://purl.org/dc/dcmitype/"/>
    <ds:schemaRef ds:uri="6b3593ac-0412-428e-95d3-f8e74e2192c4"/>
    <ds:schemaRef ds:uri="http://schemas.microsoft.com/office/2006/documentManagement/types"/>
    <ds:schemaRef ds:uri="d2f46c60-b9a4-46bf-8171-836fea0891a0"/>
    <ds:schemaRef ds:uri="b7b648c8-861b-4142-a6d2-54dcedd789c3"/>
    <ds:schemaRef ds:uri="http://purl.org/dc/elements/1.1/"/>
  </ds:schemaRefs>
</ds:datastoreItem>
</file>

<file path=customXml/itemProps5.xml><?xml version="1.0" encoding="utf-8"?>
<ds:datastoreItem xmlns:ds="http://schemas.openxmlformats.org/officeDocument/2006/customXml" ds:itemID="{79EB026D-4F5F-4067-B68A-42C62AF67FC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Titel</vt:lpstr>
      <vt:lpstr>Innehåll_Content</vt:lpstr>
      <vt:lpstr>Kort om statistiken_In brief</vt:lpstr>
      <vt:lpstr>Teckenförklaring_Legend</vt:lpstr>
      <vt:lpstr>Tabell 1</vt:lpstr>
      <vt:lpstr>Tabell 2</vt:lpstr>
      <vt:lpstr>Tabell 3</vt:lpstr>
      <vt:lpstr>Tabell 4</vt:lpstr>
      <vt:lpstr>Tabell 5</vt:lpstr>
      <vt:lpstr>Tabell 6</vt:lpstr>
      <vt:lpstr>Tabell 7</vt:lpstr>
      <vt:lpstr>Tabell 8</vt:lpstr>
      <vt:lpstr>Tabell 9</vt:lpstr>
      <vt:lpstr>Tabell 10</vt:lpstr>
      <vt:lpstr>Innehåll_Content!Utskriftsområde</vt:lpstr>
      <vt:lpstr>'Kort om statistiken_In brief'!Utskriftsområde</vt:lpstr>
      <vt:lpstr>'Tabell 1'!Utskriftsområde</vt:lpstr>
      <vt:lpstr>'Tabell 10'!Utskriftsområde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Teckenförklaring_Legend!Utskriftsområde</vt:lpstr>
    </vt:vector>
  </TitlesOfParts>
  <Manager/>
  <Company>SCB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Televerksamhet 2010</dc:title>
  <dc:subject/>
  <dc:creator>Staffan tellander</dc:creator>
  <cp:keywords/>
  <dc:description/>
  <cp:lastModifiedBy>Johan Landin</cp:lastModifiedBy>
  <cp:revision/>
  <dcterms:created xsi:type="dcterms:W3CDTF">2000-10-23T12:19:58Z</dcterms:created>
  <dcterms:modified xsi:type="dcterms:W3CDTF">2024-08-27T14:45:49Z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0x0101002F6CFE9AB9A68145A787729E7A7534E400A8BDE2E9DC61D84CA296F79C8D402B3B</vt:lpwstr>
  </property>
  <property fmtid="{D5CDD505-2E9C-101B-9397-08002B2CF9AE}" pid="4" name="lba5c1104a394963a2049963a767d350">
    <vt:lpwstr>Upprättad|a411aa9a-02e4-49f9-9737-da3b5314ef9b</vt:lpwstr>
  </property>
  <property fmtid="{D5CDD505-2E9C-101B-9397-08002B2CF9AE}" pid="5" name="TaxCatchAll">
    <vt:lpwstr>8;#Upprättad</vt:lpwstr>
  </property>
  <property fmtid="{D5CDD505-2E9C-101B-9397-08002B2CF9AE}" pid="6" name="YearQuarter">
    <vt:lpwstr/>
  </property>
  <property fmtid="{D5CDD505-2E9C-101B-9397-08002B2CF9AE}" pid="7" name="Handligstyp">
    <vt:lpwstr/>
  </property>
  <property fmtid="{D5CDD505-2E9C-101B-9397-08002B2CF9AE}" pid="8" name="e5523f617bb14002a55732a69848feb0">
    <vt:lpwstr/>
  </property>
  <property fmtid="{D5CDD505-2E9C-101B-9397-08002B2CF9AE}" pid="9" name="ProcessDatainsamling">
    <vt:lpwstr>74;#Svensk telekommarknad|17a60edb-2d4a-4d57-b94b-b800658eb139</vt:lpwstr>
  </property>
  <property fmtid="{D5CDD505-2E9C-101B-9397-08002B2CF9AE}" pid="10" name="Lagrum">
    <vt:lpwstr/>
  </property>
  <property fmtid="{D5CDD505-2E9C-101B-9397-08002B2CF9AE}" pid="11" name="Halvår">
    <vt:lpwstr>79;#2023|dcd41fa5-14c9-4870-a34a-6e1066f1c035</vt:lpwstr>
  </property>
  <property fmtid="{D5CDD505-2E9C-101B-9397-08002B2CF9AE}" pid="12" name="Sekretess">
    <vt:lpwstr/>
  </property>
  <property fmtid="{D5CDD505-2E9C-101B-9397-08002B2CF9AE}" pid="13" name="jffbc838ba1742519064981e24e7d747">
    <vt:lpwstr/>
  </property>
  <property fmtid="{D5CDD505-2E9C-101B-9397-08002B2CF9AE}" pid="14" name="Dokumenttyp">
    <vt:lpwstr>13;#PM/underlag|d74ae4e1-4c15-481a-9079-48fa8b5e01a4</vt:lpwstr>
  </property>
  <property fmtid="{D5CDD505-2E9C-101B-9397-08002B2CF9AE}" pid="15" name="Nyckelordny">
    <vt:lpwstr/>
  </property>
  <property fmtid="{D5CDD505-2E9C-101B-9397-08002B2CF9AE}" pid="16" name="VerksamhetDatainsamling">
    <vt:lpwstr>46;#Operatörsverksamhet|c610e02c-ec82-46f5-b9de-bd1cecb79df1</vt:lpwstr>
  </property>
  <property fmtid="{D5CDD505-2E9C-101B-9397-08002B2CF9AE}" pid="17" name="Tillkomst">
    <vt:lpwstr>8;#Upprättad|a411aa9a-02e4-49f9-9737-da3b5314ef9b</vt:lpwstr>
  </property>
  <property fmtid="{D5CDD505-2E9C-101B-9397-08002B2CF9AE}" pid="18" name="ddd7a406924849bd82ffe579d612aa62">
    <vt:lpwstr/>
  </property>
  <property fmtid="{D5CDD505-2E9C-101B-9397-08002B2CF9AE}" pid="19" name="Personuppgifter">
    <vt:lpwstr/>
  </property>
  <property fmtid="{D5CDD505-2E9C-101B-9397-08002B2CF9AE}" pid="20" name="Aktor">
    <vt:lpwstr/>
  </property>
  <property fmtid="{D5CDD505-2E9C-101B-9397-08002B2CF9AE}" pid="21" name="d2bc83fc959143d3918b2df284193a87">
    <vt:lpwstr/>
  </property>
</Properties>
</file>