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Statistikproduktion\61104 Vägtrafikskador\61104 Sjukvårdsdata (TLU)\Vägtrafikskador_PAR_1998-2014\tabeller\Publicering\"/>
    </mc:Choice>
  </mc:AlternateContent>
  <bookViews>
    <workbookView xWindow="510" yWindow="225" windowWidth="14880" windowHeight="7860" tabRatio="802"/>
  </bookViews>
  <sheets>
    <sheet name="Titel" sheetId="63" r:id="rId1"/>
    <sheet name="Innehåll Content" sheetId="26" r:id="rId2"/>
    <sheet name="Fakta om statistiken (1)" sheetId="83" r:id="rId3"/>
    <sheet name="Fakta om statistiken (2)" sheetId="84" r:id="rId4"/>
    <sheet name="Teckenförklaringar" sheetId="64" r:id="rId5"/>
    <sheet name="1a" sheetId="1" r:id="rId6"/>
    <sheet name="1b" sheetId="78" r:id="rId7"/>
    <sheet name="2" sheetId="32" r:id="rId8"/>
    <sheet name="3" sheetId="42" r:id="rId9"/>
    <sheet name="4" sheetId="43" r:id="rId10"/>
    <sheet name="5a" sheetId="30" r:id="rId11"/>
    <sheet name="5b" sheetId="33" r:id="rId12"/>
    <sheet name="6a" sheetId="45" r:id="rId13"/>
    <sheet name="6b" sheetId="57" r:id="rId14"/>
    <sheet name="7a" sheetId="80" r:id="rId15"/>
    <sheet name="7b" sheetId="81" r:id="rId16"/>
    <sheet name="8" sheetId="60" r:id="rId17"/>
    <sheet name="9" sheetId="46" r:id="rId18"/>
    <sheet name="10" sheetId="85" r:id="rId19"/>
    <sheet name="11_Bortfall" sheetId="62" r:id="rId20"/>
    <sheet name="12_Befolkning" sheetId="65" state="hidden" r:id="rId21"/>
    <sheet name="Grunddata 1" sheetId="68" state="hidden" r:id="rId22"/>
    <sheet name="Grunddata 2" sheetId="69" state="hidden" r:id="rId23"/>
    <sheet name="Grunddata 3" sheetId="70" state="hidden" r:id="rId24"/>
    <sheet name="Grunddata 4" sheetId="71" state="hidden" r:id="rId25"/>
    <sheet name="Grunddata 5" sheetId="72" state="hidden" r:id="rId26"/>
    <sheet name="Grunddata 6" sheetId="73" state="hidden" r:id="rId27"/>
    <sheet name="Grunddata 6b" sheetId="79" state="hidden" r:id="rId28"/>
    <sheet name="Grunddata 7" sheetId="74" state="hidden" r:id="rId29"/>
    <sheet name="Grunddata 7b" sheetId="82" state="hidden" r:id="rId30"/>
    <sheet name="Grunddata 8" sheetId="75" state="hidden" r:id="rId31"/>
    <sheet name="Grunddata 9" sheetId="76" state="hidden" r:id="rId32"/>
    <sheet name="Grunddata 10" sheetId="86" state="hidden" r:id="rId33"/>
  </sheets>
  <externalReferences>
    <externalReference r:id="rId34"/>
    <externalReference r:id="rId35"/>
  </externalReferences>
  <definedNames>
    <definedName name="_Toc209857331" localSheetId="19">'11_Bortfall'!$A$1</definedName>
    <definedName name="Excel_BuiltIn__FilterDatabase_1" localSheetId="6">'[1]RSK-Tabell 1_2012'!#REF!</definedName>
    <definedName name="Excel_BuiltIn__FilterDatabase_1" localSheetId="14">'[1]RSK-Tabell 1_2012'!#REF!</definedName>
    <definedName name="Excel_BuiltIn__FilterDatabase_1" localSheetId="15">'[1]RSK-Tabell 1_2012'!#REF!</definedName>
    <definedName name="Excel_BuiltIn__FilterDatabase_1" localSheetId="0">'[2]RSK-Tabell 1_2011'!#REF!</definedName>
    <definedName name="Excel_BuiltIn__FilterDatabase_1">'[1]RSK-Tabell 1_2012'!#REF!</definedName>
    <definedName name="Excel_BuiltIn__FilterDatabase_4" localSheetId="6">#REF!</definedName>
    <definedName name="Excel_BuiltIn__FilterDatabase_4" localSheetId="14">#REF!</definedName>
    <definedName name="Excel_BuiltIn__FilterDatabase_4" localSheetId="15">#REF!</definedName>
    <definedName name="Excel_BuiltIn__FilterDatabase_4">#REF!</definedName>
    <definedName name="Excel_BuiltIn_Print_Titles_4" localSheetId="6">#REF!</definedName>
    <definedName name="Excel_BuiltIn_Print_Titles_4" localSheetId="14">#REF!</definedName>
    <definedName name="Excel_BuiltIn_Print_Titles_4" localSheetId="15">#REF!</definedName>
    <definedName name="Excel_BuiltIn_Print_Titles_4">#REF!</definedName>
    <definedName name="Print_Area" localSheetId="2">'Fakta om statistiken (1)'!$B$1:$V$37</definedName>
    <definedName name="Print_Area" localSheetId="3">'Fakta om statistiken (2)'!$A$1:$U$45</definedName>
    <definedName name="_xlnm.Print_Area" localSheetId="18">'10'!$A$1:$T$23</definedName>
    <definedName name="_xlnm.Print_Area" localSheetId="19">'11_Bortfall'!$A$1:$R$32</definedName>
    <definedName name="_xlnm.Print_Area" localSheetId="20">'12_Befolkning'!$A$1:$T$97</definedName>
    <definedName name="_xlnm.Print_Area" localSheetId="5">'1a'!$A$1:$T$234</definedName>
    <definedName name="_xlnm.Print_Area" localSheetId="6">'1b'!$A$1:$S$40</definedName>
    <definedName name="_xlnm.Print_Area" localSheetId="7">'2'!$A$1:$U$251</definedName>
    <definedName name="_xlnm.Print_Area" localSheetId="8">'3'!$A$1:$T$143</definedName>
    <definedName name="_xlnm.Print_Area" localSheetId="9">'4'!$A$1:$T$93</definedName>
    <definedName name="_xlnm.Print_Area" localSheetId="10">'5a'!$A$1:$T$64</definedName>
    <definedName name="_xlnm.Print_Area" localSheetId="11">'5b'!$A$1:$S$40</definedName>
    <definedName name="_xlnm.Print_Area" localSheetId="12">'6a'!$A$1:$T$310</definedName>
    <definedName name="_xlnm.Print_Area" localSheetId="13">'6b'!$A$1:$S$89</definedName>
    <definedName name="_xlnm.Print_Area" localSheetId="14">'7a'!$A$1:$T$310</definedName>
    <definedName name="_xlnm.Print_Area" localSheetId="15">'7b'!$A$1:$S$89</definedName>
    <definedName name="_xlnm.Print_Area" localSheetId="16">'8'!$A$1:$S$336</definedName>
    <definedName name="_xlnm.Print_Area" localSheetId="17">'9'!$A$1:$S$62</definedName>
    <definedName name="_xlnm.Print_Area" localSheetId="2">'Fakta om statistiken (1)'!$B$1:$V$36</definedName>
    <definedName name="_xlnm.Print_Area" localSheetId="3">'Fakta om statistiken (2)'!$B$1:$T$43</definedName>
    <definedName name="_xlnm.Print_Area" localSheetId="4">Teckenförklaringar!$A$1:$H$15</definedName>
    <definedName name="_xlnm.Print_Titles" localSheetId="18">'10'!$5:$9</definedName>
    <definedName name="_xlnm.Print_Titles" localSheetId="19">'11_Bortfall'!$1:$7</definedName>
    <definedName name="_xlnm.Print_Titles" localSheetId="20">'12_Befolkning'!$1:$8</definedName>
    <definedName name="_xlnm.Print_Titles" localSheetId="5">'1a'!$5:$9</definedName>
    <definedName name="_xlnm.Print_Titles" localSheetId="6">'1b'!$5:$9</definedName>
    <definedName name="_xlnm.Print_Titles" localSheetId="7">'2'!$5:$9</definedName>
    <definedName name="_xlnm.Print_Titles" localSheetId="8">'3'!$5:$9</definedName>
    <definedName name="_xlnm.Print_Titles" localSheetId="9">'4'!$5:$9</definedName>
    <definedName name="_xlnm.Print_Titles" localSheetId="10">'5a'!$5:$9</definedName>
    <definedName name="_xlnm.Print_Titles" localSheetId="11">'5b'!$5:$9</definedName>
    <definedName name="_xlnm.Print_Titles" localSheetId="12">'6a'!$5:$9</definedName>
    <definedName name="_xlnm.Print_Titles" localSheetId="13">'6b'!$5:$9</definedName>
    <definedName name="_xlnm.Print_Titles" localSheetId="14">'7a'!$5:$9</definedName>
    <definedName name="_xlnm.Print_Titles" localSheetId="15">'7b'!$5:$9</definedName>
    <definedName name="_xlnm.Print_Titles" localSheetId="16">'8'!$5:$9</definedName>
    <definedName name="_xlnm.Print_Titles" localSheetId="17">'9'!$5:$9</definedName>
    <definedName name="År">2008</definedName>
  </definedNames>
  <calcPr calcId="152511"/>
</workbook>
</file>

<file path=xl/calcChain.xml><?xml version="1.0" encoding="utf-8"?>
<calcChain xmlns="http://schemas.openxmlformats.org/spreadsheetml/2006/main">
  <c r="D13" i="46" l="1"/>
  <c r="E13" i="46"/>
  <c r="F13" i="46"/>
  <c r="G13" i="46"/>
  <c r="H13" i="46"/>
  <c r="I13" i="46"/>
  <c r="J13" i="46"/>
  <c r="K13" i="46"/>
  <c r="L13" i="46"/>
  <c r="M13" i="46"/>
  <c r="N13" i="46"/>
  <c r="O13" i="46"/>
  <c r="P13" i="46"/>
  <c r="Q13" i="46"/>
  <c r="R13" i="46"/>
  <c r="S13" i="46"/>
  <c r="C13" i="46"/>
  <c r="C11" i="46"/>
  <c r="D11" i="46"/>
  <c r="E11" i="46"/>
  <c r="F11" i="46"/>
  <c r="G11" i="46"/>
  <c r="H11" i="46"/>
  <c r="I11" i="46"/>
  <c r="J11" i="46"/>
  <c r="K11" i="46"/>
  <c r="L11" i="46"/>
  <c r="M11" i="46"/>
  <c r="N11" i="46"/>
  <c r="O11" i="46"/>
  <c r="P11" i="46"/>
  <c r="Q11" i="46"/>
  <c r="R11" i="46"/>
  <c r="S11" i="46"/>
  <c r="C12" i="46"/>
  <c r="D12" i="46"/>
  <c r="E12" i="46"/>
  <c r="F12" i="46"/>
  <c r="G12" i="46"/>
  <c r="H12" i="46"/>
  <c r="I12" i="46"/>
  <c r="J12" i="46"/>
  <c r="K12" i="46"/>
  <c r="L12" i="46"/>
  <c r="M12" i="46"/>
  <c r="N12" i="46"/>
  <c r="O12" i="46"/>
  <c r="P12" i="46"/>
  <c r="Q12" i="46"/>
  <c r="R12" i="46"/>
  <c r="S12" i="46"/>
  <c r="D10" i="46"/>
  <c r="E10" i="46"/>
  <c r="F10" i="46"/>
  <c r="G10" i="46"/>
  <c r="H10" i="46"/>
  <c r="I10" i="46"/>
  <c r="J10" i="46"/>
  <c r="K10" i="46"/>
  <c r="L10" i="46"/>
  <c r="M10" i="46"/>
  <c r="N10" i="46"/>
  <c r="O10" i="46"/>
  <c r="P10" i="46"/>
  <c r="Q10" i="46"/>
  <c r="R10" i="46"/>
  <c r="S10" i="46"/>
  <c r="C10" i="46"/>
  <c r="C14" i="46" s="1"/>
  <c r="D10" i="60"/>
  <c r="E10" i="60"/>
  <c r="F10" i="60"/>
  <c r="G10" i="60"/>
  <c r="H10" i="60"/>
  <c r="I10" i="60"/>
  <c r="J10" i="60"/>
  <c r="K10" i="60"/>
  <c r="L10" i="60"/>
  <c r="M10" i="60"/>
  <c r="N10" i="60"/>
  <c r="O10" i="60"/>
  <c r="P10" i="60"/>
  <c r="Q10" i="60"/>
  <c r="R10" i="60"/>
  <c r="S10" i="60"/>
  <c r="D12" i="60"/>
  <c r="E12" i="60"/>
  <c r="F12" i="60"/>
  <c r="G12" i="60"/>
  <c r="H12" i="60"/>
  <c r="I12" i="60"/>
  <c r="J12" i="60"/>
  <c r="K12" i="60"/>
  <c r="L12" i="60"/>
  <c r="M12" i="60"/>
  <c r="N12" i="60"/>
  <c r="O12" i="60"/>
  <c r="P12" i="60"/>
  <c r="Q12" i="60"/>
  <c r="R12" i="60"/>
  <c r="S12" i="60"/>
  <c r="D13" i="60"/>
  <c r="E13" i="60"/>
  <c r="F13" i="60"/>
  <c r="G13" i="60"/>
  <c r="H13" i="60"/>
  <c r="I13" i="60"/>
  <c r="J13" i="60"/>
  <c r="K13" i="60"/>
  <c r="L13" i="60"/>
  <c r="M13" i="60"/>
  <c r="N13" i="60"/>
  <c r="O13" i="60"/>
  <c r="P13" i="60"/>
  <c r="Q13" i="60"/>
  <c r="R13" i="60"/>
  <c r="S13" i="60"/>
  <c r="D14" i="60"/>
  <c r="E14" i="60"/>
  <c r="F14" i="60"/>
  <c r="G14" i="60"/>
  <c r="H14" i="60"/>
  <c r="I14" i="60"/>
  <c r="J14" i="60"/>
  <c r="K14" i="60"/>
  <c r="L14" i="60"/>
  <c r="M14" i="60"/>
  <c r="N14" i="60"/>
  <c r="O14" i="60"/>
  <c r="P14" i="60"/>
  <c r="Q14" i="60"/>
  <c r="R14" i="60"/>
  <c r="S14" i="60"/>
  <c r="D15" i="60"/>
  <c r="E15" i="60"/>
  <c r="F15" i="60"/>
  <c r="G15" i="60"/>
  <c r="H15" i="60"/>
  <c r="I15" i="60"/>
  <c r="J15" i="60"/>
  <c r="K15" i="60"/>
  <c r="L15" i="60"/>
  <c r="M15" i="60"/>
  <c r="N15" i="60"/>
  <c r="O15" i="60"/>
  <c r="P15" i="60"/>
  <c r="Q15" i="60"/>
  <c r="R15" i="60"/>
  <c r="S15" i="60"/>
  <c r="D16" i="60"/>
  <c r="E16" i="60"/>
  <c r="F16" i="60"/>
  <c r="G16" i="60"/>
  <c r="H16" i="60"/>
  <c r="I16" i="60"/>
  <c r="J16" i="60"/>
  <c r="K16" i="60"/>
  <c r="L16" i="60"/>
  <c r="M16" i="60"/>
  <c r="N16" i="60"/>
  <c r="O16" i="60"/>
  <c r="P16" i="60"/>
  <c r="Q16" i="60"/>
  <c r="R16" i="60"/>
  <c r="S16" i="60"/>
  <c r="D17" i="60"/>
  <c r="E17" i="60"/>
  <c r="F17" i="60"/>
  <c r="G17" i="60"/>
  <c r="H17" i="60"/>
  <c r="I17" i="60"/>
  <c r="J17" i="60"/>
  <c r="K17" i="60"/>
  <c r="L17" i="60"/>
  <c r="M17" i="60"/>
  <c r="N17" i="60"/>
  <c r="O17" i="60"/>
  <c r="P17" i="60"/>
  <c r="Q17" i="60"/>
  <c r="R17" i="60"/>
  <c r="S17" i="60"/>
  <c r="D18" i="60"/>
  <c r="E18" i="60"/>
  <c r="F18" i="60"/>
  <c r="G18" i="60"/>
  <c r="H18" i="60"/>
  <c r="I18" i="60"/>
  <c r="J18" i="60"/>
  <c r="K18" i="60"/>
  <c r="L18" i="60"/>
  <c r="M18" i="60"/>
  <c r="N18" i="60"/>
  <c r="O18" i="60"/>
  <c r="P18" i="60"/>
  <c r="Q18" i="60"/>
  <c r="R18" i="60"/>
  <c r="S18" i="60"/>
  <c r="D20" i="60"/>
  <c r="E20" i="60"/>
  <c r="F20" i="60"/>
  <c r="G20" i="60"/>
  <c r="H20" i="60"/>
  <c r="I20" i="60"/>
  <c r="J20" i="60"/>
  <c r="K20" i="60"/>
  <c r="L20" i="60"/>
  <c r="M20" i="60"/>
  <c r="N20" i="60"/>
  <c r="O20" i="60"/>
  <c r="P20" i="60"/>
  <c r="Q20" i="60"/>
  <c r="R20" i="60"/>
  <c r="S20" i="60"/>
  <c r="D21" i="60"/>
  <c r="E21" i="60"/>
  <c r="F21" i="60"/>
  <c r="G21" i="60"/>
  <c r="H21" i="60"/>
  <c r="I21" i="60"/>
  <c r="J21" i="60"/>
  <c r="K21" i="60"/>
  <c r="L21" i="60"/>
  <c r="M21" i="60"/>
  <c r="N21" i="60"/>
  <c r="O21" i="60"/>
  <c r="P21" i="60"/>
  <c r="Q21" i="60"/>
  <c r="R21" i="60"/>
  <c r="S21" i="60"/>
  <c r="D22" i="60"/>
  <c r="E22" i="60"/>
  <c r="F22" i="60"/>
  <c r="G22" i="60"/>
  <c r="H22" i="60"/>
  <c r="I22" i="60"/>
  <c r="J22" i="60"/>
  <c r="K22" i="60"/>
  <c r="L22" i="60"/>
  <c r="M22" i="60"/>
  <c r="N22" i="60"/>
  <c r="O22" i="60"/>
  <c r="P22" i="60"/>
  <c r="Q22" i="60"/>
  <c r="R22" i="60"/>
  <c r="S22" i="60"/>
  <c r="D23" i="60"/>
  <c r="E23" i="60"/>
  <c r="F23" i="60"/>
  <c r="G23" i="60"/>
  <c r="H23" i="60"/>
  <c r="I23" i="60"/>
  <c r="J23" i="60"/>
  <c r="K23" i="60"/>
  <c r="L23" i="60"/>
  <c r="M23" i="60"/>
  <c r="N23" i="60"/>
  <c r="O23" i="60"/>
  <c r="P23" i="60"/>
  <c r="Q23" i="60"/>
  <c r="R23" i="60"/>
  <c r="S23" i="60"/>
  <c r="D24" i="60"/>
  <c r="E24" i="60"/>
  <c r="F24" i="60"/>
  <c r="G24" i="60"/>
  <c r="H24" i="60"/>
  <c r="I24" i="60"/>
  <c r="J24" i="60"/>
  <c r="K24" i="60"/>
  <c r="L24" i="60"/>
  <c r="M24" i="60"/>
  <c r="N24" i="60"/>
  <c r="O24" i="60"/>
  <c r="P24" i="60"/>
  <c r="Q24" i="60"/>
  <c r="R24" i="60"/>
  <c r="S24" i="60"/>
  <c r="C10" i="60"/>
  <c r="C12" i="60"/>
  <c r="C13" i="60"/>
  <c r="C14" i="60"/>
  <c r="C15" i="60"/>
  <c r="C16" i="60"/>
  <c r="C17" i="60"/>
  <c r="C18" i="60"/>
  <c r="C20" i="60"/>
  <c r="C21" i="60"/>
  <c r="C22" i="60"/>
  <c r="C23" i="60"/>
  <c r="C24" i="60"/>
  <c r="D36" i="81"/>
  <c r="E36" i="81"/>
  <c r="F36" i="81"/>
  <c r="G36" i="81"/>
  <c r="H36" i="81"/>
  <c r="I36" i="81"/>
  <c r="J36" i="81"/>
  <c r="K36" i="81"/>
  <c r="L36" i="81"/>
  <c r="M36" i="81"/>
  <c r="N36" i="81"/>
  <c r="O36" i="81"/>
  <c r="P36" i="81"/>
  <c r="Q36" i="81"/>
  <c r="R36" i="81"/>
  <c r="S36" i="81"/>
  <c r="D38" i="81"/>
  <c r="E38" i="81"/>
  <c r="F38" i="81"/>
  <c r="G38" i="81"/>
  <c r="H38" i="81"/>
  <c r="I38" i="81"/>
  <c r="J38" i="81"/>
  <c r="K38" i="81"/>
  <c r="L38" i="81"/>
  <c r="M38" i="81"/>
  <c r="N38" i="81"/>
  <c r="O38" i="81"/>
  <c r="P38" i="81"/>
  <c r="Q38" i="81"/>
  <c r="R38" i="81"/>
  <c r="S38" i="81"/>
  <c r="D39" i="81"/>
  <c r="E39" i="81"/>
  <c r="F39" i="81"/>
  <c r="G39" i="81"/>
  <c r="H39" i="81"/>
  <c r="I39" i="81"/>
  <c r="J39" i="81"/>
  <c r="K39" i="81"/>
  <c r="L39" i="81"/>
  <c r="M39" i="81"/>
  <c r="N39" i="81"/>
  <c r="O39" i="81"/>
  <c r="P39" i="81"/>
  <c r="Q39" i="81"/>
  <c r="R39" i="81"/>
  <c r="S39" i="81"/>
  <c r="D40" i="81"/>
  <c r="E40" i="81"/>
  <c r="F40" i="81"/>
  <c r="G40" i="81"/>
  <c r="H40" i="81"/>
  <c r="I40" i="81"/>
  <c r="J40" i="81"/>
  <c r="K40" i="81"/>
  <c r="L40" i="81"/>
  <c r="M40" i="81"/>
  <c r="N40" i="81"/>
  <c r="O40" i="81"/>
  <c r="P40" i="81"/>
  <c r="Q40" i="81"/>
  <c r="R40" i="81"/>
  <c r="S40" i="81"/>
  <c r="D41" i="81"/>
  <c r="E41" i="81"/>
  <c r="F41" i="81"/>
  <c r="G41" i="81"/>
  <c r="H41" i="81"/>
  <c r="I41" i="81"/>
  <c r="J41" i="81"/>
  <c r="K41" i="81"/>
  <c r="L41" i="81"/>
  <c r="M41" i="81"/>
  <c r="N41" i="81"/>
  <c r="O41" i="81"/>
  <c r="P41" i="81"/>
  <c r="Q41" i="81"/>
  <c r="R41" i="81"/>
  <c r="S41" i="81"/>
  <c r="D42" i="81"/>
  <c r="E42" i="81"/>
  <c r="F42" i="81"/>
  <c r="G42" i="81"/>
  <c r="H42" i="81"/>
  <c r="I42" i="81"/>
  <c r="J42" i="81"/>
  <c r="K42" i="81"/>
  <c r="L42" i="81"/>
  <c r="M42" i="81"/>
  <c r="N42" i="81"/>
  <c r="O42" i="81"/>
  <c r="P42" i="81"/>
  <c r="Q42" i="81"/>
  <c r="R42" i="81"/>
  <c r="S42" i="81"/>
  <c r="D43" i="81"/>
  <c r="E43" i="81"/>
  <c r="F43" i="81"/>
  <c r="G43" i="81"/>
  <c r="H43" i="81"/>
  <c r="I43" i="81"/>
  <c r="J43" i="81"/>
  <c r="K43" i="81"/>
  <c r="L43" i="81"/>
  <c r="M43" i="81"/>
  <c r="N43" i="81"/>
  <c r="O43" i="81"/>
  <c r="P43" i="81"/>
  <c r="Q43" i="81"/>
  <c r="R43" i="81"/>
  <c r="S43" i="81"/>
  <c r="D44" i="81"/>
  <c r="E44" i="81"/>
  <c r="F44" i="81"/>
  <c r="G44" i="81"/>
  <c r="H44" i="81"/>
  <c r="I44" i="81"/>
  <c r="J44" i="81"/>
  <c r="K44" i="81"/>
  <c r="L44" i="81"/>
  <c r="M44" i="81"/>
  <c r="N44" i="81"/>
  <c r="O44" i="81"/>
  <c r="P44" i="81"/>
  <c r="Q44" i="81"/>
  <c r="R44" i="81"/>
  <c r="S44" i="81"/>
  <c r="D45" i="81"/>
  <c r="E45" i="81"/>
  <c r="F45" i="81"/>
  <c r="G45" i="81"/>
  <c r="H45" i="81"/>
  <c r="I45" i="81"/>
  <c r="J45" i="81"/>
  <c r="K45" i="81"/>
  <c r="L45" i="81"/>
  <c r="M45" i="81"/>
  <c r="N45" i="81"/>
  <c r="O45" i="81"/>
  <c r="P45" i="81"/>
  <c r="Q45" i="81"/>
  <c r="R45" i="81"/>
  <c r="S45" i="81"/>
  <c r="D46" i="81"/>
  <c r="E46" i="81"/>
  <c r="F46" i="81"/>
  <c r="G46" i="81"/>
  <c r="H46" i="81"/>
  <c r="I46" i="81"/>
  <c r="J46" i="81"/>
  <c r="K46" i="81"/>
  <c r="L46" i="81"/>
  <c r="M46" i="81"/>
  <c r="N46" i="81"/>
  <c r="O46" i="81"/>
  <c r="P46" i="81"/>
  <c r="Q46" i="81"/>
  <c r="R46" i="81"/>
  <c r="S46" i="81"/>
  <c r="D47" i="81"/>
  <c r="E47" i="81"/>
  <c r="F47" i="81"/>
  <c r="G47" i="81"/>
  <c r="H47" i="81"/>
  <c r="I47" i="81"/>
  <c r="J47" i="81"/>
  <c r="K47" i="81"/>
  <c r="L47" i="81"/>
  <c r="M47" i="81"/>
  <c r="N47" i="81"/>
  <c r="O47" i="81"/>
  <c r="P47" i="81"/>
  <c r="Q47" i="81"/>
  <c r="R47" i="81"/>
  <c r="S47" i="81"/>
  <c r="D48" i="81"/>
  <c r="E48" i="81"/>
  <c r="F48" i="81"/>
  <c r="G48" i="81"/>
  <c r="H48" i="81"/>
  <c r="I48" i="81"/>
  <c r="J48" i="81"/>
  <c r="K48" i="81"/>
  <c r="L48" i="81"/>
  <c r="M48" i="81"/>
  <c r="N48" i="81"/>
  <c r="O48" i="81"/>
  <c r="P48" i="81"/>
  <c r="Q48" i="81"/>
  <c r="R48" i="81"/>
  <c r="S48" i="81"/>
  <c r="D50" i="81"/>
  <c r="E50" i="81"/>
  <c r="F50" i="81"/>
  <c r="G50" i="81"/>
  <c r="H50" i="81"/>
  <c r="I50" i="81"/>
  <c r="J50" i="81"/>
  <c r="K50" i="81"/>
  <c r="L50" i="81"/>
  <c r="M50" i="81"/>
  <c r="N50" i="81"/>
  <c r="O50" i="81"/>
  <c r="P50" i="81"/>
  <c r="Q50" i="81"/>
  <c r="R50" i="81"/>
  <c r="S50" i="81"/>
  <c r="D51" i="81"/>
  <c r="E51" i="81"/>
  <c r="F51" i="81"/>
  <c r="G51" i="81"/>
  <c r="H51" i="81"/>
  <c r="I51" i="81"/>
  <c r="J51" i="81"/>
  <c r="K51" i="81"/>
  <c r="L51" i="81"/>
  <c r="M51" i="81"/>
  <c r="N51" i="81"/>
  <c r="O51" i="81"/>
  <c r="P51" i="81"/>
  <c r="Q51" i="81"/>
  <c r="R51" i="81"/>
  <c r="S51" i="81"/>
  <c r="D52" i="81"/>
  <c r="E52" i="81"/>
  <c r="F52" i="81"/>
  <c r="G52" i="81"/>
  <c r="H52" i="81"/>
  <c r="I52" i="81"/>
  <c r="J52" i="81"/>
  <c r="K52" i="81"/>
  <c r="L52" i="81"/>
  <c r="M52" i="81"/>
  <c r="N52" i="81"/>
  <c r="O52" i="81"/>
  <c r="P52" i="81"/>
  <c r="Q52" i="81"/>
  <c r="R52" i="81"/>
  <c r="S52" i="81"/>
  <c r="D53" i="81"/>
  <c r="E53" i="81"/>
  <c r="F53" i="81"/>
  <c r="G53" i="81"/>
  <c r="H53" i="81"/>
  <c r="I53" i="81"/>
  <c r="J53" i="81"/>
  <c r="K53" i="81"/>
  <c r="L53" i="81"/>
  <c r="M53" i="81"/>
  <c r="N53" i="81"/>
  <c r="O53" i="81"/>
  <c r="P53" i="81"/>
  <c r="Q53" i="81"/>
  <c r="R53" i="81"/>
  <c r="S53" i="81"/>
  <c r="D54" i="81"/>
  <c r="E54" i="81"/>
  <c r="F54" i="81"/>
  <c r="G54" i="81"/>
  <c r="H54" i="81"/>
  <c r="I54" i="81"/>
  <c r="J54" i="81"/>
  <c r="K54" i="81"/>
  <c r="L54" i="81"/>
  <c r="M54" i="81"/>
  <c r="N54" i="81"/>
  <c r="O54" i="81"/>
  <c r="P54" i="81"/>
  <c r="Q54" i="81"/>
  <c r="R54" i="81"/>
  <c r="S54" i="81"/>
  <c r="D55" i="81"/>
  <c r="E55" i="81"/>
  <c r="F55" i="81"/>
  <c r="G55" i="81"/>
  <c r="H55" i="81"/>
  <c r="I55" i="81"/>
  <c r="J55" i="81"/>
  <c r="K55" i="81"/>
  <c r="L55" i="81"/>
  <c r="M55" i="81"/>
  <c r="N55" i="81"/>
  <c r="O55" i="81"/>
  <c r="P55" i="81"/>
  <c r="Q55" i="81"/>
  <c r="R55" i="81"/>
  <c r="S55" i="81"/>
  <c r="D56" i="81"/>
  <c r="E56" i="81"/>
  <c r="F56" i="81"/>
  <c r="G56" i="81"/>
  <c r="H56" i="81"/>
  <c r="I56" i="81"/>
  <c r="J56" i="81"/>
  <c r="K56" i="81"/>
  <c r="L56" i="81"/>
  <c r="M56" i="81"/>
  <c r="N56" i="81"/>
  <c r="O56" i="81"/>
  <c r="P56" i="81"/>
  <c r="Q56" i="81"/>
  <c r="R56" i="81"/>
  <c r="S56" i="81"/>
  <c r="D57" i="81"/>
  <c r="E57" i="81"/>
  <c r="F57" i="81"/>
  <c r="G57" i="81"/>
  <c r="H57" i="81"/>
  <c r="I57" i="81"/>
  <c r="J57" i="81"/>
  <c r="K57" i="81"/>
  <c r="L57" i="81"/>
  <c r="M57" i="81"/>
  <c r="N57" i="81"/>
  <c r="O57" i="81"/>
  <c r="P57" i="81"/>
  <c r="Q57" i="81"/>
  <c r="R57" i="81"/>
  <c r="S57" i="81"/>
  <c r="D58" i="81"/>
  <c r="E58" i="81"/>
  <c r="F58" i="81"/>
  <c r="G58" i="81"/>
  <c r="H58" i="81"/>
  <c r="I58" i="81"/>
  <c r="J58" i="81"/>
  <c r="K58" i="81"/>
  <c r="L58" i="81"/>
  <c r="M58" i="81"/>
  <c r="N58" i="81"/>
  <c r="O58" i="81"/>
  <c r="P58" i="81"/>
  <c r="Q58" i="81"/>
  <c r="R58" i="81"/>
  <c r="S58" i="81"/>
  <c r="D59" i="81"/>
  <c r="E59" i="81"/>
  <c r="F59" i="81"/>
  <c r="G59" i="81"/>
  <c r="H59" i="81"/>
  <c r="I59" i="81"/>
  <c r="J59" i="81"/>
  <c r="K59" i="81"/>
  <c r="L59" i="81"/>
  <c r="M59" i="81"/>
  <c r="N59" i="81"/>
  <c r="O59" i="81"/>
  <c r="P59" i="81"/>
  <c r="Q59" i="81"/>
  <c r="R59" i="81"/>
  <c r="S59" i="81"/>
  <c r="S85" i="81"/>
  <c r="R85" i="81"/>
  <c r="Q85" i="81"/>
  <c r="P85" i="81"/>
  <c r="O85" i="81"/>
  <c r="N85" i="81"/>
  <c r="M85" i="81"/>
  <c r="L85" i="81"/>
  <c r="K85" i="81"/>
  <c r="J85" i="81"/>
  <c r="I85" i="81"/>
  <c r="H85" i="81"/>
  <c r="G85" i="81"/>
  <c r="F85" i="81"/>
  <c r="E85" i="81"/>
  <c r="D85" i="81"/>
  <c r="S84" i="81"/>
  <c r="R84" i="81"/>
  <c r="Q84" i="81"/>
  <c r="P84" i="81"/>
  <c r="O84" i="81"/>
  <c r="N84" i="81"/>
  <c r="M84" i="81"/>
  <c r="L84" i="81"/>
  <c r="K84" i="81"/>
  <c r="J84" i="81"/>
  <c r="I84" i="81"/>
  <c r="H84" i="81"/>
  <c r="G84" i="81"/>
  <c r="F84" i="81"/>
  <c r="E84" i="81"/>
  <c r="D84" i="81"/>
  <c r="S83" i="81"/>
  <c r="R83" i="81"/>
  <c r="Q83" i="81"/>
  <c r="P83" i="81"/>
  <c r="O83" i="81"/>
  <c r="N83" i="81"/>
  <c r="M83" i="81"/>
  <c r="L83" i="81"/>
  <c r="K83" i="81"/>
  <c r="J83" i="81"/>
  <c r="I83" i="81"/>
  <c r="H83" i="81"/>
  <c r="G83" i="81"/>
  <c r="F83" i="81"/>
  <c r="E83" i="81"/>
  <c r="D83" i="81"/>
  <c r="S82" i="81"/>
  <c r="R82" i="81"/>
  <c r="Q82" i="81"/>
  <c r="P82" i="81"/>
  <c r="O82" i="81"/>
  <c r="N82" i="81"/>
  <c r="M82" i="81"/>
  <c r="L82" i="81"/>
  <c r="K82" i="81"/>
  <c r="J82" i="81"/>
  <c r="I82" i="81"/>
  <c r="H82" i="81"/>
  <c r="G82" i="81"/>
  <c r="F82" i="81"/>
  <c r="E82" i="81"/>
  <c r="D82" i="81"/>
  <c r="S81" i="81"/>
  <c r="R81" i="81"/>
  <c r="Q81" i="81"/>
  <c r="P81" i="81"/>
  <c r="O81" i="81"/>
  <c r="N81" i="81"/>
  <c r="M81" i="81"/>
  <c r="L81" i="81"/>
  <c r="K81" i="81"/>
  <c r="J81" i="81"/>
  <c r="I81" i="81"/>
  <c r="H81" i="81"/>
  <c r="G81" i="81"/>
  <c r="F81" i="81"/>
  <c r="E81" i="81"/>
  <c r="D81" i="81"/>
  <c r="S80" i="81"/>
  <c r="R80" i="81"/>
  <c r="Q80" i="81"/>
  <c r="P80" i="81"/>
  <c r="O80" i="81"/>
  <c r="N80" i="81"/>
  <c r="M80" i="81"/>
  <c r="L80" i="81"/>
  <c r="K80" i="81"/>
  <c r="J80" i="81"/>
  <c r="I80" i="81"/>
  <c r="H80" i="81"/>
  <c r="G80" i="81"/>
  <c r="F80" i="81"/>
  <c r="E80" i="81"/>
  <c r="D80" i="81"/>
  <c r="S79" i="81"/>
  <c r="R79" i="81"/>
  <c r="Q79" i="81"/>
  <c r="P79" i="81"/>
  <c r="O79" i="81"/>
  <c r="N79" i="81"/>
  <c r="M79" i="81"/>
  <c r="L79" i="81"/>
  <c r="K79" i="81"/>
  <c r="J79" i="81"/>
  <c r="I79" i="81"/>
  <c r="H79" i="81"/>
  <c r="G79" i="81"/>
  <c r="F79" i="81"/>
  <c r="E79" i="81"/>
  <c r="D79" i="81"/>
  <c r="S78" i="81"/>
  <c r="R78" i="81"/>
  <c r="Q78" i="81"/>
  <c r="P78" i="81"/>
  <c r="O78" i="81"/>
  <c r="N78" i="81"/>
  <c r="M78" i="81"/>
  <c r="L78" i="81"/>
  <c r="K78" i="81"/>
  <c r="J78" i="81"/>
  <c r="I78" i="81"/>
  <c r="H78" i="81"/>
  <c r="G78" i="81"/>
  <c r="F78" i="81"/>
  <c r="E78" i="81"/>
  <c r="D78" i="81"/>
  <c r="S77" i="81"/>
  <c r="R77" i="81"/>
  <c r="Q77" i="81"/>
  <c r="P77" i="81"/>
  <c r="O77" i="81"/>
  <c r="N77" i="81"/>
  <c r="M77" i="81"/>
  <c r="L77" i="81"/>
  <c r="K77" i="81"/>
  <c r="J77" i="81"/>
  <c r="I77" i="81"/>
  <c r="H77" i="81"/>
  <c r="G77" i="81"/>
  <c r="F77" i="81"/>
  <c r="E77" i="81"/>
  <c r="D77" i="81"/>
  <c r="S76" i="81"/>
  <c r="R76" i="81"/>
  <c r="Q76" i="81"/>
  <c r="P76" i="81"/>
  <c r="O76" i="81"/>
  <c r="N76" i="81"/>
  <c r="M76" i="81"/>
  <c r="L76" i="81"/>
  <c r="K76" i="81"/>
  <c r="J76" i="81"/>
  <c r="I76" i="81"/>
  <c r="H76" i="81"/>
  <c r="G76" i="81"/>
  <c r="F76" i="81"/>
  <c r="E76" i="81"/>
  <c r="D76" i="81"/>
  <c r="S74" i="81"/>
  <c r="R74" i="81"/>
  <c r="Q74" i="81"/>
  <c r="P74" i="81"/>
  <c r="O74" i="81"/>
  <c r="N74" i="81"/>
  <c r="M74" i="81"/>
  <c r="L74" i="81"/>
  <c r="K74" i="81"/>
  <c r="J74" i="81"/>
  <c r="I74" i="81"/>
  <c r="H74" i="81"/>
  <c r="G74" i="81"/>
  <c r="F74" i="81"/>
  <c r="E74" i="81"/>
  <c r="D74" i="81"/>
  <c r="S73" i="81"/>
  <c r="R73" i="81"/>
  <c r="Q73" i="81"/>
  <c r="P73" i="81"/>
  <c r="O73" i="81"/>
  <c r="N73" i="81"/>
  <c r="M73" i="81"/>
  <c r="L73" i="81"/>
  <c r="K73" i="81"/>
  <c r="J73" i="81"/>
  <c r="I73" i="81"/>
  <c r="H73" i="81"/>
  <c r="G73" i="81"/>
  <c r="F73" i="81"/>
  <c r="E73" i="81"/>
  <c r="D73" i="81"/>
  <c r="S72" i="81"/>
  <c r="R72" i="81"/>
  <c r="Q72" i="81"/>
  <c r="P72" i="81"/>
  <c r="O72" i="81"/>
  <c r="N72" i="81"/>
  <c r="M72" i="81"/>
  <c r="L72" i="81"/>
  <c r="K72" i="81"/>
  <c r="J72" i="81"/>
  <c r="I72" i="81"/>
  <c r="H72" i="81"/>
  <c r="G72" i="81"/>
  <c r="F72" i="81"/>
  <c r="E72" i="81"/>
  <c r="D72" i="81"/>
  <c r="S71" i="81"/>
  <c r="R71" i="81"/>
  <c r="Q71" i="81"/>
  <c r="P71" i="81"/>
  <c r="O71" i="81"/>
  <c r="N71" i="81"/>
  <c r="M71" i="81"/>
  <c r="L71" i="81"/>
  <c r="K71" i="81"/>
  <c r="J71" i="81"/>
  <c r="I71" i="81"/>
  <c r="H71" i="81"/>
  <c r="G71" i="81"/>
  <c r="F71" i="81"/>
  <c r="E71" i="81"/>
  <c r="D71" i="81"/>
  <c r="S70" i="81"/>
  <c r="R70" i="81"/>
  <c r="Q70" i="81"/>
  <c r="P70" i="81"/>
  <c r="O70" i="81"/>
  <c r="N70" i="81"/>
  <c r="M70" i="81"/>
  <c r="L70" i="81"/>
  <c r="K70" i="81"/>
  <c r="J70" i="81"/>
  <c r="I70" i="81"/>
  <c r="H70" i="81"/>
  <c r="G70" i="81"/>
  <c r="F70" i="81"/>
  <c r="E70" i="81"/>
  <c r="D70" i="81"/>
  <c r="S69" i="81"/>
  <c r="R69" i="81"/>
  <c r="Q69" i="81"/>
  <c r="P69" i="81"/>
  <c r="O69" i="81"/>
  <c r="N69" i="81"/>
  <c r="M69" i="81"/>
  <c r="L69" i="81"/>
  <c r="K69" i="81"/>
  <c r="J69" i="81"/>
  <c r="I69" i="81"/>
  <c r="H69" i="81"/>
  <c r="G69" i="81"/>
  <c r="F69" i="81"/>
  <c r="E69" i="81"/>
  <c r="D69" i="81"/>
  <c r="S68" i="81"/>
  <c r="R68" i="81"/>
  <c r="Q68" i="81"/>
  <c r="P68" i="81"/>
  <c r="O68" i="81"/>
  <c r="N68" i="81"/>
  <c r="M68" i="81"/>
  <c r="L68" i="81"/>
  <c r="K68" i="81"/>
  <c r="J68" i="81"/>
  <c r="I68" i="81"/>
  <c r="H68" i="81"/>
  <c r="G68" i="81"/>
  <c r="F68" i="81"/>
  <c r="E68" i="81"/>
  <c r="D68" i="81"/>
  <c r="S67" i="81"/>
  <c r="R67" i="81"/>
  <c r="Q67" i="81"/>
  <c r="P67" i="81"/>
  <c r="O67" i="81"/>
  <c r="N67" i="81"/>
  <c r="M67" i="81"/>
  <c r="L67" i="81"/>
  <c r="K67" i="81"/>
  <c r="J67" i="81"/>
  <c r="I67" i="81"/>
  <c r="H67" i="81"/>
  <c r="G67" i="81"/>
  <c r="F67" i="81"/>
  <c r="E67" i="81"/>
  <c r="D67" i="81"/>
  <c r="S66" i="81"/>
  <c r="R66" i="81"/>
  <c r="Q66" i="81"/>
  <c r="P66" i="81"/>
  <c r="O66" i="81"/>
  <c r="N66" i="81"/>
  <c r="M66" i="81"/>
  <c r="L66" i="81"/>
  <c r="K66" i="81"/>
  <c r="J66" i="81"/>
  <c r="I66" i="81"/>
  <c r="H66" i="81"/>
  <c r="G66" i="81"/>
  <c r="F66" i="81"/>
  <c r="E66" i="81"/>
  <c r="D66" i="81"/>
  <c r="S65" i="81"/>
  <c r="R65" i="81"/>
  <c r="Q65" i="81"/>
  <c r="P65" i="81"/>
  <c r="O65" i="81"/>
  <c r="N65" i="81"/>
  <c r="M65" i="81"/>
  <c r="L65" i="81"/>
  <c r="K65" i="81"/>
  <c r="J65" i="81"/>
  <c r="I65" i="81"/>
  <c r="H65" i="81"/>
  <c r="G65" i="81"/>
  <c r="F65" i="81"/>
  <c r="E65" i="81"/>
  <c r="D65" i="81"/>
  <c r="S64" i="81"/>
  <c r="R64" i="81"/>
  <c r="Q64" i="81"/>
  <c r="P64" i="81"/>
  <c r="O64" i="81"/>
  <c r="N64" i="81"/>
  <c r="M64" i="81"/>
  <c r="L64" i="81"/>
  <c r="K64" i="81"/>
  <c r="J64" i="81"/>
  <c r="I64" i="81"/>
  <c r="H64" i="81"/>
  <c r="G64" i="81"/>
  <c r="F64" i="81"/>
  <c r="E64" i="81"/>
  <c r="D64" i="81"/>
  <c r="S62" i="81"/>
  <c r="R62" i="81"/>
  <c r="Q62" i="81"/>
  <c r="P62" i="81"/>
  <c r="O62" i="81"/>
  <c r="N62" i="81"/>
  <c r="M62" i="81"/>
  <c r="L62" i="81"/>
  <c r="K62" i="81"/>
  <c r="J62" i="81"/>
  <c r="I62" i="81"/>
  <c r="H62" i="81"/>
  <c r="G62" i="81"/>
  <c r="F62" i="81"/>
  <c r="E62" i="81"/>
  <c r="D62" i="81"/>
  <c r="C85" i="81"/>
  <c r="C84" i="81"/>
  <c r="C83" i="81"/>
  <c r="C82" i="81"/>
  <c r="C81" i="81"/>
  <c r="C80" i="81"/>
  <c r="C79" i="81"/>
  <c r="C78" i="81"/>
  <c r="C77" i="81"/>
  <c r="C76" i="81"/>
  <c r="C74" i="81"/>
  <c r="C73" i="81"/>
  <c r="C72" i="81"/>
  <c r="C71" i="81"/>
  <c r="C70" i="81"/>
  <c r="C69" i="81"/>
  <c r="C68" i="81"/>
  <c r="C67" i="81"/>
  <c r="C66" i="81"/>
  <c r="C65" i="81"/>
  <c r="C64" i="81"/>
  <c r="C62" i="81"/>
  <c r="C59" i="81"/>
  <c r="C58" i="81"/>
  <c r="C57" i="81"/>
  <c r="C56" i="81"/>
  <c r="C55" i="81"/>
  <c r="C54" i="81"/>
  <c r="C53" i="81"/>
  <c r="C52" i="81"/>
  <c r="C51" i="81"/>
  <c r="C50" i="81"/>
  <c r="C48" i="81"/>
  <c r="C47" i="81"/>
  <c r="C46" i="81"/>
  <c r="C45" i="81"/>
  <c r="C44" i="81"/>
  <c r="C43" i="81"/>
  <c r="C42" i="81"/>
  <c r="C41" i="81"/>
  <c r="C40" i="81"/>
  <c r="C39" i="81"/>
  <c r="C38" i="81"/>
  <c r="C36" i="81"/>
  <c r="D10" i="81"/>
  <c r="E10" i="81"/>
  <c r="F10" i="81"/>
  <c r="G10" i="81"/>
  <c r="H10" i="81"/>
  <c r="I10" i="81"/>
  <c r="J10" i="81"/>
  <c r="K10" i="81"/>
  <c r="L10" i="81"/>
  <c r="M10" i="81"/>
  <c r="N10" i="81"/>
  <c r="O10" i="81"/>
  <c r="P10" i="81"/>
  <c r="Q10" i="81"/>
  <c r="R10" i="81"/>
  <c r="S10" i="81"/>
  <c r="D12" i="81"/>
  <c r="E12" i="81"/>
  <c r="F12" i="81"/>
  <c r="G12" i="81"/>
  <c r="H12" i="81"/>
  <c r="I12" i="81"/>
  <c r="J12" i="81"/>
  <c r="K12" i="81"/>
  <c r="L12" i="81"/>
  <c r="M12" i="81"/>
  <c r="N12" i="81"/>
  <c r="O12" i="81"/>
  <c r="P12" i="81"/>
  <c r="Q12" i="81"/>
  <c r="R12" i="81"/>
  <c r="S12" i="81"/>
  <c r="D13" i="81"/>
  <c r="E13" i="81"/>
  <c r="F13" i="81"/>
  <c r="G13" i="81"/>
  <c r="H13" i="81"/>
  <c r="I13" i="81"/>
  <c r="J13" i="81"/>
  <c r="K13" i="81"/>
  <c r="L13" i="81"/>
  <c r="M13" i="81"/>
  <c r="N13" i="81"/>
  <c r="O13" i="81"/>
  <c r="P13" i="81"/>
  <c r="Q13" i="81"/>
  <c r="R13" i="81"/>
  <c r="S13" i="81"/>
  <c r="D14" i="81"/>
  <c r="E14" i="81"/>
  <c r="F14" i="81"/>
  <c r="G14" i="81"/>
  <c r="H14" i="81"/>
  <c r="I14" i="81"/>
  <c r="J14" i="81"/>
  <c r="K14" i="81"/>
  <c r="L14" i="81"/>
  <c r="M14" i="81"/>
  <c r="N14" i="81"/>
  <c r="O14" i="81"/>
  <c r="P14" i="81"/>
  <c r="Q14" i="81"/>
  <c r="R14" i="81"/>
  <c r="S14" i="81"/>
  <c r="D15" i="81"/>
  <c r="E15" i="81"/>
  <c r="F15" i="81"/>
  <c r="G15" i="81"/>
  <c r="H15" i="81"/>
  <c r="I15" i="81"/>
  <c r="J15" i="81"/>
  <c r="K15" i="81"/>
  <c r="L15" i="81"/>
  <c r="M15" i="81"/>
  <c r="N15" i="81"/>
  <c r="O15" i="81"/>
  <c r="P15" i="81"/>
  <c r="Q15" i="81"/>
  <c r="R15" i="81"/>
  <c r="S15" i="81"/>
  <c r="D16" i="81"/>
  <c r="E16" i="81"/>
  <c r="F16" i="81"/>
  <c r="G16" i="81"/>
  <c r="H16" i="81"/>
  <c r="I16" i="81"/>
  <c r="J16" i="81"/>
  <c r="K16" i="81"/>
  <c r="L16" i="81"/>
  <c r="M16" i="81"/>
  <c r="N16" i="81"/>
  <c r="O16" i="81"/>
  <c r="P16" i="81"/>
  <c r="Q16" i="81"/>
  <c r="R16" i="81"/>
  <c r="S16" i="81"/>
  <c r="D17" i="81"/>
  <c r="E17" i="81"/>
  <c r="F17" i="81"/>
  <c r="G17" i="81"/>
  <c r="H17" i="81"/>
  <c r="I17" i="81"/>
  <c r="J17" i="81"/>
  <c r="K17" i="81"/>
  <c r="L17" i="81"/>
  <c r="M17" i="81"/>
  <c r="N17" i="81"/>
  <c r="O17" i="81"/>
  <c r="P17" i="81"/>
  <c r="Q17" i="81"/>
  <c r="R17" i="81"/>
  <c r="S17" i="81"/>
  <c r="D18" i="81"/>
  <c r="E18" i="81"/>
  <c r="F18" i="81"/>
  <c r="G18" i="81"/>
  <c r="H18" i="81"/>
  <c r="I18" i="81"/>
  <c r="J18" i="81"/>
  <c r="K18" i="81"/>
  <c r="L18" i="81"/>
  <c r="M18" i="81"/>
  <c r="N18" i="81"/>
  <c r="O18" i="81"/>
  <c r="P18" i="81"/>
  <c r="Q18" i="81"/>
  <c r="R18" i="81"/>
  <c r="S18" i="81"/>
  <c r="D19" i="81"/>
  <c r="E19" i="81"/>
  <c r="F19" i="81"/>
  <c r="G19" i="81"/>
  <c r="H19" i="81"/>
  <c r="I19" i="81"/>
  <c r="J19" i="81"/>
  <c r="K19" i="81"/>
  <c r="L19" i="81"/>
  <c r="M19" i="81"/>
  <c r="N19" i="81"/>
  <c r="O19" i="81"/>
  <c r="P19" i="81"/>
  <c r="Q19" i="81"/>
  <c r="R19" i="81"/>
  <c r="S19" i="81"/>
  <c r="D20" i="81"/>
  <c r="E20" i="81"/>
  <c r="F20" i="81"/>
  <c r="G20" i="81"/>
  <c r="H20" i="81"/>
  <c r="I20" i="81"/>
  <c r="J20" i="81"/>
  <c r="K20" i="81"/>
  <c r="L20" i="81"/>
  <c r="M20" i="81"/>
  <c r="N20" i="81"/>
  <c r="O20" i="81"/>
  <c r="P20" i="81"/>
  <c r="Q20" i="81"/>
  <c r="R20" i="81"/>
  <c r="S20" i="81"/>
  <c r="D21" i="81"/>
  <c r="E21" i="81"/>
  <c r="F21" i="81"/>
  <c r="G21" i="81"/>
  <c r="H21" i="81"/>
  <c r="I21" i="81"/>
  <c r="J21" i="81"/>
  <c r="K21" i="81"/>
  <c r="L21" i="81"/>
  <c r="M21" i="81"/>
  <c r="N21" i="81"/>
  <c r="O21" i="81"/>
  <c r="P21" i="81"/>
  <c r="Q21" i="81"/>
  <c r="R21" i="81"/>
  <c r="S21" i="81"/>
  <c r="D22" i="81"/>
  <c r="E22" i="81"/>
  <c r="F22" i="81"/>
  <c r="G22" i="81"/>
  <c r="H22" i="81"/>
  <c r="I22" i="81"/>
  <c r="J22" i="81"/>
  <c r="K22" i="81"/>
  <c r="L22" i="81"/>
  <c r="M22" i="81"/>
  <c r="N22" i="81"/>
  <c r="O22" i="81"/>
  <c r="P22" i="81"/>
  <c r="Q22" i="81"/>
  <c r="R22" i="81"/>
  <c r="S22" i="81"/>
  <c r="D24" i="81"/>
  <c r="E24" i="81"/>
  <c r="F24" i="81"/>
  <c r="G24" i="81"/>
  <c r="H24" i="81"/>
  <c r="I24" i="81"/>
  <c r="J24" i="81"/>
  <c r="K24" i="81"/>
  <c r="L24" i="81"/>
  <c r="M24" i="81"/>
  <c r="N24" i="81"/>
  <c r="O24" i="81"/>
  <c r="P24" i="81"/>
  <c r="Q24" i="81"/>
  <c r="R24" i="81"/>
  <c r="S24" i="81"/>
  <c r="D25" i="81"/>
  <c r="E25" i="81"/>
  <c r="F25" i="81"/>
  <c r="G25" i="81"/>
  <c r="H25" i="81"/>
  <c r="I25" i="81"/>
  <c r="J25" i="81"/>
  <c r="K25" i="81"/>
  <c r="L25" i="81"/>
  <c r="M25" i="81"/>
  <c r="N25" i="81"/>
  <c r="O25" i="81"/>
  <c r="P25" i="81"/>
  <c r="Q25" i="81"/>
  <c r="R25" i="81"/>
  <c r="S25" i="81"/>
  <c r="D26" i="81"/>
  <c r="E26" i="81"/>
  <c r="F26" i="81"/>
  <c r="G26" i="81"/>
  <c r="H26" i="81"/>
  <c r="I26" i="81"/>
  <c r="J26" i="81"/>
  <c r="K26" i="81"/>
  <c r="L26" i="81"/>
  <c r="M26" i="81"/>
  <c r="N26" i="81"/>
  <c r="O26" i="81"/>
  <c r="P26" i="81"/>
  <c r="Q26" i="81"/>
  <c r="R26" i="81"/>
  <c r="S26" i="81"/>
  <c r="D27" i="81"/>
  <c r="E27" i="81"/>
  <c r="F27" i="81"/>
  <c r="G27" i="81"/>
  <c r="H27" i="81"/>
  <c r="I27" i="81"/>
  <c r="J27" i="81"/>
  <c r="K27" i="81"/>
  <c r="L27" i="81"/>
  <c r="M27" i="81"/>
  <c r="N27" i="81"/>
  <c r="O27" i="81"/>
  <c r="P27" i="81"/>
  <c r="Q27" i="81"/>
  <c r="R27" i="81"/>
  <c r="S27" i="81"/>
  <c r="D28" i="81"/>
  <c r="E28" i="81"/>
  <c r="F28" i="81"/>
  <c r="G28" i="81"/>
  <c r="H28" i="81"/>
  <c r="I28" i="81"/>
  <c r="J28" i="81"/>
  <c r="K28" i="81"/>
  <c r="L28" i="81"/>
  <c r="M28" i="81"/>
  <c r="N28" i="81"/>
  <c r="O28" i="81"/>
  <c r="P28" i="81"/>
  <c r="Q28" i="81"/>
  <c r="R28" i="81"/>
  <c r="S28" i="81"/>
  <c r="D29" i="81"/>
  <c r="E29" i="81"/>
  <c r="F29" i="81"/>
  <c r="G29" i="81"/>
  <c r="H29" i="81"/>
  <c r="I29" i="81"/>
  <c r="J29" i="81"/>
  <c r="K29" i="81"/>
  <c r="L29" i="81"/>
  <c r="M29" i="81"/>
  <c r="N29" i="81"/>
  <c r="O29" i="81"/>
  <c r="P29" i="81"/>
  <c r="Q29" i="81"/>
  <c r="R29" i="81"/>
  <c r="S29" i="81"/>
  <c r="D30" i="81"/>
  <c r="E30" i="81"/>
  <c r="F30" i="81"/>
  <c r="G30" i="81"/>
  <c r="H30" i="81"/>
  <c r="I30" i="81"/>
  <c r="J30" i="81"/>
  <c r="K30" i="81"/>
  <c r="L30" i="81"/>
  <c r="M30" i="81"/>
  <c r="N30" i="81"/>
  <c r="O30" i="81"/>
  <c r="P30" i="81"/>
  <c r="Q30" i="81"/>
  <c r="R30" i="81"/>
  <c r="S30" i="81"/>
  <c r="D31" i="81"/>
  <c r="E31" i="81"/>
  <c r="F31" i="81"/>
  <c r="G31" i="81"/>
  <c r="H31" i="81"/>
  <c r="I31" i="81"/>
  <c r="J31" i="81"/>
  <c r="K31" i="81"/>
  <c r="L31" i="81"/>
  <c r="M31" i="81"/>
  <c r="N31" i="81"/>
  <c r="O31" i="81"/>
  <c r="P31" i="81"/>
  <c r="Q31" i="81"/>
  <c r="R31" i="81"/>
  <c r="S31" i="81"/>
  <c r="D32" i="81"/>
  <c r="E32" i="81"/>
  <c r="F32" i="81"/>
  <c r="G32" i="81"/>
  <c r="H32" i="81"/>
  <c r="I32" i="81"/>
  <c r="J32" i="81"/>
  <c r="K32" i="81"/>
  <c r="L32" i="81"/>
  <c r="M32" i="81"/>
  <c r="N32" i="81"/>
  <c r="O32" i="81"/>
  <c r="P32" i="81"/>
  <c r="Q32" i="81"/>
  <c r="R32" i="81"/>
  <c r="S32" i="81"/>
  <c r="D33" i="81"/>
  <c r="E33" i="81"/>
  <c r="F33" i="81"/>
  <c r="G33" i="81"/>
  <c r="H33" i="81"/>
  <c r="I33" i="81"/>
  <c r="J33" i="81"/>
  <c r="K33" i="81"/>
  <c r="L33" i="81"/>
  <c r="M33" i="81"/>
  <c r="N33" i="81"/>
  <c r="O33" i="81"/>
  <c r="P33" i="81"/>
  <c r="Q33" i="81"/>
  <c r="R33" i="81"/>
  <c r="S33" i="81"/>
  <c r="C33" i="81"/>
  <c r="C32" i="81"/>
  <c r="C31" i="81"/>
  <c r="C30" i="81"/>
  <c r="C29" i="81"/>
  <c r="C28" i="81"/>
  <c r="C27" i="81"/>
  <c r="C26" i="81"/>
  <c r="C25" i="81"/>
  <c r="C24" i="81"/>
  <c r="C22" i="81"/>
  <c r="C21" i="81"/>
  <c r="C20" i="81"/>
  <c r="C19" i="81"/>
  <c r="C18" i="81"/>
  <c r="C17" i="81"/>
  <c r="C16" i="81"/>
  <c r="C15" i="81"/>
  <c r="C14" i="81"/>
  <c r="C13" i="81"/>
  <c r="C12" i="81"/>
  <c r="C10" i="81"/>
  <c r="E10" i="80"/>
  <c r="F10" i="80"/>
  <c r="G10" i="80"/>
  <c r="H10" i="80"/>
  <c r="I10" i="80"/>
  <c r="J10" i="80"/>
  <c r="K10" i="80"/>
  <c r="L10" i="80"/>
  <c r="M10" i="80"/>
  <c r="N10" i="80"/>
  <c r="O10" i="80"/>
  <c r="P10" i="80"/>
  <c r="Q10" i="80"/>
  <c r="R10" i="80"/>
  <c r="S10" i="80"/>
  <c r="T10" i="80"/>
  <c r="E12" i="80"/>
  <c r="F12" i="80"/>
  <c r="G12" i="80"/>
  <c r="H12" i="80"/>
  <c r="I12" i="80"/>
  <c r="J12" i="80"/>
  <c r="K12" i="80"/>
  <c r="L12" i="80"/>
  <c r="M12" i="80"/>
  <c r="N12" i="80"/>
  <c r="O12" i="80"/>
  <c r="P12" i="80"/>
  <c r="Q12" i="80"/>
  <c r="R12" i="80"/>
  <c r="S12" i="80"/>
  <c r="T12" i="80"/>
  <c r="E13" i="80"/>
  <c r="F13" i="80"/>
  <c r="G13" i="80"/>
  <c r="H13" i="80"/>
  <c r="I13" i="80"/>
  <c r="J13" i="80"/>
  <c r="K13" i="80"/>
  <c r="L13" i="80"/>
  <c r="M13" i="80"/>
  <c r="N13" i="80"/>
  <c r="O13" i="80"/>
  <c r="P13" i="80"/>
  <c r="Q13" i="80"/>
  <c r="R13" i="80"/>
  <c r="S13" i="80"/>
  <c r="T13" i="80"/>
  <c r="E15" i="80"/>
  <c r="F15" i="80"/>
  <c r="G15" i="80"/>
  <c r="H15" i="80"/>
  <c r="I15" i="80"/>
  <c r="J15" i="80"/>
  <c r="K15" i="80"/>
  <c r="L15" i="80"/>
  <c r="M15" i="80"/>
  <c r="N15" i="80"/>
  <c r="O15" i="80"/>
  <c r="P15" i="80"/>
  <c r="Q15" i="80"/>
  <c r="R15" i="80"/>
  <c r="S15" i="80"/>
  <c r="T15" i="80"/>
  <c r="E16" i="80"/>
  <c r="F16" i="80"/>
  <c r="G16" i="80"/>
  <c r="H16" i="80"/>
  <c r="I16" i="80"/>
  <c r="J16" i="80"/>
  <c r="K16" i="80"/>
  <c r="L16" i="80"/>
  <c r="M16" i="80"/>
  <c r="N16" i="80"/>
  <c r="O16" i="80"/>
  <c r="P16" i="80"/>
  <c r="Q16" i="80"/>
  <c r="R16" i="80"/>
  <c r="S16" i="80"/>
  <c r="T16" i="80"/>
  <c r="E17" i="80"/>
  <c r="F17" i="80"/>
  <c r="G17" i="80"/>
  <c r="H17" i="80"/>
  <c r="I17" i="80"/>
  <c r="J17" i="80"/>
  <c r="K17" i="80"/>
  <c r="L17" i="80"/>
  <c r="M17" i="80"/>
  <c r="N17" i="80"/>
  <c r="O17" i="80"/>
  <c r="P17" i="80"/>
  <c r="Q17" i="80"/>
  <c r="R17" i="80"/>
  <c r="S17" i="80"/>
  <c r="T17" i="80"/>
  <c r="E18" i="80"/>
  <c r="F18" i="80"/>
  <c r="G18" i="80"/>
  <c r="H18" i="80"/>
  <c r="I18" i="80"/>
  <c r="J18" i="80"/>
  <c r="K18" i="80"/>
  <c r="L18" i="80"/>
  <c r="M18" i="80"/>
  <c r="N18" i="80"/>
  <c r="O18" i="80"/>
  <c r="P18" i="80"/>
  <c r="Q18" i="80"/>
  <c r="R18" i="80"/>
  <c r="S18" i="80"/>
  <c r="T18" i="80"/>
  <c r="E19" i="80"/>
  <c r="F19" i="80"/>
  <c r="G19" i="80"/>
  <c r="H19" i="80"/>
  <c r="I19" i="80"/>
  <c r="J19" i="80"/>
  <c r="K19" i="80"/>
  <c r="L19" i="80"/>
  <c r="M19" i="80"/>
  <c r="N19" i="80"/>
  <c r="O19" i="80"/>
  <c r="P19" i="80"/>
  <c r="Q19" i="80"/>
  <c r="R19" i="80"/>
  <c r="S19" i="80"/>
  <c r="T19" i="80"/>
  <c r="E20" i="80"/>
  <c r="F20" i="80"/>
  <c r="G20" i="80"/>
  <c r="H20" i="80"/>
  <c r="I20" i="80"/>
  <c r="J20" i="80"/>
  <c r="K20" i="80"/>
  <c r="L20" i="80"/>
  <c r="M20" i="80"/>
  <c r="N20" i="80"/>
  <c r="O20" i="80"/>
  <c r="P20" i="80"/>
  <c r="Q20" i="80"/>
  <c r="R20" i="80"/>
  <c r="S20" i="80"/>
  <c r="T20" i="80"/>
  <c r="E21" i="80"/>
  <c r="F21" i="80"/>
  <c r="G21" i="80"/>
  <c r="H21" i="80"/>
  <c r="I21" i="80"/>
  <c r="J21" i="80"/>
  <c r="K21" i="80"/>
  <c r="L21" i="80"/>
  <c r="M21" i="80"/>
  <c r="N21" i="80"/>
  <c r="O21" i="80"/>
  <c r="P21" i="80"/>
  <c r="Q21" i="80"/>
  <c r="R21" i="80"/>
  <c r="S21" i="80"/>
  <c r="T21" i="80"/>
  <c r="D12" i="80"/>
  <c r="D13" i="80"/>
  <c r="D15" i="80"/>
  <c r="D16" i="80"/>
  <c r="D17" i="80"/>
  <c r="D18" i="80"/>
  <c r="D19" i="80"/>
  <c r="D20" i="80"/>
  <c r="D21" i="80"/>
  <c r="D10" i="80"/>
  <c r="D62" i="57"/>
  <c r="E62" i="57"/>
  <c r="F62" i="57"/>
  <c r="G62" i="57"/>
  <c r="H62" i="57"/>
  <c r="I62" i="57"/>
  <c r="J62" i="57"/>
  <c r="K62" i="57"/>
  <c r="L62" i="57"/>
  <c r="M62" i="57"/>
  <c r="N62" i="57"/>
  <c r="O62" i="57"/>
  <c r="P62" i="57"/>
  <c r="Q62" i="57"/>
  <c r="R62" i="57"/>
  <c r="S62" i="57"/>
  <c r="D64" i="57"/>
  <c r="E64" i="57"/>
  <c r="F64" i="57"/>
  <c r="G64" i="57"/>
  <c r="H64" i="57"/>
  <c r="I64" i="57"/>
  <c r="J64" i="57"/>
  <c r="K64" i="57"/>
  <c r="L64" i="57"/>
  <c r="M64" i="57"/>
  <c r="N64" i="57"/>
  <c r="O64" i="57"/>
  <c r="P64" i="57"/>
  <c r="Q64" i="57"/>
  <c r="R64" i="57"/>
  <c r="S64" i="57"/>
  <c r="D65" i="57"/>
  <c r="E65" i="57"/>
  <c r="F65" i="57"/>
  <c r="G65" i="57"/>
  <c r="H65" i="57"/>
  <c r="I65" i="57"/>
  <c r="J65" i="57"/>
  <c r="K65" i="57"/>
  <c r="L65" i="57"/>
  <c r="M65" i="57"/>
  <c r="N65" i="57"/>
  <c r="O65" i="57"/>
  <c r="P65" i="57"/>
  <c r="Q65" i="57"/>
  <c r="R65" i="57"/>
  <c r="S65" i="57"/>
  <c r="D66" i="57"/>
  <c r="E66" i="57"/>
  <c r="F66" i="57"/>
  <c r="G66" i="57"/>
  <c r="H66" i="57"/>
  <c r="I66" i="57"/>
  <c r="J66" i="57"/>
  <c r="K66" i="57"/>
  <c r="L66" i="57"/>
  <c r="M66" i="57"/>
  <c r="N66" i="57"/>
  <c r="O66" i="57"/>
  <c r="P66" i="57"/>
  <c r="Q66" i="57"/>
  <c r="R66" i="57"/>
  <c r="S66" i="57"/>
  <c r="D67" i="57"/>
  <c r="E67" i="57"/>
  <c r="F67" i="57"/>
  <c r="G67" i="57"/>
  <c r="H67" i="57"/>
  <c r="I67" i="57"/>
  <c r="J67" i="57"/>
  <c r="K67" i="57"/>
  <c r="L67" i="57"/>
  <c r="M67" i="57"/>
  <c r="N67" i="57"/>
  <c r="O67" i="57"/>
  <c r="P67" i="57"/>
  <c r="Q67" i="57"/>
  <c r="R67" i="57"/>
  <c r="S67" i="57"/>
  <c r="D68" i="57"/>
  <c r="E68" i="57"/>
  <c r="F68" i="57"/>
  <c r="G68" i="57"/>
  <c r="H68" i="57"/>
  <c r="I68" i="57"/>
  <c r="J68" i="57"/>
  <c r="K68" i="57"/>
  <c r="L68" i="57"/>
  <c r="M68" i="57"/>
  <c r="N68" i="57"/>
  <c r="O68" i="57"/>
  <c r="P68" i="57"/>
  <c r="Q68" i="57"/>
  <c r="R68" i="57"/>
  <c r="S68" i="57"/>
  <c r="D69" i="57"/>
  <c r="E69" i="57"/>
  <c r="F69" i="57"/>
  <c r="G69" i="57"/>
  <c r="H69" i="57"/>
  <c r="I69" i="57"/>
  <c r="J69" i="57"/>
  <c r="K69" i="57"/>
  <c r="L69" i="57"/>
  <c r="M69" i="57"/>
  <c r="N69" i="57"/>
  <c r="O69" i="57"/>
  <c r="P69" i="57"/>
  <c r="Q69" i="57"/>
  <c r="R69" i="57"/>
  <c r="S69" i="57"/>
  <c r="D70" i="57"/>
  <c r="E70" i="57"/>
  <c r="F70" i="57"/>
  <c r="G70" i="57"/>
  <c r="H70" i="57"/>
  <c r="I70" i="57"/>
  <c r="J70" i="57"/>
  <c r="K70" i="57"/>
  <c r="L70" i="57"/>
  <c r="M70" i="57"/>
  <c r="N70" i="57"/>
  <c r="O70" i="57"/>
  <c r="P70" i="57"/>
  <c r="Q70" i="57"/>
  <c r="R70" i="57"/>
  <c r="S70" i="57"/>
  <c r="D71" i="57"/>
  <c r="E71" i="57"/>
  <c r="F71" i="57"/>
  <c r="G71" i="57"/>
  <c r="H71" i="57"/>
  <c r="I71" i="57"/>
  <c r="J71" i="57"/>
  <c r="K71" i="57"/>
  <c r="L71" i="57"/>
  <c r="M71" i="57"/>
  <c r="N71" i="57"/>
  <c r="O71" i="57"/>
  <c r="P71" i="57"/>
  <c r="Q71" i="57"/>
  <c r="R71" i="57"/>
  <c r="S71" i="57"/>
  <c r="D72" i="57"/>
  <c r="E72" i="57"/>
  <c r="F72" i="57"/>
  <c r="G72" i="57"/>
  <c r="H72" i="57"/>
  <c r="I72" i="57"/>
  <c r="J72" i="57"/>
  <c r="K72" i="57"/>
  <c r="L72" i="57"/>
  <c r="M72" i="57"/>
  <c r="N72" i="57"/>
  <c r="O72" i="57"/>
  <c r="P72" i="57"/>
  <c r="Q72" i="57"/>
  <c r="R72" i="57"/>
  <c r="S72" i="57"/>
  <c r="D73" i="57"/>
  <c r="E73" i="57"/>
  <c r="F73" i="57"/>
  <c r="G73" i="57"/>
  <c r="H73" i="57"/>
  <c r="I73" i="57"/>
  <c r="J73" i="57"/>
  <c r="K73" i="57"/>
  <c r="L73" i="57"/>
  <c r="M73" i="57"/>
  <c r="N73" i="57"/>
  <c r="O73" i="57"/>
  <c r="P73" i="57"/>
  <c r="Q73" i="57"/>
  <c r="R73" i="57"/>
  <c r="S73" i="57"/>
  <c r="D74" i="57"/>
  <c r="E74" i="57"/>
  <c r="F74" i="57"/>
  <c r="G74" i="57"/>
  <c r="H74" i="57"/>
  <c r="I74" i="57"/>
  <c r="J74" i="57"/>
  <c r="K74" i="57"/>
  <c r="L74" i="57"/>
  <c r="M74" i="57"/>
  <c r="N74" i="57"/>
  <c r="O74" i="57"/>
  <c r="P74" i="57"/>
  <c r="Q74" i="57"/>
  <c r="R74" i="57"/>
  <c r="S74" i="57"/>
  <c r="D76" i="57"/>
  <c r="E76" i="57"/>
  <c r="F76" i="57"/>
  <c r="G76" i="57"/>
  <c r="H76" i="57"/>
  <c r="I76" i="57"/>
  <c r="J76" i="57"/>
  <c r="K76" i="57"/>
  <c r="L76" i="57"/>
  <c r="M76" i="57"/>
  <c r="N76" i="57"/>
  <c r="O76" i="57"/>
  <c r="P76" i="57"/>
  <c r="Q76" i="57"/>
  <c r="R76" i="57"/>
  <c r="S76" i="57"/>
  <c r="D77" i="57"/>
  <c r="E77" i="57"/>
  <c r="F77" i="57"/>
  <c r="G77" i="57"/>
  <c r="H77" i="57"/>
  <c r="I77" i="57"/>
  <c r="J77" i="57"/>
  <c r="K77" i="57"/>
  <c r="L77" i="57"/>
  <c r="M77" i="57"/>
  <c r="N77" i="57"/>
  <c r="O77" i="57"/>
  <c r="P77" i="57"/>
  <c r="Q77" i="57"/>
  <c r="R77" i="57"/>
  <c r="S77" i="57"/>
  <c r="D78" i="57"/>
  <c r="E78" i="57"/>
  <c r="F78" i="57"/>
  <c r="G78" i="57"/>
  <c r="H78" i="57"/>
  <c r="I78" i="57"/>
  <c r="J78" i="57"/>
  <c r="K78" i="57"/>
  <c r="L78" i="57"/>
  <c r="M78" i="57"/>
  <c r="N78" i="57"/>
  <c r="O78" i="57"/>
  <c r="P78" i="57"/>
  <c r="Q78" i="57"/>
  <c r="R78" i="57"/>
  <c r="S78" i="57"/>
  <c r="D79" i="57"/>
  <c r="E79" i="57"/>
  <c r="F79" i="57"/>
  <c r="G79" i="57"/>
  <c r="H79" i="57"/>
  <c r="I79" i="57"/>
  <c r="J79" i="57"/>
  <c r="K79" i="57"/>
  <c r="L79" i="57"/>
  <c r="M79" i="57"/>
  <c r="N79" i="57"/>
  <c r="O79" i="57"/>
  <c r="P79" i="57"/>
  <c r="Q79" i="57"/>
  <c r="R79" i="57"/>
  <c r="S79" i="57"/>
  <c r="D80" i="57"/>
  <c r="E80" i="57"/>
  <c r="F80" i="57"/>
  <c r="G80" i="57"/>
  <c r="H80" i="57"/>
  <c r="I80" i="57"/>
  <c r="J80" i="57"/>
  <c r="K80" i="57"/>
  <c r="L80" i="57"/>
  <c r="M80" i="57"/>
  <c r="N80" i="57"/>
  <c r="O80" i="57"/>
  <c r="P80" i="57"/>
  <c r="Q80" i="57"/>
  <c r="R80" i="57"/>
  <c r="S80" i="57"/>
  <c r="D81" i="57"/>
  <c r="E81" i="57"/>
  <c r="F81" i="57"/>
  <c r="G81" i="57"/>
  <c r="H81" i="57"/>
  <c r="I81" i="57"/>
  <c r="J81" i="57"/>
  <c r="K81" i="57"/>
  <c r="L81" i="57"/>
  <c r="M81" i="57"/>
  <c r="N81" i="57"/>
  <c r="O81" i="57"/>
  <c r="P81" i="57"/>
  <c r="Q81" i="57"/>
  <c r="R81" i="57"/>
  <c r="S81" i="57"/>
  <c r="D82" i="57"/>
  <c r="E82" i="57"/>
  <c r="F82" i="57"/>
  <c r="G82" i="57"/>
  <c r="H82" i="57"/>
  <c r="I82" i="57"/>
  <c r="J82" i="57"/>
  <c r="K82" i="57"/>
  <c r="L82" i="57"/>
  <c r="M82" i="57"/>
  <c r="N82" i="57"/>
  <c r="O82" i="57"/>
  <c r="P82" i="57"/>
  <c r="Q82" i="57"/>
  <c r="R82" i="57"/>
  <c r="S82" i="57"/>
  <c r="D83" i="57"/>
  <c r="E83" i="57"/>
  <c r="F83" i="57"/>
  <c r="G83" i="57"/>
  <c r="H83" i="57"/>
  <c r="I83" i="57"/>
  <c r="J83" i="57"/>
  <c r="K83" i="57"/>
  <c r="L83" i="57"/>
  <c r="M83" i="57"/>
  <c r="N83" i="57"/>
  <c r="O83" i="57"/>
  <c r="P83" i="57"/>
  <c r="Q83" i="57"/>
  <c r="R83" i="57"/>
  <c r="S83" i="57"/>
  <c r="D84" i="57"/>
  <c r="E84" i="57"/>
  <c r="F84" i="57"/>
  <c r="G84" i="57"/>
  <c r="H84" i="57"/>
  <c r="I84" i="57"/>
  <c r="J84" i="57"/>
  <c r="K84" i="57"/>
  <c r="L84" i="57"/>
  <c r="M84" i="57"/>
  <c r="N84" i="57"/>
  <c r="O84" i="57"/>
  <c r="P84" i="57"/>
  <c r="Q84" i="57"/>
  <c r="R84" i="57"/>
  <c r="S84" i="57"/>
  <c r="D85" i="57"/>
  <c r="E85" i="57"/>
  <c r="F85" i="57"/>
  <c r="G85" i="57"/>
  <c r="H85" i="57"/>
  <c r="I85" i="57"/>
  <c r="J85" i="57"/>
  <c r="K85" i="57"/>
  <c r="L85" i="57"/>
  <c r="M85" i="57"/>
  <c r="N85" i="57"/>
  <c r="O85" i="57"/>
  <c r="P85" i="57"/>
  <c r="Q85" i="57"/>
  <c r="R85" i="57"/>
  <c r="S85" i="57"/>
  <c r="C85" i="57"/>
  <c r="C84" i="57"/>
  <c r="C83" i="57"/>
  <c r="C82" i="57"/>
  <c r="C81" i="57"/>
  <c r="C80" i="57"/>
  <c r="C79" i="57"/>
  <c r="C78" i="57"/>
  <c r="C77" i="57"/>
  <c r="C76" i="57"/>
  <c r="C74" i="57"/>
  <c r="C73" i="57"/>
  <c r="C72" i="57"/>
  <c r="C71" i="57"/>
  <c r="C70" i="57"/>
  <c r="C69" i="57"/>
  <c r="C68" i="57"/>
  <c r="C67" i="57"/>
  <c r="C66" i="57"/>
  <c r="C65" i="57"/>
  <c r="D36" i="57"/>
  <c r="E36" i="57"/>
  <c r="F36" i="57"/>
  <c r="G36" i="57"/>
  <c r="H36" i="57"/>
  <c r="I36" i="57"/>
  <c r="J36" i="57"/>
  <c r="K36" i="57"/>
  <c r="L36" i="57"/>
  <c r="M36" i="57"/>
  <c r="N36" i="57"/>
  <c r="O36" i="57"/>
  <c r="P36" i="57"/>
  <c r="Q36" i="57"/>
  <c r="R36" i="57"/>
  <c r="S36" i="57"/>
  <c r="D38" i="57"/>
  <c r="E38" i="57"/>
  <c r="F38" i="57"/>
  <c r="G38" i="57"/>
  <c r="H38" i="57"/>
  <c r="I38" i="57"/>
  <c r="J38" i="57"/>
  <c r="K38" i="57"/>
  <c r="L38" i="57"/>
  <c r="M38" i="57"/>
  <c r="N38" i="57"/>
  <c r="O38" i="57"/>
  <c r="P38" i="57"/>
  <c r="Q38" i="57"/>
  <c r="R38" i="57"/>
  <c r="S38" i="57"/>
  <c r="D39" i="57"/>
  <c r="E39" i="57"/>
  <c r="F39" i="57"/>
  <c r="G39" i="57"/>
  <c r="H39" i="57"/>
  <c r="I39" i="57"/>
  <c r="J39" i="57"/>
  <c r="K39" i="57"/>
  <c r="L39" i="57"/>
  <c r="M39" i="57"/>
  <c r="N39" i="57"/>
  <c r="O39" i="57"/>
  <c r="P39" i="57"/>
  <c r="Q39" i="57"/>
  <c r="R39" i="57"/>
  <c r="S39" i="57"/>
  <c r="D40" i="57"/>
  <c r="E40" i="57"/>
  <c r="F40" i="57"/>
  <c r="G40" i="57"/>
  <c r="H40" i="57"/>
  <c r="I40" i="57"/>
  <c r="J40" i="57"/>
  <c r="K40" i="57"/>
  <c r="L40" i="57"/>
  <c r="M40" i="57"/>
  <c r="N40" i="57"/>
  <c r="O40" i="57"/>
  <c r="P40" i="57"/>
  <c r="Q40" i="57"/>
  <c r="R40" i="57"/>
  <c r="S40" i="57"/>
  <c r="D41" i="57"/>
  <c r="E41" i="57"/>
  <c r="F41" i="57"/>
  <c r="G41" i="57"/>
  <c r="H41" i="57"/>
  <c r="I41" i="57"/>
  <c r="J41" i="57"/>
  <c r="K41" i="57"/>
  <c r="L41" i="57"/>
  <c r="M41" i="57"/>
  <c r="N41" i="57"/>
  <c r="O41" i="57"/>
  <c r="P41" i="57"/>
  <c r="Q41" i="57"/>
  <c r="R41" i="57"/>
  <c r="S41" i="57"/>
  <c r="D42" i="57"/>
  <c r="E42" i="57"/>
  <c r="F42" i="57"/>
  <c r="G42" i="57"/>
  <c r="H42" i="57"/>
  <c r="I42" i="57"/>
  <c r="J42" i="57"/>
  <c r="K42" i="57"/>
  <c r="L42" i="57"/>
  <c r="M42" i="57"/>
  <c r="N42" i="57"/>
  <c r="O42" i="57"/>
  <c r="P42" i="57"/>
  <c r="Q42" i="57"/>
  <c r="R42" i="57"/>
  <c r="S42" i="57"/>
  <c r="D43" i="57"/>
  <c r="E43" i="57"/>
  <c r="F43" i="57"/>
  <c r="G43" i="57"/>
  <c r="H43" i="57"/>
  <c r="I43" i="57"/>
  <c r="J43" i="57"/>
  <c r="K43" i="57"/>
  <c r="L43" i="57"/>
  <c r="M43" i="57"/>
  <c r="N43" i="57"/>
  <c r="O43" i="57"/>
  <c r="P43" i="57"/>
  <c r="Q43" i="57"/>
  <c r="R43" i="57"/>
  <c r="S43" i="57"/>
  <c r="D44" i="57"/>
  <c r="E44" i="57"/>
  <c r="F44" i="57"/>
  <c r="G44" i="57"/>
  <c r="H44" i="57"/>
  <c r="I44" i="57"/>
  <c r="J44" i="57"/>
  <c r="K44" i="57"/>
  <c r="L44" i="57"/>
  <c r="M44" i="57"/>
  <c r="N44" i="57"/>
  <c r="O44" i="57"/>
  <c r="P44" i="57"/>
  <c r="Q44" i="57"/>
  <c r="R44" i="57"/>
  <c r="S44" i="57"/>
  <c r="D45" i="57"/>
  <c r="E45" i="57"/>
  <c r="F45" i="57"/>
  <c r="G45" i="57"/>
  <c r="H45" i="57"/>
  <c r="I45" i="57"/>
  <c r="J45" i="57"/>
  <c r="K45" i="57"/>
  <c r="L45" i="57"/>
  <c r="M45" i="57"/>
  <c r="N45" i="57"/>
  <c r="O45" i="57"/>
  <c r="P45" i="57"/>
  <c r="Q45" i="57"/>
  <c r="R45" i="57"/>
  <c r="S45" i="57"/>
  <c r="D46" i="57"/>
  <c r="E46" i="57"/>
  <c r="F46" i="57"/>
  <c r="G46" i="57"/>
  <c r="H46" i="57"/>
  <c r="I46" i="57"/>
  <c r="J46" i="57"/>
  <c r="K46" i="57"/>
  <c r="L46" i="57"/>
  <c r="M46" i="57"/>
  <c r="N46" i="57"/>
  <c r="O46" i="57"/>
  <c r="P46" i="57"/>
  <c r="Q46" i="57"/>
  <c r="R46" i="57"/>
  <c r="S46" i="57"/>
  <c r="D47" i="57"/>
  <c r="E47" i="57"/>
  <c r="F47" i="57"/>
  <c r="G47" i="57"/>
  <c r="H47" i="57"/>
  <c r="I47" i="57"/>
  <c r="J47" i="57"/>
  <c r="K47" i="57"/>
  <c r="L47" i="57"/>
  <c r="M47" i="57"/>
  <c r="N47" i="57"/>
  <c r="O47" i="57"/>
  <c r="P47" i="57"/>
  <c r="Q47" i="57"/>
  <c r="R47" i="57"/>
  <c r="S47" i="57"/>
  <c r="D48" i="57"/>
  <c r="E48" i="57"/>
  <c r="F48" i="57"/>
  <c r="G48" i="57"/>
  <c r="H48" i="57"/>
  <c r="I48" i="57"/>
  <c r="J48" i="57"/>
  <c r="K48" i="57"/>
  <c r="L48" i="57"/>
  <c r="M48" i="57"/>
  <c r="N48" i="57"/>
  <c r="O48" i="57"/>
  <c r="P48" i="57"/>
  <c r="Q48" i="57"/>
  <c r="R48" i="57"/>
  <c r="S48" i="57"/>
  <c r="D50" i="57"/>
  <c r="E50" i="57"/>
  <c r="F50" i="57"/>
  <c r="G50" i="57"/>
  <c r="H50" i="57"/>
  <c r="I50" i="57"/>
  <c r="J50" i="57"/>
  <c r="K50" i="57"/>
  <c r="L50" i="57"/>
  <c r="M50" i="57"/>
  <c r="N50" i="57"/>
  <c r="O50" i="57"/>
  <c r="P50" i="57"/>
  <c r="Q50" i="57"/>
  <c r="R50" i="57"/>
  <c r="S50" i="57"/>
  <c r="D51" i="57"/>
  <c r="E51" i="57"/>
  <c r="F51" i="57"/>
  <c r="G51" i="57"/>
  <c r="H51" i="57"/>
  <c r="I51" i="57"/>
  <c r="J51" i="57"/>
  <c r="K51" i="57"/>
  <c r="L51" i="57"/>
  <c r="M51" i="57"/>
  <c r="N51" i="57"/>
  <c r="O51" i="57"/>
  <c r="P51" i="57"/>
  <c r="Q51" i="57"/>
  <c r="R51" i="57"/>
  <c r="S51" i="57"/>
  <c r="D52" i="57"/>
  <c r="E52" i="57"/>
  <c r="F52" i="57"/>
  <c r="G52" i="57"/>
  <c r="H52" i="57"/>
  <c r="I52" i="57"/>
  <c r="J52" i="57"/>
  <c r="K52" i="57"/>
  <c r="L52" i="57"/>
  <c r="M52" i="57"/>
  <c r="N52" i="57"/>
  <c r="O52" i="57"/>
  <c r="P52" i="57"/>
  <c r="Q52" i="57"/>
  <c r="R52" i="57"/>
  <c r="S52" i="57"/>
  <c r="D53" i="57"/>
  <c r="E53" i="57"/>
  <c r="F53" i="57"/>
  <c r="G53" i="57"/>
  <c r="H53" i="57"/>
  <c r="I53" i="57"/>
  <c r="J53" i="57"/>
  <c r="K53" i="57"/>
  <c r="L53" i="57"/>
  <c r="M53" i="57"/>
  <c r="N53" i="57"/>
  <c r="O53" i="57"/>
  <c r="P53" i="57"/>
  <c r="Q53" i="57"/>
  <c r="R53" i="57"/>
  <c r="S53" i="57"/>
  <c r="D54" i="57"/>
  <c r="E54" i="57"/>
  <c r="F54" i="57"/>
  <c r="G54" i="57"/>
  <c r="H54" i="57"/>
  <c r="I54" i="57"/>
  <c r="J54" i="57"/>
  <c r="K54" i="57"/>
  <c r="L54" i="57"/>
  <c r="M54" i="57"/>
  <c r="N54" i="57"/>
  <c r="O54" i="57"/>
  <c r="P54" i="57"/>
  <c r="Q54" i="57"/>
  <c r="R54" i="57"/>
  <c r="S54" i="57"/>
  <c r="D55" i="57"/>
  <c r="E55" i="57"/>
  <c r="F55" i="57"/>
  <c r="G55" i="57"/>
  <c r="H55" i="57"/>
  <c r="I55" i="57"/>
  <c r="J55" i="57"/>
  <c r="K55" i="57"/>
  <c r="L55" i="57"/>
  <c r="M55" i="57"/>
  <c r="N55" i="57"/>
  <c r="O55" i="57"/>
  <c r="P55" i="57"/>
  <c r="Q55" i="57"/>
  <c r="R55" i="57"/>
  <c r="S55" i="57"/>
  <c r="D56" i="57"/>
  <c r="E56" i="57"/>
  <c r="F56" i="57"/>
  <c r="G56" i="57"/>
  <c r="H56" i="57"/>
  <c r="I56" i="57"/>
  <c r="J56" i="57"/>
  <c r="K56" i="57"/>
  <c r="L56" i="57"/>
  <c r="M56" i="57"/>
  <c r="N56" i="57"/>
  <c r="O56" i="57"/>
  <c r="P56" i="57"/>
  <c r="Q56" i="57"/>
  <c r="R56" i="57"/>
  <c r="S56" i="57"/>
  <c r="D57" i="57"/>
  <c r="E57" i="57"/>
  <c r="F57" i="57"/>
  <c r="G57" i="57"/>
  <c r="H57" i="57"/>
  <c r="I57" i="57"/>
  <c r="J57" i="57"/>
  <c r="K57" i="57"/>
  <c r="L57" i="57"/>
  <c r="M57" i="57"/>
  <c r="N57" i="57"/>
  <c r="O57" i="57"/>
  <c r="P57" i="57"/>
  <c r="Q57" i="57"/>
  <c r="R57" i="57"/>
  <c r="S57" i="57"/>
  <c r="D58" i="57"/>
  <c r="E58" i="57"/>
  <c r="F58" i="57"/>
  <c r="G58" i="57"/>
  <c r="H58" i="57"/>
  <c r="I58" i="57"/>
  <c r="J58" i="57"/>
  <c r="K58" i="57"/>
  <c r="L58" i="57"/>
  <c r="M58" i="57"/>
  <c r="N58" i="57"/>
  <c r="O58" i="57"/>
  <c r="P58" i="57"/>
  <c r="Q58" i="57"/>
  <c r="R58" i="57"/>
  <c r="S58" i="57"/>
  <c r="D59" i="57"/>
  <c r="E59" i="57"/>
  <c r="F59" i="57"/>
  <c r="G59" i="57"/>
  <c r="H59" i="57"/>
  <c r="I59" i="57"/>
  <c r="J59" i="57"/>
  <c r="K59" i="57"/>
  <c r="L59" i="57"/>
  <c r="M59" i="57"/>
  <c r="N59" i="57"/>
  <c r="O59" i="57"/>
  <c r="P59" i="57"/>
  <c r="Q59" i="57"/>
  <c r="R59" i="57"/>
  <c r="S59" i="57"/>
  <c r="C59" i="57"/>
  <c r="C58" i="57"/>
  <c r="C57" i="57"/>
  <c r="C56" i="57"/>
  <c r="C55" i="57"/>
  <c r="C54" i="57"/>
  <c r="C53" i="57"/>
  <c r="C52" i="57"/>
  <c r="C51" i="57"/>
  <c r="C50" i="57"/>
  <c r="C48" i="57"/>
  <c r="C47" i="57"/>
  <c r="C46" i="57"/>
  <c r="C45" i="57"/>
  <c r="C44" i="57"/>
  <c r="C43" i="57"/>
  <c r="C42" i="57"/>
  <c r="C41" i="57"/>
  <c r="C40" i="57"/>
  <c r="C39" i="57"/>
  <c r="C64" i="57"/>
  <c r="C38" i="57"/>
  <c r="C62" i="57"/>
  <c r="C36" i="57"/>
  <c r="C10" i="57"/>
  <c r="D10" i="57"/>
  <c r="E10" i="57"/>
  <c r="F10" i="57"/>
  <c r="G10" i="57"/>
  <c r="H10" i="57"/>
  <c r="I10" i="57"/>
  <c r="J10" i="57"/>
  <c r="K10" i="57"/>
  <c r="L10" i="57"/>
  <c r="M10" i="57"/>
  <c r="N10" i="57"/>
  <c r="O10" i="57"/>
  <c r="P10" i="57"/>
  <c r="Q10" i="57"/>
  <c r="R10" i="57"/>
  <c r="S10" i="57"/>
  <c r="D12" i="57"/>
  <c r="E12" i="57"/>
  <c r="F12" i="57"/>
  <c r="G12" i="57"/>
  <c r="H12" i="57"/>
  <c r="I12" i="57"/>
  <c r="J12" i="57"/>
  <c r="K12" i="57"/>
  <c r="L12" i="57"/>
  <c r="M12" i="57"/>
  <c r="N12" i="57"/>
  <c r="O12" i="57"/>
  <c r="P12" i="57"/>
  <c r="Q12" i="57"/>
  <c r="R12" i="57"/>
  <c r="S12" i="57"/>
  <c r="D13" i="57"/>
  <c r="E13" i="57"/>
  <c r="F13" i="57"/>
  <c r="G13" i="57"/>
  <c r="H13" i="57"/>
  <c r="I13" i="57"/>
  <c r="J13" i="57"/>
  <c r="K13" i="57"/>
  <c r="L13" i="57"/>
  <c r="M13" i="57"/>
  <c r="N13" i="57"/>
  <c r="O13" i="57"/>
  <c r="P13" i="57"/>
  <c r="Q13" i="57"/>
  <c r="R13" i="57"/>
  <c r="S13" i="57"/>
  <c r="D14" i="57"/>
  <c r="E14" i="57"/>
  <c r="F14" i="57"/>
  <c r="G14" i="57"/>
  <c r="H14" i="57"/>
  <c r="I14" i="57"/>
  <c r="J14" i="57"/>
  <c r="K14" i="57"/>
  <c r="L14" i="57"/>
  <c r="M14" i="57"/>
  <c r="N14" i="57"/>
  <c r="O14" i="57"/>
  <c r="P14" i="57"/>
  <c r="Q14" i="57"/>
  <c r="R14" i="57"/>
  <c r="S14" i="57"/>
  <c r="D15" i="57"/>
  <c r="E15" i="57"/>
  <c r="F15" i="57"/>
  <c r="G15" i="57"/>
  <c r="H15" i="57"/>
  <c r="I15" i="57"/>
  <c r="J15" i="57"/>
  <c r="K15" i="57"/>
  <c r="L15" i="57"/>
  <c r="M15" i="57"/>
  <c r="N15" i="57"/>
  <c r="O15" i="57"/>
  <c r="P15" i="57"/>
  <c r="Q15" i="57"/>
  <c r="R15" i="57"/>
  <c r="S15" i="57"/>
  <c r="D16" i="57"/>
  <c r="E16" i="57"/>
  <c r="F16" i="57"/>
  <c r="G16" i="57"/>
  <c r="H16" i="57"/>
  <c r="I16" i="57"/>
  <c r="J16" i="57"/>
  <c r="K16" i="57"/>
  <c r="L16" i="57"/>
  <c r="M16" i="57"/>
  <c r="N16" i="57"/>
  <c r="O16" i="57"/>
  <c r="P16" i="57"/>
  <c r="Q16" i="57"/>
  <c r="R16" i="57"/>
  <c r="S16" i="57"/>
  <c r="D17" i="57"/>
  <c r="E17" i="57"/>
  <c r="F17" i="57"/>
  <c r="G17" i="57"/>
  <c r="H17" i="57"/>
  <c r="I17" i="57"/>
  <c r="J17" i="57"/>
  <c r="K17" i="57"/>
  <c r="L17" i="57"/>
  <c r="M17" i="57"/>
  <c r="N17" i="57"/>
  <c r="O17" i="57"/>
  <c r="P17" i="57"/>
  <c r="Q17" i="57"/>
  <c r="R17" i="57"/>
  <c r="S17" i="57"/>
  <c r="D18" i="57"/>
  <c r="E18" i="57"/>
  <c r="F18" i="57"/>
  <c r="G18" i="57"/>
  <c r="H18" i="57"/>
  <c r="I18" i="57"/>
  <c r="J18" i="57"/>
  <c r="K18" i="57"/>
  <c r="L18" i="57"/>
  <c r="M18" i="57"/>
  <c r="N18" i="57"/>
  <c r="O18" i="57"/>
  <c r="P18" i="57"/>
  <c r="Q18" i="57"/>
  <c r="R18" i="57"/>
  <c r="S18" i="57"/>
  <c r="D19" i="57"/>
  <c r="E19" i="57"/>
  <c r="F19" i="57"/>
  <c r="G19" i="57"/>
  <c r="H19" i="57"/>
  <c r="I19" i="57"/>
  <c r="J19" i="57"/>
  <c r="K19" i="57"/>
  <c r="L19" i="57"/>
  <c r="M19" i="57"/>
  <c r="N19" i="57"/>
  <c r="O19" i="57"/>
  <c r="P19" i="57"/>
  <c r="Q19" i="57"/>
  <c r="R19" i="57"/>
  <c r="S19" i="57"/>
  <c r="D20" i="57"/>
  <c r="E20" i="57"/>
  <c r="F20" i="57"/>
  <c r="G20" i="57"/>
  <c r="H20" i="57"/>
  <c r="I20" i="57"/>
  <c r="J20" i="57"/>
  <c r="K20" i="57"/>
  <c r="L20" i="57"/>
  <c r="M20" i="57"/>
  <c r="N20" i="57"/>
  <c r="O20" i="57"/>
  <c r="P20" i="57"/>
  <c r="Q20" i="57"/>
  <c r="R20" i="57"/>
  <c r="S20" i="57"/>
  <c r="D21" i="57"/>
  <c r="E21" i="57"/>
  <c r="F21" i="57"/>
  <c r="G21" i="57"/>
  <c r="H21" i="57"/>
  <c r="I21" i="57"/>
  <c r="J21" i="57"/>
  <c r="K21" i="57"/>
  <c r="L21" i="57"/>
  <c r="M21" i="57"/>
  <c r="N21" i="57"/>
  <c r="O21" i="57"/>
  <c r="P21" i="57"/>
  <c r="Q21" i="57"/>
  <c r="R21" i="57"/>
  <c r="S21" i="57"/>
  <c r="D22" i="57"/>
  <c r="E22" i="57"/>
  <c r="F22" i="57"/>
  <c r="G22" i="57"/>
  <c r="H22" i="57"/>
  <c r="I22" i="57"/>
  <c r="J22" i="57"/>
  <c r="K22" i="57"/>
  <c r="L22" i="57"/>
  <c r="M22" i="57"/>
  <c r="N22" i="57"/>
  <c r="O22" i="57"/>
  <c r="P22" i="57"/>
  <c r="Q22" i="57"/>
  <c r="R22" i="57"/>
  <c r="S22" i="57"/>
  <c r="D24" i="57"/>
  <c r="E24" i="57"/>
  <c r="F24" i="57"/>
  <c r="G24" i="57"/>
  <c r="H24" i="57"/>
  <c r="I24" i="57"/>
  <c r="J24" i="57"/>
  <c r="K24" i="57"/>
  <c r="L24" i="57"/>
  <c r="M24" i="57"/>
  <c r="N24" i="57"/>
  <c r="O24" i="57"/>
  <c r="P24" i="57"/>
  <c r="Q24" i="57"/>
  <c r="R24" i="57"/>
  <c r="S24" i="57"/>
  <c r="D25" i="57"/>
  <c r="E25" i="57"/>
  <c r="F25" i="57"/>
  <c r="G25" i="57"/>
  <c r="H25" i="57"/>
  <c r="I25" i="57"/>
  <c r="J25" i="57"/>
  <c r="K25" i="57"/>
  <c r="L25" i="57"/>
  <c r="M25" i="57"/>
  <c r="N25" i="57"/>
  <c r="O25" i="57"/>
  <c r="P25" i="57"/>
  <c r="Q25" i="57"/>
  <c r="R25" i="57"/>
  <c r="S25" i="57"/>
  <c r="D26" i="57"/>
  <c r="E26" i="57"/>
  <c r="F26" i="57"/>
  <c r="G26" i="57"/>
  <c r="H26" i="57"/>
  <c r="I26" i="57"/>
  <c r="J26" i="57"/>
  <c r="K26" i="57"/>
  <c r="L26" i="57"/>
  <c r="M26" i="57"/>
  <c r="N26" i="57"/>
  <c r="O26" i="57"/>
  <c r="P26" i="57"/>
  <c r="Q26" i="57"/>
  <c r="R26" i="57"/>
  <c r="S26" i="57"/>
  <c r="D27" i="57"/>
  <c r="E27" i="57"/>
  <c r="F27" i="57"/>
  <c r="G27" i="57"/>
  <c r="H27" i="57"/>
  <c r="I27" i="57"/>
  <c r="J27" i="57"/>
  <c r="K27" i="57"/>
  <c r="L27" i="57"/>
  <c r="M27" i="57"/>
  <c r="N27" i="57"/>
  <c r="O27" i="57"/>
  <c r="P27" i="57"/>
  <c r="Q27" i="57"/>
  <c r="R27" i="57"/>
  <c r="S27" i="57"/>
  <c r="D28" i="57"/>
  <c r="E28" i="57"/>
  <c r="F28" i="57"/>
  <c r="G28" i="57"/>
  <c r="H28" i="57"/>
  <c r="I28" i="57"/>
  <c r="J28" i="57"/>
  <c r="K28" i="57"/>
  <c r="L28" i="57"/>
  <c r="M28" i="57"/>
  <c r="N28" i="57"/>
  <c r="O28" i="57"/>
  <c r="P28" i="57"/>
  <c r="Q28" i="57"/>
  <c r="R28" i="57"/>
  <c r="S28" i="57"/>
  <c r="D29" i="57"/>
  <c r="E29" i="57"/>
  <c r="F29" i="57"/>
  <c r="G29" i="57"/>
  <c r="H29" i="57"/>
  <c r="I29" i="57"/>
  <c r="J29" i="57"/>
  <c r="K29" i="57"/>
  <c r="L29" i="57"/>
  <c r="M29" i="57"/>
  <c r="N29" i="57"/>
  <c r="O29" i="57"/>
  <c r="P29" i="57"/>
  <c r="Q29" i="57"/>
  <c r="R29" i="57"/>
  <c r="S29" i="57"/>
  <c r="D30" i="57"/>
  <c r="E30" i="57"/>
  <c r="F30" i="57"/>
  <c r="G30" i="57"/>
  <c r="H30" i="57"/>
  <c r="I30" i="57"/>
  <c r="J30" i="57"/>
  <c r="K30" i="57"/>
  <c r="L30" i="57"/>
  <c r="M30" i="57"/>
  <c r="N30" i="57"/>
  <c r="O30" i="57"/>
  <c r="P30" i="57"/>
  <c r="Q30" i="57"/>
  <c r="R30" i="57"/>
  <c r="S30" i="57"/>
  <c r="D31" i="57"/>
  <c r="E31" i="57"/>
  <c r="F31" i="57"/>
  <c r="G31" i="57"/>
  <c r="H31" i="57"/>
  <c r="I31" i="57"/>
  <c r="J31" i="57"/>
  <c r="K31" i="57"/>
  <c r="L31" i="57"/>
  <c r="M31" i="57"/>
  <c r="N31" i="57"/>
  <c r="O31" i="57"/>
  <c r="P31" i="57"/>
  <c r="Q31" i="57"/>
  <c r="R31" i="57"/>
  <c r="S31" i="57"/>
  <c r="D32" i="57"/>
  <c r="E32" i="57"/>
  <c r="F32" i="57"/>
  <c r="G32" i="57"/>
  <c r="H32" i="57"/>
  <c r="I32" i="57"/>
  <c r="J32" i="57"/>
  <c r="K32" i="57"/>
  <c r="L32" i="57"/>
  <c r="M32" i="57"/>
  <c r="N32" i="57"/>
  <c r="O32" i="57"/>
  <c r="P32" i="57"/>
  <c r="Q32" i="57"/>
  <c r="R32" i="57"/>
  <c r="S32" i="57"/>
  <c r="D33" i="57"/>
  <c r="E33" i="57"/>
  <c r="F33" i="57"/>
  <c r="G33" i="57"/>
  <c r="H33" i="57"/>
  <c r="I33" i="57"/>
  <c r="J33" i="57"/>
  <c r="K33" i="57"/>
  <c r="L33" i="57"/>
  <c r="M33" i="57"/>
  <c r="N33" i="57"/>
  <c r="O33" i="57"/>
  <c r="P33" i="57"/>
  <c r="Q33" i="57"/>
  <c r="R33" i="57"/>
  <c r="S33" i="57"/>
  <c r="C33" i="57"/>
  <c r="C32" i="57"/>
  <c r="C31" i="57"/>
  <c r="C30" i="57"/>
  <c r="C29" i="57"/>
  <c r="C28" i="57"/>
  <c r="C27" i="57"/>
  <c r="C26" i="57"/>
  <c r="C25" i="57"/>
  <c r="C24" i="57"/>
  <c r="C22" i="57"/>
  <c r="C21" i="57"/>
  <c r="C20" i="57"/>
  <c r="C19" i="57"/>
  <c r="C18" i="57"/>
  <c r="C17" i="57"/>
  <c r="C16" i="57"/>
  <c r="C15" i="57"/>
  <c r="C14" i="57"/>
  <c r="C13" i="57"/>
  <c r="C12" i="57"/>
  <c r="D15" i="1"/>
  <c r="E15" i="1"/>
  <c r="F15" i="1"/>
  <c r="G15" i="1"/>
  <c r="H15" i="1"/>
  <c r="I15" i="1"/>
  <c r="J15" i="1"/>
  <c r="K15" i="1"/>
  <c r="L15" i="1"/>
  <c r="M15" i="1"/>
  <c r="N15" i="1"/>
  <c r="O15" i="1"/>
  <c r="P15" i="1"/>
  <c r="Q15" i="1"/>
  <c r="R15" i="1"/>
  <c r="S15" i="1"/>
  <c r="T15" i="1"/>
  <c r="D16" i="1"/>
  <c r="E16" i="1"/>
  <c r="F16" i="1"/>
  <c r="G16" i="1"/>
  <c r="H16" i="1"/>
  <c r="I16" i="1"/>
  <c r="J16" i="1"/>
  <c r="K16" i="1"/>
  <c r="L16" i="1"/>
  <c r="M16" i="1"/>
  <c r="N16" i="1"/>
  <c r="O16" i="1"/>
  <c r="P16" i="1"/>
  <c r="Q16" i="1"/>
  <c r="R16" i="1"/>
  <c r="S16" i="1"/>
  <c r="T16" i="1"/>
  <c r="D17" i="1"/>
  <c r="E17" i="1"/>
  <c r="F17" i="1"/>
  <c r="G17" i="1"/>
  <c r="H17" i="1"/>
  <c r="I17" i="1"/>
  <c r="J17" i="1"/>
  <c r="K17" i="1"/>
  <c r="L17" i="1"/>
  <c r="M17" i="1"/>
  <c r="N17" i="1"/>
  <c r="O17" i="1"/>
  <c r="P17" i="1"/>
  <c r="Q17" i="1"/>
  <c r="R17" i="1"/>
  <c r="S17" i="1"/>
  <c r="T17" i="1"/>
  <c r="D18" i="1"/>
  <c r="E18" i="1"/>
  <c r="F18" i="1"/>
  <c r="G18" i="1"/>
  <c r="H18" i="1"/>
  <c r="I18" i="1"/>
  <c r="J18" i="1"/>
  <c r="K18" i="1"/>
  <c r="L18" i="1"/>
  <c r="M18" i="1"/>
  <c r="N18" i="1"/>
  <c r="O18" i="1"/>
  <c r="P18" i="1"/>
  <c r="Q18" i="1"/>
  <c r="R18" i="1"/>
  <c r="S18" i="1"/>
  <c r="T18" i="1"/>
  <c r="D19" i="1"/>
  <c r="E19" i="1"/>
  <c r="F19" i="1"/>
  <c r="G19" i="1"/>
  <c r="H19" i="1"/>
  <c r="I19" i="1"/>
  <c r="J19" i="1"/>
  <c r="K19" i="1"/>
  <c r="L19" i="1"/>
  <c r="M19" i="1"/>
  <c r="N19" i="1"/>
  <c r="O19" i="1"/>
  <c r="P19" i="1"/>
  <c r="Q19" i="1"/>
  <c r="R19" i="1"/>
  <c r="S19" i="1"/>
  <c r="T19" i="1"/>
  <c r="D20" i="1"/>
  <c r="E20" i="1"/>
  <c r="F20" i="1"/>
  <c r="G20" i="1"/>
  <c r="H20" i="1"/>
  <c r="I20" i="1"/>
  <c r="J20" i="1"/>
  <c r="K20" i="1"/>
  <c r="L20" i="1"/>
  <c r="M20" i="1"/>
  <c r="N20" i="1"/>
  <c r="O20" i="1"/>
  <c r="P20" i="1"/>
  <c r="Q20" i="1"/>
  <c r="R20" i="1"/>
  <c r="S20" i="1"/>
  <c r="T20" i="1"/>
  <c r="D21" i="1"/>
  <c r="E21" i="1"/>
  <c r="F21" i="1"/>
  <c r="G21" i="1"/>
  <c r="H21" i="1"/>
  <c r="I21" i="1"/>
  <c r="J21" i="1"/>
  <c r="K21" i="1"/>
  <c r="L21" i="1"/>
  <c r="M21" i="1"/>
  <c r="N21" i="1"/>
  <c r="O21" i="1"/>
  <c r="P21" i="1"/>
  <c r="Q21" i="1"/>
  <c r="R21" i="1"/>
  <c r="S21" i="1"/>
  <c r="T21" i="1"/>
  <c r="D23" i="1"/>
  <c r="E23" i="1"/>
  <c r="F23" i="1"/>
  <c r="G23" i="1"/>
  <c r="H23" i="1"/>
  <c r="I23" i="1"/>
  <c r="J23" i="1"/>
  <c r="K23" i="1"/>
  <c r="L23" i="1"/>
  <c r="M23" i="1"/>
  <c r="N23" i="1"/>
  <c r="O23" i="1"/>
  <c r="P23" i="1"/>
  <c r="Q23" i="1"/>
  <c r="R23" i="1"/>
  <c r="S23" i="1"/>
  <c r="T23" i="1"/>
  <c r="D24" i="1"/>
  <c r="E24" i="1"/>
  <c r="F24" i="1"/>
  <c r="G24" i="1"/>
  <c r="H24" i="1"/>
  <c r="I24" i="1"/>
  <c r="J24" i="1"/>
  <c r="K24" i="1"/>
  <c r="L24" i="1"/>
  <c r="M24" i="1"/>
  <c r="N24" i="1"/>
  <c r="O24" i="1"/>
  <c r="P24" i="1"/>
  <c r="Q24" i="1"/>
  <c r="R24" i="1"/>
  <c r="S24" i="1"/>
  <c r="T24" i="1"/>
  <c r="D25" i="1"/>
  <c r="E25" i="1"/>
  <c r="F25" i="1"/>
  <c r="G25" i="1"/>
  <c r="H25" i="1"/>
  <c r="I25" i="1"/>
  <c r="J25" i="1"/>
  <c r="K25" i="1"/>
  <c r="L25" i="1"/>
  <c r="M25" i="1"/>
  <c r="N25" i="1"/>
  <c r="O25" i="1"/>
  <c r="P25" i="1"/>
  <c r="Q25" i="1"/>
  <c r="R25" i="1"/>
  <c r="S25" i="1"/>
  <c r="T25" i="1"/>
  <c r="E10" i="45"/>
  <c r="F10" i="45"/>
  <c r="G10" i="45"/>
  <c r="H10" i="45"/>
  <c r="I10" i="45"/>
  <c r="J10" i="45"/>
  <c r="K10" i="45"/>
  <c r="L10" i="45"/>
  <c r="M10" i="45"/>
  <c r="N10" i="45"/>
  <c r="O10" i="45"/>
  <c r="P10" i="45"/>
  <c r="Q10" i="45"/>
  <c r="R10" i="45"/>
  <c r="S10" i="45"/>
  <c r="T10" i="45"/>
  <c r="E12" i="45"/>
  <c r="F12" i="45"/>
  <c r="G12" i="45"/>
  <c r="H12" i="45"/>
  <c r="I12" i="45"/>
  <c r="J12" i="45"/>
  <c r="K12" i="45"/>
  <c r="L12" i="45"/>
  <c r="M12" i="45"/>
  <c r="N12" i="45"/>
  <c r="O12" i="45"/>
  <c r="P12" i="45"/>
  <c r="Q12" i="45"/>
  <c r="R12" i="45"/>
  <c r="S12" i="45"/>
  <c r="T12" i="45"/>
  <c r="E13" i="45"/>
  <c r="F13" i="45"/>
  <c r="G13" i="45"/>
  <c r="H13" i="45"/>
  <c r="I13" i="45"/>
  <c r="J13" i="45"/>
  <c r="K13" i="45"/>
  <c r="L13" i="45"/>
  <c r="M13" i="45"/>
  <c r="N13" i="45"/>
  <c r="O13" i="45"/>
  <c r="P13" i="45"/>
  <c r="Q13" i="45"/>
  <c r="R13" i="45"/>
  <c r="S13" i="45"/>
  <c r="T13" i="45"/>
  <c r="E15" i="45"/>
  <c r="F15" i="45"/>
  <c r="G15" i="45"/>
  <c r="H15" i="45"/>
  <c r="I15" i="45"/>
  <c r="J15" i="45"/>
  <c r="K15" i="45"/>
  <c r="L15" i="45"/>
  <c r="M15" i="45"/>
  <c r="N15" i="45"/>
  <c r="O15" i="45"/>
  <c r="P15" i="45"/>
  <c r="Q15" i="45"/>
  <c r="R15" i="45"/>
  <c r="S15" i="45"/>
  <c r="T15" i="45"/>
  <c r="E16" i="45"/>
  <c r="F16" i="45"/>
  <c r="G16" i="45"/>
  <c r="H16" i="45"/>
  <c r="I16" i="45"/>
  <c r="J16" i="45"/>
  <c r="K16" i="45"/>
  <c r="L16" i="45"/>
  <c r="M16" i="45"/>
  <c r="N16" i="45"/>
  <c r="O16" i="45"/>
  <c r="P16" i="45"/>
  <c r="Q16" i="45"/>
  <c r="R16" i="45"/>
  <c r="S16" i="45"/>
  <c r="T16" i="45"/>
  <c r="E17" i="45"/>
  <c r="F17" i="45"/>
  <c r="G17" i="45"/>
  <c r="H17" i="45"/>
  <c r="I17" i="45"/>
  <c r="J17" i="45"/>
  <c r="K17" i="45"/>
  <c r="L17" i="45"/>
  <c r="M17" i="45"/>
  <c r="N17" i="45"/>
  <c r="O17" i="45"/>
  <c r="P17" i="45"/>
  <c r="Q17" i="45"/>
  <c r="R17" i="45"/>
  <c r="S17" i="45"/>
  <c r="T17" i="45"/>
  <c r="E18" i="45"/>
  <c r="F18" i="45"/>
  <c r="G18" i="45"/>
  <c r="H18" i="45"/>
  <c r="I18" i="45"/>
  <c r="J18" i="45"/>
  <c r="K18" i="45"/>
  <c r="L18" i="45"/>
  <c r="M18" i="45"/>
  <c r="N18" i="45"/>
  <c r="O18" i="45"/>
  <c r="P18" i="45"/>
  <c r="Q18" i="45"/>
  <c r="R18" i="45"/>
  <c r="S18" i="45"/>
  <c r="T18" i="45"/>
  <c r="E19" i="45"/>
  <c r="F19" i="45"/>
  <c r="G19" i="45"/>
  <c r="H19" i="45"/>
  <c r="I19" i="45"/>
  <c r="J19" i="45"/>
  <c r="K19" i="45"/>
  <c r="L19" i="45"/>
  <c r="M19" i="45"/>
  <c r="N19" i="45"/>
  <c r="O19" i="45"/>
  <c r="P19" i="45"/>
  <c r="Q19" i="45"/>
  <c r="R19" i="45"/>
  <c r="S19" i="45"/>
  <c r="T19" i="45"/>
  <c r="E20" i="45"/>
  <c r="F20" i="45"/>
  <c r="G20" i="45"/>
  <c r="H20" i="45"/>
  <c r="I20" i="45"/>
  <c r="J20" i="45"/>
  <c r="K20" i="45"/>
  <c r="L20" i="45"/>
  <c r="M20" i="45"/>
  <c r="N20" i="45"/>
  <c r="O20" i="45"/>
  <c r="P20" i="45"/>
  <c r="Q20" i="45"/>
  <c r="R20" i="45"/>
  <c r="S20" i="45"/>
  <c r="T20" i="45"/>
  <c r="E21" i="45"/>
  <c r="F21" i="45"/>
  <c r="G21" i="45"/>
  <c r="H21" i="45"/>
  <c r="I21" i="45"/>
  <c r="J21" i="45"/>
  <c r="K21" i="45"/>
  <c r="L21" i="45"/>
  <c r="M21" i="45"/>
  <c r="N21" i="45"/>
  <c r="O21" i="45"/>
  <c r="P21" i="45"/>
  <c r="Q21" i="45"/>
  <c r="R21" i="45"/>
  <c r="S21" i="45"/>
  <c r="T21" i="45"/>
  <c r="D12" i="45"/>
  <c r="D13" i="45"/>
  <c r="D15" i="45"/>
  <c r="D16" i="45"/>
  <c r="D17" i="45"/>
  <c r="D18" i="45"/>
  <c r="D19" i="45"/>
  <c r="D20" i="45"/>
  <c r="D21" i="45"/>
  <c r="D10" i="45"/>
  <c r="Q14" i="46" l="1"/>
  <c r="M14" i="46"/>
  <c r="I14" i="46"/>
  <c r="E14" i="46"/>
  <c r="P14" i="46"/>
  <c r="L14" i="46"/>
  <c r="H14" i="46"/>
  <c r="D14" i="46"/>
  <c r="S14" i="46"/>
  <c r="O14" i="46"/>
  <c r="K14" i="46"/>
  <c r="G14" i="46"/>
  <c r="R14" i="46"/>
  <c r="N14" i="46"/>
  <c r="J14" i="46"/>
  <c r="F14" i="46"/>
  <c r="D29" i="26"/>
  <c r="D27" i="26"/>
  <c r="D25" i="26"/>
  <c r="D23" i="26"/>
  <c r="D21" i="26"/>
  <c r="D19" i="26"/>
  <c r="D17" i="26"/>
  <c r="D15" i="26"/>
  <c r="D13" i="26"/>
  <c r="D31" i="26"/>
  <c r="B31" i="26"/>
  <c r="B29" i="26"/>
  <c r="B27" i="26"/>
  <c r="B25" i="26"/>
  <c r="B23" i="26"/>
  <c r="B21" i="26"/>
  <c r="B19" i="26"/>
  <c r="B17" i="26"/>
  <c r="B15" i="26"/>
  <c r="B13" i="26"/>
  <c r="B9" i="26"/>
  <c r="B7" i="26"/>
  <c r="D41" i="26"/>
  <c r="B41" i="26"/>
  <c r="D39" i="26"/>
  <c r="B39" i="26"/>
  <c r="D37" i="26"/>
  <c r="B37" i="26"/>
  <c r="D35" i="26"/>
  <c r="B35" i="26"/>
  <c r="D33" i="26"/>
  <c r="H16" i="85" l="1"/>
  <c r="L16" i="85"/>
  <c r="P16" i="85"/>
  <c r="T16" i="85"/>
  <c r="D19" i="85"/>
  <c r="H15" i="85"/>
  <c r="L15" i="85"/>
  <c r="P15" i="85"/>
  <c r="T15" i="85"/>
  <c r="H13" i="85"/>
  <c r="L13" i="85"/>
  <c r="P13" i="85"/>
  <c r="T13" i="85"/>
  <c r="H10" i="85"/>
  <c r="L10" i="85"/>
  <c r="P10" i="85"/>
  <c r="T10" i="85"/>
  <c r="D10" i="85"/>
  <c r="D12" i="85"/>
  <c r="E12" i="85"/>
  <c r="F12" i="85"/>
  <c r="G12" i="85"/>
  <c r="H12" i="85"/>
  <c r="I12" i="85"/>
  <c r="J12" i="85"/>
  <c r="K12" i="85"/>
  <c r="L12" i="85"/>
  <c r="M12" i="85"/>
  <c r="N12" i="85"/>
  <c r="O12" i="85"/>
  <c r="P12" i="85"/>
  <c r="Q12" i="85"/>
  <c r="R12" i="85"/>
  <c r="S12" i="85"/>
  <c r="T12" i="85"/>
  <c r="D13" i="85"/>
  <c r="E13" i="85"/>
  <c r="F13" i="85"/>
  <c r="G13" i="85"/>
  <c r="I13" i="85"/>
  <c r="J13" i="85"/>
  <c r="K13" i="85"/>
  <c r="M13" i="85"/>
  <c r="N13" i="85"/>
  <c r="O13" i="85"/>
  <c r="Q13" i="85"/>
  <c r="R13" i="85"/>
  <c r="S13" i="85"/>
  <c r="D15" i="85"/>
  <c r="E15" i="85"/>
  <c r="F15" i="85"/>
  <c r="G15" i="85"/>
  <c r="I15" i="85"/>
  <c r="J15" i="85"/>
  <c r="K15" i="85"/>
  <c r="M15" i="85"/>
  <c r="N15" i="85"/>
  <c r="O15" i="85"/>
  <c r="Q15" i="85"/>
  <c r="R15" i="85"/>
  <c r="S15" i="85"/>
  <c r="D16" i="85"/>
  <c r="E16" i="85"/>
  <c r="F16" i="85"/>
  <c r="G16" i="85"/>
  <c r="I16" i="85"/>
  <c r="J16" i="85"/>
  <c r="K16" i="85"/>
  <c r="M16" i="85"/>
  <c r="N16" i="85"/>
  <c r="O16" i="85"/>
  <c r="Q16" i="85"/>
  <c r="R16" i="85"/>
  <c r="S16" i="85"/>
  <c r="D18" i="85"/>
  <c r="E18" i="85"/>
  <c r="F18" i="85"/>
  <c r="G18" i="85"/>
  <c r="H18" i="85"/>
  <c r="I18" i="85"/>
  <c r="J18" i="85"/>
  <c r="K18" i="85"/>
  <c r="L18" i="85"/>
  <c r="M18" i="85"/>
  <c r="N18" i="85"/>
  <c r="O18" i="85"/>
  <c r="P18" i="85"/>
  <c r="Q18" i="85"/>
  <c r="R18" i="85"/>
  <c r="S18" i="85"/>
  <c r="T18" i="85"/>
  <c r="E19" i="85"/>
  <c r="F19" i="85"/>
  <c r="G19" i="85"/>
  <c r="H19" i="85"/>
  <c r="I19" i="85"/>
  <c r="J19" i="85"/>
  <c r="K19" i="85"/>
  <c r="L19" i="85"/>
  <c r="M19" i="85"/>
  <c r="N19" i="85"/>
  <c r="O19" i="85"/>
  <c r="P19" i="85"/>
  <c r="Q19" i="85"/>
  <c r="R19" i="85"/>
  <c r="S19" i="85"/>
  <c r="T19" i="85"/>
  <c r="E10" i="85"/>
  <c r="F10" i="85"/>
  <c r="G10" i="85"/>
  <c r="I10" i="85"/>
  <c r="J10" i="85"/>
  <c r="K10" i="85"/>
  <c r="M10" i="85"/>
  <c r="N10" i="85"/>
  <c r="O10" i="85"/>
  <c r="Q10" i="85"/>
  <c r="R10" i="85"/>
  <c r="S10" i="85"/>
  <c r="D58" i="46" l="1"/>
  <c r="E58" i="46"/>
  <c r="F58" i="46"/>
  <c r="G58" i="46"/>
  <c r="H58" i="46"/>
  <c r="I58" i="46"/>
  <c r="J58" i="46"/>
  <c r="K58" i="46"/>
  <c r="L58" i="46"/>
  <c r="M58" i="46"/>
  <c r="N58" i="46"/>
  <c r="O58" i="46"/>
  <c r="P58" i="46"/>
  <c r="Q58" i="46"/>
  <c r="R58" i="46"/>
  <c r="S58" i="46"/>
  <c r="C58" i="46"/>
  <c r="C57" i="46"/>
  <c r="D57" i="46"/>
  <c r="E57" i="46"/>
  <c r="F57" i="46"/>
  <c r="G57" i="46"/>
  <c r="H57" i="46"/>
  <c r="I57" i="46"/>
  <c r="J57" i="46"/>
  <c r="K57" i="46"/>
  <c r="L57" i="46"/>
  <c r="M57" i="46"/>
  <c r="N57" i="46"/>
  <c r="O57" i="46"/>
  <c r="P57" i="46"/>
  <c r="Q57" i="46"/>
  <c r="R57" i="46"/>
  <c r="S57" i="46"/>
  <c r="D56" i="46"/>
  <c r="E56" i="46"/>
  <c r="F56" i="46"/>
  <c r="G56" i="46"/>
  <c r="H56" i="46"/>
  <c r="I56" i="46"/>
  <c r="J56" i="46"/>
  <c r="K56" i="46"/>
  <c r="L56" i="46"/>
  <c r="M56" i="46"/>
  <c r="N56" i="46"/>
  <c r="O56" i="46"/>
  <c r="P56" i="46"/>
  <c r="Q56" i="46"/>
  <c r="R56" i="46"/>
  <c r="S56" i="46"/>
  <c r="C56" i="46"/>
  <c r="C55" i="46"/>
  <c r="D55" i="46"/>
  <c r="E55" i="46"/>
  <c r="F55" i="46"/>
  <c r="G55" i="46"/>
  <c r="H55" i="46"/>
  <c r="I55" i="46"/>
  <c r="J55" i="46"/>
  <c r="K55" i="46"/>
  <c r="L55" i="46"/>
  <c r="M55" i="46"/>
  <c r="N55" i="46"/>
  <c r="O55" i="46"/>
  <c r="P55" i="46"/>
  <c r="Q55" i="46"/>
  <c r="R55" i="46"/>
  <c r="S55" i="46"/>
  <c r="D54" i="46"/>
  <c r="E54" i="46"/>
  <c r="F54" i="46"/>
  <c r="G54" i="46"/>
  <c r="H54" i="46"/>
  <c r="I54" i="46"/>
  <c r="J54" i="46"/>
  <c r="K54" i="46"/>
  <c r="L54" i="46"/>
  <c r="M54" i="46"/>
  <c r="N54" i="46"/>
  <c r="O54" i="46"/>
  <c r="P54" i="46"/>
  <c r="Q54" i="46"/>
  <c r="R54" i="46"/>
  <c r="S54" i="46"/>
  <c r="C54" i="46"/>
  <c r="C53" i="46"/>
  <c r="D53" i="46"/>
  <c r="E53" i="46"/>
  <c r="F53" i="46"/>
  <c r="G53" i="46"/>
  <c r="H53" i="46"/>
  <c r="I53" i="46"/>
  <c r="J53" i="46"/>
  <c r="K53" i="46"/>
  <c r="L53" i="46"/>
  <c r="M53" i="46"/>
  <c r="N53" i="46"/>
  <c r="O53" i="46"/>
  <c r="P53" i="46"/>
  <c r="Q53" i="46"/>
  <c r="R53" i="46"/>
  <c r="S53" i="46"/>
  <c r="D52" i="46"/>
  <c r="E52" i="46"/>
  <c r="F52" i="46"/>
  <c r="G52" i="46"/>
  <c r="H52" i="46"/>
  <c r="I52" i="46"/>
  <c r="J52" i="46"/>
  <c r="K52" i="46"/>
  <c r="L52" i="46"/>
  <c r="M52" i="46"/>
  <c r="N52" i="46"/>
  <c r="O52" i="46"/>
  <c r="P52" i="46"/>
  <c r="Q52" i="46"/>
  <c r="R52" i="46"/>
  <c r="S52" i="46"/>
  <c r="C52" i="46"/>
  <c r="C51" i="46"/>
  <c r="D51" i="46"/>
  <c r="E51" i="46"/>
  <c r="F51" i="46"/>
  <c r="G51" i="46"/>
  <c r="H51" i="46"/>
  <c r="I51" i="46"/>
  <c r="J51" i="46"/>
  <c r="K51" i="46"/>
  <c r="L51" i="46"/>
  <c r="M51" i="46"/>
  <c r="N51" i="46"/>
  <c r="O51" i="46"/>
  <c r="P51" i="46"/>
  <c r="Q51" i="46"/>
  <c r="R51" i="46"/>
  <c r="S51" i="46"/>
  <c r="D50" i="46"/>
  <c r="E50" i="46"/>
  <c r="F50" i="46"/>
  <c r="G50" i="46"/>
  <c r="H50" i="46"/>
  <c r="I50" i="46"/>
  <c r="J50" i="46"/>
  <c r="K50" i="46"/>
  <c r="L50" i="46"/>
  <c r="M50" i="46"/>
  <c r="N50" i="46"/>
  <c r="O50" i="46"/>
  <c r="P50" i="46"/>
  <c r="Q50" i="46"/>
  <c r="R50" i="46"/>
  <c r="S50" i="46"/>
  <c r="C50" i="46"/>
  <c r="C49" i="46"/>
  <c r="D49" i="46"/>
  <c r="E49" i="46"/>
  <c r="F49" i="46"/>
  <c r="G49" i="46"/>
  <c r="H49" i="46"/>
  <c r="I49" i="46"/>
  <c r="J49" i="46"/>
  <c r="K49" i="46"/>
  <c r="L49" i="46"/>
  <c r="M49" i="46"/>
  <c r="N49" i="46"/>
  <c r="O49" i="46"/>
  <c r="P49" i="46"/>
  <c r="Q49" i="46"/>
  <c r="R49" i="46"/>
  <c r="S49" i="46"/>
  <c r="D48" i="46"/>
  <c r="E48" i="46"/>
  <c r="F48" i="46"/>
  <c r="G48" i="46"/>
  <c r="H48" i="46"/>
  <c r="I48" i="46"/>
  <c r="J48" i="46"/>
  <c r="K48" i="46"/>
  <c r="L48" i="46"/>
  <c r="M48" i="46"/>
  <c r="N48" i="46"/>
  <c r="O48" i="46"/>
  <c r="P48" i="46"/>
  <c r="Q48" i="46"/>
  <c r="R48" i="46"/>
  <c r="S48" i="46"/>
  <c r="C48" i="46"/>
  <c r="C47" i="46"/>
  <c r="D47" i="46"/>
  <c r="E47" i="46"/>
  <c r="F47" i="46"/>
  <c r="G47" i="46"/>
  <c r="H47" i="46"/>
  <c r="I47" i="46"/>
  <c r="J47" i="46"/>
  <c r="K47" i="46"/>
  <c r="L47" i="46"/>
  <c r="M47" i="46"/>
  <c r="N47" i="46"/>
  <c r="O47" i="46"/>
  <c r="P47" i="46"/>
  <c r="Q47" i="46"/>
  <c r="R47" i="46"/>
  <c r="S47" i="46"/>
  <c r="D46" i="46"/>
  <c r="E46" i="46"/>
  <c r="F46" i="46"/>
  <c r="G46" i="46"/>
  <c r="H46" i="46"/>
  <c r="I46" i="46"/>
  <c r="J46" i="46"/>
  <c r="K46" i="46"/>
  <c r="L46" i="46"/>
  <c r="M46" i="46"/>
  <c r="N46" i="46"/>
  <c r="O46" i="46"/>
  <c r="P46" i="46"/>
  <c r="Q46" i="46"/>
  <c r="R46" i="46"/>
  <c r="S46" i="46"/>
  <c r="C46" i="46"/>
  <c r="C45" i="46"/>
  <c r="D45" i="46"/>
  <c r="E45" i="46"/>
  <c r="F45" i="46"/>
  <c r="G45" i="46"/>
  <c r="H45" i="46"/>
  <c r="I45" i="46"/>
  <c r="J45" i="46"/>
  <c r="K45" i="46"/>
  <c r="L45" i="46"/>
  <c r="M45" i="46"/>
  <c r="N45" i="46"/>
  <c r="O45" i="46"/>
  <c r="P45" i="46"/>
  <c r="Q45" i="46"/>
  <c r="R45" i="46"/>
  <c r="S45" i="46"/>
  <c r="D44" i="46"/>
  <c r="E44" i="46"/>
  <c r="F44" i="46"/>
  <c r="G44" i="46"/>
  <c r="H44" i="46"/>
  <c r="I44" i="46"/>
  <c r="J44" i="46"/>
  <c r="K44" i="46"/>
  <c r="L44" i="46"/>
  <c r="M44" i="46"/>
  <c r="N44" i="46"/>
  <c r="O44" i="46"/>
  <c r="P44" i="46"/>
  <c r="Q44" i="46"/>
  <c r="R44" i="46"/>
  <c r="S44" i="46"/>
  <c r="C44" i="46"/>
  <c r="C43" i="46"/>
  <c r="D43" i="46"/>
  <c r="E43" i="46"/>
  <c r="F43" i="46"/>
  <c r="G43" i="46"/>
  <c r="H43" i="46"/>
  <c r="I43" i="46"/>
  <c r="J43" i="46"/>
  <c r="K43" i="46"/>
  <c r="L43" i="46"/>
  <c r="M43" i="46"/>
  <c r="N43" i="46"/>
  <c r="O43" i="46"/>
  <c r="P43" i="46"/>
  <c r="Q43" i="46"/>
  <c r="R43" i="46"/>
  <c r="S43" i="46"/>
  <c r="D42" i="46"/>
  <c r="E42" i="46"/>
  <c r="F42" i="46"/>
  <c r="G42" i="46"/>
  <c r="H42" i="46"/>
  <c r="I42" i="46"/>
  <c r="J42" i="46"/>
  <c r="K42" i="46"/>
  <c r="L42" i="46"/>
  <c r="M42" i="46"/>
  <c r="N42" i="46"/>
  <c r="O42" i="46"/>
  <c r="P42" i="46"/>
  <c r="Q42" i="46"/>
  <c r="R42" i="46"/>
  <c r="S42" i="46"/>
  <c r="C42" i="46"/>
  <c r="C41" i="46"/>
  <c r="D41" i="46"/>
  <c r="E41" i="46"/>
  <c r="F41" i="46"/>
  <c r="G41" i="46"/>
  <c r="H41" i="46"/>
  <c r="I41" i="46"/>
  <c r="J41" i="46"/>
  <c r="K41" i="46"/>
  <c r="L41" i="46"/>
  <c r="M41" i="46"/>
  <c r="N41" i="46"/>
  <c r="O41" i="46"/>
  <c r="P41" i="46"/>
  <c r="Q41" i="46"/>
  <c r="R41" i="46"/>
  <c r="S41" i="46"/>
  <c r="D40" i="46"/>
  <c r="E40" i="46"/>
  <c r="F40" i="46"/>
  <c r="G40" i="46"/>
  <c r="H40" i="46"/>
  <c r="I40" i="46"/>
  <c r="J40" i="46"/>
  <c r="K40" i="46"/>
  <c r="L40" i="46"/>
  <c r="M40" i="46"/>
  <c r="N40" i="46"/>
  <c r="O40" i="46"/>
  <c r="P40" i="46"/>
  <c r="Q40" i="46"/>
  <c r="R40" i="46"/>
  <c r="S40" i="46"/>
  <c r="C40" i="46"/>
  <c r="C39" i="46"/>
  <c r="D39" i="46"/>
  <c r="E39" i="46"/>
  <c r="F39" i="46"/>
  <c r="G39" i="46"/>
  <c r="H39" i="46"/>
  <c r="I39" i="46"/>
  <c r="J39" i="46"/>
  <c r="K39" i="46"/>
  <c r="L39" i="46"/>
  <c r="M39" i="46"/>
  <c r="N39" i="46"/>
  <c r="O39" i="46"/>
  <c r="P39" i="46"/>
  <c r="Q39" i="46"/>
  <c r="R39" i="46"/>
  <c r="S39" i="46"/>
  <c r="D38" i="46"/>
  <c r="E38" i="46"/>
  <c r="F38" i="46"/>
  <c r="G38" i="46"/>
  <c r="H38" i="46"/>
  <c r="I38" i="46"/>
  <c r="J38" i="46"/>
  <c r="K38" i="46"/>
  <c r="L38" i="46"/>
  <c r="M38" i="46"/>
  <c r="N38" i="46"/>
  <c r="O38" i="46"/>
  <c r="P38" i="46"/>
  <c r="Q38" i="46"/>
  <c r="R38" i="46"/>
  <c r="S38" i="46"/>
  <c r="C38" i="46"/>
  <c r="C37" i="46"/>
  <c r="D37" i="46"/>
  <c r="E37" i="46"/>
  <c r="F37" i="46"/>
  <c r="G37" i="46"/>
  <c r="H37" i="46"/>
  <c r="I37" i="46"/>
  <c r="J37" i="46"/>
  <c r="K37" i="46"/>
  <c r="L37" i="46"/>
  <c r="M37" i="46"/>
  <c r="N37" i="46"/>
  <c r="O37" i="46"/>
  <c r="P37" i="46"/>
  <c r="Q37" i="46"/>
  <c r="R37" i="46"/>
  <c r="S37" i="46"/>
  <c r="D36" i="46"/>
  <c r="E36" i="46"/>
  <c r="F36" i="46"/>
  <c r="G36" i="46"/>
  <c r="H36" i="46"/>
  <c r="I36" i="46"/>
  <c r="J36" i="46"/>
  <c r="K36" i="46"/>
  <c r="L36" i="46"/>
  <c r="M36" i="46"/>
  <c r="N36" i="46"/>
  <c r="O36" i="46"/>
  <c r="P36" i="46"/>
  <c r="Q36" i="46"/>
  <c r="R36" i="46"/>
  <c r="S36" i="46"/>
  <c r="C36" i="46"/>
  <c r="C35" i="46"/>
  <c r="D35" i="46"/>
  <c r="E35" i="46"/>
  <c r="F35" i="46"/>
  <c r="G35" i="46"/>
  <c r="H35" i="46"/>
  <c r="I35" i="46"/>
  <c r="J35" i="46"/>
  <c r="K35" i="46"/>
  <c r="L35" i="46"/>
  <c r="M35" i="46"/>
  <c r="N35" i="46"/>
  <c r="O35" i="46"/>
  <c r="P35" i="46"/>
  <c r="Q35" i="46"/>
  <c r="R35" i="46"/>
  <c r="S35" i="46"/>
  <c r="D34" i="46"/>
  <c r="E34" i="46"/>
  <c r="F34" i="46"/>
  <c r="G34" i="46"/>
  <c r="H34" i="46"/>
  <c r="I34" i="46"/>
  <c r="J34" i="46"/>
  <c r="K34" i="46"/>
  <c r="L34" i="46"/>
  <c r="M34" i="46"/>
  <c r="N34" i="46"/>
  <c r="O34" i="46"/>
  <c r="P34" i="46"/>
  <c r="Q34" i="46"/>
  <c r="R34" i="46"/>
  <c r="S34" i="46"/>
  <c r="C34" i="46"/>
  <c r="C33" i="46"/>
  <c r="D33" i="46"/>
  <c r="E33" i="46"/>
  <c r="F33" i="46"/>
  <c r="G33" i="46"/>
  <c r="H33" i="46"/>
  <c r="I33" i="46"/>
  <c r="J33" i="46"/>
  <c r="K33" i="46"/>
  <c r="L33" i="46"/>
  <c r="M33" i="46"/>
  <c r="N33" i="46"/>
  <c r="O33" i="46"/>
  <c r="P33" i="46"/>
  <c r="Q33" i="46"/>
  <c r="R33" i="46"/>
  <c r="S33" i="46"/>
  <c r="D32" i="46"/>
  <c r="E32" i="46"/>
  <c r="F32" i="46"/>
  <c r="G32" i="46"/>
  <c r="H32" i="46"/>
  <c r="I32" i="46"/>
  <c r="J32" i="46"/>
  <c r="K32" i="46"/>
  <c r="L32" i="46"/>
  <c r="M32" i="46"/>
  <c r="N32" i="46"/>
  <c r="O32" i="46"/>
  <c r="P32" i="46"/>
  <c r="Q32" i="46"/>
  <c r="R32" i="46"/>
  <c r="S32" i="46"/>
  <c r="C32" i="46"/>
  <c r="C31" i="46"/>
  <c r="D31" i="46"/>
  <c r="E31" i="46"/>
  <c r="F31" i="46"/>
  <c r="G31" i="46"/>
  <c r="H31" i="46"/>
  <c r="I31" i="46"/>
  <c r="J31" i="46"/>
  <c r="K31" i="46"/>
  <c r="L31" i="46"/>
  <c r="M31" i="46"/>
  <c r="N31" i="46"/>
  <c r="O31" i="46"/>
  <c r="P31" i="46"/>
  <c r="Q31" i="46"/>
  <c r="R31" i="46"/>
  <c r="S31" i="46"/>
  <c r="D30" i="46"/>
  <c r="E30" i="46"/>
  <c r="F30" i="46"/>
  <c r="G30" i="46"/>
  <c r="H30" i="46"/>
  <c r="I30" i="46"/>
  <c r="J30" i="46"/>
  <c r="K30" i="46"/>
  <c r="L30" i="46"/>
  <c r="M30" i="46"/>
  <c r="N30" i="46"/>
  <c r="O30" i="46"/>
  <c r="P30" i="46"/>
  <c r="Q30" i="46"/>
  <c r="R30" i="46"/>
  <c r="S30" i="46"/>
  <c r="C30" i="46"/>
  <c r="C29" i="46"/>
  <c r="D29" i="46"/>
  <c r="E29" i="46"/>
  <c r="F29" i="46"/>
  <c r="G29" i="46"/>
  <c r="H29" i="46"/>
  <c r="I29" i="46"/>
  <c r="J29" i="46"/>
  <c r="K29" i="46"/>
  <c r="L29" i="46"/>
  <c r="M29" i="46"/>
  <c r="N29" i="46"/>
  <c r="O29" i="46"/>
  <c r="P29" i="46"/>
  <c r="Q29" i="46"/>
  <c r="R29" i="46"/>
  <c r="S29" i="46"/>
  <c r="D28" i="46"/>
  <c r="E28" i="46"/>
  <c r="F28" i="46"/>
  <c r="G28" i="46"/>
  <c r="H28" i="46"/>
  <c r="I28" i="46"/>
  <c r="J28" i="46"/>
  <c r="K28" i="46"/>
  <c r="L28" i="46"/>
  <c r="M28" i="46"/>
  <c r="N28" i="46"/>
  <c r="O28" i="46"/>
  <c r="P28" i="46"/>
  <c r="Q28" i="46"/>
  <c r="R28" i="46"/>
  <c r="S28" i="46"/>
  <c r="C28" i="46"/>
  <c r="C27" i="46"/>
  <c r="D27" i="46"/>
  <c r="E27" i="46"/>
  <c r="F27" i="46"/>
  <c r="G27" i="46"/>
  <c r="H27" i="46"/>
  <c r="I27" i="46"/>
  <c r="J27" i="46"/>
  <c r="K27" i="46"/>
  <c r="L27" i="46"/>
  <c r="M27" i="46"/>
  <c r="N27" i="46"/>
  <c r="O27" i="46"/>
  <c r="P27" i="46"/>
  <c r="Q27" i="46"/>
  <c r="R27" i="46"/>
  <c r="S27" i="46"/>
  <c r="D26" i="46"/>
  <c r="E26" i="46"/>
  <c r="F26" i="46"/>
  <c r="G26" i="46"/>
  <c r="H26" i="46"/>
  <c r="I26" i="46"/>
  <c r="J26" i="46"/>
  <c r="K26" i="46"/>
  <c r="L26" i="46"/>
  <c r="M26" i="46"/>
  <c r="N26" i="46"/>
  <c r="O26" i="46"/>
  <c r="P26" i="46"/>
  <c r="Q26" i="46"/>
  <c r="R26" i="46"/>
  <c r="S26" i="46"/>
  <c r="C26" i="46"/>
  <c r="C25" i="46"/>
  <c r="D25" i="46"/>
  <c r="E25" i="46"/>
  <c r="F25" i="46"/>
  <c r="G25" i="46"/>
  <c r="H25" i="46"/>
  <c r="I25" i="46"/>
  <c r="J25" i="46"/>
  <c r="K25" i="46"/>
  <c r="L25" i="46"/>
  <c r="M25" i="46"/>
  <c r="N25" i="46"/>
  <c r="O25" i="46"/>
  <c r="P25" i="46"/>
  <c r="Q25" i="46"/>
  <c r="R25" i="46"/>
  <c r="S25" i="46"/>
  <c r="D24" i="46"/>
  <c r="E24" i="46"/>
  <c r="F24" i="46"/>
  <c r="G24" i="46"/>
  <c r="H24" i="46"/>
  <c r="I24" i="46"/>
  <c r="J24" i="46"/>
  <c r="K24" i="46"/>
  <c r="L24" i="46"/>
  <c r="M24" i="46"/>
  <c r="N24" i="46"/>
  <c r="O24" i="46"/>
  <c r="P24" i="46"/>
  <c r="Q24" i="46"/>
  <c r="R24" i="46"/>
  <c r="S24" i="46"/>
  <c r="C24" i="46"/>
  <c r="C23" i="46"/>
  <c r="D23" i="46"/>
  <c r="E23" i="46"/>
  <c r="F23" i="46"/>
  <c r="G23" i="46"/>
  <c r="H23" i="46"/>
  <c r="I23" i="46"/>
  <c r="J23" i="46"/>
  <c r="K23" i="46"/>
  <c r="L23" i="46"/>
  <c r="M23" i="46"/>
  <c r="N23" i="46"/>
  <c r="O23" i="46"/>
  <c r="P23" i="46"/>
  <c r="Q23" i="46"/>
  <c r="R23" i="46"/>
  <c r="S23" i="46"/>
  <c r="D22" i="46"/>
  <c r="E22" i="46"/>
  <c r="F22" i="46"/>
  <c r="G22" i="46"/>
  <c r="H22" i="46"/>
  <c r="I22" i="46"/>
  <c r="J22" i="46"/>
  <c r="K22" i="46"/>
  <c r="L22" i="46"/>
  <c r="M22" i="46"/>
  <c r="N22" i="46"/>
  <c r="O22" i="46"/>
  <c r="P22" i="46"/>
  <c r="Q22" i="46"/>
  <c r="R22" i="46"/>
  <c r="S22" i="46"/>
  <c r="C22" i="46"/>
  <c r="C21" i="46"/>
  <c r="D21" i="46"/>
  <c r="E21" i="46"/>
  <c r="F21" i="46"/>
  <c r="G21" i="46"/>
  <c r="H21" i="46"/>
  <c r="I21" i="46"/>
  <c r="J21" i="46"/>
  <c r="K21" i="46"/>
  <c r="L21" i="46"/>
  <c r="M21" i="46"/>
  <c r="N21" i="46"/>
  <c r="O21" i="46"/>
  <c r="P21" i="46"/>
  <c r="Q21" i="46"/>
  <c r="R21" i="46"/>
  <c r="S21" i="46"/>
  <c r="D20" i="46"/>
  <c r="E20" i="46"/>
  <c r="F20" i="46"/>
  <c r="G20" i="46"/>
  <c r="H20" i="46"/>
  <c r="I20" i="46"/>
  <c r="J20" i="46"/>
  <c r="K20" i="46"/>
  <c r="L20" i="46"/>
  <c r="M20" i="46"/>
  <c r="N20" i="46"/>
  <c r="O20" i="46"/>
  <c r="P20" i="46"/>
  <c r="Q20" i="46"/>
  <c r="R20" i="46"/>
  <c r="S20" i="46"/>
  <c r="C20" i="46"/>
  <c r="D18" i="46"/>
  <c r="E18" i="46"/>
  <c r="F18" i="46"/>
  <c r="G18" i="46"/>
  <c r="H18" i="46"/>
  <c r="I18" i="46"/>
  <c r="J18" i="46"/>
  <c r="K18" i="46"/>
  <c r="L18" i="46"/>
  <c r="M18" i="46"/>
  <c r="N18" i="46"/>
  <c r="O18" i="46"/>
  <c r="P18" i="46"/>
  <c r="Q18" i="46"/>
  <c r="R18" i="46"/>
  <c r="S18" i="46"/>
  <c r="D19" i="46"/>
  <c r="E19" i="46"/>
  <c r="F19" i="46"/>
  <c r="G19" i="46"/>
  <c r="H19" i="46"/>
  <c r="I19" i="46"/>
  <c r="J19" i="46"/>
  <c r="K19" i="46"/>
  <c r="L19" i="46"/>
  <c r="M19" i="46"/>
  <c r="N19" i="46"/>
  <c r="O19" i="46"/>
  <c r="P19" i="46"/>
  <c r="Q19" i="46"/>
  <c r="R19" i="46"/>
  <c r="S19" i="46"/>
  <c r="C19" i="46"/>
  <c r="C18" i="46"/>
  <c r="C16" i="46"/>
  <c r="C17" i="46"/>
  <c r="D17" i="46"/>
  <c r="E17" i="46"/>
  <c r="F17" i="46"/>
  <c r="G17" i="46"/>
  <c r="H17" i="46"/>
  <c r="I17" i="46"/>
  <c r="J17" i="46"/>
  <c r="K17" i="46"/>
  <c r="L17" i="46"/>
  <c r="M17" i="46"/>
  <c r="N17" i="46"/>
  <c r="O17" i="46"/>
  <c r="P17" i="46"/>
  <c r="Q17" i="46"/>
  <c r="R17" i="46"/>
  <c r="S17" i="46"/>
  <c r="D16" i="46"/>
  <c r="E16" i="46"/>
  <c r="F16" i="46"/>
  <c r="G16" i="46"/>
  <c r="H16" i="46"/>
  <c r="I16" i="46"/>
  <c r="J16" i="46"/>
  <c r="K16" i="46"/>
  <c r="L16" i="46"/>
  <c r="M16" i="46"/>
  <c r="N16" i="46"/>
  <c r="O16" i="46"/>
  <c r="P16" i="46"/>
  <c r="Q16" i="46"/>
  <c r="R16" i="46"/>
  <c r="S16" i="46"/>
  <c r="C321" i="60"/>
  <c r="D321" i="60"/>
  <c r="E321" i="60"/>
  <c r="F321" i="60"/>
  <c r="G321" i="60"/>
  <c r="H321" i="60"/>
  <c r="I321" i="60"/>
  <c r="J321" i="60"/>
  <c r="K321" i="60"/>
  <c r="L321" i="60"/>
  <c r="M321" i="60"/>
  <c r="N321" i="60"/>
  <c r="O321" i="60"/>
  <c r="P321" i="60"/>
  <c r="Q321" i="60"/>
  <c r="R321" i="60"/>
  <c r="S321" i="60"/>
  <c r="C322" i="60"/>
  <c r="D322" i="60"/>
  <c r="E322" i="60"/>
  <c r="F322" i="60"/>
  <c r="G322" i="60"/>
  <c r="H322" i="60"/>
  <c r="I322" i="60"/>
  <c r="J322" i="60"/>
  <c r="K322" i="60"/>
  <c r="L322" i="60"/>
  <c r="M322" i="60"/>
  <c r="N322" i="60"/>
  <c r="O322" i="60"/>
  <c r="P322" i="60"/>
  <c r="Q322" i="60"/>
  <c r="R322" i="60"/>
  <c r="S322" i="60"/>
  <c r="C323" i="60"/>
  <c r="D323" i="60"/>
  <c r="E323" i="60"/>
  <c r="F323" i="60"/>
  <c r="G323" i="60"/>
  <c r="H323" i="60"/>
  <c r="I323" i="60"/>
  <c r="J323" i="60"/>
  <c r="K323" i="60"/>
  <c r="L323" i="60"/>
  <c r="M323" i="60"/>
  <c r="N323" i="60"/>
  <c r="O323" i="60"/>
  <c r="P323" i="60"/>
  <c r="Q323" i="60"/>
  <c r="R323" i="60"/>
  <c r="S323" i="60"/>
  <c r="C324" i="60"/>
  <c r="D324" i="60"/>
  <c r="E324" i="60"/>
  <c r="F324" i="60"/>
  <c r="G324" i="60"/>
  <c r="H324" i="60"/>
  <c r="I324" i="60"/>
  <c r="J324" i="60"/>
  <c r="K324" i="60"/>
  <c r="L324" i="60"/>
  <c r="M324" i="60"/>
  <c r="N324" i="60"/>
  <c r="O324" i="60"/>
  <c r="P324" i="60"/>
  <c r="Q324" i="60"/>
  <c r="R324" i="60"/>
  <c r="S324" i="60"/>
  <c r="C325" i="60"/>
  <c r="D325" i="60"/>
  <c r="E325" i="60"/>
  <c r="F325" i="60"/>
  <c r="G325" i="60"/>
  <c r="H325" i="60"/>
  <c r="I325" i="60"/>
  <c r="J325" i="60"/>
  <c r="K325" i="60"/>
  <c r="L325" i="60"/>
  <c r="M325" i="60"/>
  <c r="N325" i="60"/>
  <c r="O325" i="60"/>
  <c r="P325" i="60"/>
  <c r="Q325" i="60"/>
  <c r="R325" i="60"/>
  <c r="S325" i="60"/>
  <c r="C326" i="60"/>
  <c r="D326" i="60"/>
  <c r="E326" i="60"/>
  <c r="F326" i="60"/>
  <c r="G326" i="60"/>
  <c r="H326" i="60"/>
  <c r="I326" i="60"/>
  <c r="J326" i="60"/>
  <c r="K326" i="60"/>
  <c r="L326" i="60"/>
  <c r="M326" i="60"/>
  <c r="N326" i="60"/>
  <c r="O326" i="60"/>
  <c r="P326" i="60"/>
  <c r="Q326" i="60"/>
  <c r="R326" i="60"/>
  <c r="S326" i="60"/>
  <c r="C328" i="60"/>
  <c r="D328" i="60"/>
  <c r="E328" i="60"/>
  <c r="F328" i="60"/>
  <c r="G328" i="60"/>
  <c r="H328" i="60"/>
  <c r="I328" i="60"/>
  <c r="J328" i="60"/>
  <c r="K328" i="60"/>
  <c r="L328" i="60"/>
  <c r="M328" i="60"/>
  <c r="N328" i="60"/>
  <c r="O328" i="60"/>
  <c r="P328" i="60"/>
  <c r="Q328" i="60"/>
  <c r="R328" i="60"/>
  <c r="S328" i="60"/>
  <c r="C329" i="60"/>
  <c r="D329" i="60"/>
  <c r="E329" i="60"/>
  <c r="F329" i="60"/>
  <c r="G329" i="60"/>
  <c r="H329" i="60"/>
  <c r="I329" i="60"/>
  <c r="J329" i="60"/>
  <c r="K329" i="60"/>
  <c r="L329" i="60"/>
  <c r="M329" i="60"/>
  <c r="N329" i="60"/>
  <c r="O329" i="60"/>
  <c r="P329" i="60"/>
  <c r="Q329" i="60"/>
  <c r="R329" i="60"/>
  <c r="S329" i="60"/>
  <c r="C330" i="60"/>
  <c r="D330" i="60"/>
  <c r="E330" i="60"/>
  <c r="F330" i="60"/>
  <c r="G330" i="60"/>
  <c r="H330" i="60"/>
  <c r="I330" i="60"/>
  <c r="J330" i="60"/>
  <c r="K330" i="60"/>
  <c r="L330" i="60"/>
  <c r="M330" i="60"/>
  <c r="N330" i="60"/>
  <c r="O330" i="60"/>
  <c r="P330" i="60"/>
  <c r="Q330" i="60"/>
  <c r="R330" i="60"/>
  <c r="S330" i="60"/>
  <c r="C331" i="60"/>
  <c r="D331" i="60"/>
  <c r="E331" i="60"/>
  <c r="F331" i="60"/>
  <c r="G331" i="60"/>
  <c r="H331" i="60"/>
  <c r="I331" i="60"/>
  <c r="J331" i="60"/>
  <c r="K331" i="60"/>
  <c r="L331" i="60"/>
  <c r="M331" i="60"/>
  <c r="N331" i="60"/>
  <c r="O331" i="60"/>
  <c r="P331" i="60"/>
  <c r="Q331" i="60"/>
  <c r="R331" i="60"/>
  <c r="S331" i="60"/>
  <c r="C332" i="60"/>
  <c r="D332" i="60"/>
  <c r="E332" i="60"/>
  <c r="F332" i="60"/>
  <c r="G332" i="60"/>
  <c r="H332" i="60"/>
  <c r="I332" i="60"/>
  <c r="J332" i="60"/>
  <c r="K332" i="60"/>
  <c r="L332" i="60"/>
  <c r="M332" i="60"/>
  <c r="N332" i="60"/>
  <c r="O332" i="60"/>
  <c r="P332" i="60"/>
  <c r="Q332" i="60"/>
  <c r="R332" i="60"/>
  <c r="S332" i="60"/>
  <c r="D320" i="60"/>
  <c r="E320" i="60"/>
  <c r="F320" i="60"/>
  <c r="G320" i="60"/>
  <c r="H320" i="60"/>
  <c r="I320" i="60"/>
  <c r="J320" i="60"/>
  <c r="K320" i="60"/>
  <c r="L320" i="60"/>
  <c r="M320" i="60"/>
  <c r="N320" i="60"/>
  <c r="O320" i="60"/>
  <c r="P320" i="60"/>
  <c r="Q320" i="60"/>
  <c r="R320" i="60"/>
  <c r="S320" i="60"/>
  <c r="C320" i="60"/>
  <c r="C307" i="60"/>
  <c r="D307" i="60"/>
  <c r="E307" i="60"/>
  <c r="F307" i="60"/>
  <c r="G307" i="60"/>
  <c r="H307" i="60"/>
  <c r="I307" i="60"/>
  <c r="J307" i="60"/>
  <c r="K307" i="60"/>
  <c r="L307" i="60"/>
  <c r="M307" i="60"/>
  <c r="N307" i="60"/>
  <c r="O307" i="60"/>
  <c r="P307" i="60"/>
  <c r="Q307" i="60"/>
  <c r="R307" i="60"/>
  <c r="S307" i="60"/>
  <c r="C308" i="60"/>
  <c r="D308" i="60"/>
  <c r="E308" i="60"/>
  <c r="F308" i="60"/>
  <c r="G308" i="60"/>
  <c r="H308" i="60"/>
  <c r="I308" i="60"/>
  <c r="J308" i="60"/>
  <c r="K308" i="60"/>
  <c r="L308" i="60"/>
  <c r="M308" i="60"/>
  <c r="N308" i="60"/>
  <c r="O308" i="60"/>
  <c r="P308" i="60"/>
  <c r="Q308" i="60"/>
  <c r="R308" i="60"/>
  <c r="S308" i="60"/>
  <c r="C309" i="60"/>
  <c r="D309" i="60"/>
  <c r="E309" i="60"/>
  <c r="F309" i="60"/>
  <c r="G309" i="60"/>
  <c r="H309" i="60"/>
  <c r="I309" i="60"/>
  <c r="J309" i="60"/>
  <c r="K309" i="60"/>
  <c r="L309" i="60"/>
  <c r="M309" i="60"/>
  <c r="N309" i="60"/>
  <c r="O309" i="60"/>
  <c r="P309" i="60"/>
  <c r="Q309" i="60"/>
  <c r="R309" i="60"/>
  <c r="S309" i="60"/>
  <c r="C310" i="60"/>
  <c r="D310" i="60"/>
  <c r="E310" i="60"/>
  <c r="F310" i="60"/>
  <c r="G310" i="60"/>
  <c r="H310" i="60"/>
  <c r="I310" i="60"/>
  <c r="J310" i="60"/>
  <c r="K310" i="60"/>
  <c r="L310" i="60"/>
  <c r="M310" i="60"/>
  <c r="N310" i="60"/>
  <c r="O310" i="60"/>
  <c r="P310" i="60"/>
  <c r="Q310" i="60"/>
  <c r="R310" i="60"/>
  <c r="S310" i="60"/>
  <c r="C311" i="60"/>
  <c r="D311" i="60"/>
  <c r="E311" i="60"/>
  <c r="F311" i="60"/>
  <c r="G311" i="60"/>
  <c r="H311" i="60"/>
  <c r="I311" i="60"/>
  <c r="J311" i="60"/>
  <c r="K311" i="60"/>
  <c r="L311" i="60"/>
  <c r="M311" i="60"/>
  <c r="N311" i="60"/>
  <c r="O311" i="60"/>
  <c r="P311" i="60"/>
  <c r="Q311" i="60"/>
  <c r="R311" i="60"/>
  <c r="S311" i="60"/>
  <c r="C312" i="60"/>
  <c r="D312" i="60"/>
  <c r="E312" i="60"/>
  <c r="F312" i="60"/>
  <c r="G312" i="60"/>
  <c r="H312" i="60"/>
  <c r="I312" i="60"/>
  <c r="J312" i="60"/>
  <c r="K312" i="60"/>
  <c r="L312" i="60"/>
  <c r="M312" i="60"/>
  <c r="N312" i="60"/>
  <c r="O312" i="60"/>
  <c r="P312" i="60"/>
  <c r="Q312" i="60"/>
  <c r="R312" i="60"/>
  <c r="S312" i="60"/>
  <c r="C314" i="60"/>
  <c r="D314" i="60"/>
  <c r="E314" i="60"/>
  <c r="F314" i="60"/>
  <c r="G314" i="60"/>
  <c r="H314" i="60"/>
  <c r="I314" i="60"/>
  <c r="J314" i="60"/>
  <c r="K314" i="60"/>
  <c r="L314" i="60"/>
  <c r="M314" i="60"/>
  <c r="N314" i="60"/>
  <c r="O314" i="60"/>
  <c r="P314" i="60"/>
  <c r="Q314" i="60"/>
  <c r="R314" i="60"/>
  <c r="S314" i="60"/>
  <c r="C315" i="60"/>
  <c r="D315" i="60"/>
  <c r="E315" i="60"/>
  <c r="F315" i="60"/>
  <c r="G315" i="60"/>
  <c r="H315" i="60"/>
  <c r="I315" i="60"/>
  <c r="J315" i="60"/>
  <c r="K315" i="60"/>
  <c r="L315" i="60"/>
  <c r="M315" i="60"/>
  <c r="N315" i="60"/>
  <c r="O315" i="60"/>
  <c r="P315" i="60"/>
  <c r="Q315" i="60"/>
  <c r="R315" i="60"/>
  <c r="S315" i="60"/>
  <c r="C316" i="60"/>
  <c r="D316" i="60"/>
  <c r="E316" i="60"/>
  <c r="F316" i="60"/>
  <c r="G316" i="60"/>
  <c r="H316" i="60"/>
  <c r="I316" i="60"/>
  <c r="J316" i="60"/>
  <c r="K316" i="60"/>
  <c r="L316" i="60"/>
  <c r="M316" i="60"/>
  <c r="N316" i="60"/>
  <c r="O316" i="60"/>
  <c r="P316" i="60"/>
  <c r="Q316" i="60"/>
  <c r="R316" i="60"/>
  <c r="S316" i="60"/>
  <c r="C317" i="60"/>
  <c r="D317" i="60"/>
  <c r="E317" i="60"/>
  <c r="F317" i="60"/>
  <c r="G317" i="60"/>
  <c r="H317" i="60"/>
  <c r="I317" i="60"/>
  <c r="J317" i="60"/>
  <c r="K317" i="60"/>
  <c r="L317" i="60"/>
  <c r="M317" i="60"/>
  <c r="N317" i="60"/>
  <c r="O317" i="60"/>
  <c r="P317" i="60"/>
  <c r="Q317" i="60"/>
  <c r="R317" i="60"/>
  <c r="S317" i="60"/>
  <c r="C318" i="60"/>
  <c r="D318" i="60"/>
  <c r="E318" i="60"/>
  <c r="F318" i="60"/>
  <c r="G318" i="60"/>
  <c r="H318" i="60"/>
  <c r="I318" i="60"/>
  <c r="J318" i="60"/>
  <c r="K318" i="60"/>
  <c r="L318" i="60"/>
  <c r="M318" i="60"/>
  <c r="N318" i="60"/>
  <c r="O318" i="60"/>
  <c r="P318" i="60"/>
  <c r="Q318" i="60"/>
  <c r="R318" i="60"/>
  <c r="S318" i="60"/>
  <c r="D306" i="60"/>
  <c r="E306" i="60"/>
  <c r="F306" i="60"/>
  <c r="G306" i="60"/>
  <c r="H306" i="60"/>
  <c r="I306" i="60"/>
  <c r="J306" i="60"/>
  <c r="K306" i="60"/>
  <c r="L306" i="60"/>
  <c r="M306" i="60"/>
  <c r="N306" i="60"/>
  <c r="O306" i="60"/>
  <c r="P306" i="60"/>
  <c r="Q306" i="60"/>
  <c r="R306" i="60"/>
  <c r="S306" i="60"/>
  <c r="C306" i="60"/>
  <c r="C293" i="60"/>
  <c r="D293" i="60"/>
  <c r="E293" i="60"/>
  <c r="F293" i="60"/>
  <c r="G293" i="60"/>
  <c r="H293" i="60"/>
  <c r="I293" i="60"/>
  <c r="J293" i="60"/>
  <c r="K293" i="60"/>
  <c r="L293" i="60"/>
  <c r="M293" i="60"/>
  <c r="N293" i="60"/>
  <c r="O293" i="60"/>
  <c r="P293" i="60"/>
  <c r="Q293" i="60"/>
  <c r="R293" i="60"/>
  <c r="S293" i="60"/>
  <c r="C294" i="60"/>
  <c r="D294" i="60"/>
  <c r="E294" i="60"/>
  <c r="F294" i="60"/>
  <c r="G294" i="60"/>
  <c r="H294" i="60"/>
  <c r="I294" i="60"/>
  <c r="J294" i="60"/>
  <c r="K294" i="60"/>
  <c r="L294" i="60"/>
  <c r="M294" i="60"/>
  <c r="N294" i="60"/>
  <c r="O294" i="60"/>
  <c r="P294" i="60"/>
  <c r="Q294" i="60"/>
  <c r="R294" i="60"/>
  <c r="S294" i="60"/>
  <c r="C295" i="60"/>
  <c r="D295" i="60"/>
  <c r="E295" i="60"/>
  <c r="F295" i="60"/>
  <c r="G295" i="60"/>
  <c r="H295" i="60"/>
  <c r="I295" i="60"/>
  <c r="J295" i="60"/>
  <c r="K295" i="60"/>
  <c r="L295" i="60"/>
  <c r="M295" i="60"/>
  <c r="N295" i="60"/>
  <c r="O295" i="60"/>
  <c r="P295" i="60"/>
  <c r="Q295" i="60"/>
  <c r="R295" i="60"/>
  <c r="S295" i="60"/>
  <c r="C296" i="60"/>
  <c r="D296" i="60"/>
  <c r="E296" i="60"/>
  <c r="F296" i="60"/>
  <c r="G296" i="60"/>
  <c r="H296" i="60"/>
  <c r="I296" i="60"/>
  <c r="J296" i="60"/>
  <c r="K296" i="60"/>
  <c r="L296" i="60"/>
  <c r="M296" i="60"/>
  <c r="N296" i="60"/>
  <c r="O296" i="60"/>
  <c r="P296" i="60"/>
  <c r="Q296" i="60"/>
  <c r="R296" i="60"/>
  <c r="S296" i="60"/>
  <c r="C297" i="60"/>
  <c r="D297" i="60"/>
  <c r="E297" i="60"/>
  <c r="F297" i="60"/>
  <c r="G297" i="60"/>
  <c r="H297" i="60"/>
  <c r="I297" i="60"/>
  <c r="J297" i="60"/>
  <c r="K297" i="60"/>
  <c r="L297" i="60"/>
  <c r="M297" i="60"/>
  <c r="N297" i="60"/>
  <c r="O297" i="60"/>
  <c r="P297" i="60"/>
  <c r="Q297" i="60"/>
  <c r="R297" i="60"/>
  <c r="S297" i="60"/>
  <c r="C298" i="60"/>
  <c r="D298" i="60"/>
  <c r="E298" i="60"/>
  <c r="F298" i="60"/>
  <c r="G298" i="60"/>
  <c r="H298" i="60"/>
  <c r="I298" i="60"/>
  <c r="J298" i="60"/>
  <c r="K298" i="60"/>
  <c r="L298" i="60"/>
  <c r="M298" i="60"/>
  <c r="N298" i="60"/>
  <c r="O298" i="60"/>
  <c r="P298" i="60"/>
  <c r="Q298" i="60"/>
  <c r="R298" i="60"/>
  <c r="S298" i="60"/>
  <c r="C300" i="60"/>
  <c r="D300" i="60"/>
  <c r="E300" i="60"/>
  <c r="F300" i="60"/>
  <c r="G300" i="60"/>
  <c r="H300" i="60"/>
  <c r="I300" i="60"/>
  <c r="J300" i="60"/>
  <c r="K300" i="60"/>
  <c r="L300" i="60"/>
  <c r="M300" i="60"/>
  <c r="N300" i="60"/>
  <c r="O300" i="60"/>
  <c r="P300" i="60"/>
  <c r="Q300" i="60"/>
  <c r="R300" i="60"/>
  <c r="S300" i="60"/>
  <c r="C301" i="60"/>
  <c r="D301" i="60"/>
  <c r="E301" i="60"/>
  <c r="F301" i="60"/>
  <c r="G301" i="60"/>
  <c r="H301" i="60"/>
  <c r="I301" i="60"/>
  <c r="J301" i="60"/>
  <c r="K301" i="60"/>
  <c r="L301" i="60"/>
  <c r="M301" i="60"/>
  <c r="N301" i="60"/>
  <c r="O301" i="60"/>
  <c r="P301" i="60"/>
  <c r="Q301" i="60"/>
  <c r="R301" i="60"/>
  <c r="S301" i="60"/>
  <c r="C302" i="60"/>
  <c r="D302" i="60"/>
  <c r="E302" i="60"/>
  <c r="F302" i="60"/>
  <c r="G302" i="60"/>
  <c r="H302" i="60"/>
  <c r="I302" i="60"/>
  <c r="J302" i="60"/>
  <c r="K302" i="60"/>
  <c r="L302" i="60"/>
  <c r="M302" i="60"/>
  <c r="N302" i="60"/>
  <c r="O302" i="60"/>
  <c r="P302" i="60"/>
  <c r="Q302" i="60"/>
  <c r="R302" i="60"/>
  <c r="S302" i="60"/>
  <c r="C303" i="60"/>
  <c r="D303" i="60"/>
  <c r="E303" i="60"/>
  <c r="F303" i="60"/>
  <c r="G303" i="60"/>
  <c r="H303" i="60"/>
  <c r="I303" i="60"/>
  <c r="J303" i="60"/>
  <c r="K303" i="60"/>
  <c r="L303" i="60"/>
  <c r="M303" i="60"/>
  <c r="N303" i="60"/>
  <c r="O303" i="60"/>
  <c r="P303" i="60"/>
  <c r="Q303" i="60"/>
  <c r="R303" i="60"/>
  <c r="S303" i="60"/>
  <c r="C304" i="60"/>
  <c r="D304" i="60"/>
  <c r="E304" i="60"/>
  <c r="F304" i="60"/>
  <c r="G304" i="60"/>
  <c r="H304" i="60"/>
  <c r="I304" i="60"/>
  <c r="J304" i="60"/>
  <c r="K304" i="60"/>
  <c r="L304" i="60"/>
  <c r="M304" i="60"/>
  <c r="N304" i="60"/>
  <c r="O304" i="60"/>
  <c r="P304" i="60"/>
  <c r="Q304" i="60"/>
  <c r="R304" i="60"/>
  <c r="S304" i="60"/>
  <c r="D292" i="60"/>
  <c r="E292" i="60"/>
  <c r="F292" i="60"/>
  <c r="G292" i="60"/>
  <c r="H292" i="60"/>
  <c r="I292" i="60"/>
  <c r="J292" i="60"/>
  <c r="K292" i="60"/>
  <c r="L292" i="60"/>
  <c r="M292" i="60"/>
  <c r="N292" i="60"/>
  <c r="O292" i="60"/>
  <c r="P292" i="60"/>
  <c r="Q292" i="60"/>
  <c r="R292" i="60"/>
  <c r="S292" i="60"/>
  <c r="C292" i="60"/>
  <c r="C279" i="60"/>
  <c r="D279" i="60"/>
  <c r="E279" i="60"/>
  <c r="F279" i="60"/>
  <c r="G279" i="60"/>
  <c r="H279" i="60"/>
  <c r="I279" i="60"/>
  <c r="J279" i="60"/>
  <c r="K279" i="60"/>
  <c r="L279" i="60"/>
  <c r="M279" i="60"/>
  <c r="N279" i="60"/>
  <c r="O279" i="60"/>
  <c r="P279" i="60"/>
  <c r="Q279" i="60"/>
  <c r="R279" i="60"/>
  <c r="S279" i="60"/>
  <c r="C280" i="60"/>
  <c r="D280" i="60"/>
  <c r="E280" i="60"/>
  <c r="F280" i="60"/>
  <c r="G280" i="60"/>
  <c r="H280" i="60"/>
  <c r="I280" i="60"/>
  <c r="J280" i="60"/>
  <c r="K280" i="60"/>
  <c r="L280" i="60"/>
  <c r="M280" i="60"/>
  <c r="N280" i="60"/>
  <c r="O280" i="60"/>
  <c r="P280" i="60"/>
  <c r="Q280" i="60"/>
  <c r="R280" i="60"/>
  <c r="S280" i="60"/>
  <c r="C281" i="60"/>
  <c r="D281" i="60"/>
  <c r="E281" i="60"/>
  <c r="F281" i="60"/>
  <c r="G281" i="60"/>
  <c r="H281" i="60"/>
  <c r="I281" i="60"/>
  <c r="J281" i="60"/>
  <c r="K281" i="60"/>
  <c r="L281" i="60"/>
  <c r="M281" i="60"/>
  <c r="N281" i="60"/>
  <c r="O281" i="60"/>
  <c r="P281" i="60"/>
  <c r="Q281" i="60"/>
  <c r="R281" i="60"/>
  <c r="S281" i="60"/>
  <c r="C282" i="60"/>
  <c r="D282" i="60"/>
  <c r="E282" i="60"/>
  <c r="F282" i="60"/>
  <c r="G282" i="60"/>
  <c r="H282" i="60"/>
  <c r="I282" i="60"/>
  <c r="J282" i="60"/>
  <c r="K282" i="60"/>
  <c r="L282" i="60"/>
  <c r="M282" i="60"/>
  <c r="N282" i="60"/>
  <c r="O282" i="60"/>
  <c r="P282" i="60"/>
  <c r="Q282" i="60"/>
  <c r="R282" i="60"/>
  <c r="S282" i="60"/>
  <c r="C283" i="60"/>
  <c r="D283" i="60"/>
  <c r="E283" i="60"/>
  <c r="F283" i="60"/>
  <c r="G283" i="60"/>
  <c r="H283" i="60"/>
  <c r="I283" i="60"/>
  <c r="J283" i="60"/>
  <c r="K283" i="60"/>
  <c r="L283" i="60"/>
  <c r="M283" i="60"/>
  <c r="N283" i="60"/>
  <c r="O283" i="60"/>
  <c r="P283" i="60"/>
  <c r="Q283" i="60"/>
  <c r="R283" i="60"/>
  <c r="S283" i="60"/>
  <c r="C284" i="60"/>
  <c r="D284" i="60"/>
  <c r="E284" i="60"/>
  <c r="F284" i="60"/>
  <c r="G284" i="60"/>
  <c r="H284" i="60"/>
  <c r="I284" i="60"/>
  <c r="J284" i="60"/>
  <c r="K284" i="60"/>
  <c r="L284" i="60"/>
  <c r="M284" i="60"/>
  <c r="N284" i="60"/>
  <c r="O284" i="60"/>
  <c r="P284" i="60"/>
  <c r="Q284" i="60"/>
  <c r="R284" i="60"/>
  <c r="S284" i="60"/>
  <c r="C286" i="60"/>
  <c r="D286" i="60"/>
  <c r="E286" i="60"/>
  <c r="F286" i="60"/>
  <c r="G286" i="60"/>
  <c r="H286" i="60"/>
  <c r="I286" i="60"/>
  <c r="J286" i="60"/>
  <c r="K286" i="60"/>
  <c r="L286" i="60"/>
  <c r="M286" i="60"/>
  <c r="N286" i="60"/>
  <c r="O286" i="60"/>
  <c r="P286" i="60"/>
  <c r="Q286" i="60"/>
  <c r="R286" i="60"/>
  <c r="S286" i="60"/>
  <c r="C287" i="60"/>
  <c r="D287" i="60"/>
  <c r="E287" i="60"/>
  <c r="F287" i="60"/>
  <c r="G287" i="60"/>
  <c r="H287" i="60"/>
  <c r="I287" i="60"/>
  <c r="J287" i="60"/>
  <c r="K287" i="60"/>
  <c r="L287" i="60"/>
  <c r="M287" i="60"/>
  <c r="N287" i="60"/>
  <c r="O287" i="60"/>
  <c r="P287" i="60"/>
  <c r="Q287" i="60"/>
  <c r="R287" i="60"/>
  <c r="S287" i="60"/>
  <c r="C288" i="60"/>
  <c r="D288" i="60"/>
  <c r="E288" i="60"/>
  <c r="F288" i="60"/>
  <c r="G288" i="60"/>
  <c r="H288" i="60"/>
  <c r="I288" i="60"/>
  <c r="J288" i="60"/>
  <c r="K288" i="60"/>
  <c r="L288" i="60"/>
  <c r="M288" i="60"/>
  <c r="N288" i="60"/>
  <c r="O288" i="60"/>
  <c r="P288" i="60"/>
  <c r="Q288" i="60"/>
  <c r="R288" i="60"/>
  <c r="S288" i="60"/>
  <c r="C289" i="60"/>
  <c r="D289" i="60"/>
  <c r="E289" i="60"/>
  <c r="F289" i="60"/>
  <c r="G289" i="60"/>
  <c r="H289" i="60"/>
  <c r="I289" i="60"/>
  <c r="J289" i="60"/>
  <c r="K289" i="60"/>
  <c r="L289" i="60"/>
  <c r="M289" i="60"/>
  <c r="N289" i="60"/>
  <c r="O289" i="60"/>
  <c r="P289" i="60"/>
  <c r="Q289" i="60"/>
  <c r="R289" i="60"/>
  <c r="S289" i="60"/>
  <c r="C290" i="60"/>
  <c r="D290" i="60"/>
  <c r="E290" i="60"/>
  <c r="F290" i="60"/>
  <c r="G290" i="60"/>
  <c r="H290" i="60"/>
  <c r="I290" i="60"/>
  <c r="J290" i="60"/>
  <c r="K290" i="60"/>
  <c r="L290" i="60"/>
  <c r="M290" i="60"/>
  <c r="N290" i="60"/>
  <c r="O290" i="60"/>
  <c r="P290" i="60"/>
  <c r="Q290" i="60"/>
  <c r="R290" i="60"/>
  <c r="S290" i="60"/>
  <c r="D278" i="60"/>
  <c r="E278" i="60"/>
  <c r="F278" i="60"/>
  <c r="G278" i="60"/>
  <c r="H278" i="60"/>
  <c r="I278" i="60"/>
  <c r="J278" i="60"/>
  <c r="K278" i="60"/>
  <c r="L278" i="60"/>
  <c r="M278" i="60"/>
  <c r="N278" i="60"/>
  <c r="O278" i="60"/>
  <c r="P278" i="60"/>
  <c r="Q278" i="60"/>
  <c r="R278" i="60"/>
  <c r="S278" i="60"/>
  <c r="C278" i="60"/>
  <c r="C265" i="60"/>
  <c r="D265" i="60"/>
  <c r="E265" i="60"/>
  <c r="F265" i="60"/>
  <c r="G265" i="60"/>
  <c r="H265" i="60"/>
  <c r="I265" i="60"/>
  <c r="J265" i="60"/>
  <c r="K265" i="60"/>
  <c r="L265" i="60"/>
  <c r="M265" i="60"/>
  <c r="N265" i="60"/>
  <c r="O265" i="60"/>
  <c r="P265" i="60"/>
  <c r="Q265" i="60"/>
  <c r="R265" i="60"/>
  <c r="S265" i="60"/>
  <c r="C266" i="60"/>
  <c r="D266" i="60"/>
  <c r="E266" i="60"/>
  <c r="F266" i="60"/>
  <c r="G266" i="60"/>
  <c r="H266" i="60"/>
  <c r="I266" i="60"/>
  <c r="J266" i="60"/>
  <c r="K266" i="60"/>
  <c r="L266" i="60"/>
  <c r="M266" i="60"/>
  <c r="N266" i="60"/>
  <c r="O266" i="60"/>
  <c r="P266" i="60"/>
  <c r="Q266" i="60"/>
  <c r="R266" i="60"/>
  <c r="S266" i="60"/>
  <c r="C267" i="60"/>
  <c r="D267" i="60"/>
  <c r="E267" i="60"/>
  <c r="F267" i="60"/>
  <c r="G267" i="60"/>
  <c r="H267" i="60"/>
  <c r="I267" i="60"/>
  <c r="J267" i="60"/>
  <c r="K267" i="60"/>
  <c r="L267" i="60"/>
  <c r="M267" i="60"/>
  <c r="N267" i="60"/>
  <c r="O267" i="60"/>
  <c r="P267" i="60"/>
  <c r="Q267" i="60"/>
  <c r="R267" i="60"/>
  <c r="S267" i="60"/>
  <c r="C268" i="60"/>
  <c r="D268" i="60"/>
  <c r="E268" i="60"/>
  <c r="F268" i="60"/>
  <c r="G268" i="60"/>
  <c r="H268" i="60"/>
  <c r="I268" i="60"/>
  <c r="J268" i="60"/>
  <c r="K268" i="60"/>
  <c r="L268" i="60"/>
  <c r="M268" i="60"/>
  <c r="N268" i="60"/>
  <c r="O268" i="60"/>
  <c r="P268" i="60"/>
  <c r="Q268" i="60"/>
  <c r="R268" i="60"/>
  <c r="S268" i="60"/>
  <c r="C269" i="60"/>
  <c r="D269" i="60"/>
  <c r="E269" i="60"/>
  <c r="F269" i="60"/>
  <c r="G269" i="60"/>
  <c r="H269" i="60"/>
  <c r="I269" i="60"/>
  <c r="J269" i="60"/>
  <c r="K269" i="60"/>
  <c r="L269" i="60"/>
  <c r="M269" i="60"/>
  <c r="N269" i="60"/>
  <c r="O269" i="60"/>
  <c r="P269" i="60"/>
  <c r="Q269" i="60"/>
  <c r="R269" i="60"/>
  <c r="S269" i="60"/>
  <c r="C270" i="60"/>
  <c r="D270" i="60"/>
  <c r="E270" i="60"/>
  <c r="F270" i="60"/>
  <c r="G270" i="60"/>
  <c r="H270" i="60"/>
  <c r="I270" i="60"/>
  <c r="J270" i="60"/>
  <c r="K270" i="60"/>
  <c r="L270" i="60"/>
  <c r="M270" i="60"/>
  <c r="N270" i="60"/>
  <c r="O270" i="60"/>
  <c r="P270" i="60"/>
  <c r="Q270" i="60"/>
  <c r="R270" i="60"/>
  <c r="S270" i="60"/>
  <c r="C272" i="60"/>
  <c r="D272" i="60"/>
  <c r="E272" i="60"/>
  <c r="F272" i="60"/>
  <c r="G272" i="60"/>
  <c r="H272" i="60"/>
  <c r="I272" i="60"/>
  <c r="J272" i="60"/>
  <c r="K272" i="60"/>
  <c r="L272" i="60"/>
  <c r="M272" i="60"/>
  <c r="N272" i="60"/>
  <c r="O272" i="60"/>
  <c r="P272" i="60"/>
  <c r="Q272" i="60"/>
  <c r="R272" i="60"/>
  <c r="S272" i="60"/>
  <c r="C273" i="60"/>
  <c r="D273" i="60"/>
  <c r="E273" i="60"/>
  <c r="F273" i="60"/>
  <c r="G273" i="60"/>
  <c r="H273" i="60"/>
  <c r="I273" i="60"/>
  <c r="J273" i="60"/>
  <c r="K273" i="60"/>
  <c r="L273" i="60"/>
  <c r="M273" i="60"/>
  <c r="N273" i="60"/>
  <c r="O273" i="60"/>
  <c r="P273" i="60"/>
  <c r="Q273" i="60"/>
  <c r="R273" i="60"/>
  <c r="S273" i="60"/>
  <c r="C274" i="60"/>
  <c r="D274" i="60"/>
  <c r="E274" i="60"/>
  <c r="F274" i="60"/>
  <c r="G274" i="60"/>
  <c r="H274" i="60"/>
  <c r="I274" i="60"/>
  <c r="J274" i="60"/>
  <c r="K274" i="60"/>
  <c r="L274" i="60"/>
  <c r="M274" i="60"/>
  <c r="N274" i="60"/>
  <c r="O274" i="60"/>
  <c r="P274" i="60"/>
  <c r="Q274" i="60"/>
  <c r="R274" i="60"/>
  <c r="S274" i="60"/>
  <c r="C275" i="60"/>
  <c r="D275" i="60"/>
  <c r="E275" i="60"/>
  <c r="F275" i="60"/>
  <c r="G275" i="60"/>
  <c r="H275" i="60"/>
  <c r="I275" i="60"/>
  <c r="J275" i="60"/>
  <c r="K275" i="60"/>
  <c r="L275" i="60"/>
  <c r="M275" i="60"/>
  <c r="N275" i="60"/>
  <c r="O275" i="60"/>
  <c r="P275" i="60"/>
  <c r="Q275" i="60"/>
  <c r="R275" i="60"/>
  <c r="S275" i="60"/>
  <c r="C276" i="60"/>
  <c r="D276" i="60"/>
  <c r="E276" i="60"/>
  <c r="F276" i="60"/>
  <c r="G276" i="60"/>
  <c r="H276" i="60"/>
  <c r="I276" i="60"/>
  <c r="J276" i="60"/>
  <c r="K276" i="60"/>
  <c r="L276" i="60"/>
  <c r="M276" i="60"/>
  <c r="N276" i="60"/>
  <c r="O276" i="60"/>
  <c r="P276" i="60"/>
  <c r="Q276" i="60"/>
  <c r="R276" i="60"/>
  <c r="S276" i="60"/>
  <c r="D264" i="60"/>
  <c r="E264" i="60"/>
  <c r="F264" i="60"/>
  <c r="G264" i="60"/>
  <c r="H264" i="60"/>
  <c r="I264" i="60"/>
  <c r="J264" i="60"/>
  <c r="K264" i="60"/>
  <c r="L264" i="60"/>
  <c r="M264" i="60"/>
  <c r="N264" i="60"/>
  <c r="O264" i="60"/>
  <c r="P264" i="60"/>
  <c r="Q264" i="60"/>
  <c r="R264" i="60"/>
  <c r="S264" i="60"/>
  <c r="C264" i="60"/>
  <c r="C251" i="60"/>
  <c r="D251" i="60"/>
  <c r="E251" i="60"/>
  <c r="F251" i="60"/>
  <c r="G251" i="60"/>
  <c r="H251" i="60"/>
  <c r="I251" i="60"/>
  <c r="J251" i="60"/>
  <c r="K251" i="60"/>
  <c r="L251" i="60"/>
  <c r="M251" i="60"/>
  <c r="N251" i="60"/>
  <c r="O251" i="60"/>
  <c r="P251" i="60"/>
  <c r="Q251" i="60"/>
  <c r="R251" i="60"/>
  <c r="S251" i="60"/>
  <c r="C252" i="60"/>
  <c r="D252" i="60"/>
  <c r="E252" i="60"/>
  <c r="F252" i="60"/>
  <c r="G252" i="60"/>
  <c r="H252" i="60"/>
  <c r="I252" i="60"/>
  <c r="J252" i="60"/>
  <c r="K252" i="60"/>
  <c r="L252" i="60"/>
  <c r="M252" i="60"/>
  <c r="N252" i="60"/>
  <c r="O252" i="60"/>
  <c r="P252" i="60"/>
  <c r="Q252" i="60"/>
  <c r="R252" i="60"/>
  <c r="S252" i="60"/>
  <c r="C253" i="60"/>
  <c r="D253" i="60"/>
  <c r="E253" i="60"/>
  <c r="F253" i="60"/>
  <c r="G253" i="60"/>
  <c r="H253" i="60"/>
  <c r="I253" i="60"/>
  <c r="J253" i="60"/>
  <c r="K253" i="60"/>
  <c r="L253" i="60"/>
  <c r="M253" i="60"/>
  <c r="N253" i="60"/>
  <c r="O253" i="60"/>
  <c r="P253" i="60"/>
  <c r="Q253" i="60"/>
  <c r="R253" i="60"/>
  <c r="S253" i="60"/>
  <c r="C254" i="60"/>
  <c r="D254" i="60"/>
  <c r="E254" i="60"/>
  <c r="F254" i="60"/>
  <c r="G254" i="60"/>
  <c r="H254" i="60"/>
  <c r="I254" i="60"/>
  <c r="J254" i="60"/>
  <c r="K254" i="60"/>
  <c r="L254" i="60"/>
  <c r="M254" i="60"/>
  <c r="N254" i="60"/>
  <c r="O254" i="60"/>
  <c r="P254" i="60"/>
  <c r="Q254" i="60"/>
  <c r="R254" i="60"/>
  <c r="S254" i="60"/>
  <c r="C255" i="60"/>
  <c r="D255" i="60"/>
  <c r="E255" i="60"/>
  <c r="F255" i="60"/>
  <c r="G255" i="60"/>
  <c r="H255" i="60"/>
  <c r="I255" i="60"/>
  <c r="J255" i="60"/>
  <c r="K255" i="60"/>
  <c r="L255" i="60"/>
  <c r="M255" i="60"/>
  <c r="N255" i="60"/>
  <c r="O255" i="60"/>
  <c r="P255" i="60"/>
  <c r="Q255" i="60"/>
  <c r="R255" i="60"/>
  <c r="S255" i="60"/>
  <c r="C256" i="60"/>
  <c r="D256" i="60"/>
  <c r="E256" i="60"/>
  <c r="F256" i="60"/>
  <c r="G256" i="60"/>
  <c r="H256" i="60"/>
  <c r="I256" i="60"/>
  <c r="J256" i="60"/>
  <c r="K256" i="60"/>
  <c r="L256" i="60"/>
  <c r="M256" i="60"/>
  <c r="N256" i="60"/>
  <c r="O256" i="60"/>
  <c r="P256" i="60"/>
  <c r="Q256" i="60"/>
  <c r="R256" i="60"/>
  <c r="S256" i="60"/>
  <c r="C258" i="60"/>
  <c r="D258" i="60"/>
  <c r="E258" i="60"/>
  <c r="F258" i="60"/>
  <c r="G258" i="60"/>
  <c r="H258" i="60"/>
  <c r="I258" i="60"/>
  <c r="J258" i="60"/>
  <c r="K258" i="60"/>
  <c r="L258" i="60"/>
  <c r="M258" i="60"/>
  <c r="N258" i="60"/>
  <c r="O258" i="60"/>
  <c r="P258" i="60"/>
  <c r="Q258" i="60"/>
  <c r="R258" i="60"/>
  <c r="S258" i="60"/>
  <c r="C259" i="60"/>
  <c r="D259" i="60"/>
  <c r="E259" i="60"/>
  <c r="F259" i="60"/>
  <c r="G259" i="60"/>
  <c r="H259" i="60"/>
  <c r="I259" i="60"/>
  <c r="J259" i="60"/>
  <c r="K259" i="60"/>
  <c r="L259" i="60"/>
  <c r="M259" i="60"/>
  <c r="N259" i="60"/>
  <c r="O259" i="60"/>
  <c r="P259" i="60"/>
  <c r="Q259" i="60"/>
  <c r="R259" i="60"/>
  <c r="S259" i="60"/>
  <c r="C260" i="60"/>
  <c r="D260" i="60"/>
  <c r="E260" i="60"/>
  <c r="F260" i="60"/>
  <c r="G260" i="60"/>
  <c r="H260" i="60"/>
  <c r="I260" i="60"/>
  <c r="J260" i="60"/>
  <c r="K260" i="60"/>
  <c r="L260" i="60"/>
  <c r="M260" i="60"/>
  <c r="N260" i="60"/>
  <c r="O260" i="60"/>
  <c r="P260" i="60"/>
  <c r="Q260" i="60"/>
  <c r="R260" i="60"/>
  <c r="S260" i="60"/>
  <c r="C261" i="60"/>
  <c r="D261" i="60"/>
  <c r="E261" i="60"/>
  <c r="F261" i="60"/>
  <c r="G261" i="60"/>
  <c r="H261" i="60"/>
  <c r="I261" i="60"/>
  <c r="J261" i="60"/>
  <c r="K261" i="60"/>
  <c r="L261" i="60"/>
  <c r="M261" i="60"/>
  <c r="N261" i="60"/>
  <c r="O261" i="60"/>
  <c r="P261" i="60"/>
  <c r="Q261" i="60"/>
  <c r="R261" i="60"/>
  <c r="S261" i="60"/>
  <c r="C262" i="60"/>
  <c r="D262" i="60"/>
  <c r="E262" i="60"/>
  <c r="F262" i="60"/>
  <c r="G262" i="60"/>
  <c r="H262" i="60"/>
  <c r="I262" i="60"/>
  <c r="J262" i="60"/>
  <c r="K262" i="60"/>
  <c r="L262" i="60"/>
  <c r="M262" i="60"/>
  <c r="N262" i="60"/>
  <c r="O262" i="60"/>
  <c r="P262" i="60"/>
  <c r="Q262" i="60"/>
  <c r="R262" i="60"/>
  <c r="S262" i="60"/>
  <c r="D250" i="60"/>
  <c r="E250" i="60"/>
  <c r="F250" i="60"/>
  <c r="G250" i="60"/>
  <c r="H250" i="60"/>
  <c r="I250" i="60"/>
  <c r="J250" i="60"/>
  <c r="K250" i="60"/>
  <c r="L250" i="60"/>
  <c r="M250" i="60"/>
  <c r="N250" i="60"/>
  <c r="O250" i="60"/>
  <c r="P250" i="60"/>
  <c r="Q250" i="60"/>
  <c r="R250" i="60"/>
  <c r="S250" i="60"/>
  <c r="C250" i="60"/>
  <c r="C237" i="60"/>
  <c r="D237" i="60"/>
  <c r="E237" i="60"/>
  <c r="F237" i="60"/>
  <c r="G237" i="60"/>
  <c r="H237" i="60"/>
  <c r="I237" i="60"/>
  <c r="J237" i="60"/>
  <c r="K237" i="60"/>
  <c r="L237" i="60"/>
  <c r="M237" i="60"/>
  <c r="N237" i="60"/>
  <c r="O237" i="60"/>
  <c r="P237" i="60"/>
  <c r="Q237" i="60"/>
  <c r="R237" i="60"/>
  <c r="S237" i="60"/>
  <c r="C238" i="60"/>
  <c r="D238" i="60"/>
  <c r="E238" i="60"/>
  <c r="F238" i="60"/>
  <c r="G238" i="60"/>
  <c r="H238" i="60"/>
  <c r="I238" i="60"/>
  <c r="J238" i="60"/>
  <c r="K238" i="60"/>
  <c r="L238" i="60"/>
  <c r="M238" i="60"/>
  <c r="N238" i="60"/>
  <c r="O238" i="60"/>
  <c r="P238" i="60"/>
  <c r="Q238" i="60"/>
  <c r="R238" i="60"/>
  <c r="S238" i="60"/>
  <c r="C239" i="60"/>
  <c r="D239" i="60"/>
  <c r="E239" i="60"/>
  <c r="F239" i="60"/>
  <c r="G239" i="60"/>
  <c r="H239" i="60"/>
  <c r="I239" i="60"/>
  <c r="J239" i="60"/>
  <c r="K239" i="60"/>
  <c r="L239" i="60"/>
  <c r="M239" i="60"/>
  <c r="N239" i="60"/>
  <c r="O239" i="60"/>
  <c r="P239" i="60"/>
  <c r="Q239" i="60"/>
  <c r="R239" i="60"/>
  <c r="S239" i="60"/>
  <c r="C240" i="60"/>
  <c r="D240" i="60"/>
  <c r="E240" i="60"/>
  <c r="F240" i="60"/>
  <c r="G240" i="60"/>
  <c r="H240" i="60"/>
  <c r="I240" i="60"/>
  <c r="J240" i="60"/>
  <c r="K240" i="60"/>
  <c r="L240" i="60"/>
  <c r="M240" i="60"/>
  <c r="N240" i="60"/>
  <c r="O240" i="60"/>
  <c r="P240" i="60"/>
  <c r="Q240" i="60"/>
  <c r="R240" i="60"/>
  <c r="S240" i="60"/>
  <c r="C241" i="60"/>
  <c r="D241" i="60"/>
  <c r="E241" i="60"/>
  <c r="F241" i="60"/>
  <c r="G241" i="60"/>
  <c r="H241" i="60"/>
  <c r="I241" i="60"/>
  <c r="J241" i="60"/>
  <c r="K241" i="60"/>
  <c r="L241" i="60"/>
  <c r="M241" i="60"/>
  <c r="N241" i="60"/>
  <c r="O241" i="60"/>
  <c r="P241" i="60"/>
  <c r="Q241" i="60"/>
  <c r="R241" i="60"/>
  <c r="S241" i="60"/>
  <c r="C242" i="60"/>
  <c r="D242" i="60"/>
  <c r="E242" i="60"/>
  <c r="F242" i="60"/>
  <c r="G242" i="60"/>
  <c r="H242" i="60"/>
  <c r="I242" i="60"/>
  <c r="J242" i="60"/>
  <c r="K242" i="60"/>
  <c r="L242" i="60"/>
  <c r="M242" i="60"/>
  <c r="N242" i="60"/>
  <c r="O242" i="60"/>
  <c r="P242" i="60"/>
  <c r="Q242" i="60"/>
  <c r="R242" i="60"/>
  <c r="S242" i="60"/>
  <c r="C244" i="60"/>
  <c r="D244" i="60"/>
  <c r="E244" i="60"/>
  <c r="F244" i="60"/>
  <c r="G244" i="60"/>
  <c r="H244" i="60"/>
  <c r="I244" i="60"/>
  <c r="J244" i="60"/>
  <c r="K244" i="60"/>
  <c r="L244" i="60"/>
  <c r="M244" i="60"/>
  <c r="N244" i="60"/>
  <c r="O244" i="60"/>
  <c r="P244" i="60"/>
  <c r="Q244" i="60"/>
  <c r="R244" i="60"/>
  <c r="S244" i="60"/>
  <c r="C245" i="60"/>
  <c r="D245" i="60"/>
  <c r="E245" i="60"/>
  <c r="F245" i="60"/>
  <c r="G245" i="60"/>
  <c r="H245" i="60"/>
  <c r="I245" i="60"/>
  <c r="J245" i="60"/>
  <c r="K245" i="60"/>
  <c r="L245" i="60"/>
  <c r="M245" i="60"/>
  <c r="N245" i="60"/>
  <c r="O245" i="60"/>
  <c r="P245" i="60"/>
  <c r="Q245" i="60"/>
  <c r="R245" i="60"/>
  <c r="S245" i="60"/>
  <c r="C246" i="60"/>
  <c r="D246" i="60"/>
  <c r="E246" i="60"/>
  <c r="F246" i="60"/>
  <c r="G246" i="60"/>
  <c r="H246" i="60"/>
  <c r="I246" i="60"/>
  <c r="J246" i="60"/>
  <c r="K246" i="60"/>
  <c r="L246" i="60"/>
  <c r="M246" i="60"/>
  <c r="N246" i="60"/>
  <c r="O246" i="60"/>
  <c r="P246" i="60"/>
  <c r="Q246" i="60"/>
  <c r="R246" i="60"/>
  <c r="S246" i="60"/>
  <c r="C247" i="60"/>
  <c r="D247" i="60"/>
  <c r="E247" i="60"/>
  <c r="F247" i="60"/>
  <c r="G247" i="60"/>
  <c r="H247" i="60"/>
  <c r="I247" i="60"/>
  <c r="J247" i="60"/>
  <c r="K247" i="60"/>
  <c r="L247" i="60"/>
  <c r="M247" i="60"/>
  <c r="N247" i="60"/>
  <c r="O247" i="60"/>
  <c r="P247" i="60"/>
  <c r="Q247" i="60"/>
  <c r="R247" i="60"/>
  <c r="S247" i="60"/>
  <c r="C248" i="60"/>
  <c r="D248" i="60"/>
  <c r="E248" i="60"/>
  <c r="F248" i="60"/>
  <c r="G248" i="60"/>
  <c r="H248" i="60"/>
  <c r="I248" i="60"/>
  <c r="J248" i="60"/>
  <c r="K248" i="60"/>
  <c r="L248" i="60"/>
  <c r="M248" i="60"/>
  <c r="N248" i="60"/>
  <c r="O248" i="60"/>
  <c r="P248" i="60"/>
  <c r="Q248" i="60"/>
  <c r="R248" i="60"/>
  <c r="S248" i="60"/>
  <c r="D236" i="60"/>
  <c r="E236" i="60"/>
  <c r="F236" i="60"/>
  <c r="G236" i="60"/>
  <c r="H236" i="60"/>
  <c r="I236" i="60"/>
  <c r="J236" i="60"/>
  <c r="K236" i="60"/>
  <c r="L236" i="60"/>
  <c r="M236" i="60"/>
  <c r="N236" i="60"/>
  <c r="O236" i="60"/>
  <c r="P236" i="60"/>
  <c r="Q236" i="60"/>
  <c r="R236" i="60"/>
  <c r="S236" i="60"/>
  <c r="C236" i="60"/>
  <c r="C223" i="60"/>
  <c r="D223" i="60"/>
  <c r="E223" i="60"/>
  <c r="F223" i="60"/>
  <c r="G223" i="60"/>
  <c r="H223" i="60"/>
  <c r="I223" i="60"/>
  <c r="J223" i="60"/>
  <c r="K223" i="60"/>
  <c r="L223" i="60"/>
  <c r="M223" i="60"/>
  <c r="N223" i="60"/>
  <c r="O223" i="60"/>
  <c r="P223" i="60"/>
  <c r="Q223" i="60"/>
  <c r="R223" i="60"/>
  <c r="S223" i="60"/>
  <c r="C224" i="60"/>
  <c r="D224" i="60"/>
  <c r="E224" i="60"/>
  <c r="F224" i="60"/>
  <c r="G224" i="60"/>
  <c r="H224" i="60"/>
  <c r="I224" i="60"/>
  <c r="J224" i="60"/>
  <c r="K224" i="60"/>
  <c r="L224" i="60"/>
  <c r="M224" i="60"/>
  <c r="N224" i="60"/>
  <c r="O224" i="60"/>
  <c r="P224" i="60"/>
  <c r="Q224" i="60"/>
  <c r="R224" i="60"/>
  <c r="S224" i="60"/>
  <c r="C225" i="60"/>
  <c r="D225" i="60"/>
  <c r="E225" i="60"/>
  <c r="F225" i="60"/>
  <c r="G225" i="60"/>
  <c r="H225" i="60"/>
  <c r="I225" i="60"/>
  <c r="J225" i="60"/>
  <c r="K225" i="60"/>
  <c r="L225" i="60"/>
  <c r="M225" i="60"/>
  <c r="N225" i="60"/>
  <c r="O225" i="60"/>
  <c r="P225" i="60"/>
  <c r="Q225" i="60"/>
  <c r="R225" i="60"/>
  <c r="S225" i="60"/>
  <c r="C226" i="60"/>
  <c r="D226" i="60"/>
  <c r="E226" i="60"/>
  <c r="F226" i="60"/>
  <c r="G226" i="60"/>
  <c r="H226" i="60"/>
  <c r="I226" i="60"/>
  <c r="J226" i="60"/>
  <c r="K226" i="60"/>
  <c r="L226" i="60"/>
  <c r="M226" i="60"/>
  <c r="N226" i="60"/>
  <c r="O226" i="60"/>
  <c r="P226" i="60"/>
  <c r="Q226" i="60"/>
  <c r="R226" i="60"/>
  <c r="S226" i="60"/>
  <c r="C227" i="60"/>
  <c r="D227" i="60"/>
  <c r="E227" i="60"/>
  <c r="F227" i="60"/>
  <c r="G227" i="60"/>
  <c r="H227" i="60"/>
  <c r="I227" i="60"/>
  <c r="J227" i="60"/>
  <c r="K227" i="60"/>
  <c r="L227" i="60"/>
  <c r="M227" i="60"/>
  <c r="N227" i="60"/>
  <c r="O227" i="60"/>
  <c r="P227" i="60"/>
  <c r="Q227" i="60"/>
  <c r="R227" i="60"/>
  <c r="S227" i="60"/>
  <c r="C228" i="60"/>
  <c r="D228" i="60"/>
  <c r="E228" i="60"/>
  <c r="F228" i="60"/>
  <c r="G228" i="60"/>
  <c r="H228" i="60"/>
  <c r="I228" i="60"/>
  <c r="J228" i="60"/>
  <c r="K228" i="60"/>
  <c r="L228" i="60"/>
  <c r="M228" i="60"/>
  <c r="N228" i="60"/>
  <c r="O228" i="60"/>
  <c r="P228" i="60"/>
  <c r="Q228" i="60"/>
  <c r="R228" i="60"/>
  <c r="S228" i="60"/>
  <c r="C230" i="60"/>
  <c r="D230" i="60"/>
  <c r="E230" i="60"/>
  <c r="F230" i="60"/>
  <c r="G230" i="60"/>
  <c r="H230" i="60"/>
  <c r="I230" i="60"/>
  <c r="J230" i="60"/>
  <c r="K230" i="60"/>
  <c r="L230" i="60"/>
  <c r="M230" i="60"/>
  <c r="N230" i="60"/>
  <c r="O230" i="60"/>
  <c r="P230" i="60"/>
  <c r="Q230" i="60"/>
  <c r="R230" i="60"/>
  <c r="S230" i="60"/>
  <c r="C231" i="60"/>
  <c r="D231" i="60"/>
  <c r="E231" i="60"/>
  <c r="F231" i="60"/>
  <c r="G231" i="60"/>
  <c r="H231" i="60"/>
  <c r="I231" i="60"/>
  <c r="J231" i="60"/>
  <c r="K231" i="60"/>
  <c r="L231" i="60"/>
  <c r="M231" i="60"/>
  <c r="N231" i="60"/>
  <c r="O231" i="60"/>
  <c r="P231" i="60"/>
  <c r="Q231" i="60"/>
  <c r="R231" i="60"/>
  <c r="S231" i="60"/>
  <c r="C232" i="60"/>
  <c r="D232" i="60"/>
  <c r="E232" i="60"/>
  <c r="F232" i="60"/>
  <c r="G232" i="60"/>
  <c r="H232" i="60"/>
  <c r="I232" i="60"/>
  <c r="J232" i="60"/>
  <c r="K232" i="60"/>
  <c r="L232" i="60"/>
  <c r="M232" i="60"/>
  <c r="N232" i="60"/>
  <c r="O232" i="60"/>
  <c r="P232" i="60"/>
  <c r="Q232" i="60"/>
  <c r="R232" i="60"/>
  <c r="S232" i="60"/>
  <c r="C233" i="60"/>
  <c r="D233" i="60"/>
  <c r="E233" i="60"/>
  <c r="F233" i="60"/>
  <c r="G233" i="60"/>
  <c r="H233" i="60"/>
  <c r="I233" i="60"/>
  <c r="J233" i="60"/>
  <c r="K233" i="60"/>
  <c r="L233" i="60"/>
  <c r="M233" i="60"/>
  <c r="N233" i="60"/>
  <c r="O233" i="60"/>
  <c r="P233" i="60"/>
  <c r="Q233" i="60"/>
  <c r="R233" i="60"/>
  <c r="S233" i="60"/>
  <c r="C234" i="60"/>
  <c r="D234" i="60"/>
  <c r="E234" i="60"/>
  <c r="F234" i="60"/>
  <c r="G234" i="60"/>
  <c r="H234" i="60"/>
  <c r="I234" i="60"/>
  <c r="J234" i="60"/>
  <c r="K234" i="60"/>
  <c r="L234" i="60"/>
  <c r="M234" i="60"/>
  <c r="N234" i="60"/>
  <c r="O234" i="60"/>
  <c r="P234" i="60"/>
  <c r="Q234" i="60"/>
  <c r="R234" i="60"/>
  <c r="S234" i="60"/>
  <c r="D222" i="60"/>
  <c r="E222" i="60"/>
  <c r="F222" i="60"/>
  <c r="G222" i="60"/>
  <c r="H222" i="60"/>
  <c r="I222" i="60"/>
  <c r="J222" i="60"/>
  <c r="K222" i="60"/>
  <c r="L222" i="60"/>
  <c r="M222" i="60"/>
  <c r="N222" i="60"/>
  <c r="O222" i="60"/>
  <c r="P222" i="60"/>
  <c r="Q222" i="60"/>
  <c r="R222" i="60"/>
  <c r="S222" i="60"/>
  <c r="C222" i="60"/>
  <c r="C209" i="60"/>
  <c r="D209" i="60"/>
  <c r="E209" i="60"/>
  <c r="F209" i="60"/>
  <c r="G209" i="60"/>
  <c r="H209" i="60"/>
  <c r="I209" i="60"/>
  <c r="J209" i="60"/>
  <c r="K209" i="60"/>
  <c r="L209" i="60"/>
  <c r="M209" i="60"/>
  <c r="N209" i="60"/>
  <c r="O209" i="60"/>
  <c r="P209" i="60"/>
  <c r="Q209" i="60"/>
  <c r="R209" i="60"/>
  <c r="S209" i="60"/>
  <c r="C210" i="60"/>
  <c r="D210" i="60"/>
  <c r="E210" i="60"/>
  <c r="F210" i="60"/>
  <c r="G210" i="60"/>
  <c r="H210" i="60"/>
  <c r="I210" i="60"/>
  <c r="J210" i="60"/>
  <c r="K210" i="60"/>
  <c r="L210" i="60"/>
  <c r="M210" i="60"/>
  <c r="N210" i="60"/>
  <c r="O210" i="60"/>
  <c r="P210" i="60"/>
  <c r="Q210" i="60"/>
  <c r="R210" i="60"/>
  <c r="S210" i="60"/>
  <c r="C211" i="60"/>
  <c r="D211" i="60"/>
  <c r="E211" i="60"/>
  <c r="F211" i="60"/>
  <c r="G211" i="60"/>
  <c r="H211" i="60"/>
  <c r="I211" i="60"/>
  <c r="J211" i="60"/>
  <c r="K211" i="60"/>
  <c r="L211" i="60"/>
  <c r="M211" i="60"/>
  <c r="N211" i="60"/>
  <c r="O211" i="60"/>
  <c r="P211" i="60"/>
  <c r="Q211" i="60"/>
  <c r="R211" i="60"/>
  <c r="S211" i="60"/>
  <c r="C212" i="60"/>
  <c r="D212" i="60"/>
  <c r="E212" i="60"/>
  <c r="F212" i="60"/>
  <c r="G212" i="60"/>
  <c r="H212" i="60"/>
  <c r="I212" i="60"/>
  <c r="J212" i="60"/>
  <c r="K212" i="60"/>
  <c r="L212" i="60"/>
  <c r="M212" i="60"/>
  <c r="N212" i="60"/>
  <c r="O212" i="60"/>
  <c r="P212" i="60"/>
  <c r="Q212" i="60"/>
  <c r="R212" i="60"/>
  <c r="S212" i="60"/>
  <c r="C213" i="60"/>
  <c r="D213" i="60"/>
  <c r="E213" i="60"/>
  <c r="F213" i="60"/>
  <c r="G213" i="60"/>
  <c r="H213" i="60"/>
  <c r="I213" i="60"/>
  <c r="J213" i="60"/>
  <c r="K213" i="60"/>
  <c r="L213" i="60"/>
  <c r="M213" i="60"/>
  <c r="N213" i="60"/>
  <c r="O213" i="60"/>
  <c r="P213" i="60"/>
  <c r="Q213" i="60"/>
  <c r="R213" i="60"/>
  <c r="S213" i="60"/>
  <c r="C214" i="60"/>
  <c r="D214" i="60"/>
  <c r="E214" i="60"/>
  <c r="F214" i="60"/>
  <c r="G214" i="60"/>
  <c r="H214" i="60"/>
  <c r="I214" i="60"/>
  <c r="J214" i="60"/>
  <c r="K214" i="60"/>
  <c r="L214" i="60"/>
  <c r="M214" i="60"/>
  <c r="N214" i="60"/>
  <c r="O214" i="60"/>
  <c r="P214" i="60"/>
  <c r="Q214" i="60"/>
  <c r="R214" i="60"/>
  <c r="S214" i="60"/>
  <c r="C216" i="60"/>
  <c r="D216" i="60"/>
  <c r="E216" i="60"/>
  <c r="F216" i="60"/>
  <c r="G216" i="60"/>
  <c r="H216" i="60"/>
  <c r="I216" i="60"/>
  <c r="J216" i="60"/>
  <c r="K216" i="60"/>
  <c r="L216" i="60"/>
  <c r="M216" i="60"/>
  <c r="N216" i="60"/>
  <c r="O216" i="60"/>
  <c r="P216" i="60"/>
  <c r="Q216" i="60"/>
  <c r="R216" i="60"/>
  <c r="S216" i="60"/>
  <c r="C217" i="60"/>
  <c r="D217" i="60"/>
  <c r="E217" i="60"/>
  <c r="F217" i="60"/>
  <c r="G217" i="60"/>
  <c r="H217" i="60"/>
  <c r="I217" i="60"/>
  <c r="J217" i="60"/>
  <c r="K217" i="60"/>
  <c r="L217" i="60"/>
  <c r="M217" i="60"/>
  <c r="N217" i="60"/>
  <c r="O217" i="60"/>
  <c r="P217" i="60"/>
  <c r="Q217" i="60"/>
  <c r="R217" i="60"/>
  <c r="S217" i="60"/>
  <c r="C218" i="60"/>
  <c r="D218" i="60"/>
  <c r="E218" i="60"/>
  <c r="F218" i="60"/>
  <c r="G218" i="60"/>
  <c r="H218" i="60"/>
  <c r="I218" i="60"/>
  <c r="J218" i="60"/>
  <c r="K218" i="60"/>
  <c r="L218" i="60"/>
  <c r="M218" i="60"/>
  <c r="N218" i="60"/>
  <c r="O218" i="60"/>
  <c r="P218" i="60"/>
  <c r="Q218" i="60"/>
  <c r="R218" i="60"/>
  <c r="S218" i="60"/>
  <c r="C219" i="60"/>
  <c r="D219" i="60"/>
  <c r="E219" i="60"/>
  <c r="F219" i="60"/>
  <c r="G219" i="60"/>
  <c r="H219" i="60"/>
  <c r="I219" i="60"/>
  <c r="J219" i="60"/>
  <c r="K219" i="60"/>
  <c r="L219" i="60"/>
  <c r="M219" i="60"/>
  <c r="N219" i="60"/>
  <c r="O219" i="60"/>
  <c r="P219" i="60"/>
  <c r="Q219" i="60"/>
  <c r="R219" i="60"/>
  <c r="S219" i="60"/>
  <c r="C220" i="60"/>
  <c r="D220" i="60"/>
  <c r="E220" i="60"/>
  <c r="F220" i="60"/>
  <c r="G220" i="60"/>
  <c r="H220" i="60"/>
  <c r="I220" i="60"/>
  <c r="J220" i="60"/>
  <c r="K220" i="60"/>
  <c r="L220" i="60"/>
  <c r="M220" i="60"/>
  <c r="N220" i="60"/>
  <c r="O220" i="60"/>
  <c r="P220" i="60"/>
  <c r="Q220" i="60"/>
  <c r="R220" i="60"/>
  <c r="S220" i="60"/>
  <c r="D208" i="60"/>
  <c r="E208" i="60"/>
  <c r="F208" i="60"/>
  <c r="G208" i="60"/>
  <c r="H208" i="60"/>
  <c r="I208" i="60"/>
  <c r="J208" i="60"/>
  <c r="K208" i="60"/>
  <c r="L208" i="60"/>
  <c r="M208" i="60"/>
  <c r="N208" i="60"/>
  <c r="O208" i="60"/>
  <c r="P208" i="60"/>
  <c r="Q208" i="60"/>
  <c r="R208" i="60"/>
  <c r="S208" i="60"/>
  <c r="C208" i="60"/>
  <c r="C195" i="60"/>
  <c r="D195" i="60"/>
  <c r="E195" i="60"/>
  <c r="F195" i="60"/>
  <c r="G195" i="60"/>
  <c r="H195" i="60"/>
  <c r="I195" i="60"/>
  <c r="J195" i="60"/>
  <c r="K195" i="60"/>
  <c r="L195" i="60"/>
  <c r="M195" i="60"/>
  <c r="N195" i="60"/>
  <c r="O195" i="60"/>
  <c r="P195" i="60"/>
  <c r="Q195" i="60"/>
  <c r="R195" i="60"/>
  <c r="S195" i="60"/>
  <c r="C196" i="60"/>
  <c r="D196" i="60"/>
  <c r="E196" i="60"/>
  <c r="F196" i="60"/>
  <c r="G196" i="60"/>
  <c r="H196" i="60"/>
  <c r="I196" i="60"/>
  <c r="J196" i="60"/>
  <c r="K196" i="60"/>
  <c r="L196" i="60"/>
  <c r="M196" i="60"/>
  <c r="N196" i="60"/>
  <c r="O196" i="60"/>
  <c r="P196" i="60"/>
  <c r="Q196" i="60"/>
  <c r="R196" i="60"/>
  <c r="S196" i="60"/>
  <c r="C197" i="60"/>
  <c r="D197" i="60"/>
  <c r="E197" i="60"/>
  <c r="F197" i="60"/>
  <c r="G197" i="60"/>
  <c r="H197" i="60"/>
  <c r="I197" i="60"/>
  <c r="J197" i="60"/>
  <c r="K197" i="60"/>
  <c r="L197" i="60"/>
  <c r="M197" i="60"/>
  <c r="N197" i="60"/>
  <c r="O197" i="60"/>
  <c r="P197" i="60"/>
  <c r="Q197" i="60"/>
  <c r="R197" i="60"/>
  <c r="S197" i="60"/>
  <c r="C198" i="60"/>
  <c r="D198" i="60"/>
  <c r="E198" i="60"/>
  <c r="F198" i="60"/>
  <c r="G198" i="60"/>
  <c r="H198" i="60"/>
  <c r="I198" i="60"/>
  <c r="J198" i="60"/>
  <c r="K198" i="60"/>
  <c r="L198" i="60"/>
  <c r="M198" i="60"/>
  <c r="N198" i="60"/>
  <c r="O198" i="60"/>
  <c r="P198" i="60"/>
  <c r="Q198" i="60"/>
  <c r="R198" i="60"/>
  <c r="S198" i="60"/>
  <c r="C199" i="60"/>
  <c r="D199" i="60"/>
  <c r="E199" i="60"/>
  <c r="F199" i="60"/>
  <c r="G199" i="60"/>
  <c r="H199" i="60"/>
  <c r="I199" i="60"/>
  <c r="J199" i="60"/>
  <c r="K199" i="60"/>
  <c r="L199" i="60"/>
  <c r="M199" i="60"/>
  <c r="N199" i="60"/>
  <c r="O199" i="60"/>
  <c r="P199" i="60"/>
  <c r="Q199" i="60"/>
  <c r="R199" i="60"/>
  <c r="S199" i="60"/>
  <c r="C200" i="60"/>
  <c r="D200" i="60"/>
  <c r="E200" i="60"/>
  <c r="F200" i="60"/>
  <c r="G200" i="60"/>
  <c r="H200" i="60"/>
  <c r="I200" i="60"/>
  <c r="J200" i="60"/>
  <c r="K200" i="60"/>
  <c r="L200" i="60"/>
  <c r="M200" i="60"/>
  <c r="N200" i="60"/>
  <c r="O200" i="60"/>
  <c r="P200" i="60"/>
  <c r="Q200" i="60"/>
  <c r="R200" i="60"/>
  <c r="S200" i="60"/>
  <c r="C202" i="60"/>
  <c r="D202" i="60"/>
  <c r="E202" i="60"/>
  <c r="F202" i="60"/>
  <c r="G202" i="60"/>
  <c r="H202" i="60"/>
  <c r="I202" i="60"/>
  <c r="J202" i="60"/>
  <c r="K202" i="60"/>
  <c r="L202" i="60"/>
  <c r="M202" i="60"/>
  <c r="N202" i="60"/>
  <c r="O202" i="60"/>
  <c r="P202" i="60"/>
  <c r="Q202" i="60"/>
  <c r="R202" i="60"/>
  <c r="S202" i="60"/>
  <c r="C203" i="60"/>
  <c r="D203" i="60"/>
  <c r="E203" i="60"/>
  <c r="F203" i="60"/>
  <c r="G203" i="60"/>
  <c r="H203" i="60"/>
  <c r="I203" i="60"/>
  <c r="J203" i="60"/>
  <c r="K203" i="60"/>
  <c r="L203" i="60"/>
  <c r="M203" i="60"/>
  <c r="N203" i="60"/>
  <c r="O203" i="60"/>
  <c r="P203" i="60"/>
  <c r="Q203" i="60"/>
  <c r="R203" i="60"/>
  <c r="S203" i="60"/>
  <c r="C204" i="60"/>
  <c r="D204" i="60"/>
  <c r="E204" i="60"/>
  <c r="F204" i="60"/>
  <c r="G204" i="60"/>
  <c r="H204" i="60"/>
  <c r="I204" i="60"/>
  <c r="J204" i="60"/>
  <c r="K204" i="60"/>
  <c r="L204" i="60"/>
  <c r="M204" i="60"/>
  <c r="N204" i="60"/>
  <c r="O204" i="60"/>
  <c r="P204" i="60"/>
  <c r="Q204" i="60"/>
  <c r="R204" i="60"/>
  <c r="S204" i="60"/>
  <c r="C205" i="60"/>
  <c r="D205" i="60"/>
  <c r="E205" i="60"/>
  <c r="F205" i="60"/>
  <c r="G205" i="60"/>
  <c r="H205" i="60"/>
  <c r="I205" i="60"/>
  <c r="J205" i="60"/>
  <c r="K205" i="60"/>
  <c r="L205" i="60"/>
  <c r="M205" i="60"/>
  <c r="N205" i="60"/>
  <c r="O205" i="60"/>
  <c r="P205" i="60"/>
  <c r="Q205" i="60"/>
  <c r="R205" i="60"/>
  <c r="S205" i="60"/>
  <c r="C206" i="60"/>
  <c r="D206" i="60"/>
  <c r="E206" i="60"/>
  <c r="F206" i="60"/>
  <c r="G206" i="60"/>
  <c r="H206" i="60"/>
  <c r="I206" i="60"/>
  <c r="J206" i="60"/>
  <c r="K206" i="60"/>
  <c r="L206" i="60"/>
  <c r="M206" i="60"/>
  <c r="N206" i="60"/>
  <c r="O206" i="60"/>
  <c r="P206" i="60"/>
  <c r="Q206" i="60"/>
  <c r="R206" i="60"/>
  <c r="S206" i="60"/>
  <c r="D194" i="60"/>
  <c r="E194" i="60"/>
  <c r="F194" i="60"/>
  <c r="G194" i="60"/>
  <c r="H194" i="60"/>
  <c r="I194" i="60"/>
  <c r="J194" i="60"/>
  <c r="K194" i="60"/>
  <c r="L194" i="60"/>
  <c r="M194" i="60"/>
  <c r="N194" i="60"/>
  <c r="O194" i="60"/>
  <c r="P194" i="60"/>
  <c r="Q194" i="60"/>
  <c r="R194" i="60"/>
  <c r="S194" i="60"/>
  <c r="C194" i="60"/>
  <c r="C181" i="60"/>
  <c r="D181" i="60"/>
  <c r="E181" i="60"/>
  <c r="F181" i="60"/>
  <c r="G181" i="60"/>
  <c r="H181" i="60"/>
  <c r="I181" i="60"/>
  <c r="J181" i="60"/>
  <c r="K181" i="60"/>
  <c r="L181" i="60"/>
  <c r="M181" i="60"/>
  <c r="N181" i="60"/>
  <c r="O181" i="60"/>
  <c r="P181" i="60"/>
  <c r="Q181" i="60"/>
  <c r="R181" i="60"/>
  <c r="S181" i="60"/>
  <c r="C182" i="60"/>
  <c r="D182" i="60"/>
  <c r="E182" i="60"/>
  <c r="F182" i="60"/>
  <c r="G182" i="60"/>
  <c r="H182" i="60"/>
  <c r="I182" i="60"/>
  <c r="J182" i="60"/>
  <c r="K182" i="60"/>
  <c r="L182" i="60"/>
  <c r="M182" i="60"/>
  <c r="N182" i="60"/>
  <c r="O182" i="60"/>
  <c r="P182" i="60"/>
  <c r="Q182" i="60"/>
  <c r="R182" i="60"/>
  <c r="S182" i="60"/>
  <c r="C183" i="60"/>
  <c r="D183" i="60"/>
  <c r="E183" i="60"/>
  <c r="F183" i="60"/>
  <c r="G183" i="60"/>
  <c r="H183" i="60"/>
  <c r="I183" i="60"/>
  <c r="J183" i="60"/>
  <c r="K183" i="60"/>
  <c r="L183" i="60"/>
  <c r="M183" i="60"/>
  <c r="N183" i="60"/>
  <c r="O183" i="60"/>
  <c r="P183" i="60"/>
  <c r="Q183" i="60"/>
  <c r="R183" i="60"/>
  <c r="S183" i="60"/>
  <c r="C184" i="60"/>
  <c r="D184" i="60"/>
  <c r="E184" i="60"/>
  <c r="F184" i="60"/>
  <c r="G184" i="60"/>
  <c r="H184" i="60"/>
  <c r="I184" i="60"/>
  <c r="J184" i="60"/>
  <c r="K184" i="60"/>
  <c r="L184" i="60"/>
  <c r="M184" i="60"/>
  <c r="N184" i="60"/>
  <c r="O184" i="60"/>
  <c r="P184" i="60"/>
  <c r="Q184" i="60"/>
  <c r="R184" i="60"/>
  <c r="S184" i="60"/>
  <c r="C185" i="60"/>
  <c r="D185" i="60"/>
  <c r="E185" i="60"/>
  <c r="F185" i="60"/>
  <c r="G185" i="60"/>
  <c r="H185" i="60"/>
  <c r="I185" i="60"/>
  <c r="J185" i="60"/>
  <c r="K185" i="60"/>
  <c r="L185" i="60"/>
  <c r="M185" i="60"/>
  <c r="N185" i="60"/>
  <c r="O185" i="60"/>
  <c r="P185" i="60"/>
  <c r="Q185" i="60"/>
  <c r="R185" i="60"/>
  <c r="S185" i="60"/>
  <c r="C186" i="60"/>
  <c r="D186" i="60"/>
  <c r="E186" i="60"/>
  <c r="F186" i="60"/>
  <c r="G186" i="60"/>
  <c r="H186" i="60"/>
  <c r="I186" i="60"/>
  <c r="J186" i="60"/>
  <c r="K186" i="60"/>
  <c r="L186" i="60"/>
  <c r="M186" i="60"/>
  <c r="N186" i="60"/>
  <c r="O186" i="60"/>
  <c r="P186" i="60"/>
  <c r="Q186" i="60"/>
  <c r="R186" i="60"/>
  <c r="S186" i="60"/>
  <c r="C188" i="60"/>
  <c r="D188" i="60"/>
  <c r="E188" i="60"/>
  <c r="F188" i="60"/>
  <c r="G188" i="60"/>
  <c r="H188" i="60"/>
  <c r="I188" i="60"/>
  <c r="J188" i="60"/>
  <c r="K188" i="60"/>
  <c r="L188" i="60"/>
  <c r="M188" i="60"/>
  <c r="N188" i="60"/>
  <c r="O188" i="60"/>
  <c r="P188" i="60"/>
  <c r="Q188" i="60"/>
  <c r="R188" i="60"/>
  <c r="S188" i="60"/>
  <c r="C189" i="60"/>
  <c r="D189" i="60"/>
  <c r="E189" i="60"/>
  <c r="F189" i="60"/>
  <c r="G189" i="60"/>
  <c r="H189" i="60"/>
  <c r="I189" i="60"/>
  <c r="J189" i="60"/>
  <c r="K189" i="60"/>
  <c r="L189" i="60"/>
  <c r="M189" i="60"/>
  <c r="N189" i="60"/>
  <c r="O189" i="60"/>
  <c r="P189" i="60"/>
  <c r="Q189" i="60"/>
  <c r="R189" i="60"/>
  <c r="S189" i="60"/>
  <c r="C190" i="60"/>
  <c r="D190" i="60"/>
  <c r="E190" i="60"/>
  <c r="F190" i="60"/>
  <c r="G190" i="60"/>
  <c r="H190" i="60"/>
  <c r="I190" i="60"/>
  <c r="J190" i="60"/>
  <c r="K190" i="60"/>
  <c r="L190" i="60"/>
  <c r="M190" i="60"/>
  <c r="N190" i="60"/>
  <c r="O190" i="60"/>
  <c r="P190" i="60"/>
  <c r="Q190" i="60"/>
  <c r="R190" i="60"/>
  <c r="S190" i="60"/>
  <c r="C191" i="60"/>
  <c r="D191" i="60"/>
  <c r="E191" i="60"/>
  <c r="F191" i="60"/>
  <c r="G191" i="60"/>
  <c r="H191" i="60"/>
  <c r="I191" i="60"/>
  <c r="J191" i="60"/>
  <c r="K191" i="60"/>
  <c r="L191" i="60"/>
  <c r="M191" i="60"/>
  <c r="N191" i="60"/>
  <c r="O191" i="60"/>
  <c r="P191" i="60"/>
  <c r="Q191" i="60"/>
  <c r="R191" i="60"/>
  <c r="S191" i="60"/>
  <c r="C192" i="60"/>
  <c r="D192" i="60"/>
  <c r="E192" i="60"/>
  <c r="F192" i="60"/>
  <c r="G192" i="60"/>
  <c r="H192" i="60"/>
  <c r="I192" i="60"/>
  <c r="J192" i="60"/>
  <c r="K192" i="60"/>
  <c r="L192" i="60"/>
  <c r="M192" i="60"/>
  <c r="N192" i="60"/>
  <c r="O192" i="60"/>
  <c r="P192" i="60"/>
  <c r="Q192" i="60"/>
  <c r="R192" i="60"/>
  <c r="S192" i="60"/>
  <c r="D180" i="60"/>
  <c r="E180" i="60"/>
  <c r="F180" i="60"/>
  <c r="G180" i="60"/>
  <c r="H180" i="60"/>
  <c r="I180" i="60"/>
  <c r="J180" i="60"/>
  <c r="K180" i="60"/>
  <c r="L180" i="60"/>
  <c r="M180" i="60"/>
  <c r="N180" i="60"/>
  <c r="O180" i="60"/>
  <c r="P180" i="60"/>
  <c r="Q180" i="60"/>
  <c r="R180" i="60"/>
  <c r="S180" i="60"/>
  <c r="C180" i="60"/>
  <c r="C167" i="60"/>
  <c r="D167" i="60"/>
  <c r="E167" i="60"/>
  <c r="F167" i="60"/>
  <c r="G167" i="60"/>
  <c r="H167" i="60"/>
  <c r="I167" i="60"/>
  <c r="J167" i="60"/>
  <c r="K167" i="60"/>
  <c r="L167" i="60"/>
  <c r="M167" i="60"/>
  <c r="N167" i="60"/>
  <c r="O167" i="60"/>
  <c r="P167" i="60"/>
  <c r="Q167" i="60"/>
  <c r="R167" i="60"/>
  <c r="S167" i="60"/>
  <c r="C168" i="60"/>
  <c r="D168" i="60"/>
  <c r="E168" i="60"/>
  <c r="F168" i="60"/>
  <c r="G168" i="60"/>
  <c r="H168" i="60"/>
  <c r="I168" i="60"/>
  <c r="J168" i="60"/>
  <c r="K168" i="60"/>
  <c r="L168" i="60"/>
  <c r="M168" i="60"/>
  <c r="N168" i="60"/>
  <c r="O168" i="60"/>
  <c r="P168" i="60"/>
  <c r="Q168" i="60"/>
  <c r="R168" i="60"/>
  <c r="S168" i="60"/>
  <c r="C169" i="60"/>
  <c r="D169" i="60"/>
  <c r="E169" i="60"/>
  <c r="F169" i="60"/>
  <c r="G169" i="60"/>
  <c r="H169" i="60"/>
  <c r="I169" i="60"/>
  <c r="J169" i="60"/>
  <c r="K169" i="60"/>
  <c r="L169" i="60"/>
  <c r="M169" i="60"/>
  <c r="N169" i="60"/>
  <c r="O169" i="60"/>
  <c r="P169" i="60"/>
  <c r="Q169" i="60"/>
  <c r="R169" i="60"/>
  <c r="S169" i="60"/>
  <c r="C170" i="60"/>
  <c r="D170" i="60"/>
  <c r="E170" i="60"/>
  <c r="F170" i="60"/>
  <c r="G170" i="60"/>
  <c r="H170" i="60"/>
  <c r="I170" i="60"/>
  <c r="J170" i="60"/>
  <c r="K170" i="60"/>
  <c r="L170" i="60"/>
  <c r="M170" i="60"/>
  <c r="N170" i="60"/>
  <c r="O170" i="60"/>
  <c r="P170" i="60"/>
  <c r="Q170" i="60"/>
  <c r="R170" i="60"/>
  <c r="S170" i="60"/>
  <c r="C171" i="60"/>
  <c r="D171" i="60"/>
  <c r="E171" i="60"/>
  <c r="F171" i="60"/>
  <c r="G171" i="60"/>
  <c r="H171" i="60"/>
  <c r="I171" i="60"/>
  <c r="J171" i="60"/>
  <c r="K171" i="60"/>
  <c r="L171" i="60"/>
  <c r="M171" i="60"/>
  <c r="N171" i="60"/>
  <c r="O171" i="60"/>
  <c r="P171" i="60"/>
  <c r="Q171" i="60"/>
  <c r="R171" i="60"/>
  <c r="S171" i="60"/>
  <c r="C172" i="60"/>
  <c r="D172" i="60"/>
  <c r="E172" i="60"/>
  <c r="F172" i="60"/>
  <c r="G172" i="60"/>
  <c r="H172" i="60"/>
  <c r="I172" i="60"/>
  <c r="J172" i="60"/>
  <c r="K172" i="60"/>
  <c r="L172" i="60"/>
  <c r="M172" i="60"/>
  <c r="N172" i="60"/>
  <c r="O172" i="60"/>
  <c r="P172" i="60"/>
  <c r="Q172" i="60"/>
  <c r="R172" i="60"/>
  <c r="S172" i="60"/>
  <c r="C174" i="60"/>
  <c r="D174" i="60"/>
  <c r="E174" i="60"/>
  <c r="F174" i="60"/>
  <c r="G174" i="60"/>
  <c r="H174" i="60"/>
  <c r="I174" i="60"/>
  <c r="J174" i="60"/>
  <c r="K174" i="60"/>
  <c r="L174" i="60"/>
  <c r="M174" i="60"/>
  <c r="N174" i="60"/>
  <c r="O174" i="60"/>
  <c r="P174" i="60"/>
  <c r="Q174" i="60"/>
  <c r="R174" i="60"/>
  <c r="S174" i="60"/>
  <c r="C175" i="60"/>
  <c r="D175" i="60"/>
  <c r="E175" i="60"/>
  <c r="F175" i="60"/>
  <c r="G175" i="60"/>
  <c r="H175" i="60"/>
  <c r="I175" i="60"/>
  <c r="J175" i="60"/>
  <c r="K175" i="60"/>
  <c r="L175" i="60"/>
  <c r="M175" i="60"/>
  <c r="N175" i="60"/>
  <c r="O175" i="60"/>
  <c r="P175" i="60"/>
  <c r="Q175" i="60"/>
  <c r="R175" i="60"/>
  <c r="S175" i="60"/>
  <c r="C176" i="60"/>
  <c r="D176" i="60"/>
  <c r="E176" i="60"/>
  <c r="F176" i="60"/>
  <c r="G176" i="60"/>
  <c r="H176" i="60"/>
  <c r="I176" i="60"/>
  <c r="J176" i="60"/>
  <c r="K176" i="60"/>
  <c r="L176" i="60"/>
  <c r="M176" i="60"/>
  <c r="N176" i="60"/>
  <c r="O176" i="60"/>
  <c r="P176" i="60"/>
  <c r="Q176" i="60"/>
  <c r="R176" i="60"/>
  <c r="S176" i="60"/>
  <c r="C177" i="60"/>
  <c r="D177" i="60"/>
  <c r="E177" i="60"/>
  <c r="F177" i="60"/>
  <c r="G177" i="60"/>
  <c r="H177" i="60"/>
  <c r="I177" i="60"/>
  <c r="J177" i="60"/>
  <c r="K177" i="60"/>
  <c r="L177" i="60"/>
  <c r="M177" i="60"/>
  <c r="N177" i="60"/>
  <c r="O177" i="60"/>
  <c r="P177" i="60"/>
  <c r="Q177" i="60"/>
  <c r="R177" i="60"/>
  <c r="S177" i="60"/>
  <c r="C178" i="60"/>
  <c r="D178" i="60"/>
  <c r="E178" i="60"/>
  <c r="F178" i="60"/>
  <c r="G178" i="60"/>
  <c r="H178" i="60"/>
  <c r="I178" i="60"/>
  <c r="J178" i="60"/>
  <c r="K178" i="60"/>
  <c r="L178" i="60"/>
  <c r="M178" i="60"/>
  <c r="N178" i="60"/>
  <c r="O178" i="60"/>
  <c r="P178" i="60"/>
  <c r="Q178" i="60"/>
  <c r="R178" i="60"/>
  <c r="S178" i="60"/>
  <c r="D166" i="60"/>
  <c r="E166" i="60"/>
  <c r="F166" i="60"/>
  <c r="G166" i="60"/>
  <c r="H166" i="60"/>
  <c r="I166" i="60"/>
  <c r="J166" i="60"/>
  <c r="K166" i="60"/>
  <c r="L166" i="60"/>
  <c r="M166" i="60"/>
  <c r="N166" i="60"/>
  <c r="O166" i="60"/>
  <c r="P166" i="60"/>
  <c r="Q166" i="60"/>
  <c r="R166" i="60"/>
  <c r="S166" i="60"/>
  <c r="C166" i="60"/>
  <c r="C153" i="60"/>
  <c r="D153" i="60"/>
  <c r="E153" i="60"/>
  <c r="F153" i="60"/>
  <c r="G153" i="60"/>
  <c r="H153" i="60"/>
  <c r="I153" i="60"/>
  <c r="J153" i="60"/>
  <c r="K153" i="60"/>
  <c r="L153" i="60"/>
  <c r="M153" i="60"/>
  <c r="N153" i="60"/>
  <c r="O153" i="60"/>
  <c r="P153" i="60"/>
  <c r="Q153" i="60"/>
  <c r="R153" i="60"/>
  <c r="S153" i="60"/>
  <c r="C154" i="60"/>
  <c r="D154" i="60"/>
  <c r="E154" i="60"/>
  <c r="F154" i="60"/>
  <c r="G154" i="60"/>
  <c r="H154" i="60"/>
  <c r="I154" i="60"/>
  <c r="J154" i="60"/>
  <c r="K154" i="60"/>
  <c r="L154" i="60"/>
  <c r="M154" i="60"/>
  <c r="N154" i="60"/>
  <c r="O154" i="60"/>
  <c r="P154" i="60"/>
  <c r="Q154" i="60"/>
  <c r="R154" i="60"/>
  <c r="S154" i="60"/>
  <c r="C155" i="60"/>
  <c r="D155" i="60"/>
  <c r="E155" i="60"/>
  <c r="F155" i="60"/>
  <c r="G155" i="60"/>
  <c r="H155" i="60"/>
  <c r="I155" i="60"/>
  <c r="J155" i="60"/>
  <c r="K155" i="60"/>
  <c r="L155" i="60"/>
  <c r="M155" i="60"/>
  <c r="N155" i="60"/>
  <c r="O155" i="60"/>
  <c r="P155" i="60"/>
  <c r="Q155" i="60"/>
  <c r="R155" i="60"/>
  <c r="S155" i="60"/>
  <c r="C156" i="60"/>
  <c r="D156" i="60"/>
  <c r="E156" i="60"/>
  <c r="F156" i="60"/>
  <c r="G156" i="60"/>
  <c r="H156" i="60"/>
  <c r="I156" i="60"/>
  <c r="J156" i="60"/>
  <c r="K156" i="60"/>
  <c r="L156" i="60"/>
  <c r="M156" i="60"/>
  <c r="N156" i="60"/>
  <c r="O156" i="60"/>
  <c r="P156" i="60"/>
  <c r="Q156" i="60"/>
  <c r="R156" i="60"/>
  <c r="S156" i="60"/>
  <c r="C157" i="60"/>
  <c r="D157" i="60"/>
  <c r="E157" i="60"/>
  <c r="F157" i="60"/>
  <c r="G157" i="60"/>
  <c r="H157" i="60"/>
  <c r="I157" i="60"/>
  <c r="J157" i="60"/>
  <c r="K157" i="60"/>
  <c r="L157" i="60"/>
  <c r="M157" i="60"/>
  <c r="N157" i="60"/>
  <c r="O157" i="60"/>
  <c r="P157" i="60"/>
  <c r="Q157" i="60"/>
  <c r="R157" i="60"/>
  <c r="S157" i="60"/>
  <c r="C158" i="60"/>
  <c r="D158" i="60"/>
  <c r="E158" i="60"/>
  <c r="F158" i="60"/>
  <c r="G158" i="60"/>
  <c r="H158" i="60"/>
  <c r="I158" i="60"/>
  <c r="J158" i="60"/>
  <c r="K158" i="60"/>
  <c r="L158" i="60"/>
  <c r="M158" i="60"/>
  <c r="N158" i="60"/>
  <c r="O158" i="60"/>
  <c r="P158" i="60"/>
  <c r="Q158" i="60"/>
  <c r="R158" i="60"/>
  <c r="S158" i="60"/>
  <c r="C160" i="60"/>
  <c r="D160" i="60"/>
  <c r="E160" i="60"/>
  <c r="F160" i="60"/>
  <c r="G160" i="60"/>
  <c r="H160" i="60"/>
  <c r="I160" i="60"/>
  <c r="J160" i="60"/>
  <c r="K160" i="60"/>
  <c r="L160" i="60"/>
  <c r="M160" i="60"/>
  <c r="N160" i="60"/>
  <c r="O160" i="60"/>
  <c r="P160" i="60"/>
  <c r="Q160" i="60"/>
  <c r="R160" i="60"/>
  <c r="S160" i="60"/>
  <c r="C161" i="60"/>
  <c r="D161" i="60"/>
  <c r="E161" i="60"/>
  <c r="F161" i="60"/>
  <c r="G161" i="60"/>
  <c r="H161" i="60"/>
  <c r="I161" i="60"/>
  <c r="J161" i="60"/>
  <c r="K161" i="60"/>
  <c r="L161" i="60"/>
  <c r="M161" i="60"/>
  <c r="N161" i="60"/>
  <c r="O161" i="60"/>
  <c r="P161" i="60"/>
  <c r="Q161" i="60"/>
  <c r="R161" i="60"/>
  <c r="S161" i="60"/>
  <c r="C162" i="60"/>
  <c r="D162" i="60"/>
  <c r="E162" i="60"/>
  <c r="F162" i="60"/>
  <c r="G162" i="60"/>
  <c r="H162" i="60"/>
  <c r="I162" i="60"/>
  <c r="J162" i="60"/>
  <c r="K162" i="60"/>
  <c r="L162" i="60"/>
  <c r="M162" i="60"/>
  <c r="N162" i="60"/>
  <c r="O162" i="60"/>
  <c r="P162" i="60"/>
  <c r="Q162" i="60"/>
  <c r="R162" i="60"/>
  <c r="S162" i="60"/>
  <c r="C163" i="60"/>
  <c r="D163" i="60"/>
  <c r="E163" i="60"/>
  <c r="F163" i="60"/>
  <c r="G163" i="60"/>
  <c r="H163" i="60"/>
  <c r="I163" i="60"/>
  <c r="J163" i="60"/>
  <c r="K163" i="60"/>
  <c r="L163" i="60"/>
  <c r="M163" i="60"/>
  <c r="N163" i="60"/>
  <c r="O163" i="60"/>
  <c r="P163" i="60"/>
  <c r="Q163" i="60"/>
  <c r="R163" i="60"/>
  <c r="S163" i="60"/>
  <c r="C164" i="60"/>
  <c r="D164" i="60"/>
  <c r="E164" i="60"/>
  <c r="F164" i="60"/>
  <c r="G164" i="60"/>
  <c r="H164" i="60"/>
  <c r="I164" i="60"/>
  <c r="J164" i="60"/>
  <c r="K164" i="60"/>
  <c r="L164" i="60"/>
  <c r="M164" i="60"/>
  <c r="N164" i="60"/>
  <c r="O164" i="60"/>
  <c r="P164" i="60"/>
  <c r="Q164" i="60"/>
  <c r="R164" i="60"/>
  <c r="S164" i="60"/>
  <c r="D152" i="60"/>
  <c r="E152" i="60"/>
  <c r="F152" i="60"/>
  <c r="G152" i="60"/>
  <c r="H152" i="60"/>
  <c r="I152" i="60"/>
  <c r="J152" i="60"/>
  <c r="K152" i="60"/>
  <c r="L152" i="60"/>
  <c r="M152" i="60"/>
  <c r="N152" i="60"/>
  <c r="O152" i="60"/>
  <c r="P152" i="60"/>
  <c r="Q152" i="60"/>
  <c r="R152" i="60"/>
  <c r="S152" i="60"/>
  <c r="C152" i="60"/>
  <c r="C139" i="60"/>
  <c r="D139" i="60"/>
  <c r="E139" i="60"/>
  <c r="F139" i="60"/>
  <c r="G139" i="60"/>
  <c r="H139" i="60"/>
  <c r="I139" i="60"/>
  <c r="J139" i="60"/>
  <c r="K139" i="60"/>
  <c r="L139" i="60"/>
  <c r="M139" i="60"/>
  <c r="N139" i="60"/>
  <c r="O139" i="60"/>
  <c r="P139" i="60"/>
  <c r="Q139" i="60"/>
  <c r="R139" i="60"/>
  <c r="S139" i="60"/>
  <c r="C140" i="60"/>
  <c r="D140" i="60"/>
  <c r="E140" i="60"/>
  <c r="F140" i="60"/>
  <c r="G140" i="60"/>
  <c r="H140" i="60"/>
  <c r="I140" i="60"/>
  <c r="J140" i="60"/>
  <c r="K140" i="60"/>
  <c r="L140" i="60"/>
  <c r="M140" i="60"/>
  <c r="N140" i="60"/>
  <c r="O140" i="60"/>
  <c r="P140" i="60"/>
  <c r="Q140" i="60"/>
  <c r="R140" i="60"/>
  <c r="S140" i="60"/>
  <c r="C141" i="60"/>
  <c r="D141" i="60"/>
  <c r="E141" i="60"/>
  <c r="F141" i="60"/>
  <c r="G141" i="60"/>
  <c r="H141" i="60"/>
  <c r="I141" i="60"/>
  <c r="J141" i="60"/>
  <c r="K141" i="60"/>
  <c r="L141" i="60"/>
  <c r="M141" i="60"/>
  <c r="N141" i="60"/>
  <c r="O141" i="60"/>
  <c r="P141" i="60"/>
  <c r="Q141" i="60"/>
  <c r="R141" i="60"/>
  <c r="S141" i="60"/>
  <c r="C142" i="60"/>
  <c r="D142" i="60"/>
  <c r="E142" i="60"/>
  <c r="F142" i="60"/>
  <c r="G142" i="60"/>
  <c r="H142" i="60"/>
  <c r="I142" i="60"/>
  <c r="J142" i="60"/>
  <c r="K142" i="60"/>
  <c r="L142" i="60"/>
  <c r="M142" i="60"/>
  <c r="N142" i="60"/>
  <c r="O142" i="60"/>
  <c r="P142" i="60"/>
  <c r="Q142" i="60"/>
  <c r="R142" i="60"/>
  <c r="S142" i="60"/>
  <c r="C143" i="60"/>
  <c r="D143" i="60"/>
  <c r="E143" i="60"/>
  <c r="F143" i="60"/>
  <c r="G143" i="60"/>
  <c r="H143" i="60"/>
  <c r="I143" i="60"/>
  <c r="J143" i="60"/>
  <c r="K143" i="60"/>
  <c r="L143" i="60"/>
  <c r="M143" i="60"/>
  <c r="N143" i="60"/>
  <c r="O143" i="60"/>
  <c r="P143" i="60"/>
  <c r="Q143" i="60"/>
  <c r="R143" i="60"/>
  <c r="S143" i="60"/>
  <c r="C144" i="60"/>
  <c r="D144" i="60"/>
  <c r="E144" i="60"/>
  <c r="F144" i="60"/>
  <c r="G144" i="60"/>
  <c r="H144" i="60"/>
  <c r="I144" i="60"/>
  <c r="J144" i="60"/>
  <c r="K144" i="60"/>
  <c r="L144" i="60"/>
  <c r="M144" i="60"/>
  <c r="N144" i="60"/>
  <c r="O144" i="60"/>
  <c r="P144" i="60"/>
  <c r="Q144" i="60"/>
  <c r="R144" i="60"/>
  <c r="S144" i="60"/>
  <c r="C146" i="60"/>
  <c r="D146" i="60"/>
  <c r="E146" i="60"/>
  <c r="F146" i="60"/>
  <c r="G146" i="60"/>
  <c r="H146" i="60"/>
  <c r="I146" i="60"/>
  <c r="J146" i="60"/>
  <c r="K146" i="60"/>
  <c r="L146" i="60"/>
  <c r="M146" i="60"/>
  <c r="N146" i="60"/>
  <c r="O146" i="60"/>
  <c r="P146" i="60"/>
  <c r="Q146" i="60"/>
  <c r="R146" i="60"/>
  <c r="S146" i="60"/>
  <c r="C147" i="60"/>
  <c r="D147" i="60"/>
  <c r="E147" i="60"/>
  <c r="F147" i="60"/>
  <c r="G147" i="60"/>
  <c r="H147" i="60"/>
  <c r="I147" i="60"/>
  <c r="J147" i="60"/>
  <c r="K147" i="60"/>
  <c r="L147" i="60"/>
  <c r="M147" i="60"/>
  <c r="N147" i="60"/>
  <c r="O147" i="60"/>
  <c r="P147" i="60"/>
  <c r="Q147" i="60"/>
  <c r="R147" i="60"/>
  <c r="S147" i="60"/>
  <c r="C148" i="60"/>
  <c r="D148" i="60"/>
  <c r="E148" i="60"/>
  <c r="F148" i="60"/>
  <c r="G148" i="60"/>
  <c r="H148" i="60"/>
  <c r="I148" i="60"/>
  <c r="J148" i="60"/>
  <c r="K148" i="60"/>
  <c r="L148" i="60"/>
  <c r="M148" i="60"/>
  <c r="N148" i="60"/>
  <c r="O148" i="60"/>
  <c r="P148" i="60"/>
  <c r="Q148" i="60"/>
  <c r="R148" i="60"/>
  <c r="S148" i="60"/>
  <c r="C149" i="60"/>
  <c r="D149" i="60"/>
  <c r="E149" i="60"/>
  <c r="F149" i="60"/>
  <c r="G149" i="60"/>
  <c r="H149" i="60"/>
  <c r="I149" i="60"/>
  <c r="J149" i="60"/>
  <c r="K149" i="60"/>
  <c r="L149" i="60"/>
  <c r="M149" i="60"/>
  <c r="N149" i="60"/>
  <c r="O149" i="60"/>
  <c r="P149" i="60"/>
  <c r="Q149" i="60"/>
  <c r="R149" i="60"/>
  <c r="S149" i="60"/>
  <c r="C150" i="60"/>
  <c r="D150" i="60"/>
  <c r="E150" i="60"/>
  <c r="F150" i="60"/>
  <c r="G150" i="60"/>
  <c r="H150" i="60"/>
  <c r="I150" i="60"/>
  <c r="J150" i="60"/>
  <c r="K150" i="60"/>
  <c r="L150" i="60"/>
  <c r="M150" i="60"/>
  <c r="N150" i="60"/>
  <c r="O150" i="60"/>
  <c r="P150" i="60"/>
  <c r="Q150" i="60"/>
  <c r="R150" i="60"/>
  <c r="S150" i="60"/>
  <c r="D138" i="60"/>
  <c r="E138" i="60"/>
  <c r="F138" i="60"/>
  <c r="G138" i="60"/>
  <c r="H138" i="60"/>
  <c r="I138" i="60"/>
  <c r="J138" i="60"/>
  <c r="K138" i="60"/>
  <c r="L138" i="60"/>
  <c r="M138" i="60"/>
  <c r="N138" i="60"/>
  <c r="O138" i="60"/>
  <c r="P138" i="60"/>
  <c r="Q138" i="60"/>
  <c r="R138" i="60"/>
  <c r="S138" i="60"/>
  <c r="C138" i="60"/>
  <c r="C125" i="60"/>
  <c r="D125" i="60"/>
  <c r="E125" i="60"/>
  <c r="F125" i="60"/>
  <c r="G125" i="60"/>
  <c r="H125" i="60"/>
  <c r="I125" i="60"/>
  <c r="J125" i="60"/>
  <c r="K125" i="60"/>
  <c r="L125" i="60"/>
  <c r="M125" i="60"/>
  <c r="N125" i="60"/>
  <c r="O125" i="60"/>
  <c r="P125" i="60"/>
  <c r="Q125" i="60"/>
  <c r="R125" i="60"/>
  <c r="S125" i="60"/>
  <c r="C126" i="60"/>
  <c r="D126" i="60"/>
  <c r="E126" i="60"/>
  <c r="F126" i="60"/>
  <c r="G126" i="60"/>
  <c r="H126" i="60"/>
  <c r="I126" i="60"/>
  <c r="J126" i="60"/>
  <c r="K126" i="60"/>
  <c r="L126" i="60"/>
  <c r="M126" i="60"/>
  <c r="N126" i="60"/>
  <c r="O126" i="60"/>
  <c r="P126" i="60"/>
  <c r="Q126" i="60"/>
  <c r="R126" i="60"/>
  <c r="S126" i="60"/>
  <c r="C127" i="60"/>
  <c r="D127" i="60"/>
  <c r="E127" i="60"/>
  <c r="F127" i="60"/>
  <c r="G127" i="60"/>
  <c r="H127" i="60"/>
  <c r="I127" i="60"/>
  <c r="J127" i="60"/>
  <c r="K127" i="60"/>
  <c r="L127" i="60"/>
  <c r="M127" i="60"/>
  <c r="N127" i="60"/>
  <c r="O127" i="60"/>
  <c r="P127" i="60"/>
  <c r="Q127" i="60"/>
  <c r="R127" i="60"/>
  <c r="S127" i="60"/>
  <c r="C128" i="60"/>
  <c r="D128" i="60"/>
  <c r="E128" i="60"/>
  <c r="F128" i="60"/>
  <c r="G128" i="60"/>
  <c r="H128" i="60"/>
  <c r="I128" i="60"/>
  <c r="J128" i="60"/>
  <c r="K128" i="60"/>
  <c r="L128" i="60"/>
  <c r="M128" i="60"/>
  <c r="N128" i="60"/>
  <c r="O128" i="60"/>
  <c r="P128" i="60"/>
  <c r="Q128" i="60"/>
  <c r="R128" i="60"/>
  <c r="S128" i="60"/>
  <c r="C129" i="60"/>
  <c r="D129" i="60"/>
  <c r="E129" i="60"/>
  <c r="F129" i="60"/>
  <c r="G129" i="60"/>
  <c r="H129" i="60"/>
  <c r="I129" i="60"/>
  <c r="J129" i="60"/>
  <c r="K129" i="60"/>
  <c r="L129" i="60"/>
  <c r="M129" i="60"/>
  <c r="N129" i="60"/>
  <c r="O129" i="60"/>
  <c r="P129" i="60"/>
  <c r="Q129" i="60"/>
  <c r="R129" i="60"/>
  <c r="S129" i="60"/>
  <c r="C130" i="60"/>
  <c r="D130" i="60"/>
  <c r="E130" i="60"/>
  <c r="F130" i="60"/>
  <c r="G130" i="60"/>
  <c r="H130" i="60"/>
  <c r="I130" i="60"/>
  <c r="J130" i="60"/>
  <c r="K130" i="60"/>
  <c r="L130" i="60"/>
  <c r="M130" i="60"/>
  <c r="N130" i="60"/>
  <c r="O130" i="60"/>
  <c r="P130" i="60"/>
  <c r="Q130" i="60"/>
  <c r="R130" i="60"/>
  <c r="S130" i="60"/>
  <c r="C132" i="60"/>
  <c r="D132" i="60"/>
  <c r="E132" i="60"/>
  <c r="F132" i="60"/>
  <c r="G132" i="60"/>
  <c r="H132" i="60"/>
  <c r="I132" i="60"/>
  <c r="J132" i="60"/>
  <c r="K132" i="60"/>
  <c r="L132" i="60"/>
  <c r="M132" i="60"/>
  <c r="N132" i="60"/>
  <c r="O132" i="60"/>
  <c r="P132" i="60"/>
  <c r="Q132" i="60"/>
  <c r="R132" i="60"/>
  <c r="S132" i="60"/>
  <c r="C133" i="60"/>
  <c r="D133" i="60"/>
  <c r="E133" i="60"/>
  <c r="F133" i="60"/>
  <c r="G133" i="60"/>
  <c r="H133" i="60"/>
  <c r="I133" i="60"/>
  <c r="J133" i="60"/>
  <c r="K133" i="60"/>
  <c r="L133" i="60"/>
  <c r="M133" i="60"/>
  <c r="N133" i="60"/>
  <c r="O133" i="60"/>
  <c r="P133" i="60"/>
  <c r="Q133" i="60"/>
  <c r="R133" i="60"/>
  <c r="S133" i="60"/>
  <c r="C134" i="60"/>
  <c r="D134" i="60"/>
  <c r="E134" i="60"/>
  <c r="F134" i="60"/>
  <c r="G134" i="60"/>
  <c r="H134" i="60"/>
  <c r="I134" i="60"/>
  <c r="J134" i="60"/>
  <c r="K134" i="60"/>
  <c r="L134" i="60"/>
  <c r="M134" i="60"/>
  <c r="N134" i="60"/>
  <c r="O134" i="60"/>
  <c r="P134" i="60"/>
  <c r="Q134" i="60"/>
  <c r="R134" i="60"/>
  <c r="S134" i="60"/>
  <c r="C135" i="60"/>
  <c r="D135" i="60"/>
  <c r="E135" i="60"/>
  <c r="F135" i="60"/>
  <c r="G135" i="60"/>
  <c r="H135" i="60"/>
  <c r="I135" i="60"/>
  <c r="J135" i="60"/>
  <c r="K135" i="60"/>
  <c r="L135" i="60"/>
  <c r="M135" i="60"/>
  <c r="N135" i="60"/>
  <c r="O135" i="60"/>
  <c r="P135" i="60"/>
  <c r="Q135" i="60"/>
  <c r="R135" i="60"/>
  <c r="S135" i="60"/>
  <c r="C136" i="60"/>
  <c r="D136" i="60"/>
  <c r="E136" i="60"/>
  <c r="F136" i="60"/>
  <c r="G136" i="60"/>
  <c r="H136" i="60"/>
  <c r="I136" i="60"/>
  <c r="J136" i="60"/>
  <c r="K136" i="60"/>
  <c r="L136" i="60"/>
  <c r="M136" i="60"/>
  <c r="N136" i="60"/>
  <c r="O136" i="60"/>
  <c r="P136" i="60"/>
  <c r="Q136" i="60"/>
  <c r="R136" i="60"/>
  <c r="S136" i="60"/>
  <c r="D124" i="60"/>
  <c r="E124" i="60"/>
  <c r="F124" i="60"/>
  <c r="G124" i="60"/>
  <c r="H124" i="60"/>
  <c r="I124" i="60"/>
  <c r="J124" i="60"/>
  <c r="K124" i="60"/>
  <c r="L124" i="60"/>
  <c r="M124" i="60"/>
  <c r="N124" i="60"/>
  <c r="O124" i="60"/>
  <c r="P124" i="60"/>
  <c r="Q124" i="60"/>
  <c r="R124" i="60"/>
  <c r="S124" i="60"/>
  <c r="C124" i="60"/>
  <c r="C111" i="60"/>
  <c r="D111" i="60"/>
  <c r="E111" i="60"/>
  <c r="F111" i="60"/>
  <c r="G111" i="60"/>
  <c r="H111" i="60"/>
  <c r="I111" i="60"/>
  <c r="J111" i="60"/>
  <c r="K111" i="60"/>
  <c r="L111" i="60"/>
  <c r="M111" i="60"/>
  <c r="N111" i="60"/>
  <c r="O111" i="60"/>
  <c r="P111" i="60"/>
  <c r="Q111" i="60"/>
  <c r="R111" i="60"/>
  <c r="S111" i="60"/>
  <c r="C112" i="60"/>
  <c r="D112" i="60"/>
  <c r="E112" i="60"/>
  <c r="F112" i="60"/>
  <c r="G112" i="60"/>
  <c r="H112" i="60"/>
  <c r="I112" i="60"/>
  <c r="J112" i="60"/>
  <c r="K112" i="60"/>
  <c r="L112" i="60"/>
  <c r="M112" i="60"/>
  <c r="N112" i="60"/>
  <c r="O112" i="60"/>
  <c r="P112" i="60"/>
  <c r="Q112" i="60"/>
  <c r="R112" i="60"/>
  <c r="S112" i="60"/>
  <c r="C113" i="60"/>
  <c r="D113" i="60"/>
  <c r="E113" i="60"/>
  <c r="F113" i="60"/>
  <c r="G113" i="60"/>
  <c r="H113" i="60"/>
  <c r="I113" i="60"/>
  <c r="J113" i="60"/>
  <c r="K113" i="60"/>
  <c r="L113" i="60"/>
  <c r="M113" i="60"/>
  <c r="N113" i="60"/>
  <c r="O113" i="60"/>
  <c r="P113" i="60"/>
  <c r="Q113" i="60"/>
  <c r="R113" i="60"/>
  <c r="S113" i="60"/>
  <c r="C114" i="60"/>
  <c r="D114" i="60"/>
  <c r="E114" i="60"/>
  <c r="F114" i="60"/>
  <c r="G114" i="60"/>
  <c r="H114" i="60"/>
  <c r="I114" i="60"/>
  <c r="J114" i="60"/>
  <c r="K114" i="60"/>
  <c r="L114" i="60"/>
  <c r="M114" i="60"/>
  <c r="N114" i="60"/>
  <c r="O114" i="60"/>
  <c r="P114" i="60"/>
  <c r="Q114" i="60"/>
  <c r="R114" i="60"/>
  <c r="S114" i="60"/>
  <c r="C115" i="60"/>
  <c r="D115" i="60"/>
  <c r="E115" i="60"/>
  <c r="F115" i="60"/>
  <c r="G115" i="60"/>
  <c r="H115" i="60"/>
  <c r="I115" i="60"/>
  <c r="J115" i="60"/>
  <c r="K115" i="60"/>
  <c r="L115" i="60"/>
  <c r="M115" i="60"/>
  <c r="N115" i="60"/>
  <c r="O115" i="60"/>
  <c r="P115" i="60"/>
  <c r="Q115" i="60"/>
  <c r="R115" i="60"/>
  <c r="S115" i="60"/>
  <c r="C116" i="60"/>
  <c r="D116" i="60"/>
  <c r="E116" i="60"/>
  <c r="F116" i="60"/>
  <c r="G116" i="60"/>
  <c r="H116" i="60"/>
  <c r="I116" i="60"/>
  <c r="J116" i="60"/>
  <c r="K116" i="60"/>
  <c r="L116" i="60"/>
  <c r="M116" i="60"/>
  <c r="N116" i="60"/>
  <c r="O116" i="60"/>
  <c r="P116" i="60"/>
  <c r="Q116" i="60"/>
  <c r="R116" i="60"/>
  <c r="S116" i="60"/>
  <c r="C118" i="60"/>
  <c r="D118" i="60"/>
  <c r="E118" i="60"/>
  <c r="F118" i="60"/>
  <c r="G118" i="60"/>
  <c r="H118" i="60"/>
  <c r="I118" i="60"/>
  <c r="J118" i="60"/>
  <c r="K118" i="60"/>
  <c r="L118" i="60"/>
  <c r="M118" i="60"/>
  <c r="N118" i="60"/>
  <c r="O118" i="60"/>
  <c r="P118" i="60"/>
  <c r="Q118" i="60"/>
  <c r="R118" i="60"/>
  <c r="S118" i="60"/>
  <c r="C119" i="60"/>
  <c r="D119" i="60"/>
  <c r="E119" i="60"/>
  <c r="F119" i="60"/>
  <c r="G119" i="60"/>
  <c r="H119" i="60"/>
  <c r="I119" i="60"/>
  <c r="J119" i="60"/>
  <c r="K119" i="60"/>
  <c r="L119" i="60"/>
  <c r="M119" i="60"/>
  <c r="N119" i="60"/>
  <c r="O119" i="60"/>
  <c r="P119" i="60"/>
  <c r="Q119" i="60"/>
  <c r="R119" i="60"/>
  <c r="S119" i="60"/>
  <c r="C120" i="60"/>
  <c r="D120" i="60"/>
  <c r="E120" i="60"/>
  <c r="F120" i="60"/>
  <c r="G120" i="60"/>
  <c r="H120" i="60"/>
  <c r="I120" i="60"/>
  <c r="J120" i="60"/>
  <c r="K120" i="60"/>
  <c r="L120" i="60"/>
  <c r="M120" i="60"/>
  <c r="N120" i="60"/>
  <c r="O120" i="60"/>
  <c r="P120" i="60"/>
  <c r="Q120" i="60"/>
  <c r="R120" i="60"/>
  <c r="S120" i="60"/>
  <c r="C121" i="60"/>
  <c r="D121" i="60"/>
  <c r="E121" i="60"/>
  <c r="F121" i="60"/>
  <c r="G121" i="60"/>
  <c r="H121" i="60"/>
  <c r="I121" i="60"/>
  <c r="J121" i="60"/>
  <c r="K121" i="60"/>
  <c r="L121" i="60"/>
  <c r="M121" i="60"/>
  <c r="N121" i="60"/>
  <c r="O121" i="60"/>
  <c r="P121" i="60"/>
  <c r="Q121" i="60"/>
  <c r="R121" i="60"/>
  <c r="S121" i="60"/>
  <c r="C122" i="60"/>
  <c r="D122" i="60"/>
  <c r="E122" i="60"/>
  <c r="F122" i="60"/>
  <c r="G122" i="60"/>
  <c r="H122" i="60"/>
  <c r="I122" i="60"/>
  <c r="J122" i="60"/>
  <c r="K122" i="60"/>
  <c r="L122" i="60"/>
  <c r="M122" i="60"/>
  <c r="N122" i="60"/>
  <c r="O122" i="60"/>
  <c r="P122" i="60"/>
  <c r="Q122" i="60"/>
  <c r="R122" i="60"/>
  <c r="S122" i="60"/>
  <c r="D110" i="60"/>
  <c r="E110" i="60"/>
  <c r="F110" i="60"/>
  <c r="G110" i="60"/>
  <c r="H110" i="60"/>
  <c r="I110" i="60"/>
  <c r="J110" i="60"/>
  <c r="K110" i="60"/>
  <c r="L110" i="60"/>
  <c r="M110" i="60"/>
  <c r="N110" i="60"/>
  <c r="O110" i="60"/>
  <c r="P110" i="60"/>
  <c r="Q110" i="60"/>
  <c r="R110" i="60"/>
  <c r="S110" i="60"/>
  <c r="C110" i="60"/>
  <c r="C97" i="60"/>
  <c r="D97" i="60"/>
  <c r="E97" i="60"/>
  <c r="F97" i="60"/>
  <c r="G97" i="60"/>
  <c r="H97" i="60"/>
  <c r="I97" i="60"/>
  <c r="J97" i="60"/>
  <c r="K97" i="60"/>
  <c r="L97" i="60"/>
  <c r="M97" i="60"/>
  <c r="N97" i="60"/>
  <c r="O97" i="60"/>
  <c r="P97" i="60"/>
  <c r="Q97" i="60"/>
  <c r="R97" i="60"/>
  <c r="S97" i="60"/>
  <c r="C98" i="60"/>
  <c r="D98" i="60"/>
  <c r="E98" i="60"/>
  <c r="F98" i="60"/>
  <c r="G98" i="60"/>
  <c r="H98" i="60"/>
  <c r="I98" i="60"/>
  <c r="J98" i="60"/>
  <c r="K98" i="60"/>
  <c r="L98" i="60"/>
  <c r="M98" i="60"/>
  <c r="N98" i="60"/>
  <c r="O98" i="60"/>
  <c r="P98" i="60"/>
  <c r="Q98" i="60"/>
  <c r="R98" i="60"/>
  <c r="S98" i="60"/>
  <c r="C99" i="60"/>
  <c r="D99" i="60"/>
  <c r="E99" i="60"/>
  <c r="F99" i="60"/>
  <c r="G99" i="60"/>
  <c r="H99" i="60"/>
  <c r="I99" i="60"/>
  <c r="J99" i="60"/>
  <c r="K99" i="60"/>
  <c r="L99" i="60"/>
  <c r="M99" i="60"/>
  <c r="N99" i="60"/>
  <c r="O99" i="60"/>
  <c r="P99" i="60"/>
  <c r="Q99" i="60"/>
  <c r="R99" i="60"/>
  <c r="S99" i="60"/>
  <c r="C100" i="60"/>
  <c r="D100" i="60"/>
  <c r="E100" i="60"/>
  <c r="F100" i="60"/>
  <c r="G100" i="60"/>
  <c r="H100" i="60"/>
  <c r="I100" i="60"/>
  <c r="J100" i="60"/>
  <c r="K100" i="60"/>
  <c r="L100" i="60"/>
  <c r="M100" i="60"/>
  <c r="N100" i="60"/>
  <c r="O100" i="60"/>
  <c r="P100" i="60"/>
  <c r="Q100" i="60"/>
  <c r="R100" i="60"/>
  <c r="S100" i="60"/>
  <c r="C101" i="60"/>
  <c r="D101" i="60"/>
  <c r="E101" i="60"/>
  <c r="F101" i="60"/>
  <c r="G101" i="60"/>
  <c r="H101" i="60"/>
  <c r="I101" i="60"/>
  <c r="J101" i="60"/>
  <c r="K101" i="60"/>
  <c r="L101" i="60"/>
  <c r="M101" i="60"/>
  <c r="N101" i="60"/>
  <c r="O101" i="60"/>
  <c r="P101" i="60"/>
  <c r="Q101" i="60"/>
  <c r="R101" i="60"/>
  <c r="S101" i="60"/>
  <c r="C102" i="60"/>
  <c r="D102" i="60"/>
  <c r="E102" i="60"/>
  <c r="F102" i="60"/>
  <c r="G102" i="60"/>
  <c r="H102" i="60"/>
  <c r="I102" i="60"/>
  <c r="J102" i="60"/>
  <c r="K102" i="60"/>
  <c r="L102" i="60"/>
  <c r="M102" i="60"/>
  <c r="N102" i="60"/>
  <c r="O102" i="60"/>
  <c r="P102" i="60"/>
  <c r="Q102" i="60"/>
  <c r="R102" i="60"/>
  <c r="S102" i="60"/>
  <c r="C104" i="60"/>
  <c r="D104" i="60"/>
  <c r="E104" i="60"/>
  <c r="F104" i="60"/>
  <c r="G104" i="60"/>
  <c r="H104" i="60"/>
  <c r="I104" i="60"/>
  <c r="J104" i="60"/>
  <c r="K104" i="60"/>
  <c r="L104" i="60"/>
  <c r="M104" i="60"/>
  <c r="N104" i="60"/>
  <c r="O104" i="60"/>
  <c r="P104" i="60"/>
  <c r="Q104" i="60"/>
  <c r="R104" i="60"/>
  <c r="S104" i="60"/>
  <c r="C105" i="60"/>
  <c r="D105" i="60"/>
  <c r="E105" i="60"/>
  <c r="F105" i="60"/>
  <c r="G105" i="60"/>
  <c r="H105" i="60"/>
  <c r="I105" i="60"/>
  <c r="J105" i="60"/>
  <c r="K105" i="60"/>
  <c r="L105" i="60"/>
  <c r="M105" i="60"/>
  <c r="N105" i="60"/>
  <c r="O105" i="60"/>
  <c r="P105" i="60"/>
  <c r="Q105" i="60"/>
  <c r="R105" i="60"/>
  <c r="S105" i="60"/>
  <c r="C106" i="60"/>
  <c r="D106" i="60"/>
  <c r="E106" i="60"/>
  <c r="F106" i="60"/>
  <c r="G106" i="60"/>
  <c r="H106" i="60"/>
  <c r="I106" i="60"/>
  <c r="J106" i="60"/>
  <c r="K106" i="60"/>
  <c r="L106" i="60"/>
  <c r="M106" i="60"/>
  <c r="N106" i="60"/>
  <c r="O106" i="60"/>
  <c r="P106" i="60"/>
  <c r="Q106" i="60"/>
  <c r="R106" i="60"/>
  <c r="S106" i="60"/>
  <c r="C107" i="60"/>
  <c r="D107" i="60"/>
  <c r="E107" i="60"/>
  <c r="F107" i="60"/>
  <c r="G107" i="60"/>
  <c r="H107" i="60"/>
  <c r="I107" i="60"/>
  <c r="J107" i="60"/>
  <c r="K107" i="60"/>
  <c r="L107" i="60"/>
  <c r="M107" i="60"/>
  <c r="N107" i="60"/>
  <c r="O107" i="60"/>
  <c r="P107" i="60"/>
  <c r="Q107" i="60"/>
  <c r="R107" i="60"/>
  <c r="S107" i="60"/>
  <c r="C108" i="60"/>
  <c r="D108" i="60"/>
  <c r="E108" i="60"/>
  <c r="F108" i="60"/>
  <c r="G108" i="60"/>
  <c r="H108" i="60"/>
  <c r="I108" i="60"/>
  <c r="J108" i="60"/>
  <c r="K108" i="60"/>
  <c r="L108" i="60"/>
  <c r="M108" i="60"/>
  <c r="N108" i="60"/>
  <c r="O108" i="60"/>
  <c r="P108" i="60"/>
  <c r="Q108" i="60"/>
  <c r="R108" i="60"/>
  <c r="S108" i="60"/>
  <c r="D96" i="60"/>
  <c r="E96" i="60"/>
  <c r="F96" i="60"/>
  <c r="G96" i="60"/>
  <c r="H96" i="60"/>
  <c r="I96" i="60"/>
  <c r="J96" i="60"/>
  <c r="K96" i="60"/>
  <c r="L96" i="60"/>
  <c r="M96" i="60"/>
  <c r="N96" i="60"/>
  <c r="O96" i="60"/>
  <c r="P96" i="60"/>
  <c r="Q96" i="60"/>
  <c r="R96" i="60"/>
  <c r="S96" i="60"/>
  <c r="C96" i="60"/>
  <c r="C83" i="60"/>
  <c r="D83" i="60"/>
  <c r="E83" i="60"/>
  <c r="F83" i="60"/>
  <c r="G83" i="60"/>
  <c r="H83" i="60"/>
  <c r="I83" i="60"/>
  <c r="J83" i="60"/>
  <c r="K83" i="60"/>
  <c r="L83" i="60"/>
  <c r="M83" i="60"/>
  <c r="N83" i="60"/>
  <c r="O83" i="60"/>
  <c r="P83" i="60"/>
  <c r="Q83" i="60"/>
  <c r="R83" i="60"/>
  <c r="S83" i="60"/>
  <c r="C84" i="60"/>
  <c r="D84" i="60"/>
  <c r="E84" i="60"/>
  <c r="F84" i="60"/>
  <c r="G84" i="60"/>
  <c r="H84" i="60"/>
  <c r="I84" i="60"/>
  <c r="J84" i="60"/>
  <c r="K84" i="60"/>
  <c r="L84" i="60"/>
  <c r="M84" i="60"/>
  <c r="N84" i="60"/>
  <c r="O84" i="60"/>
  <c r="P84" i="60"/>
  <c r="Q84" i="60"/>
  <c r="R84" i="60"/>
  <c r="S84" i="60"/>
  <c r="C85" i="60"/>
  <c r="D85" i="60"/>
  <c r="E85" i="60"/>
  <c r="F85" i="60"/>
  <c r="G85" i="60"/>
  <c r="H85" i="60"/>
  <c r="I85" i="60"/>
  <c r="J85" i="60"/>
  <c r="K85" i="60"/>
  <c r="L85" i="60"/>
  <c r="M85" i="60"/>
  <c r="N85" i="60"/>
  <c r="O85" i="60"/>
  <c r="P85" i="60"/>
  <c r="Q85" i="60"/>
  <c r="R85" i="60"/>
  <c r="S85" i="60"/>
  <c r="C86" i="60"/>
  <c r="D86" i="60"/>
  <c r="E86" i="60"/>
  <c r="F86" i="60"/>
  <c r="G86" i="60"/>
  <c r="H86" i="60"/>
  <c r="I86" i="60"/>
  <c r="J86" i="60"/>
  <c r="K86" i="60"/>
  <c r="L86" i="60"/>
  <c r="M86" i="60"/>
  <c r="N86" i="60"/>
  <c r="O86" i="60"/>
  <c r="P86" i="60"/>
  <c r="Q86" i="60"/>
  <c r="R86" i="60"/>
  <c r="S86" i="60"/>
  <c r="C87" i="60"/>
  <c r="D87" i="60"/>
  <c r="E87" i="60"/>
  <c r="F87" i="60"/>
  <c r="G87" i="60"/>
  <c r="H87" i="60"/>
  <c r="I87" i="60"/>
  <c r="J87" i="60"/>
  <c r="K87" i="60"/>
  <c r="L87" i="60"/>
  <c r="M87" i="60"/>
  <c r="N87" i="60"/>
  <c r="O87" i="60"/>
  <c r="P87" i="60"/>
  <c r="Q87" i="60"/>
  <c r="R87" i="60"/>
  <c r="S87" i="60"/>
  <c r="C88" i="60"/>
  <c r="D88" i="60"/>
  <c r="E88" i="60"/>
  <c r="F88" i="60"/>
  <c r="G88" i="60"/>
  <c r="H88" i="60"/>
  <c r="I88" i="60"/>
  <c r="J88" i="60"/>
  <c r="K88" i="60"/>
  <c r="L88" i="60"/>
  <c r="M88" i="60"/>
  <c r="N88" i="60"/>
  <c r="O88" i="60"/>
  <c r="P88" i="60"/>
  <c r="Q88" i="60"/>
  <c r="R88" i="60"/>
  <c r="S88" i="60"/>
  <c r="C90" i="60"/>
  <c r="D90" i="60"/>
  <c r="E90" i="60"/>
  <c r="F90" i="60"/>
  <c r="G90" i="60"/>
  <c r="H90" i="60"/>
  <c r="I90" i="60"/>
  <c r="J90" i="60"/>
  <c r="K90" i="60"/>
  <c r="L90" i="60"/>
  <c r="M90" i="60"/>
  <c r="N90" i="60"/>
  <c r="O90" i="60"/>
  <c r="P90" i="60"/>
  <c r="Q90" i="60"/>
  <c r="R90" i="60"/>
  <c r="S90" i="60"/>
  <c r="C91" i="60"/>
  <c r="D91" i="60"/>
  <c r="E91" i="60"/>
  <c r="F91" i="60"/>
  <c r="G91" i="60"/>
  <c r="H91" i="60"/>
  <c r="I91" i="60"/>
  <c r="J91" i="60"/>
  <c r="K91" i="60"/>
  <c r="L91" i="60"/>
  <c r="M91" i="60"/>
  <c r="N91" i="60"/>
  <c r="O91" i="60"/>
  <c r="P91" i="60"/>
  <c r="Q91" i="60"/>
  <c r="R91" i="60"/>
  <c r="S91" i="60"/>
  <c r="C92" i="60"/>
  <c r="D92" i="60"/>
  <c r="E92" i="60"/>
  <c r="F92" i="60"/>
  <c r="G92" i="60"/>
  <c r="H92" i="60"/>
  <c r="I92" i="60"/>
  <c r="J92" i="60"/>
  <c r="K92" i="60"/>
  <c r="L92" i="60"/>
  <c r="M92" i="60"/>
  <c r="N92" i="60"/>
  <c r="O92" i="60"/>
  <c r="P92" i="60"/>
  <c r="Q92" i="60"/>
  <c r="R92" i="60"/>
  <c r="S92" i="60"/>
  <c r="C93" i="60"/>
  <c r="D93" i="60"/>
  <c r="E93" i="60"/>
  <c r="F93" i="60"/>
  <c r="G93" i="60"/>
  <c r="H93" i="60"/>
  <c r="I93" i="60"/>
  <c r="J93" i="60"/>
  <c r="K93" i="60"/>
  <c r="L93" i="60"/>
  <c r="M93" i="60"/>
  <c r="N93" i="60"/>
  <c r="O93" i="60"/>
  <c r="P93" i="60"/>
  <c r="Q93" i="60"/>
  <c r="R93" i="60"/>
  <c r="S93" i="60"/>
  <c r="C94" i="60"/>
  <c r="D94" i="60"/>
  <c r="E94" i="60"/>
  <c r="F94" i="60"/>
  <c r="G94" i="60"/>
  <c r="H94" i="60"/>
  <c r="I94" i="60"/>
  <c r="J94" i="60"/>
  <c r="K94" i="60"/>
  <c r="L94" i="60"/>
  <c r="M94" i="60"/>
  <c r="N94" i="60"/>
  <c r="O94" i="60"/>
  <c r="P94" i="60"/>
  <c r="Q94" i="60"/>
  <c r="R94" i="60"/>
  <c r="S94" i="60"/>
  <c r="D82" i="60"/>
  <c r="E82" i="60"/>
  <c r="F82" i="60"/>
  <c r="G82" i="60"/>
  <c r="H82" i="60"/>
  <c r="I82" i="60"/>
  <c r="J82" i="60"/>
  <c r="K82" i="60"/>
  <c r="L82" i="60"/>
  <c r="M82" i="60"/>
  <c r="N82" i="60"/>
  <c r="O82" i="60"/>
  <c r="P82" i="60"/>
  <c r="Q82" i="60"/>
  <c r="R82" i="60"/>
  <c r="S82" i="60"/>
  <c r="C82" i="60"/>
  <c r="C69" i="60"/>
  <c r="D69" i="60"/>
  <c r="E69" i="60"/>
  <c r="F69" i="60"/>
  <c r="G69" i="60"/>
  <c r="H69" i="60"/>
  <c r="I69" i="60"/>
  <c r="J69" i="60"/>
  <c r="K69" i="60"/>
  <c r="L69" i="60"/>
  <c r="M69" i="60"/>
  <c r="N69" i="60"/>
  <c r="O69" i="60"/>
  <c r="P69" i="60"/>
  <c r="Q69" i="60"/>
  <c r="R69" i="60"/>
  <c r="S69" i="60"/>
  <c r="C70" i="60"/>
  <c r="D70" i="60"/>
  <c r="E70" i="60"/>
  <c r="F70" i="60"/>
  <c r="G70" i="60"/>
  <c r="H70" i="60"/>
  <c r="I70" i="60"/>
  <c r="J70" i="60"/>
  <c r="K70" i="60"/>
  <c r="L70" i="60"/>
  <c r="M70" i="60"/>
  <c r="N70" i="60"/>
  <c r="O70" i="60"/>
  <c r="P70" i="60"/>
  <c r="Q70" i="60"/>
  <c r="R70" i="60"/>
  <c r="S70" i="60"/>
  <c r="C71" i="60"/>
  <c r="D71" i="60"/>
  <c r="E71" i="60"/>
  <c r="F71" i="60"/>
  <c r="G71" i="60"/>
  <c r="H71" i="60"/>
  <c r="I71" i="60"/>
  <c r="J71" i="60"/>
  <c r="K71" i="60"/>
  <c r="L71" i="60"/>
  <c r="M71" i="60"/>
  <c r="N71" i="60"/>
  <c r="O71" i="60"/>
  <c r="P71" i="60"/>
  <c r="Q71" i="60"/>
  <c r="R71" i="60"/>
  <c r="S71" i="60"/>
  <c r="C72" i="60"/>
  <c r="D72" i="60"/>
  <c r="E72" i="60"/>
  <c r="F72" i="60"/>
  <c r="G72" i="60"/>
  <c r="H72" i="60"/>
  <c r="I72" i="60"/>
  <c r="J72" i="60"/>
  <c r="K72" i="60"/>
  <c r="L72" i="60"/>
  <c r="M72" i="60"/>
  <c r="N72" i="60"/>
  <c r="O72" i="60"/>
  <c r="P72" i="60"/>
  <c r="Q72" i="60"/>
  <c r="R72" i="60"/>
  <c r="S72" i="60"/>
  <c r="C73" i="60"/>
  <c r="D73" i="60"/>
  <c r="E73" i="60"/>
  <c r="F73" i="60"/>
  <c r="G73" i="60"/>
  <c r="H73" i="60"/>
  <c r="I73" i="60"/>
  <c r="J73" i="60"/>
  <c r="K73" i="60"/>
  <c r="L73" i="60"/>
  <c r="M73" i="60"/>
  <c r="N73" i="60"/>
  <c r="O73" i="60"/>
  <c r="P73" i="60"/>
  <c r="Q73" i="60"/>
  <c r="R73" i="60"/>
  <c r="S73" i="60"/>
  <c r="C74" i="60"/>
  <c r="D74" i="60"/>
  <c r="E74" i="60"/>
  <c r="F74" i="60"/>
  <c r="G74" i="60"/>
  <c r="H74" i="60"/>
  <c r="I74" i="60"/>
  <c r="J74" i="60"/>
  <c r="K74" i="60"/>
  <c r="L74" i="60"/>
  <c r="M74" i="60"/>
  <c r="N74" i="60"/>
  <c r="O74" i="60"/>
  <c r="P74" i="60"/>
  <c r="Q74" i="60"/>
  <c r="R74" i="60"/>
  <c r="S74" i="60"/>
  <c r="C76" i="60"/>
  <c r="D76" i="60"/>
  <c r="E76" i="60"/>
  <c r="F76" i="60"/>
  <c r="G76" i="60"/>
  <c r="H76" i="60"/>
  <c r="I76" i="60"/>
  <c r="J76" i="60"/>
  <c r="K76" i="60"/>
  <c r="L76" i="60"/>
  <c r="M76" i="60"/>
  <c r="N76" i="60"/>
  <c r="O76" i="60"/>
  <c r="P76" i="60"/>
  <c r="Q76" i="60"/>
  <c r="R76" i="60"/>
  <c r="S76" i="60"/>
  <c r="C77" i="60"/>
  <c r="D77" i="60"/>
  <c r="E77" i="60"/>
  <c r="F77" i="60"/>
  <c r="G77" i="60"/>
  <c r="H77" i="60"/>
  <c r="I77" i="60"/>
  <c r="J77" i="60"/>
  <c r="K77" i="60"/>
  <c r="L77" i="60"/>
  <c r="M77" i="60"/>
  <c r="N77" i="60"/>
  <c r="O77" i="60"/>
  <c r="P77" i="60"/>
  <c r="Q77" i="60"/>
  <c r="R77" i="60"/>
  <c r="S77" i="60"/>
  <c r="C78" i="60"/>
  <c r="D78" i="60"/>
  <c r="E78" i="60"/>
  <c r="F78" i="60"/>
  <c r="G78" i="60"/>
  <c r="H78" i="60"/>
  <c r="I78" i="60"/>
  <c r="J78" i="60"/>
  <c r="K78" i="60"/>
  <c r="L78" i="60"/>
  <c r="M78" i="60"/>
  <c r="N78" i="60"/>
  <c r="O78" i="60"/>
  <c r="P78" i="60"/>
  <c r="Q78" i="60"/>
  <c r="R78" i="60"/>
  <c r="S78" i="60"/>
  <c r="C79" i="60"/>
  <c r="D79" i="60"/>
  <c r="E79" i="60"/>
  <c r="F79" i="60"/>
  <c r="G79" i="60"/>
  <c r="H79" i="60"/>
  <c r="I79" i="60"/>
  <c r="J79" i="60"/>
  <c r="K79" i="60"/>
  <c r="L79" i="60"/>
  <c r="M79" i="60"/>
  <c r="N79" i="60"/>
  <c r="O79" i="60"/>
  <c r="P79" i="60"/>
  <c r="Q79" i="60"/>
  <c r="R79" i="60"/>
  <c r="S79" i="60"/>
  <c r="C80" i="60"/>
  <c r="D80" i="60"/>
  <c r="E80" i="60"/>
  <c r="F80" i="60"/>
  <c r="G80" i="60"/>
  <c r="H80" i="60"/>
  <c r="I80" i="60"/>
  <c r="J80" i="60"/>
  <c r="K80" i="60"/>
  <c r="L80" i="60"/>
  <c r="M80" i="60"/>
  <c r="N80" i="60"/>
  <c r="O80" i="60"/>
  <c r="P80" i="60"/>
  <c r="Q80" i="60"/>
  <c r="R80" i="60"/>
  <c r="S80" i="60"/>
  <c r="D68" i="60"/>
  <c r="E68" i="60"/>
  <c r="F68" i="60"/>
  <c r="G68" i="60"/>
  <c r="H68" i="60"/>
  <c r="I68" i="60"/>
  <c r="J68" i="60"/>
  <c r="K68" i="60"/>
  <c r="L68" i="60"/>
  <c r="M68" i="60"/>
  <c r="N68" i="60"/>
  <c r="O68" i="60"/>
  <c r="P68" i="60"/>
  <c r="Q68" i="60"/>
  <c r="R68" i="60"/>
  <c r="S68" i="60"/>
  <c r="C68" i="60"/>
  <c r="C55" i="60"/>
  <c r="D55" i="60"/>
  <c r="E55" i="60"/>
  <c r="F55" i="60"/>
  <c r="G55" i="60"/>
  <c r="H55" i="60"/>
  <c r="I55" i="60"/>
  <c r="J55" i="60"/>
  <c r="K55" i="60"/>
  <c r="L55" i="60"/>
  <c r="M55" i="60"/>
  <c r="N55" i="60"/>
  <c r="O55" i="60"/>
  <c r="P55" i="60"/>
  <c r="Q55" i="60"/>
  <c r="R55" i="60"/>
  <c r="S55" i="60"/>
  <c r="C56" i="60"/>
  <c r="D56" i="60"/>
  <c r="E56" i="60"/>
  <c r="F56" i="60"/>
  <c r="G56" i="60"/>
  <c r="H56" i="60"/>
  <c r="I56" i="60"/>
  <c r="J56" i="60"/>
  <c r="K56" i="60"/>
  <c r="L56" i="60"/>
  <c r="M56" i="60"/>
  <c r="N56" i="60"/>
  <c r="O56" i="60"/>
  <c r="P56" i="60"/>
  <c r="Q56" i="60"/>
  <c r="R56" i="60"/>
  <c r="S56" i="60"/>
  <c r="C57" i="60"/>
  <c r="D57" i="60"/>
  <c r="E57" i="60"/>
  <c r="F57" i="60"/>
  <c r="G57" i="60"/>
  <c r="H57" i="60"/>
  <c r="I57" i="60"/>
  <c r="J57" i="60"/>
  <c r="K57" i="60"/>
  <c r="L57" i="60"/>
  <c r="M57" i="60"/>
  <c r="N57" i="60"/>
  <c r="O57" i="60"/>
  <c r="P57" i="60"/>
  <c r="Q57" i="60"/>
  <c r="R57" i="60"/>
  <c r="S57" i="60"/>
  <c r="C58" i="60"/>
  <c r="D58" i="60"/>
  <c r="E58" i="60"/>
  <c r="F58" i="60"/>
  <c r="G58" i="60"/>
  <c r="H58" i="60"/>
  <c r="I58" i="60"/>
  <c r="J58" i="60"/>
  <c r="K58" i="60"/>
  <c r="L58" i="60"/>
  <c r="M58" i="60"/>
  <c r="N58" i="60"/>
  <c r="O58" i="60"/>
  <c r="P58" i="60"/>
  <c r="Q58" i="60"/>
  <c r="R58" i="60"/>
  <c r="S58" i="60"/>
  <c r="C59" i="60"/>
  <c r="D59" i="60"/>
  <c r="E59" i="60"/>
  <c r="F59" i="60"/>
  <c r="G59" i="60"/>
  <c r="H59" i="60"/>
  <c r="I59" i="60"/>
  <c r="J59" i="60"/>
  <c r="K59" i="60"/>
  <c r="L59" i="60"/>
  <c r="M59" i="60"/>
  <c r="N59" i="60"/>
  <c r="O59" i="60"/>
  <c r="P59" i="60"/>
  <c r="Q59" i="60"/>
  <c r="R59" i="60"/>
  <c r="S59" i="60"/>
  <c r="C60" i="60"/>
  <c r="D60" i="60"/>
  <c r="E60" i="60"/>
  <c r="F60" i="60"/>
  <c r="G60" i="60"/>
  <c r="H60" i="60"/>
  <c r="I60" i="60"/>
  <c r="J60" i="60"/>
  <c r="K60" i="60"/>
  <c r="L60" i="60"/>
  <c r="M60" i="60"/>
  <c r="N60" i="60"/>
  <c r="O60" i="60"/>
  <c r="P60" i="60"/>
  <c r="Q60" i="60"/>
  <c r="R60" i="60"/>
  <c r="S60" i="60"/>
  <c r="C62" i="60"/>
  <c r="D62" i="60"/>
  <c r="E62" i="60"/>
  <c r="F62" i="60"/>
  <c r="G62" i="60"/>
  <c r="H62" i="60"/>
  <c r="I62" i="60"/>
  <c r="J62" i="60"/>
  <c r="K62" i="60"/>
  <c r="L62" i="60"/>
  <c r="M62" i="60"/>
  <c r="N62" i="60"/>
  <c r="O62" i="60"/>
  <c r="P62" i="60"/>
  <c r="Q62" i="60"/>
  <c r="R62" i="60"/>
  <c r="S62" i="60"/>
  <c r="C63" i="60"/>
  <c r="D63" i="60"/>
  <c r="E63" i="60"/>
  <c r="F63" i="60"/>
  <c r="G63" i="60"/>
  <c r="H63" i="60"/>
  <c r="I63" i="60"/>
  <c r="J63" i="60"/>
  <c r="K63" i="60"/>
  <c r="L63" i="60"/>
  <c r="M63" i="60"/>
  <c r="N63" i="60"/>
  <c r="O63" i="60"/>
  <c r="P63" i="60"/>
  <c r="Q63" i="60"/>
  <c r="R63" i="60"/>
  <c r="S63" i="60"/>
  <c r="C64" i="60"/>
  <c r="D64" i="60"/>
  <c r="E64" i="60"/>
  <c r="F64" i="60"/>
  <c r="G64" i="60"/>
  <c r="H64" i="60"/>
  <c r="I64" i="60"/>
  <c r="J64" i="60"/>
  <c r="K64" i="60"/>
  <c r="L64" i="60"/>
  <c r="M64" i="60"/>
  <c r="N64" i="60"/>
  <c r="O64" i="60"/>
  <c r="P64" i="60"/>
  <c r="Q64" i="60"/>
  <c r="R64" i="60"/>
  <c r="S64" i="60"/>
  <c r="C65" i="60"/>
  <c r="D65" i="60"/>
  <c r="E65" i="60"/>
  <c r="F65" i="60"/>
  <c r="G65" i="60"/>
  <c r="H65" i="60"/>
  <c r="I65" i="60"/>
  <c r="J65" i="60"/>
  <c r="K65" i="60"/>
  <c r="L65" i="60"/>
  <c r="M65" i="60"/>
  <c r="N65" i="60"/>
  <c r="O65" i="60"/>
  <c r="P65" i="60"/>
  <c r="Q65" i="60"/>
  <c r="R65" i="60"/>
  <c r="S65" i="60"/>
  <c r="C66" i="60"/>
  <c r="D66" i="60"/>
  <c r="E66" i="60"/>
  <c r="F66" i="60"/>
  <c r="G66" i="60"/>
  <c r="H66" i="60"/>
  <c r="I66" i="60"/>
  <c r="J66" i="60"/>
  <c r="K66" i="60"/>
  <c r="L66" i="60"/>
  <c r="M66" i="60"/>
  <c r="N66" i="60"/>
  <c r="O66" i="60"/>
  <c r="P66" i="60"/>
  <c r="Q66" i="60"/>
  <c r="R66" i="60"/>
  <c r="S66" i="60"/>
  <c r="D54" i="60"/>
  <c r="E54" i="60"/>
  <c r="F54" i="60"/>
  <c r="G54" i="60"/>
  <c r="H54" i="60"/>
  <c r="I54" i="60"/>
  <c r="J54" i="60"/>
  <c r="K54" i="60"/>
  <c r="L54" i="60"/>
  <c r="M54" i="60"/>
  <c r="N54" i="60"/>
  <c r="O54" i="60"/>
  <c r="P54" i="60"/>
  <c r="Q54" i="60"/>
  <c r="R54" i="60"/>
  <c r="S54" i="60"/>
  <c r="C54" i="60"/>
  <c r="C41" i="60"/>
  <c r="D41" i="60"/>
  <c r="E41" i="60"/>
  <c r="F41" i="60"/>
  <c r="G41" i="60"/>
  <c r="H41" i="60"/>
  <c r="I41" i="60"/>
  <c r="J41" i="60"/>
  <c r="K41" i="60"/>
  <c r="L41" i="60"/>
  <c r="M41" i="60"/>
  <c r="N41" i="60"/>
  <c r="O41" i="60"/>
  <c r="P41" i="60"/>
  <c r="Q41" i="60"/>
  <c r="R41" i="60"/>
  <c r="S41" i="60"/>
  <c r="C42" i="60"/>
  <c r="D42" i="60"/>
  <c r="E42" i="60"/>
  <c r="F42" i="60"/>
  <c r="G42" i="60"/>
  <c r="H42" i="60"/>
  <c r="I42" i="60"/>
  <c r="J42" i="60"/>
  <c r="K42" i="60"/>
  <c r="L42" i="60"/>
  <c r="M42" i="60"/>
  <c r="N42" i="60"/>
  <c r="O42" i="60"/>
  <c r="P42" i="60"/>
  <c r="Q42" i="60"/>
  <c r="R42" i="60"/>
  <c r="S42" i="60"/>
  <c r="C43" i="60"/>
  <c r="D43" i="60"/>
  <c r="E43" i="60"/>
  <c r="F43" i="60"/>
  <c r="G43" i="60"/>
  <c r="H43" i="60"/>
  <c r="I43" i="60"/>
  <c r="J43" i="60"/>
  <c r="K43" i="60"/>
  <c r="L43" i="60"/>
  <c r="M43" i="60"/>
  <c r="N43" i="60"/>
  <c r="O43" i="60"/>
  <c r="P43" i="60"/>
  <c r="Q43" i="60"/>
  <c r="R43" i="60"/>
  <c r="S43" i="60"/>
  <c r="C44" i="60"/>
  <c r="D44" i="60"/>
  <c r="E44" i="60"/>
  <c r="F44" i="60"/>
  <c r="G44" i="60"/>
  <c r="H44" i="60"/>
  <c r="I44" i="60"/>
  <c r="J44" i="60"/>
  <c r="K44" i="60"/>
  <c r="L44" i="60"/>
  <c r="M44" i="60"/>
  <c r="N44" i="60"/>
  <c r="O44" i="60"/>
  <c r="P44" i="60"/>
  <c r="Q44" i="60"/>
  <c r="R44" i="60"/>
  <c r="S44" i="60"/>
  <c r="C45" i="60"/>
  <c r="D45" i="60"/>
  <c r="E45" i="60"/>
  <c r="F45" i="60"/>
  <c r="G45" i="60"/>
  <c r="H45" i="60"/>
  <c r="I45" i="60"/>
  <c r="J45" i="60"/>
  <c r="K45" i="60"/>
  <c r="L45" i="60"/>
  <c r="M45" i="60"/>
  <c r="N45" i="60"/>
  <c r="O45" i="60"/>
  <c r="P45" i="60"/>
  <c r="Q45" i="60"/>
  <c r="R45" i="60"/>
  <c r="S45" i="60"/>
  <c r="C46" i="60"/>
  <c r="D46" i="60"/>
  <c r="E46" i="60"/>
  <c r="F46" i="60"/>
  <c r="G46" i="60"/>
  <c r="H46" i="60"/>
  <c r="I46" i="60"/>
  <c r="J46" i="60"/>
  <c r="K46" i="60"/>
  <c r="L46" i="60"/>
  <c r="M46" i="60"/>
  <c r="N46" i="60"/>
  <c r="O46" i="60"/>
  <c r="P46" i="60"/>
  <c r="Q46" i="60"/>
  <c r="R46" i="60"/>
  <c r="S46" i="60"/>
  <c r="C48" i="60"/>
  <c r="D48" i="60"/>
  <c r="E48" i="60"/>
  <c r="F48" i="60"/>
  <c r="G48" i="60"/>
  <c r="H48" i="60"/>
  <c r="I48" i="60"/>
  <c r="J48" i="60"/>
  <c r="K48" i="60"/>
  <c r="L48" i="60"/>
  <c r="M48" i="60"/>
  <c r="N48" i="60"/>
  <c r="O48" i="60"/>
  <c r="P48" i="60"/>
  <c r="Q48" i="60"/>
  <c r="R48" i="60"/>
  <c r="S48" i="60"/>
  <c r="C49" i="60"/>
  <c r="D49" i="60"/>
  <c r="E49" i="60"/>
  <c r="F49" i="60"/>
  <c r="G49" i="60"/>
  <c r="H49" i="60"/>
  <c r="I49" i="60"/>
  <c r="J49" i="60"/>
  <c r="K49" i="60"/>
  <c r="L49" i="60"/>
  <c r="M49" i="60"/>
  <c r="N49" i="60"/>
  <c r="O49" i="60"/>
  <c r="P49" i="60"/>
  <c r="Q49" i="60"/>
  <c r="R49" i="60"/>
  <c r="S49" i="60"/>
  <c r="C50" i="60"/>
  <c r="D50" i="60"/>
  <c r="E50" i="60"/>
  <c r="F50" i="60"/>
  <c r="G50" i="60"/>
  <c r="H50" i="60"/>
  <c r="I50" i="60"/>
  <c r="J50" i="60"/>
  <c r="K50" i="60"/>
  <c r="L50" i="60"/>
  <c r="M50" i="60"/>
  <c r="N50" i="60"/>
  <c r="O50" i="60"/>
  <c r="P50" i="60"/>
  <c r="Q50" i="60"/>
  <c r="R50" i="60"/>
  <c r="S50" i="60"/>
  <c r="C51" i="60"/>
  <c r="D51" i="60"/>
  <c r="E51" i="60"/>
  <c r="F51" i="60"/>
  <c r="G51" i="60"/>
  <c r="H51" i="60"/>
  <c r="I51" i="60"/>
  <c r="J51" i="60"/>
  <c r="K51" i="60"/>
  <c r="L51" i="60"/>
  <c r="M51" i="60"/>
  <c r="N51" i="60"/>
  <c r="O51" i="60"/>
  <c r="P51" i="60"/>
  <c r="Q51" i="60"/>
  <c r="R51" i="60"/>
  <c r="S51" i="60"/>
  <c r="C52" i="60"/>
  <c r="D52" i="60"/>
  <c r="E52" i="60"/>
  <c r="F52" i="60"/>
  <c r="G52" i="60"/>
  <c r="H52" i="60"/>
  <c r="I52" i="60"/>
  <c r="J52" i="60"/>
  <c r="K52" i="60"/>
  <c r="L52" i="60"/>
  <c r="M52" i="60"/>
  <c r="N52" i="60"/>
  <c r="O52" i="60"/>
  <c r="P52" i="60"/>
  <c r="Q52" i="60"/>
  <c r="R52" i="60"/>
  <c r="S52" i="60"/>
  <c r="D40" i="60"/>
  <c r="E40" i="60"/>
  <c r="F40" i="60"/>
  <c r="G40" i="60"/>
  <c r="H40" i="60"/>
  <c r="I40" i="60"/>
  <c r="J40" i="60"/>
  <c r="K40" i="60"/>
  <c r="L40" i="60"/>
  <c r="M40" i="60"/>
  <c r="N40" i="60"/>
  <c r="O40" i="60"/>
  <c r="P40" i="60"/>
  <c r="Q40" i="60"/>
  <c r="R40" i="60"/>
  <c r="S40" i="60"/>
  <c r="C40" i="60"/>
  <c r="C27" i="60" l="1"/>
  <c r="D27" i="60"/>
  <c r="E27" i="60"/>
  <c r="F27" i="60"/>
  <c r="G27" i="60"/>
  <c r="H27" i="60"/>
  <c r="I27" i="60"/>
  <c r="J27" i="60"/>
  <c r="K27" i="60"/>
  <c r="L27" i="60"/>
  <c r="M27" i="60"/>
  <c r="N27" i="60"/>
  <c r="O27" i="60"/>
  <c r="P27" i="60"/>
  <c r="Q27" i="60"/>
  <c r="R27" i="60"/>
  <c r="S27" i="60"/>
  <c r="C28" i="60"/>
  <c r="D28" i="60"/>
  <c r="E28" i="60"/>
  <c r="F28" i="60"/>
  <c r="G28" i="60"/>
  <c r="H28" i="60"/>
  <c r="I28" i="60"/>
  <c r="J28" i="60"/>
  <c r="K28" i="60"/>
  <c r="L28" i="60"/>
  <c r="M28" i="60"/>
  <c r="N28" i="60"/>
  <c r="O28" i="60"/>
  <c r="P28" i="60"/>
  <c r="Q28" i="60"/>
  <c r="R28" i="60"/>
  <c r="S28" i="60"/>
  <c r="C29" i="60"/>
  <c r="D29" i="60"/>
  <c r="E29" i="60"/>
  <c r="F29" i="60"/>
  <c r="G29" i="60"/>
  <c r="H29" i="60"/>
  <c r="I29" i="60"/>
  <c r="J29" i="60"/>
  <c r="K29" i="60"/>
  <c r="L29" i="60"/>
  <c r="M29" i="60"/>
  <c r="N29" i="60"/>
  <c r="O29" i="60"/>
  <c r="P29" i="60"/>
  <c r="Q29" i="60"/>
  <c r="R29" i="60"/>
  <c r="S29" i="60"/>
  <c r="C30" i="60"/>
  <c r="D30" i="60"/>
  <c r="E30" i="60"/>
  <c r="F30" i="60"/>
  <c r="G30" i="60"/>
  <c r="H30" i="60"/>
  <c r="I30" i="60"/>
  <c r="J30" i="60"/>
  <c r="K30" i="60"/>
  <c r="L30" i="60"/>
  <c r="M30" i="60"/>
  <c r="N30" i="60"/>
  <c r="O30" i="60"/>
  <c r="P30" i="60"/>
  <c r="Q30" i="60"/>
  <c r="R30" i="60"/>
  <c r="S30" i="60"/>
  <c r="C31" i="60"/>
  <c r="D31" i="60"/>
  <c r="E31" i="60"/>
  <c r="F31" i="60"/>
  <c r="G31" i="60"/>
  <c r="H31" i="60"/>
  <c r="I31" i="60"/>
  <c r="J31" i="60"/>
  <c r="K31" i="60"/>
  <c r="L31" i="60"/>
  <c r="M31" i="60"/>
  <c r="N31" i="60"/>
  <c r="O31" i="60"/>
  <c r="P31" i="60"/>
  <c r="Q31" i="60"/>
  <c r="R31" i="60"/>
  <c r="S31" i="60"/>
  <c r="C32" i="60"/>
  <c r="D32" i="60"/>
  <c r="E32" i="60"/>
  <c r="F32" i="60"/>
  <c r="G32" i="60"/>
  <c r="H32" i="60"/>
  <c r="I32" i="60"/>
  <c r="J32" i="60"/>
  <c r="K32" i="60"/>
  <c r="L32" i="60"/>
  <c r="M32" i="60"/>
  <c r="N32" i="60"/>
  <c r="O32" i="60"/>
  <c r="P32" i="60"/>
  <c r="Q32" i="60"/>
  <c r="R32" i="60"/>
  <c r="S32" i="60"/>
  <c r="C34" i="60"/>
  <c r="D34" i="60"/>
  <c r="E34" i="60"/>
  <c r="F34" i="60"/>
  <c r="G34" i="60"/>
  <c r="H34" i="60"/>
  <c r="I34" i="60"/>
  <c r="J34" i="60"/>
  <c r="K34" i="60"/>
  <c r="L34" i="60"/>
  <c r="M34" i="60"/>
  <c r="N34" i="60"/>
  <c r="O34" i="60"/>
  <c r="P34" i="60"/>
  <c r="Q34" i="60"/>
  <c r="R34" i="60"/>
  <c r="S34" i="60"/>
  <c r="C35" i="60"/>
  <c r="D35" i="60"/>
  <c r="E35" i="60"/>
  <c r="F35" i="60"/>
  <c r="G35" i="60"/>
  <c r="H35" i="60"/>
  <c r="I35" i="60"/>
  <c r="J35" i="60"/>
  <c r="K35" i="60"/>
  <c r="L35" i="60"/>
  <c r="M35" i="60"/>
  <c r="N35" i="60"/>
  <c r="O35" i="60"/>
  <c r="P35" i="60"/>
  <c r="Q35" i="60"/>
  <c r="R35" i="60"/>
  <c r="S35" i="60"/>
  <c r="C36" i="60"/>
  <c r="D36" i="60"/>
  <c r="E36" i="60"/>
  <c r="F36" i="60"/>
  <c r="G36" i="60"/>
  <c r="H36" i="60"/>
  <c r="I36" i="60"/>
  <c r="J36" i="60"/>
  <c r="K36" i="60"/>
  <c r="L36" i="60"/>
  <c r="M36" i="60"/>
  <c r="N36" i="60"/>
  <c r="O36" i="60"/>
  <c r="P36" i="60"/>
  <c r="Q36" i="60"/>
  <c r="R36" i="60"/>
  <c r="S36" i="60"/>
  <c r="C37" i="60"/>
  <c r="D37" i="60"/>
  <c r="E37" i="60"/>
  <c r="F37" i="60"/>
  <c r="G37" i="60"/>
  <c r="H37" i="60"/>
  <c r="I37" i="60"/>
  <c r="J37" i="60"/>
  <c r="K37" i="60"/>
  <c r="L37" i="60"/>
  <c r="M37" i="60"/>
  <c r="N37" i="60"/>
  <c r="O37" i="60"/>
  <c r="P37" i="60"/>
  <c r="Q37" i="60"/>
  <c r="R37" i="60"/>
  <c r="S37" i="60"/>
  <c r="C38" i="60"/>
  <c r="D38" i="60"/>
  <c r="E38" i="60"/>
  <c r="F38" i="60"/>
  <c r="G38" i="60"/>
  <c r="H38" i="60"/>
  <c r="I38" i="60"/>
  <c r="J38" i="60"/>
  <c r="K38" i="60"/>
  <c r="L38" i="60"/>
  <c r="M38" i="60"/>
  <c r="N38" i="60"/>
  <c r="O38" i="60"/>
  <c r="P38" i="60"/>
  <c r="Q38" i="60"/>
  <c r="R38" i="60"/>
  <c r="S38" i="60"/>
  <c r="D26" i="60"/>
  <c r="E26" i="60"/>
  <c r="F26" i="60"/>
  <c r="G26" i="60"/>
  <c r="H26" i="60"/>
  <c r="I26" i="60"/>
  <c r="J26" i="60"/>
  <c r="K26" i="60"/>
  <c r="L26" i="60"/>
  <c r="M26" i="60"/>
  <c r="N26" i="60"/>
  <c r="O26" i="60"/>
  <c r="P26" i="60"/>
  <c r="Q26" i="60"/>
  <c r="R26" i="60"/>
  <c r="S26" i="60"/>
  <c r="C26" i="60"/>
  <c r="D298" i="80" l="1"/>
  <c r="E298" i="80"/>
  <c r="F298" i="80"/>
  <c r="G298" i="80"/>
  <c r="H298" i="80"/>
  <c r="I298" i="80"/>
  <c r="J298" i="80"/>
  <c r="K298" i="80"/>
  <c r="L298" i="80"/>
  <c r="M298" i="80"/>
  <c r="N298" i="80"/>
  <c r="O298" i="80"/>
  <c r="P298" i="80"/>
  <c r="Q298" i="80"/>
  <c r="R298" i="80"/>
  <c r="S298" i="80"/>
  <c r="T298" i="80"/>
  <c r="D299" i="80"/>
  <c r="E299" i="80"/>
  <c r="F299" i="80"/>
  <c r="G299" i="80"/>
  <c r="H299" i="80"/>
  <c r="I299" i="80"/>
  <c r="J299" i="80"/>
  <c r="K299" i="80"/>
  <c r="L299" i="80"/>
  <c r="M299" i="80"/>
  <c r="N299" i="80"/>
  <c r="O299" i="80"/>
  <c r="P299" i="80"/>
  <c r="Q299" i="80"/>
  <c r="R299" i="80"/>
  <c r="S299" i="80"/>
  <c r="T299" i="80"/>
  <c r="D301" i="80"/>
  <c r="E301" i="80"/>
  <c r="F301" i="80"/>
  <c r="G301" i="80"/>
  <c r="H301" i="80"/>
  <c r="I301" i="80"/>
  <c r="J301" i="80"/>
  <c r="K301" i="80"/>
  <c r="L301" i="80"/>
  <c r="M301" i="80"/>
  <c r="N301" i="80"/>
  <c r="O301" i="80"/>
  <c r="P301" i="80"/>
  <c r="Q301" i="80"/>
  <c r="R301" i="80"/>
  <c r="S301" i="80"/>
  <c r="T301" i="80"/>
  <c r="D302" i="80"/>
  <c r="E302" i="80"/>
  <c r="F302" i="80"/>
  <c r="G302" i="80"/>
  <c r="H302" i="80"/>
  <c r="I302" i="80"/>
  <c r="J302" i="80"/>
  <c r="K302" i="80"/>
  <c r="L302" i="80"/>
  <c r="M302" i="80"/>
  <c r="N302" i="80"/>
  <c r="O302" i="80"/>
  <c r="P302" i="80"/>
  <c r="Q302" i="80"/>
  <c r="R302" i="80"/>
  <c r="S302" i="80"/>
  <c r="T302" i="80"/>
  <c r="D303" i="80"/>
  <c r="E303" i="80"/>
  <c r="F303" i="80"/>
  <c r="G303" i="80"/>
  <c r="H303" i="80"/>
  <c r="I303" i="80"/>
  <c r="J303" i="80"/>
  <c r="K303" i="80"/>
  <c r="L303" i="80"/>
  <c r="M303" i="80"/>
  <c r="N303" i="80"/>
  <c r="O303" i="80"/>
  <c r="P303" i="80"/>
  <c r="Q303" i="80"/>
  <c r="R303" i="80"/>
  <c r="S303" i="80"/>
  <c r="T303" i="80"/>
  <c r="D304" i="80"/>
  <c r="E304" i="80"/>
  <c r="F304" i="80"/>
  <c r="G304" i="80"/>
  <c r="H304" i="80"/>
  <c r="I304" i="80"/>
  <c r="J304" i="80"/>
  <c r="K304" i="80"/>
  <c r="L304" i="80"/>
  <c r="M304" i="80"/>
  <c r="N304" i="80"/>
  <c r="O304" i="80"/>
  <c r="P304" i="80"/>
  <c r="Q304" i="80"/>
  <c r="R304" i="80"/>
  <c r="S304" i="80"/>
  <c r="T304" i="80"/>
  <c r="D305" i="80"/>
  <c r="E305" i="80"/>
  <c r="F305" i="80"/>
  <c r="G305" i="80"/>
  <c r="H305" i="80"/>
  <c r="I305" i="80"/>
  <c r="J305" i="80"/>
  <c r="K305" i="80"/>
  <c r="L305" i="80"/>
  <c r="M305" i="80"/>
  <c r="N305" i="80"/>
  <c r="O305" i="80"/>
  <c r="P305" i="80"/>
  <c r="Q305" i="80"/>
  <c r="R305" i="80"/>
  <c r="S305" i="80"/>
  <c r="T305" i="80"/>
  <c r="D306" i="80"/>
  <c r="E306" i="80"/>
  <c r="F306" i="80"/>
  <c r="G306" i="80"/>
  <c r="H306" i="80"/>
  <c r="I306" i="80"/>
  <c r="J306" i="80"/>
  <c r="K306" i="80"/>
  <c r="L306" i="80"/>
  <c r="M306" i="80"/>
  <c r="N306" i="80"/>
  <c r="O306" i="80"/>
  <c r="P306" i="80"/>
  <c r="Q306" i="80"/>
  <c r="R306" i="80"/>
  <c r="S306" i="80"/>
  <c r="T306" i="80"/>
  <c r="D307" i="80"/>
  <c r="E307" i="80"/>
  <c r="F307" i="80"/>
  <c r="G307" i="80"/>
  <c r="H307" i="80"/>
  <c r="I307" i="80"/>
  <c r="J307" i="80"/>
  <c r="K307" i="80"/>
  <c r="L307" i="80"/>
  <c r="M307" i="80"/>
  <c r="N307" i="80"/>
  <c r="O307" i="80"/>
  <c r="P307" i="80"/>
  <c r="Q307" i="80"/>
  <c r="R307" i="80"/>
  <c r="S307" i="80"/>
  <c r="T307" i="80"/>
  <c r="E296" i="80"/>
  <c r="F296" i="80"/>
  <c r="G296" i="80"/>
  <c r="H296" i="80"/>
  <c r="I296" i="80"/>
  <c r="J296" i="80"/>
  <c r="K296" i="80"/>
  <c r="L296" i="80"/>
  <c r="M296" i="80"/>
  <c r="N296" i="80"/>
  <c r="O296" i="80"/>
  <c r="P296" i="80"/>
  <c r="Q296" i="80"/>
  <c r="R296" i="80"/>
  <c r="S296" i="80"/>
  <c r="T296" i="80"/>
  <c r="D296" i="80"/>
  <c r="D285" i="80"/>
  <c r="E285" i="80"/>
  <c r="F285" i="80"/>
  <c r="G285" i="80"/>
  <c r="H285" i="80"/>
  <c r="I285" i="80"/>
  <c r="J285" i="80"/>
  <c r="K285" i="80"/>
  <c r="L285" i="80"/>
  <c r="M285" i="80"/>
  <c r="N285" i="80"/>
  <c r="O285" i="80"/>
  <c r="P285" i="80"/>
  <c r="Q285" i="80"/>
  <c r="R285" i="80"/>
  <c r="S285" i="80"/>
  <c r="T285" i="80"/>
  <c r="D286" i="80"/>
  <c r="E286" i="80"/>
  <c r="F286" i="80"/>
  <c r="G286" i="80"/>
  <c r="H286" i="80"/>
  <c r="I286" i="80"/>
  <c r="J286" i="80"/>
  <c r="K286" i="80"/>
  <c r="L286" i="80"/>
  <c r="M286" i="80"/>
  <c r="N286" i="80"/>
  <c r="O286" i="80"/>
  <c r="P286" i="80"/>
  <c r="Q286" i="80"/>
  <c r="R286" i="80"/>
  <c r="S286" i="80"/>
  <c r="T286" i="80"/>
  <c r="D288" i="80"/>
  <c r="E288" i="80"/>
  <c r="F288" i="80"/>
  <c r="G288" i="80"/>
  <c r="H288" i="80"/>
  <c r="I288" i="80"/>
  <c r="J288" i="80"/>
  <c r="K288" i="80"/>
  <c r="L288" i="80"/>
  <c r="M288" i="80"/>
  <c r="N288" i="80"/>
  <c r="O288" i="80"/>
  <c r="P288" i="80"/>
  <c r="Q288" i="80"/>
  <c r="R288" i="80"/>
  <c r="S288" i="80"/>
  <c r="T288" i="80"/>
  <c r="D289" i="80"/>
  <c r="E289" i="80"/>
  <c r="F289" i="80"/>
  <c r="G289" i="80"/>
  <c r="H289" i="80"/>
  <c r="I289" i="80"/>
  <c r="J289" i="80"/>
  <c r="K289" i="80"/>
  <c r="L289" i="80"/>
  <c r="M289" i="80"/>
  <c r="N289" i="80"/>
  <c r="O289" i="80"/>
  <c r="P289" i="80"/>
  <c r="Q289" i="80"/>
  <c r="R289" i="80"/>
  <c r="S289" i="80"/>
  <c r="T289" i="80"/>
  <c r="D290" i="80"/>
  <c r="E290" i="80"/>
  <c r="F290" i="80"/>
  <c r="G290" i="80"/>
  <c r="H290" i="80"/>
  <c r="I290" i="80"/>
  <c r="J290" i="80"/>
  <c r="K290" i="80"/>
  <c r="L290" i="80"/>
  <c r="M290" i="80"/>
  <c r="N290" i="80"/>
  <c r="O290" i="80"/>
  <c r="P290" i="80"/>
  <c r="Q290" i="80"/>
  <c r="R290" i="80"/>
  <c r="S290" i="80"/>
  <c r="T290" i="80"/>
  <c r="D291" i="80"/>
  <c r="E291" i="80"/>
  <c r="F291" i="80"/>
  <c r="G291" i="80"/>
  <c r="H291" i="80"/>
  <c r="I291" i="80"/>
  <c r="J291" i="80"/>
  <c r="K291" i="80"/>
  <c r="L291" i="80"/>
  <c r="M291" i="80"/>
  <c r="N291" i="80"/>
  <c r="O291" i="80"/>
  <c r="P291" i="80"/>
  <c r="Q291" i="80"/>
  <c r="R291" i="80"/>
  <c r="S291" i="80"/>
  <c r="T291" i="80"/>
  <c r="D292" i="80"/>
  <c r="E292" i="80"/>
  <c r="F292" i="80"/>
  <c r="G292" i="80"/>
  <c r="H292" i="80"/>
  <c r="I292" i="80"/>
  <c r="J292" i="80"/>
  <c r="K292" i="80"/>
  <c r="L292" i="80"/>
  <c r="M292" i="80"/>
  <c r="N292" i="80"/>
  <c r="O292" i="80"/>
  <c r="P292" i="80"/>
  <c r="Q292" i="80"/>
  <c r="R292" i="80"/>
  <c r="S292" i="80"/>
  <c r="T292" i="80"/>
  <c r="D293" i="80"/>
  <c r="E293" i="80"/>
  <c r="F293" i="80"/>
  <c r="G293" i="80"/>
  <c r="H293" i="80"/>
  <c r="I293" i="80"/>
  <c r="J293" i="80"/>
  <c r="K293" i="80"/>
  <c r="L293" i="80"/>
  <c r="M293" i="80"/>
  <c r="N293" i="80"/>
  <c r="O293" i="80"/>
  <c r="P293" i="80"/>
  <c r="Q293" i="80"/>
  <c r="R293" i="80"/>
  <c r="S293" i="80"/>
  <c r="T293" i="80"/>
  <c r="D294" i="80"/>
  <c r="E294" i="80"/>
  <c r="F294" i="80"/>
  <c r="G294" i="80"/>
  <c r="H294" i="80"/>
  <c r="I294" i="80"/>
  <c r="J294" i="80"/>
  <c r="K294" i="80"/>
  <c r="L294" i="80"/>
  <c r="M294" i="80"/>
  <c r="N294" i="80"/>
  <c r="O294" i="80"/>
  <c r="P294" i="80"/>
  <c r="Q294" i="80"/>
  <c r="R294" i="80"/>
  <c r="S294" i="80"/>
  <c r="T294" i="80"/>
  <c r="E283" i="80"/>
  <c r="F283" i="80"/>
  <c r="G283" i="80"/>
  <c r="H283" i="80"/>
  <c r="I283" i="80"/>
  <c r="J283" i="80"/>
  <c r="K283" i="80"/>
  <c r="L283" i="80"/>
  <c r="M283" i="80"/>
  <c r="N283" i="80"/>
  <c r="O283" i="80"/>
  <c r="P283" i="80"/>
  <c r="Q283" i="80"/>
  <c r="R283" i="80"/>
  <c r="S283" i="80"/>
  <c r="T283" i="80"/>
  <c r="D283" i="80"/>
  <c r="D272" i="80"/>
  <c r="E272" i="80"/>
  <c r="F272" i="80"/>
  <c r="G272" i="80"/>
  <c r="H272" i="80"/>
  <c r="I272" i="80"/>
  <c r="J272" i="80"/>
  <c r="K272" i="80"/>
  <c r="L272" i="80"/>
  <c r="M272" i="80"/>
  <c r="N272" i="80"/>
  <c r="O272" i="80"/>
  <c r="P272" i="80"/>
  <c r="Q272" i="80"/>
  <c r="R272" i="80"/>
  <c r="S272" i="80"/>
  <c r="T272" i="80"/>
  <c r="D273" i="80"/>
  <c r="E273" i="80"/>
  <c r="F273" i="80"/>
  <c r="G273" i="80"/>
  <c r="H273" i="80"/>
  <c r="I273" i="80"/>
  <c r="J273" i="80"/>
  <c r="K273" i="80"/>
  <c r="L273" i="80"/>
  <c r="M273" i="80"/>
  <c r="N273" i="80"/>
  <c r="O273" i="80"/>
  <c r="P273" i="80"/>
  <c r="Q273" i="80"/>
  <c r="R273" i="80"/>
  <c r="S273" i="80"/>
  <c r="T273" i="80"/>
  <c r="D275" i="80"/>
  <c r="E275" i="80"/>
  <c r="F275" i="80"/>
  <c r="G275" i="80"/>
  <c r="H275" i="80"/>
  <c r="I275" i="80"/>
  <c r="J275" i="80"/>
  <c r="K275" i="80"/>
  <c r="L275" i="80"/>
  <c r="M275" i="80"/>
  <c r="N275" i="80"/>
  <c r="O275" i="80"/>
  <c r="P275" i="80"/>
  <c r="Q275" i="80"/>
  <c r="R275" i="80"/>
  <c r="S275" i="80"/>
  <c r="T275" i="80"/>
  <c r="D276" i="80"/>
  <c r="E276" i="80"/>
  <c r="F276" i="80"/>
  <c r="G276" i="80"/>
  <c r="H276" i="80"/>
  <c r="I276" i="80"/>
  <c r="J276" i="80"/>
  <c r="K276" i="80"/>
  <c r="L276" i="80"/>
  <c r="M276" i="80"/>
  <c r="N276" i="80"/>
  <c r="O276" i="80"/>
  <c r="P276" i="80"/>
  <c r="Q276" i="80"/>
  <c r="R276" i="80"/>
  <c r="S276" i="80"/>
  <c r="T276" i="80"/>
  <c r="D277" i="80"/>
  <c r="E277" i="80"/>
  <c r="F277" i="80"/>
  <c r="G277" i="80"/>
  <c r="H277" i="80"/>
  <c r="I277" i="80"/>
  <c r="J277" i="80"/>
  <c r="K277" i="80"/>
  <c r="L277" i="80"/>
  <c r="M277" i="80"/>
  <c r="N277" i="80"/>
  <c r="O277" i="80"/>
  <c r="P277" i="80"/>
  <c r="Q277" i="80"/>
  <c r="R277" i="80"/>
  <c r="S277" i="80"/>
  <c r="T277" i="80"/>
  <c r="D278" i="80"/>
  <c r="E278" i="80"/>
  <c r="F278" i="80"/>
  <c r="G278" i="80"/>
  <c r="H278" i="80"/>
  <c r="I278" i="80"/>
  <c r="J278" i="80"/>
  <c r="K278" i="80"/>
  <c r="L278" i="80"/>
  <c r="M278" i="80"/>
  <c r="N278" i="80"/>
  <c r="O278" i="80"/>
  <c r="P278" i="80"/>
  <c r="Q278" i="80"/>
  <c r="R278" i="80"/>
  <c r="S278" i="80"/>
  <c r="T278" i="80"/>
  <c r="D279" i="80"/>
  <c r="E279" i="80"/>
  <c r="F279" i="80"/>
  <c r="G279" i="80"/>
  <c r="H279" i="80"/>
  <c r="I279" i="80"/>
  <c r="J279" i="80"/>
  <c r="K279" i="80"/>
  <c r="L279" i="80"/>
  <c r="M279" i="80"/>
  <c r="N279" i="80"/>
  <c r="O279" i="80"/>
  <c r="P279" i="80"/>
  <c r="Q279" i="80"/>
  <c r="R279" i="80"/>
  <c r="S279" i="80"/>
  <c r="T279" i="80"/>
  <c r="D280" i="80"/>
  <c r="E280" i="80"/>
  <c r="F280" i="80"/>
  <c r="G280" i="80"/>
  <c r="H280" i="80"/>
  <c r="I280" i="80"/>
  <c r="J280" i="80"/>
  <c r="K280" i="80"/>
  <c r="L280" i="80"/>
  <c r="M280" i="80"/>
  <c r="N280" i="80"/>
  <c r="O280" i="80"/>
  <c r="P280" i="80"/>
  <c r="Q280" i="80"/>
  <c r="R280" i="80"/>
  <c r="S280" i="80"/>
  <c r="T280" i="80"/>
  <c r="D281" i="80"/>
  <c r="E281" i="80"/>
  <c r="F281" i="80"/>
  <c r="G281" i="80"/>
  <c r="H281" i="80"/>
  <c r="I281" i="80"/>
  <c r="J281" i="80"/>
  <c r="K281" i="80"/>
  <c r="L281" i="80"/>
  <c r="M281" i="80"/>
  <c r="N281" i="80"/>
  <c r="O281" i="80"/>
  <c r="P281" i="80"/>
  <c r="Q281" i="80"/>
  <c r="R281" i="80"/>
  <c r="S281" i="80"/>
  <c r="T281" i="80"/>
  <c r="E270" i="80"/>
  <c r="F270" i="80"/>
  <c r="G270" i="80"/>
  <c r="H270" i="80"/>
  <c r="I270" i="80"/>
  <c r="J270" i="80"/>
  <c r="K270" i="80"/>
  <c r="L270" i="80"/>
  <c r="M270" i="80"/>
  <c r="N270" i="80"/>
  <c r="O270" i="80"/>
  <c r="P270" i="80"/>
  <c r="Q270" i="80"/>
  <c r="R270" i="80"/>
  <c r="S270" i="80"/>
  <c r="T270" i="80"/>
  <c r="D270" i="80"/>
  <c r="D259" i="80"/>
  <c r="E259" i="80"/>
  <c r="F259" i="80"/>
  <c r="G259" i="80"/>
  <c r="H259" i="80"/>
  <c r="I259" i="80"/>
  <c r="J259" i="80"/>
  <c r="K259" i="80"/>
  <c r="L259" i="80"/>
  <c r="M259" i="80"/>
  <c r="N259" i="80"/>
  <c r="O259" i="80"/>
  <c r="P259" i="80"/>
  <c r="Q259" i="80"/>
  <c r="R259" i="80"/>
  <c r="S259" i="80"/>
  <c r="T259" i="80"/>
  <c r="D260" i="80"/>
  <c r="E260" i="80"/>
  <c r="F260" i="80"/>
  <c r="G260" i="80"/>
  <c r="H260" i="80"/>
  <c r="I260" i="80"/>
  <c r="J260" i="80"/>
  <c r="K260" i="80"/>
  <c r="L260" i="80"/>
  <c r="M260" i="80"/>
  <c r="N260" i="80"/>
  <c r="O260" i="80"/>
  <c r="P260" i="80"/>
  <c r="Q260" i="80"/>
  <c r="R260" i="80"/>
  <c r="S260" i="80"/>
  <c r="T260" i="80"/>
  <c r="D262" i="80"/>
  <c r="E262" i="80"/>
  <c r="F262" i="80"/>
  <c r="G262" i="80"/>
  <c r="H262" i="80"/>
  <c r="I262" i="80"/>
  <c r="J262" i="80"/>
  <c r="K262" i="80"/>
  <c r="L262" i="80"/>
  <c r="M262" i="80"/>
  <c r="N262" i="80"/>
  <c r="O262" i="80"/>
  <c r="P262" i="80"/>
  <c r="Q262" i="80"/>
  <c r="R262" i="80"/>
  <c r="S262" i="80"/>
  <c r="T262" i="80"/>
  <c r="D263" i="80"/>
  <c r="E263" i="80"/>
  <c r="F263" i="80"/>
  <c r="G263" i="80"/>
  <c r="H263" i="80"/>
  <c r="I263" i="80"/>
  <c r="J263" i="80"/>
  <c r="K263" i="80"/>
  <c r="L263" i="80"/>
  <c r="M263" i="80"/>
  <c r="N263" i="80"/>
  <c r="O263" i="80"/>
  <c r="P263" i="80"/>
  <c r="Q263" i="80"/>
  <c r="R263" i="80"/>
  <c r="S263" i="80"/>
  <c r="T263" i="80"/>
  <c r="D264" i="80"/>
  <c r="E264" i="80"/>
  <c r="F264" i="80"/>
  <c r="G264" i="80"/>
  <c r="H264" i="80"/>
  <c r="I264" i="80"/>
  <c r="J264" i="80"/>
  <c r="K264" i="80"/>
  <c r="L264" i="80"/>
  <c r="M264" i="80"/>
  <c r="N264" i="80"/>
  <c r="O264" i="80"/>
  <c r="P264" i="80"/>
  <c r="Q264" i="80"/>
  <c r="R264" i="80"/>
  <c r="S264" i="80"/>
  <c r="T264" i="80"/>
  <c r="D265" i="80"/>
  <c r="E265" i="80"/>
  <c r="F265" i="80"/>
  <c r="G265" i="80"/>
  <c r="H265" i="80"/>
  <c r="I265" i="80"/>
  <c r="J265" i="80"/>
  <c r="K265" i="80"/>
  <c r="L265" i="80"/>
  <c r="M265" i="80"/>
  <c r="N265" i="80"/>
  <c r="O265" i="80"/>
  <c r="P265" i="80"/>
  <c r="Q265" i="80"/>
  <c r="R265" i="80"/>
  <c r="S265" i="80"/>
  <c r="T265" i="80"/>
  <c r="D266" i="80"/>
  <c r="E266" i="80"/>
  <c r="F266" i="80"/>
  <c r="G266" i="80"/>
  <c r="H266" i="80"/>
  <c r="I266" i="80"/>
  <c r="J266" i="80"/>
  <c r="K266" i="80"/>
  <c r="L266" i="80"/>
  <c r="M266" i="80"/>
  <c r="N266" i="80"/>
  <c r="O266" i="80"/>
  <c r="P266" i="80"/>
  <c r="Q266" i="80"/>
  <c r="R266" i="80"/>
  <c r="S266" i="80"/>
  <c r="T266" i="80"/>
  <c r="D267" i="80"/>
  <c r="E267" i="80"/>
  <c r="F267" i="80"/>
  <c r="G267" i="80"/>
  <c r="H267" i="80"/>
  <c r="I267" i="80"/>
  <c r="J267" i="80"/>
  <c r="K267" i="80"/>
  <c r="L267" i="80"/>
  <c r="M267" i="80"/>
  <c r="N267" i="80"/>
  <c r="O267" i="80"/>
  <c r="P267" i="80"/>
  <c r="Q267" i="80"/>
  <c r="R267" i="80"/>
  <c r="S267" i="80"/>
  <c r="T267" i="80"/>
  <c r="D268" i="80"/>
  <c r="E268" i="80"/>
  <c r="F268" i="80"/>
  <c r="G268" i="80"/>
  <c r="H268" i="80"/>
  <c r="I268" i="80"/>
  <c r="J268" i="80"/>
  <c r="K268" i="80"/>
  <c r="L268" i="80"/>
  <c r="M268" i="80"/>
  <c r="N268" i="80"/>
  <c r="O268" i="80"/>
  <c r="P268" i="80"/>
  <c r="Q268" i="80"/>
  <c r="R268" i="80"/>
  <c r="S268" i="80"/>
  <c r="T268" i="80"/>
  <c r="E257" i="80"/>
  <c r="F257" i="80"/>
  <c r="G257" i="80"/>
  <c r="H257" i="80"/>
  <c r="I257" i="80"/>
  <c r="J257" i="80"/>
  <c r="K257" i="80"/>
  <c r="L257" i="80"/>
  <c r="M257" i="80"/>
  <c r="N257" i="80"/>
  <c r="O257" i="80"/>
  <c r="P257" i="80"/>
  <c r="Q257" i="80"/>
  <c r="R257" i="80"/>
  <c r="S257" i="80"/>
  <c r="T257" i="80"/>
  <c r="D257" i="80"/>
  <c r="D246" i="80"/>
  <c r="E246" i="80"/>
  <c r="F246" i="80"/>
  <c r="G246" i="80"/>
  <c r="H246" i="80"/>
  <c r="I246" i="80"/>
  <c r="J246" i="80"/>
  <c r="K246" i="80"/>
  <c r="L246" i="80"/>
  <c r="M246" i="80"/>
  <c r="N246" i="80"/>
  <c r="O246" i="80"/>
  <c r="P246" i="80"/>
  <c r="Q246" i="80"/>
  <c r="R246" i="80"/>
  <c r="S246" i="80"/>
  <c r="T246" i="80"/>
  <c r="D247" i="80"/>
  <c r="E247" i="80"/>
  <c r="F247" i="80"/>
  <c r="G247" i="80"/>
  <c r="H247" i="80"/>
  <c r="I247" i="80"/>
  <c r="J247" i="80"/>
  <c r="K247" i="80"/>
  <c r="L247" i="80"/>
  <c r="M247" i="80"/>
  <c r="N247" i="80"/>
  <c r="O247" i="80"/>
  <c r="P247" i="80"/>
  <c r="Q247" i="80"/>
  <c r="R247" i="80"/>
  <c r="S247" i="80"/>
  <c r="T247" i="80"/>
  <c r="D249" i="80"/>
  <c r="E249" i="80"/>
  <c r="F249" i="80"/>
  <c r="G249" i="80"/>
  <c r="H249" i="80"/>
  <c r="I249" i="80"/>
  <c r="J249" i="80"/>
  <c r="K249" i="80"/>
  <c r="L249" i="80"/>
  <c r="M249" i="80"/>
  <c r="N249" i="80"/>
  <c r="O249" i="80"/>
  <c r="P249" i="80"/>
  <c r="Q249" i="80"/>
  <c r="R249" i="80"/>
  <c r="S249" i="80"/>
  <c r="T249" i="80"/>
  <c r="D250" i="80"/>
  <c r="E250" i="80"/>
  <c r="F250" i="80"/>
  <c r="G250" i="80"/>
  <c r="H250" i="80"/>
  <c r="I250" i="80"/>
  <c r="J250" i="80"/>
  <c r="K250" i="80"/>
  <c r="L250" i="80"/>
  <c r="M250" i="80"/>
  <c r="N250" i="80"/>
  <c r="O250" i="80"/>
  <c r="P250" i="80"/>
  <c r="Q250" i="80"/>
  <c r="R250" i="80"/>
  <c r="S250" i="80"/>
  <c r="T250" i="80"/>
  <c r="D251" i="80"/>
  <c r="E251" i="80"/>
  <c r="F251" i="80"/>
  <c r="G251" i="80"/>
  <c r="H251" i="80"/>
  <c r="I251" i="80"/>
  <c r="J251" i="80"/>
  <c r="K251" i="80"/>
  <c r="L251" i="80"/>
  <c r="M251" i="80"/>
  <c r="N251" i="80"/>
  <c r="O251" i="80"/>
  <c r="P251" i="80"/>
  <c r="Q251" i="80"/>
  <c r="R251" i="80"/>
  <c r="S251" i="80"/>
  <c r="T251" i="80"/>
  <c r="D252" i="80"/>
  <c r="E252" i="80"/>
  <c r="F252" i="80"/>
  <c r="G252" i="80"/>
  <c r="H252" i="80"/>
  <c r="I252" i="80"/>
  <c r="J252" i="80"/>
  <c r="K252" i="80"/>
  <c r="L252" i="80"/>
  <c r="M252" i="80"/>
  <c r="N252" i="80"/>
  <c r="O252" i="80"/>
  <c r="P252" i="80"/>
  <c r="Q252" i="80"/>
  <c r="R252" i="80"/>
  <c r="S252" i="80"/>
  <c r="T252" i="80"/>
  <c r="D253" i="80"/>
  <c r="E253" i="80"/>
  <c r="F253" i="80"/>
  <c r="G253" i="80"/>
  <c r="H253" i="80"/>
  <c r="I253" i="80"/>
  <c r="J253" i="80"/>
  <c r="K253" i="80"/>
  <c r="L253" i="80"/>
  <c r="M253" i="80"/>
  <c r="N253" i="80"/>
  <c r="O253" i="80"/>
  <c r="P253" i="80"/>
  <c r="Q253" i="80"/>
  <c r="R253" i="80"/>
  <c r="S253" i="80"/>
  <c r="T253" i="80"/>
  <c r="D254" i="80"/>
  <c r="E254" i="80"/>
  <c r="F254" i="80"/>
  <c r="G254" i="80"/>
  <c r="H254" i="80"/>
  <c r="I254" i="80"/>
  <c r="J254" i="80"/>
  <c r="K254" i="80"/>
  <c r="L254" i="80"/>
  <c r="M254" i="80"/>
  <c r="N254" i="80"/>
  <c r="O254" i="80"/>
  <c r="P254" i="80"/>
  <c r="Q254" i="80"/>
  <c r="R254" i="80"/>
  <c r="S254" i="80"/>
  <c r="T254" i="80"/>
  <c r="D255" i="80"/>
  <c r="E255" i="80"/>
  <c r="F255" i="80"/>
  <c r="G255" i="80"/>
  <c r="H255" i="80"/>
  <c r="I255" i="80"/>
  <c r="J255" i="80"/>
  <c r="K255" i="80"/>
  <c r="L255" i="80"/>
  <c r="M255" i="80"/>
  <c r="N255" i="80"/>
  <c r="O255" i="80"/>
  <c r="P255" i="80"/>
  <c r="Q255" i="80"/>
  <c r="R255" i="80"/>
  <c r="S255" i="80"/>
  <c r="T255" i="80"/>
  <c r="E244" i="80"/>
  <c r="F244" i="80"/>
  <c r="G244" i="80"/>
  <c r="H244" i="80"/>
  <c r="I244" i="80"/>
  <c r="J244" i="80"/>
  <c r="K244" i="80"/>
  <c r="L244" i="80"/>
  <c r="M244" i="80"/>
  <c r="N244" i="80"/>
  <c r="O244" i="80"/>
  <c r="P244" i="80"/>
  <c r="Q244" i="80"/>
  <c r="R244" i="80"/>
  <c r="S244" i="80"/>
  <c r="T244" i="80"/>
  <c r="D244" i="80"/>
  <c r="D233" i="80"/>
  <c r="E233" i="80"/>
  <c r="F233" i="80"/>
  <c r="G233" i="80"/>
  <c r="H233" i="80"/>
  <c r="I233" i="80"/>
  <c r="J233" i="80"/>
  <c r="K233" i="80"/>
  <c r="L233" i="80"/>
  <c r="M233" i="80"/>
  <c r="N233" i="80"/>
  <c r="O233" i="80"/>
  <c r="P233" i="80"/>
  <c r="Q233" i="80"/>
  <c r="R233" i="80"/>
  <c r="S233" i="80"/>
  <c r="T233" i="80"/>
  <c r="D234" i="80"/>
  <c r="E234" i="80"/>
  <c r="F234" i="80"/>
  <c r="G234" i="80"/>
  <c r="H234" i="80"/>
  <c r="I234" i="80"/>
  <c r="J234" i="80"/>
  <c r="K234" i="80"/>
  <c r="L234" i="80"/>
  <c r="M234" i="80"/>
  <c r="N234" i="80"/>
  <c r="O234" i="80"/>
  <c r="P234" i="80"/>
  <c r="Q234" i="80"/>
  <c r="R234" i="80"/>
  <c r="S234" i="80"/>
  <c r="T234" i="80"/>
  <c r="D236" i="80"/>
  <c r="E236" i="80"/>
  <c r="F236" i="80"/>
  <c r="G236" i="80"/>
  <c r="H236" i="80"/>
  <c r="I236" i="80"/>
  <c r="J236" i="80"/>
  <c r="K236" i="80"/>
  <c r="L236" i="80"/>
  <c r="M236" i="80"/>
  <c r="N236" i="80"/>
  <c r="O236" i="80"/>
  <c r="P236" i="80"/>
  <c r="Q236" i="80"/>
  <c r="R236" i="80"/>
  <c r="S236" i="80"/>
  <c r="T236" i="80"/>
  <c r="D237" i="80"/>
  <c r="E237" i="80"/>
  <c r="F237" i="80"/>
  <c r="G237" i="80"/>
  <c r="H237" i="80"/>
  <c r="I237" i="80"/>
  <c r="J237" i="80"/>
  <c r="K237" i="80"/>
  <c r="L237" i="80"/>
  <c r="M237" i="80"/>
  <c r="N237" i="80"/>
  <c r="O237" i="80"/>
  <c r="P237" i="80"/>
  <c r="Q237" i="80"/>
  <c r="R237" i="80"/>
  <c r="S237" i="80"/>
  <c r="T237" i="80"/>
  <c r="D238" i="80"/>
  <c r="E238" i="80"/>
  <c r="F238" i="80"/>
  <c r="G238" i="80"/>
  <c r="H238" i="80"/>
  <c r="I238" i="80"/>
  <c r="J238" i="80"/>
  <c r="K238" i="80"/>
  <c r="L238" i="80"/>
  <c r="M238" i="80"/>
  <c r="N238" i="80"/>
  <c r="O238" i="80"/>
  <c r="P238" i="80"/>
  <c r="Q238" i="80"/>
  <c r="R238" i="80"/>
  <c r="S238" i="80"/>
  <c r="T238" i="80"/>
  <c r="D239" i="80"/>
  <c r="E239" i="80"/>
  <c r="F239" i="80"/>
  <c r="G239" i="80"/>
  <c r="H239" i="80"/>
  <c r="I239" i="80"/>
  <c r="J239" i="80"/>
  <c r="K239" i="80"/>
  <c r="L239" i="80"/>
  <c r="M239" i="80"/>
  <c r="N239" i="80"/>
  <c r="O239" i="80"/>
  <c r="P239" i="80"/>
  <c r="Q239" i="80"/>
  <c r="R239" i="80"/>
  <c r="S239" i="80"/>
  <c r="T239" i="80"/>
  <c r="D240" i="80"/>
  <c r="E240" i="80"/>
  <c r="F240" i="80"/>
  <c r="G240" i="80"/>
  <c r="H240" i="80"/>
  <c r="I240" i="80"/>
  <c r="J240" i="80"/>
  <c r="K240" i="80"/>
  <c r="L240" i="80"/>
  <c r="M240" i="80"/>
  <c r="N240" i="80"/>
  <c r="O240" i="80"/>
  <c r="P240" i="80"/>
  <c r="Q240" i="80"/>
  <c r="R240" i="80"/>
  <c r="S240" i="80"/>
  <c r="T240" i="80"/>
  <c r="D241" i="80"/>
  <c r="E241" i="80"/>
  <c r="F241" i="80"/>
  <c r="G241" i="80"/>
  <c r="H241" i="80"/>
  <c r="I241" i="80"/>
  <c r="J241" i="80"/>
  <c r="K241" i="80"/>
  <c r="L241" i="80"/>
  <c r="M241" i="80"/>
  <c r="N241" i="80"/>
  <c r="O241" i="80"/>
  <c r="P241" i="80"/>
  <c r="Q241" i="80"/>
  <c r="R241" i="80"/>
  <c r="S241" i="80"/>
  <c r="T241" i="80"/>
  <c r="D242" i="80"/>
  <c r="E242" i="80"/>
  <c r="F242" i="80"/>
  <c r="G242" i="80"/>
  <c r="H242" i="80"/>
  <c r="I242" i="80"/>
  <c r="J242" i="80"/>
  <c r="K242" i="80"/>
  <c r="L242" i="80"/>
  <c r="M242" i="80"/>
  <c r="N242" i="80"/>
  <c r="O242" i="80"/>
  <c r="P242" i="80"/>
  <c r="Q242" i="80"/>
  <c r="R242" i="80"/>
  <c r="S242" i="80"/>
  <c r="T242" i="80"/>
  <c r="E231" i="80"/>
  <c r="F231" i="80"/>
  <c r="G231" i="80"/>
  <c r="H231" i="80"/>
  <c r="I231" i="80"/>
  <c r="J231" i="80"/>
  <c r="K231" i="80"/>
  <c r="L231" i="80"/>
  <c r="M231" i="80"/>
  <c r="N231" i="80"/>
  <c r="O231" i="80"/>
  <c r="P231" i="80"/>
  <c r="Q231" i="80"/>
  <c r="R231" i="80"/>
  <c r="S231" i="80"/>
  <c r="T231" i="80"/>
  <c r="D231" i="80"/>
  <c r="D220" i="80"/>
  <c r="E220" i="80"/>
  <c r="F220" i="80"/>
  <c r="G220" i="80"/>
  <c r="H220" i="80"/>
  <c r="I220" i="80"/>
  <c r="J220" i="80"/>
  <c r="K220" i="80"/>
  <c r="L220" i="80"/>
  <c r="M220" i="80"/>
  <c r="N220" i="80"/>
  <c r="O220" i="80"/>
  <c r="P220" i="80"/>
  <c r="Q220" i="80"/>
  <c r="R220" i="80"/>
  <c r="S220" i="80"/>
  <c r="T220" i="80"/>
  <c r="D221" i="80"/>
  <c r="E221" i="80"/>
  <c r="F221" i="80"/>
  <c r="G221" i="80"/>
  <c r="H221" i="80"/>
  <c r="I221" i="80"/>
  <c r="J221" i="80"/>
  <c r="K221" i="80"/>
  <c r="L221" i="80"/>
  <c r="M221" i="80"/>
  <c r="N221" i="80"/>
  <c r="O221" i="80"/>
  <c r="P221" i="80"/>
  <c r="Q221" i="80"/>
  <c r="R221" i="80"/>
  <c r="S221" i="80"/>
  <c r="T221" i="80"/>
  <c r="D223" i="80"/>
  <c r="E223" i="80"/>
  <c r="F223" i="80"/>
  <c r="G223" i="80"/>
  <c r="H223" i="80"/>
  <c r="I223" i="80"/>
  <c r="J223" i="80"/>
  <c r="K223" i="80"/>
  <c r="L223" i="80"/>
  <c r="M223" i="80"/>
  <c r="N223" i="80"/>
  <c r="O223" i="80"/>
  <c r="P223" i="80"/>
  <c r="Q223" i="80"/>
  <c r="R223" i="80"/>
  <c r="S223" i="80"/>
  <c r="T223" i="80"/>
  <c r="D224" i="80"/>
  <c r="E224" i="80"/>
  <c r="F224" i="80"/>
  <c r="G224" i="80"/>
  <c r="H224" i="80"/>
  <c r="I224" i="80"/>
  <c r="J224" i="80"/>
  <c r="K224" i="80"/>
  <c r="L224" i="80"/>
  <c r="M224" i="80"/>
  <c r="N224" i="80"/>
  <c r="O224" i="80"/>
  <c r="P224" i="80"/>
  <c r="Q224" i="80"/>
  <c r="R224" i="80"/>
  <c r="S224" i="80"/>
  <c r="T224" i="80"/>
  <c r="D225" i="80"/>
  <c r="E225" i="80"/>
  <c r="F225" i="80"/>
  <c r="G225" i="80"/>
  <c r="H225" i="80"/>
  <c r="I225" i="80"/>
  <c r="J225" i="80"/>
  <c r="K225" i="80"/>
  <c r="L225" i="80"/>
  <c r="M225" i="80"/>
  <c r="N225" i="80"/>
  <c r="O225" i="80"/>
  <c r="P225" i="80"/>
  <c r="Q225" i="80"/>
  <c r="R225" i="80"/>
  <c r="S225" i="80"/>
  <c r="T225" i="80"/>
  <c r="D226" i="80"/>
  <c r="E226" i="80"/>
  <c r="F226" i="80"/>
  <c r="G226" i="80"/>
  <c r="H226" i="80"/>
  <c r="I226" i="80"/>
  <c r="J226" i="80"/>
  <c r="K226" i="80"/>
  <c r="L226" i="80"/>
  <c r="M226" i="80"/>
  <c r="N226" i="80"/>
  <c r="O226" i="80"/>
  <c r="P226" i="80"/>
  <c r="Q226" i="80"/>
  <c r="R226" i="80"/>
  <c r="S226" i="80"/>
  <c r="T226" i="80"/>
  <c r="D227" i="80"/>
  <c r="E227" i="80"/>
  <c r="F227" i="80"/>
  <c r="G227" i="80"/>
  <c r="H227" i="80"/>
  <c r="I227" i="80"/>
  <c r="J227" i="80"/>
  <c r="K227" i="80"/>
  <c r="L227" i="80"/>
  <c r="M227" i="80"/>
  <c r="N227" i="80"/>
  <c r="O227" i="80"/>
  <c r="P227" i="80"/>
  <c r="Q227" i="80"/>
  <c r="R227" i="80"/>
  <c r="S227" i="80"/>
  <c r="T227" i="80"/>
  <c r="D228" i="80"/>
  <c r="E228" i="80"/>
  <c r="F228" i="80"/>
  <c r="G228" i="80"/>
  <c r="H228" i="80"/>
  <c r="I228" i="80"/>
  <c r="J228" i="80"/>
  <c r="K228" i="80"/>
  <c r="L228" i="80"/>
  <c r="M228" i="80"/>
  <c r="N228" i="80"/>
  <c r="O228" i="80"/>
  <c r="P228" i="80"/>
  <c r="Q228" i="80"/>
  <c r="R228" i="80"/>
  <c r="S228" i="80"/>
  <c r="T228" i="80"/>
  <c r="D229" i="80"/>
  <c r="E229" i="80"/>
  <c r="F229" i="80"/>
  <c r="G229" i="80"/>
  <c r="H229" i="80"/>
  <c r="I229" i="80"/>
  <c r="J229" i="80"/>
  <c r="K229" i="80"/>
  <c r="L229" i="80"/>
  <c r="M229" i="80"/>
  <c r="N229" i="80"/>
  <c r="O229" i="80"/>
  <c r="P229" i="80"/>
  <c r="Q229" i="80"/>
  <c r="R229" i="80"/>
  <c r="S229" i="80"/>
  <c r="T229" i="80"/>
  <c r="E218" i="80"/>
  <c r="F218" i="80"/>
  <c r="G218" i="80"/>
  <c r="H218" i="80"/>
  <c r="I218" i="80"/>
  <c r="J218" i="80"/>
  <c r="K218" i="80"/>
  <c r="L218" i="80"/>
  <c r="M218" i="80"/>
  <c r="N218" i="80"/>
  <c r="O218" i="80"/>
  <c r="P218" i="80"/>
  <c r="Q218" i="80"/>
  <c r="R218" i="80"/>
  <c r="S218" i="80"/>
  <c r="T218" i="80"/>
  <c r="D218" i="80"/>
  <c r="D207" i="80"/>
  <c r="E207" i="80"/>
  <c r="F207" i="80"/>
  <c r="G207" i="80"/>
  <c r="H207" i="80"/>
  <c r="I207" i="80"/>
  <c r="J207" i="80"/>
  <c r="K207" i="80"/>
  <c r="L207" i="80"/>
  <c r="M207" i="80"/>
  <c r="N207" i="80"/>
  <c r="O207" i="80"/>
  <c r="P207" i="80"/>
  <c r="Q207" i="80"/>
  <c r="R207" i="80"/>
  <c r="S207" i="80"/>
  <c r="T207" i="80"/>
  <c r="D208" i="80"/>
  <c r="E208" i="80"/>
  <c r="F208" i="80"/>
  <c r="G208" i="80"/>
  <c r="H208" i="80"/>
  <c r="I208" i="80"/>
  <c r="J208" i="80"/>
  <c r="K208" i="80"/>
  <c r="L208" i="80"/>
  <c r="M208" i="80"/>
  <c r="N208" i="80"/>
  <c r="O208" i="80"/>
  <c r="P208" i="80"/>
  <c r="Q208" i="80"/>
  <c r="R208" i="80"/>
  <c r="S208" i="80"/>
  <c r="T208" i="80"/>
  <c r="D210" i="80"/>
  <c r="E210" i="80"/>
  <c r="F210" i="80"/>
  <c r="G210" i="80"/>
  <c r="H210" i="80"/>
  <c r="I210" i="80"/>
  <c r="J210" i="80"/>
  <c r="K210" i="80"/>
  <c r="L210" i="80"/>
  <c r="M210" i="80"/>
  <c r="N210" i="80"/>
  <c r="O210" i="80"/>
  <c r="P210" i="80"/>
  <c r="Q210" i="80"/>
  <c r="R210" i="80"/>
  <c r="S210" i="80"/>
  <c r="T210" i="80"/>
  <c r="D211" i="80"/>
  <c r="E211" i="80"/>
  <c r="F211" i="80"/>
  <c r="G211" i="80"/>
  <c r="H211" i="80"/>
  <c r="I211" i="80"/>
  <c r="J211" i="80"/>
  <c r="K211" i="80"/>
  <c r="L211" i="80"/>
  <c r="M211" i="80"/>
  <c r="N211" i="80"/>
  <c r="O211" i="80"/>
  <c r="P211" i="80"/>
  <c r="Q211" i="80"/>
  <c r="R211" i="80"/>
  <c r="S211" i="80"/>
  <c r="T211" i="80"/>
  <c r="D212" i="80"/>
  <c r="E212" i="80"/>
  <c r="F212" i="80"/>
  <c r="G212" i="80"/>
  <c r="H212" i="80"/>
  <c r="I212" i="80"/>
  <c r="J212" i="80"/>
  <c r="K212" i="80"/>
  <c r="L212" i="80"/>
  <c r="M212" i="80"/>
  <c r="N212" i="80"/>
  <c r="O212" i="80"/>
  <c r="P212" i="80"/>
  <c r="Q212" i="80"/>
  <c r="R212" i="80"/>
  <c r="S212" i="80"/>
  <c r="T212" i="80"/>
  <c r="D213" i="80"/>
  <c r="E213" i="80"/>
  <c r="F213" i="80"/>
  <c r="G213" i="80"/>
  <c r="H213" i="80"/>
  <c r="I213" i="80"/>
  <c r="J213" i="80"/>
  <c r="K213" i="80"/>
  <c r="L213" i="80"/>
  <c r="M213" i="80"/>
  <c r="N213" i="80"/>
  <c r="O213" i="80"/>
  <c r="P213" i="80"/>
  <c r="Q213" i="80"/>
  <c r="R213" i="80"/>
  <c r="S213" i="80"/>
  <c r="T213" i="80"/>
  <c r="D214" i="80"/>
  <c r="E214" i="80"/>
  <c r="F214" i="80"/>
  <c r="G214" i="80"/>
  <c r="H214" i="80"/>
  <c r="I214" i="80"/>
  <c r="J214" i="80"/>
  <c r="K214" i="80"/>
  <c r="L214" i="80"/>
  <c r="M214" i="80"/>
  <c r="N214" i="80"/>
  <c r="O214" i="80"/>
  <c r="P214" i="80"/>
  <c r="Q214" i="80"/>
  <c r="R214" i="80"/>
  <c r="S214" i="80"/>
  <c r="T214" i="80"/>
  <c r="D215" i="80"/>
  <c r="E215" i="80"/>
  <c r="F215" i="80"/>
  <c r="G215" i="80"/>
  <c r="H215" i="80"/>
  <c r="I215" i="80"/>
  <c r="J215" i="80"/>
  <c r="K215" i="80"/>
  <c r="L215" i="80"/>
  <c r="M215" i="80"/>
  <c r="N215" i="80"/>
  <c r="O215" i="80"/>
  <c r="P215" i="80"/>
  <c r="Q215" i="80"/>
  <c r="R215" i="80"/>
  <c r="S215" i="80"/>
  <c r="T215" i="80"/>
  <c r="D216" i="80"/>
  <c r="E216" i="80"/>
  <c r="F216" i="80"/>
  <c r="G216" i="80"/>
  <c r="H216" i="80"/>
  <c r="I216" i="80"/>
  <c r="J216" i="80"/>
  <c r="K216" i="80"/>
  <c r="L216" i="80"/>
  <c r="M216" i="80"/>
  <c r="N216" i="80"/>
  <c r="O216" i="80"/>
  <c r="P216" i="80"/>
  <c r="Q216" i="80"/>
  <c r="R216" i="80"/>
  <c r="S216" i="80"/>
  <c r="T216" i="80"/>
  <c r="E205" i="80"/>
  <c r="F205" i="80"/>
  <c r="G205" i="80"/>
  <c r="H205" i="80"/>
  <c r="I205" i="80"/>
  <c r="J205" i="80"/>
  <c r="K205" i="80"/>
  <c r="L205" i="80"/>
  <c r="M205" i="80"/>
  <c r="N205" i="80"/>
  <c r="O205" i="80"/>
  <c r="P205" i="80"/>
  <c r="Q205" i="80"/>
  <c r="R205" i="80"/>
  <c r="S205" i="80"/>
  <c r="T205" i="80"/>
  <c r="D205" i="80"/>
  <c r="D194" i="80"/>
  <c r="E194" i="80"/>
  <c r="F194" i="80"/>
  <c r="G194" i="80"/>
  <c r="H194" i="80"/>
  <c r="I194" i="80"/>
  <c r="J194" i="80"/>
  <c r="K194" i="80"/>
  <c r="L194" i="80"/>
  <c r="M194" i="80"/>
  <c r="N194" i="80"/>
  <c r="O194" i="80"/>
  <c r="P194" i="80"/>
  <c r="Q194" i="80"/>
  <c r="R194" i="80"/>
  <c r="S194" i="80"/>
  <c r="T194" i="80"/>
  <c r="D195" i="80"/>
  <c r="E195" i="80"/>
  <c r="F195" i="80"/>
  <c r="G195" i="80"/>
  <c r="H195" i="80"/>
  <c r="I195" i="80"/>
  <c r="J195" i="80"/>
  <c r="K195" i="80"/>
  <c r="L195" i="80"/>
  <c r="M195" i="80"/>
  <c r="N195" i="80"/>
  <c r="O195" i="80"/>
  <c r="P195" i="80"/>
  <c r="Q195" i="80"/>
  <c r="R195" i="80"/>
  <c r="S195" i="80"/>
  <c r="T195" i="80"/>
  <c r="D197" i="80"/>
  <c r="E197" i="80"/>
  <c r="F197" i="80"/>
  <c r="G197" i="80"/>
  <c r="H197" i="80"/>
  <c r="I197" i="80"/>
  <c r="J197" i="80"/>
  <c r="K197" i="80"/>
  <c r="L197" i="80"/>
  <c r="M197" i="80"/>
  <c r="N197" i="80"/>
  <c r="O197" i="80"/>
  <c r="P197" i="80"/>
  <c r="Q197" i="80"/>
  <c r="R197" i="80"/>
  <c r="S197" i="80"/>
  <c r="T197" i="80"/>
  <c r="D198" i="80"/>
  <c r="E198" i="80"/>
  <c r="F198" i="80"/>
  <c r="G198" i="80"/>
  <c r="H198" i="80"/>
  <c r="I198" i="80"/>
  <c r="J198" i="80"/>
  <c r="K198" i="80"/>
  <c r="L198" i="80"/>
  <c r="M198" i="80"/>
  <c r="N198" i="80"/>
  <c r="O198" i="80"/>
  <c r="P198" i="80"/>
  <c r="Q198" i="80"/>
  <c r="R198" i="80"/>
  <c r="S198" i="80"/>
  <c r="T198" i="80"/>
  <c r="D199" i="80"/>
  <c r="E199" i="80"/>
  <c r="F199" i="80"/>
  <c r="G199" i="80"/>
  <c r="H199" i="80"/>
  <c r="I199" i="80"/>
  <c r="J199" i="80"/>
  <c r="K199" i="80"/>
  <c r="L199" i="80"/>
  <c r="M199" i="80"/>
  <c r="N199" i="80"/>
  <c r="O199" i="80"/>
  <c r="P199" i="80"/>
  <c r="Q199" i="80"/>
  <c r="R199" i="80"/>
  <c r="S199" i="80"/>
  <c r="T199" i="80"/>
  <c r="D200" i="80"/>
  <c r="E200" i="80"/>
  <c r="F200" i="80"/>
  <c r="G200" i="80"/>
  <c r="H200" i="80"/>
  <c r="I200" i="80"/>
  <c r="J200" i="80"/>
  <c r="K200" i="80"/>
  <c r="L200" i="80"/>
  <c r="M200" i="80"/>
  <c r="N200" i="80"/>
  <c r="O200" i="80"/>
  <c r="P200" i="80"/>
  <c r="Q200" i="80"/>
  <c r="R200" i="80"/>
  <c r="S200" i="80"/>
  <c r="T200" i="80"/>
  <c r="D201" i="80"/>
  <c r="E201" i="80"/>
  <c r="F201" i="80"/>
  <c r="G201" i="80"/>
  <c r="H201" i="80"/>
  <c r="I201" i="80"/>
  <c r="J201" i="80"/>
  <c r="K201" i="80"/>
  <c r="L201" i="80"/>
  <c r="M201" i="80"/>
  <c r="N201" i="80"/>
  <c r="O201" i="80"/>
  <c r="P201" i="80"/>
  <c r="Q201" i="80"/>
  <c r="R201" i="80"/>
  <c r="S201" i="80"/>
  <c r="T201" i="80"/>
  <c r="D202" i="80"/>
  <c r="E202" i="80"/>
  <c r="F202" i="80"/>
  <c r="G202" i="80"/>
  <c r="H202" i="80"/>
  <c r="I202" i="80"/>
  <c r="J202" i="80"/>
  <c r="K202" i="80"/>
  <c r="L202" i="80"/>
  <c r="M202" i="80"/>
  <c r="N202" i="80"/>
  <c r="O202" i="80"/>
  <c r="P202" i="80"/>
  <c r="Q202" i="80"/>
  <c r="R202" i="80"/>
  <c r="S202" i="80"/>
  <c r="T202" i="80"/>
  <c r="D203" i="80"/>
  <c r="E203" i="80"/>
  <c r="F203" i="80"/>
  <c r="G203" i="80"/>
  <c r="H203" i="80"/>
  <c r="I203" i="80"/>
  <c r="J203" i="80"/>
  <c r="K203" i="80"/>
  <c r="L203" i="80"/>
  <c r="M203" i="80"/>
  <c r="N203" i="80"/>
  <c r="O203" i="80"/>
  <c r="P203" i="80"/>
  <c r="Q203" i="80"/>
  <c r="R203" i="80"/>
  <c r="S203" i="80"/>
  <c r="T203" i="80"/>
  <c r="E192" i="80"/>
  <c r="F192" i="80"/>
  <c r="G192" i="80"/>
  <c r="H192" i="80"/>
  <c r="I192" i="80"/>
  <c r="J192" i="80"/>
  <c r="K192" i="80"/>
  <c r="L192" i="80"/>
  <c r="M192" i="80"/>
  <c r="N192" i="80"/>
  <c r="O192" i="80"/>
  <c r="P192" i="80"/>
  <c r="Q192" i="80"/>
  <c r="R192" i="80"/>
  <c r="S192" i="80"/>
  <c r="T192" i="80"/>
  <c r="D192" i="80"/>
  <c r="D181" i="80"/>
  <c r="E181" i="80"/>
  <c r="F181" i="80"/>
  <c r="G181" i="80"/>
  <c r="H181" i="80"/>
  <c r="I181" i="80"/>
  <c r="J181" i="80"/>
  <c r="K181" i="80"/>
  <c r="L181" i="80"/>
  <c r="M181" i="80"/>
  <c r="N181" i="80"/>
  <c r="O181" i="80"/>
  <c r="P181" i="80"/>
  <c r="Q181" i="80"/>
  <c r="R181" i="80"/>
  <c r="S181" i="80"/>
  <c r="T181" i="80"/>
  <c r="D182" i="80"/>
  <c r="E182" i="80"/>
  <c r="F182" i="80"/>
  <c r="G182" i="80"/>
  <c r="H182" i="80"/>
  <c r="I182" i="80"/>
  <c r="J182" i="80"/>
  <c r="K182" i="80"/>
  <c r="L182" i="80"/>
  <c r="M182" i="80"/>
  <c r="N182" i="80"/>
  <c r="O182" i="80"/>
  <c r="P182" i="80"/>
  <c r="Q182" i="80"/>
  <c r="R182" i="80"/>
  <c r="S182" i="80"/>
  <c r="T182" i="80"/>
  <c r="D184" i="80"/>
  <c r="E184" i="80"/>
  <c r="F184" i="80"/>
  <c r="G184" i="80"/>
  <c r="H184" i="80"/>
  <c r="I184" i="80"/>
  <c r="J184" i="80"/>
  <c r="K184" i="80"/>
  <c r="L184" i="80"/>
  <c r="M184" i="80"/>
  <c r="N184" i="80"/>
  <c r="O184" i="80"/>
  <c r="P184" i="80"/>
  <c r="Q184" i="80"/>
  <c r="R184" i="80"/>
  <c r="S184" i="80"/>
  <c r="T184" i="80"/>
  <c r="D185" i="80"/>
  <c r="E185" i="80"/>
  <c r="F185" i="80"/>
  <c r="G185" i="80"/>
  <c r="H185" i="80"/>
  <c r="I185" i="80"/>
  <c r="J185" i="80"/>
  <c r="K185" i="80"/>
  <c r="L185" i="80"/>
  <c r="M185" i="80"/>
  <c r="N185" i="80"/>
  <c r="O185" i="80"/>
  <c r="P185" i="80"/>
  <c r="Q185" i="80"/>
  <c r="R185" i="80"/>
  <c r="S185" i="80"/>
  <c r="T185" i="80"/>
  <c r="D186" i="80"/>
  <c r="E186" i="80"/>
  <c r="F186" i="80"/>
  <c r="G186" i="80"/>
  <c r="H186" i="80"/>
  <c r="I186" i="80"/>
  <c r="J186" i="80"/>
  <c r="K186" i="80"/>
  <c r="L186" i="80"/>
  <c r="M186" i="80"/>
  <c r="N186" i="80"/>
  <c r="O186" i="80"/>
  <c r="P186" i="80"/>
  <c r="Q186" i="80"/>
  <c r="R186" i="80"/>
  <c r="S186" i="80"/>
  <c r="T186" i="80"/>
  <c r="D187" i="80"/>
  <c r="E187" i="80"/>
  <c r="F187" i="80"/>
  <c r="G187" i="80"/>
  <c r="H187" i="80"/>
  <c r="I187" i="80"/>
  <c r="J187" i="80"/>
  <c r="K187" i="80"/>
  <c r="L187" i="80"/>
  <c r="M187" i="80"/>
  <c r="N187" i="80"/>
  <c r="O187" i="80"/>
  <c r="P187" i="80"/>
  <c r="Q187" i="80"/>
  <c r="R187" i="80"/>
  <c r="S187" i="80"/>
  <c r="T187" i="80"/>
  <c r="D188" i="80"/>
  <c r="E188" i="80"/>
  <c r="F188" i="80"/>
  <c r="G188" i="80"/>
  <c r="H188" i="80"/>
  <c r="I188" i="80"/>
  <c r="J188" i="80"/>
  <c r="K188" i="80"/>
  <c r="L188" i="80"/>
  <c r="M188" i="80"/>
  <c r="N188" i="80"/>
  <c r="O188" i="80"/>
  <c r="P188" i="80"/>
  <c r="Q188" i="80"/>
  <c r="R188" i="80"/>
  <c r="S188" i="80"/>
  <c r="T188" i="80"/>
  <c r="D189" i="80"/>
  <c r="E189" i="80"/>
  <c r="F189" i="80"/>
  <c r="G189" i="80"/>
  <c r="H189" i="80"/>
  <c r="I189" i="80"/>
  <c r="J189" i="80"/>
  <c r="K189" i="80"/>
  <c r="L189" i="80"/>
  <c r="M189" i="80"/>
  <c r="N189" i="80"/>
  <c r="O189" i="80"/>
  <c r="P189" i="80"/>
  <c r="Q189" i="80"/>
  <c r="R189" i="80"/>
  <c r="S189" i="80"/>
  <c r="T189" i="80"/>
  <c r="D190" i="80"/>
  <c r="E190" i="80"/>
  <c r="F190" i="80"/>
  <c r="G190" i="80"/>
  <c r="H190" i="80"/>
  <c r="I190" i="80"/>
  <c r="J190" i="80"/>
  <c r="K190" i="80"/>
  <c r="L190" i="80"/>
  <c r="M190" i="80"/>
  <c r="N190" i="80"/>
  <c r="O190" i="80"/>
  <c r="P190" i="80"/>
  <c r="Q190" i="80"/>
  <c r="R190" i="80"/>
  <c r="S190" i="80"/>
  <c r="T190" i="80"/>
  <c r="E179" i="80"/>
  <c r="F179" i="80"/>
  <c r="G179" i="80"/>
  <c r="H179" i="80"/>
  <c r="I179" i="80"/>
  <c r="J179" i="80"/>
  <c r="K179" i="80"/>
  <c r="L179" i="80"/>
  <c r="M179" i="80"/>
  <c r="N179" i="80"/>
  <c r="O179" i="80"/>
  <c r="P179" i="80"/>
  <c r="Q179" i="80"/>
  <c r="R179" i="80"/>
  <c r="S179" i="80"/>
  <c r="T179" i="80"/>
  <c r="D179" i="80"/>
  <c r="D168" i="80"/>
  <c r="E168" i="80"/>
  <c r="F168" i="80"/>
  <c r="G168" i="80"/>
  <c r="H168" i="80"/>
  <c r="I168" i="80"/>
  <c r="J168" i="80"/>
  <c r="K168" i="80"/>
  <c r="L168" i="80"/>
  <c r="M168" i="80"/>
  <c r="N168" i="80"/>
  <c r="O168" i="80"/>
  <c r="P168" i="80"/>
  <c r="Q168" i="80"/>
  <c r="R168" i="80"/>
  <c r="S168" i="80"/>
  <c r="T168" i="80"/>
  <c r="D169" i="80"/>
  <c r="E169" i="80"/>
  <c r="F169" i="80"/>
  <c r="G169" i="80"/>
  <c r="H169" i="80"/>
  <c r="I169" i="80"/>
  <c r="J169" i="80"/>
  <c r="K169" i="80"/>
  <c r="L169" i="80"/>
  <c r="M169" i="80"/>
  <c r="N169" i="80"/>
  <c r="O169" i="80"/>
  <c r="P169" i="80"/>
  <c r="Q169" i="80"/>
  <c r="R169" i="80"/>
  <c r="S169" i="80"/>
  <c r="T169" i="80"/>
  <c r="D171" i="80"/>
  <c r="E171" i="80"/>
  <c r="F171" i="80"/>
  <c r="G171" i="80"/>
  <c r="H171" i="80"/>
  <c r="I171" i="80"/>
  <c r="J171" i="80"/>
  <c r="K171" i="80"/>
  <c r="L171" i="80"/>
  <c r="M171" i="80"/>
  <c r="N171" i="80"/>
  <c r="O171" i="80"/>
  <c r="P171" i="80"/>
  <c r="Q171" i="80"/>
  <c r="R171" i="80"/>
  <c r="S171" i="80"/>
  <c r="T171" i="80"/>
  <c r="D172" i="80"/>
  <c r="E172" i="80"/>
  <c r="F172" i="80"/>
  <c r="G172" i="80"/>
  <c r="H172" i="80"/>
  <c r="I172" i="80"/>
  <c r="J172" i="80"/>
  <c r="K172" i="80"/>
  <c r="L172" i="80"/>
  <c r="M172" i="80"/>
  <c r="N172" i="80"/>
  <c r="O172" i="80"/>
  <c r="P172" i="80"/>
  <c r="Q172" i="80"/>
  <c r="R172" i="80"/>
  <c r="S172" i="80"/>
  <c r="T172" i="80"/>
  <c r="D173" i="80"/>
  <c r="E173" i="80"/>
  <c r="F173" i="80"/>
  <c r="G173" i="80"/>
  <c r="H173" i="80"/>
  <c r="I173" i="80"/>
  <c r="J173" i="80"/>
  <c r="K173" i="80"/>
  <c r="L173" i="80"/>
  <c r="M173" i="80"/>
  <c r="N173" i="80"/>
  <c r="O173" i="80"/>
  <c r="P173" i="80"/>
  <c r="Q173" i="80"/>
  <c r="R173" i="80"/>
  <c r="S173" i="80"/>
  <c r="T173" i="80"/>
  <c r="D174" i="80"/>
  <c r="E174" i="80"/>
  <c r="F174" i="80"/>
  <c r="G174" i="80"/>
  <c r="H174" i="80"/>
  <c r="I174" i="80"/>
  <c r="J174" i="80"/>
  <c r="K174" i="80"/>
  <c r="L174" i="80"/>
  <c r="M174" i="80"/>
  <c r="N174" i="80"/>
  <c r="O174" i="80"/>
  <c r="P174" i="80"/>
  <c r="Q174" i="80"/>
  <c r="R174" i="80"/>
  <c r="S174" i="80"/>
  <c r="T174" i="80"/>
  <c r="D175" i="80"/>
  <c r="E175" i="80"/>
  <c r="F175" i="80"/>
  <c r="G175" i="80"/>
  <c r="H175" i="80"/>
  <c r="I175" i="80"/>
  <c r="J175" i="80"/>
  <c r="K175" i="80"/>
  <c r="L175" i="80"/>
  <c r="M175" i="80"/>
  <c r="N175" i="80"/>
  <c r="O175" i="80"/>
  <c r="P175" i="80"/>
  <c r="Q175" i="80"/>
  <c r="R175" i="80"/>
  <c r="S175" i="80"/>
  <c r="T175" i="80"/>
  <c r="D176" i="80"/>
  <c r="E176" i="80"/>
  <c r="F176" i="80"/>
  <c r="G176" i="80"/>
  <c r="H176" i="80"/>
  <c r="I176" i="80"/>
  <c r="J176" i="80"/>
  <c r="K176" i="80"/>
  <c r="L176" i="80"/>
  <c r="M176" i="80"/>
  <c r="N176" i="80"/>
  <c r="O176" i="80"/>
  <c r="P176" i="80"/>
  <c r="Q176" i="80"/>
  <c r="R176" i="80"/>
  <c r="S176" i="80"/>
  <c r="T176" i="80"/>
  <c r="D177" i="80"/>
  <c r="E177" i="80"/>
  <c r="F177" i="80"/>
  <c r="G177" i="80"/>
  <c r="H177" i="80"/>
  <c r="I177" i="80"/>
  <c r="J177" i="80"/>
  <c r="K177" i="80"/>
  <c r="L177" i="80"/>
  <c r="M177" i="80"/>
  <c r="N177" i="80"/>
  <c r="O177" i="80"/>
  <c r="P177" i="80"/>
  <c r="Q177" i="80"/>
  <c r="R177" i="80"/>
  <c r="S177" i="80"/>
  <c r="T177" i="80"/>
  <c r="E166" i="80"/>
  <c r="F166" i="80"/>
  <c r="G166" i="80"/>
  <c r="H166" i="80"/>
  <c r="I166" i="80"/>
  <c r="J166" i="80"/>
  <c r="K166" i="80"/>
  <c r="L166" i="80"/>
  <c r="M166" i="80"/>
  <c r="N166" i="80"/>
  <c r="O166" i="80"/>
  <c r="P166" i="80"/>
  <c r="Q166" i="80"/>
  <c r="R166" i="80"/>
  <c r="S166" i="80"/>
  <c r="T166" i="80"/>
  <c r="D166" i="80"/>
  <c r="D155" i="80"/>
  <c r="E155" i="80"/>
  <c r="F155" i="80"/>
  <c r="G155" i="80"/>
  <c r="H155" i="80"/>
  <c r="I155" i="80"/>
  <c r="J155" i="80"/>
  <c r="K155" i="80"/>
  <c r="L155" i="80"/>
  <c r="M155" i="80"/>
  <c r="N155" i="80"/>
  <c r="O155" i="80"/>
  <c r="P155" i="80"/>
  <c r="Q155" i="80"/>
  <c r="R155" i="80"/>
  <c r="S155" i="80"/>
  <c r="T155" i="80"/>
  <c r="D156" i="80"/>
  <c r="E156" i="80"/>
  <c r="F156" i="80"/>
  <c r="G156" i="80"/>
  <c r="H156" i="80"/>
  <c r="I156" i="80"/>
  <c r="J156" i="80"/>
  <c r="K156" i="80"/>
  <c r="L156" i="80"/>
  <c r="M156" i="80"/>
  <c r="N156" i="80"/>
  <c r="O156" i="80"/>
  <c r="P156" i="80"/>
  <c r="Q156" i="80"/>
  <c r="R156" i="80"/>
  <c r="S156" i="80"/>
  <c r="T156" i="80"/>
  <c r="D158" i="80"/>
  <c r="E158" i="80"/>
  <c r="F158" i="80"/>
  <c r="G158" i="80"/>
  <c r="H158" i="80"/>
  <c r="I158" i="80"/>
  <c r="J158" i="80"/>
  <c r="K158" i="80"/>
  <c r="L158" i="80"/>
  <c r="M158" i="80"/>
  <c r="N158" i="80"/>
  <c r="O158" i="80"/>
  <c r="P158" i="80"/>
  <c r="Q158" i="80"/>
  <c r="R158" i="80"/>
  <c r="S158" i="80"/>
  <c r="T158" i="80"/>
  <c r="D159" i="80"/>
  <c r="E159" i="80"/>
  <c r="F159" i="80"/>
  <c r="G159" i="80"/>
  <c r="H159" i="80"/>
  <c r="I159" i="80"/>
  <c r="J159" i="80"/>
  <c r="K159" i="80"/>
  <c r="L159" i="80"/>
  <c r="M159" i="80"/>
  <c r="N159" i="80"/>
  <c r="O159" i="80"/>
  <c r="P159" i="80"/>
  <c r="Q159" i="80"/>
  <c r="R159" i="80"/>
  <c r="S159" i="80"/>
  <c r="T159" i="80"/>
  <c r="D160" i="80"/>
  <c r="E160" i="80"/>
  <c r="F160" i="80"/>
  <c r="G160" i="80"/>
  <c r="H160" i="80"/>
  <c r="I160" i="80"/>
  <c r="J160" i="80"/>
  <c r="K160" i="80"/>
  <c r="L160" i="80"/>
  <c r="M160" i="80"/>
  <c r="N160" i="80"/>
  <c r="O160" i="80"/>
  <c r="P160" i="80"/>
  <c r="Q160" i="80"/>
  <c r="R160" i="80"/>
  <c r="S160" i="80"/>
  <c r="T160" i="80"/>
  <c r="D161" i="80"/>
  <c r="E161" i="80"/>
  <c r="F161" i="80"/>
  <c r="G161" i="80"/>
  <c r="H161" i="80"/>
  <c r="I161" i="80"/>
  <c r="J161" i="80"/>
  <c r="K161" i="80"/>
  <c r="L161" i="80"/>
  <c r="M161" i="80"/>
  <c r="N161" i="80"/>
  <c r="O161" i="80"/>
  <c r="P161" i="80"/>
  <c r="Q161" i="80"/>
  <c r="R161" i="80"/>
  <c r="S161" i="80"/>
  <c r="T161" i="80"/>
  <c r="D162" i="80"/>
  <c r="E162" i="80"/>
  <c r="F162" i="80"/>
  <c r="G162" i="80"/>
  <c r="H162" i="80"/>
  <c r="I162" i="80"/>
  <c r="J162" i="80"/>
  <c r="K162" i="80"/>
  <c r="L162" i="80"/>
  <c r="M162" i="80"/>
  <c r="N162" i="80"/>
  <c r="O162" i="80"/>
  <c r="P162" i="80"/>
  <c r="Q162" i="80"/>
  <c r="R162" i="80"/>
  <c r="S162" i="80"/>
  <c r="T162" i="80"/>
  <c r="D163" i="80"/>
  <c r="E163" i="80"/>
  <c r="F163" i="80"/>
  <c r="G163" i="80"/>
  <c r="H163" i="80"/>
  <c r="I163" i="80"/>
  <c r="J163" i="80"/>
  <c r="K163" i="80"/>
  <c r="L163" i="80"/>
  <c r="M163" i="80"/>
  <c r="N163" i="80"/>
  <c r="O163" i="80"/>
  <c r="P163" i="80"/>
  <c r="Q163" i="80"/>
  <c r="R163" i="80"/>
  <c r="S163" i="80"/>
  <c r="T163" i="80"/>
  <c r="D164" i="80"/>
  <c r="E164" i="80"/>
  <c r="F164" i="80"/>
  <c r="G164" i="80"/>
  <c r="H164" i="80"/>
  <c r="I164" i="80"/>
  <c r="J164" i="80"/>
  <c r="K164" i="80"/>
  <c r="L164" i="80"/>
  <c r="M164" i="80"/>
  <c r="N164" i="80"/>
  <c r="O164" i="80"/>
  <c r="P164" i="80"/>
  <c r="Q164" i="80"/>
  <c r="R164" i="80"/>
  <c r="S164" i="80"/>
  <c r="T164" i="80"/>
  <c r="E153" i="80"/>
  <c r="F153" i="80"/>
  <c r="G153" i="80"/>
  <c r="H153" i="80"/>
  <c r="I153" i="80"/>
  <c r="J153" i="80"/>
  <c r="K153" i="80"/>
  <c r="L153" i="80"/>
  <c r="M153" i="80"/>
  <c r="N153" i="80"/>
  <c r="O153" i="80"/>
  <c r="P153" i="80"/>
  <c r="Q153" i="80"/>
  <c r="R153" i="80"/>
  <c r="S153" i="80"/>
  <c r="T153" i="80"/>
  <c r="D153" i="80"/>
  <c r="D142" i="80"/>
  <c r="E142" i="80"/>
  <c r="F142" i="80"/>
  <c r="G142" i="80"/>
  <c r="H142" i="80"/>
  <c r="I142" i="80"/>
  <c r="J142" i="80"/>
  <c r="K142" i="80"/>
  <c r="L142" i="80"/>
  <c r="M142" i="80"/>
  <c r="N142" i="80"/>
  <c r="O142" i="80"/>
  <c r="P142" i="80"/>
  <c r="Q142" i="80"/>
  <c r="R142" i="80"/>
  <c r="S142" i="80"/>
  <c r="T142" i="80"/>
  <c r="D143" i="80"/>
  <c r="E143" i="80"/>
  <c r="F143" i="80"/>
  <c r="G143" i="80"/>
  <c r="H143" i="80"/>
  <c r="I143" i="80"/>
  <c r="J143" i="80"/>
  <c r="K143" i="80"/>
  <c r="L143" i="80"/>
  <c r="M143" i="80"/>
  <c r="N143" i="80"/>
  <c r="O143" i="80"/>
  <c r="P143" i="80"/>
  <c r="Q143" i="80"/>
  <c r="R143" i="80"/>
  <c r="S143" i="80"/>
  <c r="T143" i="80"/>
  <c r="D145" i="80"/>
  <c r="E145" i="80"/>
  <c r="F145" i="80"/>
  <c r="G145" i="80"/>
  <c r="H145" i="80"/>
  <c r="I145" i="80"/>
  <c r="J145" i="80"/>
  <c r="K145" i="80"/>
  <c r="L145" i="80"/>
  <c r="M145" i="80"/>
  <c r="N145" i="80"/>
  <c r="O145" i="80"/>
  <c r="P145" i="80"/>
  <c r="Q145" i="80"/>
  <c r="R145" i="80"/>
  <c r="S145" i="80"/>
  <c r="T145" i="80"/>
  <c r="D146" i="80"/>
  <c r="E146" i="80"/>
  <c r="F146" i="80"/>
  <c r="G146" i="80"/>
  <c r="H146" i="80"/>
  <c r="I146" i="80"/>
  <c r="J146" i="80"/>
  <c r="K146" i="80"/>
  <c r="L146" i="80"/>
  <c r="M146" i="80"/>
  <c r="N146" i="80"/>
  <c r="O146" i="80"/>
  <c r="P146" i="80"/>
  <c r="Q146" i="80"/>
  <c r="R146" i="80"/>
  <c r="S146" i="80"/>
  <c r="T146" i="80"/>
  <c r="D147" i="80"/>
  <c r="E147" i="80"/>
  <c r="F147" i="80"/>
  <c r="G147" i="80"/>
  <c r="H147" i="80"/>
  <c r="I147" i="80"/>
  <c r="J147" i="80"/>
  <c r="K147" i="80"/>
  <c r="L147" i="80"/>
  <c r="M147" i="80"/>
  <c r="N147" i="80"/>
  <c r="O147" i="80"/>
  <c r="P147" i="80"/>
  <c r="Q147" i="80"/>
  <c r="R147" i="80"/>
  <c r="S147" i="80"/>
  <c r="T147" i="80"/>
  <c r="D148" i="80"/>
  <c r="E148" i="80"/>
  <c r="F148" i="80"/>
  <c r="G148" i="80"/>
  <c r="H148" i="80"/>
  <c r="I148" i="80"/>
  <c r="J148" i="80"/>
  <c r="K148" i="80"/>
  <c r="L148" i="80"/>
  <c r="M148" i="80"/>
  <c r="N148" i="80"/>
  <c r="O148" i="80"/>
  <c r="P148" i="80"/>
  <c r="Q148" i="80"/>
  <c r="R148" i="80"/>
  <c r="S148" i="80"/>
  <c r="T148" i="80"/>
  <c r="D149" i="80"/>
  <c r="E149" i="80"/>
  <c r="F149" i="80"/>
  <c r="G149" i="80"/>
  <c r="H149" i="80"/>
  <c r="I149" i="80"/>
  <c r="J149" i="80"/>
  <c r="K149" i="80"/>
  <c r="L149" i="80"/>
  <c r="M149" i="80"/>
  <c r="N149" i="80"/>
  <c r="O149" i="80"/>
  <c r="P149" i="80"/>
  <c r="Q149" i="80"/>
  <c r="R149" i="80"/>
  <c r="S149" i="80"/>
  <c r="T149" i="80"/>
  <c r="D150" i="80"/>
  <c r="E150" i="80"/>
  <c r="F150" i="80"/>
  <c r="G150" i="80"/>
  <c r="H150" i="80"/>
  <c r="I150" i="80"/>
  <c r="J150" i="80"/>
  <c r="K150" i="80"/>
  <c r="L150" i="80"/>
  <c r="M150" i="80"/>
  <c r="N150" i="80"/>
  <c r="O150" i="80"/>
  <c r="P150" i="80"/>
  <c r="Q150" i="80"/>
  <c r="R150" i="80"/>
  <c r="S150" i="80"/>
  <c r="T150" i="80"/>
  <c r="D151" i="80"/>
  <c r="E151" i="80"/>
  <c r="F151" i="80"/>
  <c r="G151" i="80"/>
  <c r="H151" i="80"/>
  <c r="I151" i="80"/>
  <c r="J151" i="80"/>
  <c r="K151" i="80"/>
  <c r="L151" i="80"/>
  <c r="M151" i="80"/>
  <c r="N151" i="80"/>
  <c r="O151" i="80"/>
  <c r="P151" i="80"/>
  <c r="Q151" i="80"/>
  <c r="R151" i="80"/>
  <c r="S151" i="80"/>
  <c r="T151" i="80"/>
  <c r="E140" i="80"/>
  <c r="F140" i="80"/>
  <c r="G140" i="80"/>
  <c r="H140" i="80"/>
  <c r="I140" i="80"/>
  <c r="J140" i="80"/>
  <c r="K140" i="80"/>
  <c r="L140" i="80"/>
  <c r="M140" i="80"/>
  <c r="N140" i="80"/>
  <c r="O140" i="80"/>
  <c r="P140" i="80"/>
  <c r="Q140" i="80"/>
  <c r="R140" i="80"/>
  <c r="S140" i="80"/>
  <c r="T140" i="80"/>
  <c r="D140" i="80"/>
  <c r="D129" i="80"/>
  <c r="E129" i="80"/>
  <c r="F129" i="80"/>
  <c r="G129" i="80"/>
  <c r="H129" i="80"/>
  <c r="I129" i="80"/>
  <c r="J129" i="80"/>
  <c r="K129" i="80"/>
  <c r="L129" i="80"/>
  <c r="M129" i="80"/>
  <c r="N129" i="80"/>
  <c r="O129" i="80"/>
  <c r="P129" i="80"/>
  <c r="Q129" i="80"/>
  <c r="R129" i="80"/>
  <c r="S129" i="80"/>
  <c r="T129" i="80"/>
  <c r="D130" i="80"/>
  <c r="E130" i="80"/>
  <c r="F130" i="80"/>
  <c r="G130" i="80"/>
  <c r="H130" i="80"/>
  <c r="I130" i="80"/>
  <c r="J130" i="80"/>
  <c r="K130" i="80"/>
  <c r="L130" i="80"/>
  <c r="M130" i="80"/>
  <c r="N130" i="80"/>
  <c r="O130" i="80"/>
  <c r="P130" i="80"/>
  <c r="Q130" i="80"/>
  <c r="R130" i="80"/>
  <c r="S130" i="80"/>
  <c r="T130" i="80"/>
  <c r="D132" i="80"/>
  <c r="E132" i="80"/>
  <c r="F132" i="80"/>
  <c r="G132" i="80"/>
  <c r="H132" i="80"/>
  <c r="I132" i="80"/>
  <c r="J132" i="80"/>
  <c r="K132" i="80"/>
  <c r="L132" i="80"/>
  <c r="M132" i="80"/>
  <c r="N132" i="80"/>
  <c r="O132" i="80"/>
  <c r="P132" i="80"/>
  <c r="Q132" i="80"/>
  <c r="R132" i="80"/>
  <c r="S132" i="80"/>
  <c r="T132" i="80"/>
  <c r="D133" i="80"/>
  <c r="E133" i="80"/>
  <c r="F133" i="80"/>
  <c r="G133" i="80"/>
  <c r="H133" i="80"/>
  <c r="I133" i="80"/>
  <c r="J133" i="80"/>
  <c r="K133" i="80"/>
  <c r="L133" i="80"/>
  <c r="M133" i="80"/>
  <c r="N133" i="80"/>
  <c r="O133" i="80"/>
  <c r="P133" i="80"/>
  <c r="Q133" i="80"/>
  <c r="R133" i="80"/>
  <c r="S133" i="80"/>
  <c r="T133" i="80"/>
  <c r="D134" i="80"/>
  <c r="E134" i="80"/>
  <c r="F134" i="80"/>
  <c r="G134" i="80"/>
  <c r="H134" i="80"/>
  <c r="I134" i="80"/>
  <c r="J134" i="80"/>
  <c r="K134" i="80"/>
  <c r="L134" i="80"/>
  <c r="M134" i="80"/>
  <c r="N134" i="80"/>
  <c r="O134" i="80"/>
  <c r="P134" i="80"/>
  <c r="Q134" i="80"/>
  <c r="R134" i="80"/>
  <c r="S134" i="80"/>
  <c r="T134" i="80"/>
  <c r="D135" i="80"/>
  <c r="E135" i="80"/>
  <c r="F135" i="80"/>
  <c r="G135" i="80"/>
  <c r="H135" i="80"/>
  <c r="I135" i="80"/>
  <c r="J135" i="80"/>
  <c r="K135" i="80"/>
  <c r="L135" i="80"/>
  <c r="M135" i="80"/>
  <c r="N135" i="80"/>
  <c r="O135" i="80"/>
  <c r="P135" i="80"/>
  <c r="Q135" i="80"/>
  <c r="R135" i="80"/>
  <c r="S135" i="80"/>
  <c r="T135" i="80"/>
  <c r="D136" i="80"/>
  <c r="E136" i="80"/>
  <c r="F136" i="80"/>
  <c r="G136" i="80"/>
  <c r="H136" i="80"/>
  <c r="I136" i="80"/>
  <c r="J136" i="80"/>
  <c r="K136" i="80"/>
  <c r="L136" i="80"/>
  <c r="M136" i="80"/>
  <c r="N136" i="80"/>
  <c r="O136" i="80"/>
  <c r="P136" i="80"/>
  <c r="Q136" i="80"/>
  <c r="R136" i="80"/>
  <c r="S136" i="80"/>
  <c r="T136" i="80"/>
  <c r="D137" i="80"/>
  <c r="E137" i="80"/>
  <c r="F137" i="80"/>
  <c r="G137" i="80"/>
  <c r="H137" i="80"/>
  <c r="I137" i="80"/>
  <c r="J137" i="80"/>
  <c r="K137" i="80"/>
  <c r="L137" i="80"/>
  <c r="M137" i="80"/>
  <c r="N137" i="80"/>
  <c r="O137" i="80"/>
  <c r="P137" i="80"/>
  <c r="Q137" i="80"/>
  <c r="R137" i="80"/>
  <c r="S137" i="80"/>
  <c r="T137" i="80"/>
  <c r="D138" i="80"/>
  <c r="E138" i="80"/>
  <c r="F138" i="80"/>
  <c r="G138" i="80"/>
  <c r="H138" i="80"/>
  <c r="I138" i="80"/>
  <c r="J138" i="80"/>
  <c r="K138" i="80"/>
  <c r="L138" i="80"/>
  <c r="M138" i="80"/>
  <c r="N138" i="80"/>
  <c r="O138" i="80"/>
  <c r="P138" i="80"/>
  <c r="Q138" i="80"/>
  <c r="R138" i="80"/>
  <c r="S138" i="80"/>
  <c r="T138" i="80"/>
  <c r="E127" i="80"/>
  <c r="F127" i="80"/>
  <c r="G127" i="80"/>
  <c r="H127" i="80"/>
  <c r="I127" i="80"/>
  <c r="J127" i="80"/>
  <c r="K127" i="80"/>
  <c r="L127" i="80"/>
  <c r="M127" i="80"/>
  <c r="N127" i="80"/>
  <c r="O127" i="80"/>
  <c r="P127" i="80"/>
  <c r="Q127" i="80"/>
  <c r="R127" i="80"/>
  <c r="S127" i="80"/>
  <c r="T127" i="80"/>
  <c r="D127" i="80"/>
  <c r="D116" i="80"/>
  <c r="E116" i="80"/>
  <c r="F116" i="80"/>
  <c r="G116" i="80"/>
  <c r="H116" i="80"/>
  <c r="I116" i="80"/>
  <c r="J116" i="80"/>
  <c r="K116" i="80"/>
  <c r="L116" i="80"/>
  <c r="M116" i="80"/>
  <c r="N116" i="80"/>
  <c r="O116" i="80"/>
  <c r="P116" i="80"/>
  <c r="Q116" i="80"/>
  <c r="R116" i="80"/>
  <c r="S116" i="80"/>
  <c r="T116" i="80"/>
  <c r="D117" i="80"/>
  <c r="E117" i="80"/>
  <c r="F117" i="80"/>
  <c r="G117" i="80"/>
  <c r="H117" i="80"/>
  <c r="I117" i="80"/>
  <c r="J117" i="80"/>
  <c r="K117" i="80"/>
  <c r="L117" i="80"/>
  <c r="M117" i="80"/>
  <c r="N117" i="80"/>
  <c r="O117" i="80"/>
  <c r="P117" i="80"/>
  <c r="Q117" i="80"/>
  <c r="R117" i="80"/>
  <c r="S117" i="80"/>
  <c r="T117" i="80"/>
  <c r="D119" i="80"/>
  <c r="E119" i="80"/>
  <c r="F119" i="80"/>
  <c r="G119" i="80"/>
  <c r="H119" i="80"/>
  <c r="I119" i="80"/>
  <c r="J119" i="80"/>
  <c r="K119" i="80"/>
  <c r="L119" i="80"/>
  <c r="M119" i="80"/>
  <c r="N119" i="80"/>
  <c r="O119" i="80"/>
  <c r="P119" i="80"/>
  <c r="Q119" i="80"/>
  <c r="R119" i="80"/>
  <c r="S119" i="80"/>
  <c r="T119" i="80"/>
  <c r="D120" i="80"/>
  <c r="E120" i="80"/>
  <c r="F120" i="80"/>
  <c r="G120" i="80"/>
  <c r="H120" i="80"/>
  <c r="I120" i="80"/>
  <c r="J120" i="80"/>
  <c r="K120" i="80"/>
  <c r="L120" i="80"/>
  <c r="M120" i="80"/>
  <c r="N120" i="80"/>
  <c r="O120" i="80"/>
  <c r="P120" i="80"/>
  <c r="Q120" i="80"/>
  <c r="R120" i="80"/>
  <c r="S120" i="80"/>
  <c r="T120" i="80"/>
  <c r="D121" i="80"/>
  <c r="E121" i="80"/>
  <c r="F121" i="80"/>
  <c r="G121" i="80"/>
  <c r="H121" i="80"/>
  <c r="I121" i="80"/>
  <c r="J121" i="80"/>
  <c r="K121" i="80"/>
  <c r="L121" i="80"/>
  <c r="M121" i="80"/>
  <c r="N121" i="80"/>
  <c r="O121" i="80"/>
  <c r="P121" i="80"/>
  <c r="Q121" i="80"/>
  <c r="R121" i="80"/>
  <c r="S121" i="80"/>
  <c r="T121" i="80"/>
  <c r="D122" i="80"/>
  <c r="E122" i="80"/>
  <c r="F122" i="80"/>
  <c r="G122" i="80"/>
  <c r="H122" i="80"/>
  <c r="I122" i="80"/>
  <c r="J122" i="80"/>
  <c r="K122" i="80"/>
  <c r="L122" i="80"/>
  <c r="M122" i="80"/>
  <c r="N122" i="80"/>
  <c r="O122" i="80"/>
  <c r="P122" i="80"/>
  <c r="Q122" i="80"/>
  <c r="R122" i="80"/>
  <c r="S122" i="80"/>
  <c r="T122" i="80"/>
  <c r="D123" i="80"/>
  <c r="E123" i="80"/>
  <c r="F123" i="80"/>
  <c r="G123" i="80"/>
  <c r="H123" i="80"/>
  <c r="I123" i="80"/>
  <c r="J123" i="80"/>
  <c r="K123" i="80"/>
  <c r="L123" i="80"/>
  <c r="M123" i="80"/>
  <c r="N123" i="80"/>
  <c r="O123" i="80"/>
  <c r="P123" i="80"/>
  <c r="Q123" i="80"/>
  <c r="R123" i="80"/>
  <c r="S123" i="80"/>
  <c r="T123" i="80"/>
  <c r="D124" i="80"/>
  <c r="E124" i="80"/>
  <c r="F124" i="80"/>
  <c r="G124" i="80"/>
  <c r="H124" i="80"/>
  <c r="I124" i="80"/>
  <c r="J124" i="80"/>
  <c r="K124" i="80"/>
  <c r="L124" i="80"/>
  <c r="M124" i="80"/>
  <c r="N124" i="80"/>
  <c r="O124" i="80"/>
  <c r="P124" i="80"/>
  <c r="Q124" i="80"/>
  <c r="R124" i="80"/>
  <c r="S124" i="80"/>
  <c r="T124" i="80"/>
  <c r="D125" i="80"/>
  <c r="E125" i="80"/>
  <c r="F125" i="80"/>
  <c r="G125" i="80"/>
  <c r="H125" i="80"/>
  <c r="I125" i="80"/>
  <c r="J125" i="80"/>
  <c r="K125" i="80"/>
  <c r="L125" i="80"/>
  <c r="M125" i="80"/>
  <c r="N125" i="80"/>
  <c r="O125" i="80"/>
  <c r="P125" i="80"/>
  <c r="Q125" i="80"/>
  <c r="R125" i="80"/>
  <c r="S125" i="80"/>
  <c r="T125" i="80"/>
  <c r="E114" i="80"/>
  <c r="F114" i="80"/>
  <c r="G114" i="80"/>
  <c r="H114" i="80"/>
  <c r="I114" i="80"/>
  <c r="J114" i="80"/>
  <c r="K114" i="80"/>
  <c r="L114" i="80"/>
  <c r="M114" i="80"/>
  <c r="N114" i="80"/>
  <c r="O114" i="80"/>
  <c r="P114" i="80"/>
  <c r="Q114" i="80"/>
  <c r="R114" i="80"/>
  <c r="S114" i="80"/>
  <c r="T114" i="80"/>
  <c r="D114" i="80"/>
  <c r="D103" i="80"/>
  <c r="E103" i="80"/>
  <c r="F103" i="80"/>
  <c r="G103" i="80"/>
  <c r="H103" i="80"/>
  <c r="I103" i="80"/>
  <c r="J103" i="80"/>
  <c r="K103" i="80"/>
  <c r="L103" i="80"/>
  <c r="M103" i="80"/>
  <c r="N103" i="80"/>
  <c r="O103" i="80"/>
  <c r="P103" i="80"/>
  <c r="Q103" i="80"/>
  <c r="R103" i="80"/>
  <c r="S103" i="80"/>
  <c r="T103" i="80"/>
  <c r="D104" i="80"/>
  <c r="E104" i="80"/>
  <c r="F104" i="80"/>
  <c r="G104" i="80"/>
  <c r="H104" i="80"/>
  <c r="I104" i="80"/>
  <c r="J104" i="80"/>
  <c r="K104" i="80"/>
  <c r="L104" i="80"/>
  <c r="M104" i="80"/>
  <c r="N104" i="80"/>
  <c r="O104" i="80"/>
  <c r="P104" i="80"/>
  <c r="Q104" i="80"/>
  <c r="R104" i="80"/>
  <c r="S104" i="80"/>
  <c r="T104" i="80"/>
  <c r="D106" i="80"/>
  <c r="E106" i="80"/>
  <c r="F106" i="80"/>
  <c r="G106" i="80"/>
  <c r="H106" i="80"/>
  <c r="I106" i="80"/>
  <c r="J106" i="80"/>
  <c r="K106" i="80"/>
  <c r="L106" i="80"/>
  <c r="M106" i="80"/>
  <c r="N106" i="80"/>
  <c r="O106" i="80"/>
  <c r="P106" i="80"/>
  <c r="Q106" i="80"/>
  <c r="R106" i="80"/>
  <c r="S106" i="80"/>
  <c r="T106" i="80"/>
  <c r="D107" i="80"/>
  <c r="E107" i="80"/>
  <c r="F107" i="80"/>
  <c r="G107" i="80"/>
  <c r="H107" i="80"/>
  <c r="I107" i="80"/>
  <c r="J107" i="80"/>
  <c r="K107" i="80"/>
  <c r="L107" i="80"/>
  <c r="M107" i="80"/>
  <c r="N107" i="80"/>
  <c r="O107" i="80"/>
  <c r="P107" i="80"/>
  <c r="Q107" i="80"/>
  <c r="R107" i="80"/>
  <c r="S107" i="80"/>
  <c r="T107" i="80"/>
  <c r="D108" i="80"/>
  <c r="E108" i="80"/>
  <c r="F108" i="80"/>
  <c r="G108" i="80"/>
  <c r="H108" i="80"/>
  <c r="I108" i="80"/>
  <c r="J108" i="80"/>
  <c r="K108" i="80"/>
  <c r="L108" i="80"/>
  <c r="M108" i="80"/>
  <c r="N108" i="80"/>
  <c r="O108" i="80"/>
  <c r="P108" i="80"/>
  <c r="Q108" i="80"/>
  <c r="R108" i="80"/>
  <c r="S108" i="80"/>
  <c r="T108" i="80"/>
  <c r="D109" i="80"/>
  <c r="E109" i="80"/>
  <c r="F109" i="80"/>
  <c r="G109" i="80"/>
  <c r="H109" i="80"/>
  <c r="I109" i="80"/>
  <c r="J109" i="80"/>
  <c r="K109" i="80"/>
  <c r="L109" i="80"/>
  <c r="M109" i="80"/>
  <c r="N109" i="80"/>
  <c r="O109" i="80"/>
  <c r="P109" i="80"/>
  <c r="Q109" i="80"/>
  <c r="R109" i="80"/>
  <c r="S109" i="80"/>
  <c r="T109" i="80"/>
  <c r="D110" i="80"/>
  <c r="E110" i="80"/>
  <c r="F110" i="80"/>
  <c r="G110" i="80"/>
  <c r="H110" i="80"/>
  <c r="I110" i="80"/>
  <c r="J110" i="80"/>
  <c r="K110" i="80"/>
  <c r="L110" i="80"/>
  <c r="M110" i="80"/>
  <c r="N110" i="80"/>
  <c r="O110" i="80"/>
  <c r="P110" i="80"/>
  <c r="Q110" i="80"/>
  <c r="R110" i="80"/>
  <c r="S110" i="80"/>
  <c r="T110" i="80"/>
  <c r="D111" i="80"/>
  <c r="E111" i="80"/>
  <c r="F111" i="80"/>
  <c r="G111" i="80"/>
  <c r="H111" i="80"/>
  <c r="I111" i="80"/>
  <c r="J111" i="80"/>
  <c r="K111" i="80"/>
  <c r="L111" i="80"/>
  <c r="M111" i="80"/>
  <c r="N111" i="80"/>
  <c r="O111" i="80"/>
  <c r="P111" i="80"/>
  <c r="Q111" i="80"/>
  <c r="R111" i="80"/>
  <c r="S111" i="80"/>
  <c r="T111" i="80"/>
  <c r="D112" i="80"/>
  <c r="E112" i="80"/>
  <c r="F112" i="80"/>
  <c r="G112" i="80"/>
  <c r="H112" i="80"/>
  <c r="I112" i="80"/>
  <c r="J112" i="80"/>
  <c r="K112" i="80"/>
  <c r="L112" i="80"/>
  <c r="M112" i="80"/>
  <c r="N112" i="80"/>
  <c r="O112" i="80"/>
  <c r="P112" i="80"/>
  <c r="Q112" i="80"/>
  <c r="R112" i="80"/>
  <c r="S112" i="80"/>
  <c r="T112" i="80"/>
  <c r="E101" i="80"/>
  <c r="F101" i="80"/>
  <c r="G101" i="80"/>
  <c r="H101" i="80"/>
  <c r="I101" i="80"/>
  <c r="J101" i="80"/>
  <c r="K101" i="80"/>
  <c r="L101" i="80"/>
  <c r="M101" i="80"/>
  <c r="N101" i="80"/>
  <c r="O101" i="80"/>
  <c r="P101" i="80"/>
  <c r="Q101" i="80"/>
  <c r="R101" i="80"/>
  <c r="S101" i="80"/>
  <c r="T101" i="80"/>
  <c r="D101" i="80"/>
  <c r="D90" i="80"/>
  <c r="E90" i="80"/>
  <c r="F90" i="80"/>
  <c r="G90" i="80"/>
  <c r="H90" i="80"/>
  <c r="I90" i="80"/>
  <c r="J90" i="80"/>
  <c r="K90" i="80"/>
  <c r="L90" i="80"/>
  <c r="M90" i="80"/>
  <c r="N90" i="80"/>
  <c r="O90" i="80"/>
  <c r="P90" i="80"/>
  <c r="Q90" i="80"/>
  <c r="R90" i="80"/>
  <c r="S90" i="80"/>
  <c r="T90" i="80"/>
  <c r="D91" i="80"/>
  <c r="E91" i="80"/>
  <c r="F91" i="80"/>
  <c r="G91" i="80"/>
  <c r="H91" i="80"/>
  <c r="I91" i="80"/>
  <c r="J91" i="80"/>
  <c r="K91" i="80"/>
  <c r="L91" i="80"/>
  <c r="M91" i="80"/>
  <c r="N91" i="80"/>
  <c r="O91" i="80"/>
  <c r="P91" i="80"/>
  <c r="Q91" i="80"/>
  <c r="R91" i="80"/>
  <c r="S91" i="80"/>
  <c r="T91" i="80"/>
  <c r="D93" i="80"/>
  <c r="E93" i="80"/>
  <c r="F93" i="80"/>
  <c r="G93" i="80"/>
  <c r="H93" i="80"/>
  <c r="I93" i="80"/>
  <c r="J93" i="80"/>
  <c r="K93" i="80"/>
  <c r="L93" i="80"/>
  <c r="M93" i="80"/>
  <c r="N93" i="80"/>
  <c r="O93" i="80"/>
  <c r="P93" i="80"/>
  <c r="Q93" i="80"/>
  <c r="R93" i="80"/>
  <c r="S93" i="80"/>
  <c r="T93" i="80"/>
  <c r="D94" i="80"/>
  <c r="E94" i="80"/>
  <c r="F94" i="80"/>
  <c r="G94" i="80"/>
  <c r="H94" i="80"/>
  <c r="I94" i="80"/>
  <c r="J94" i="80"/>
  <c r="K94" i="80"/>
  <c r="L94" i="80"/>
  <c r="M94" i="80"/>
  <c r="N94" i="80"/>
  <c r="O94" i="80"/>
  <c r="P94" i="80"/>
  <c r="Q94" i="80"/>
  <c r="R94" i="80"/>
  <c r="S94" i="80"/>
  <c r="T94" i="80"/>
  <c r="D95" i="80"/>
  <c r="E95" i="80"/>
  <c r="F95" i="80"/>
  <c r="G95" i="80"/>
  <c r="H95" i="80"/>
  <c r="I95" i="80"/>
  <c r="J95" i="80"/>
  <c r="K95" i="80"/>
  <c r="L95" i="80"/>
  <c r="M95" i="80"/>
  <c r="N95" i="80"/>
  <c r="O95" i="80"/>
  <c r="P95" i="80"/>
  <c r="Q95" i="80"/>
  <c r="R95" i="80"/>
  <c r="S95" i="80"/>
  <c r="T95" i="80"/>
  <c r="D96" i="80"/>
  <c r="E96" i="80"/>
  <c r="F96" i="80"/>
  <c r="G96" i="80"/>
  <c r="H96" i="80"/>
  <c r="I96" i="80"/>
  <c r="J96" i="80"/>
  <c r="K96" i="80"/>
  <c r="L96" i="80"/>
  <c r="M96" i="80"/>
  <c r="N96" i="80"/>
  <c r="O96" i="80"/>
  <c r="P96" i="80"/>
  <c r="Q96" i="80"/>
  <c r="R96" i="80"/>
  <c r="S96" i="80"/>
  <c r="T96" i="80"/>
  <c r="D97" i="80"/>
  <c r="E97" i="80"/>
  <c r="F97" i="80"/>
  <c r="G97" i="80"/>
  <c r="H97" i="80"/>
  <c r="I97" i="80"/>
  <c r="J97" i="80"/>
  <c r="K97" i="80"/>
  <c r="L97" i="80"/>
  <c r="M97" i="80"/>
  <c r="N97" i="80"/>
  <c r="O97" i="80"/>
  <c r="P97" i="80"/>
  <c r="Q97" i="80"/>
  <c r="R97" i="80"/>
  <c r="S97" i="80"/>
  <c r="T97" i="80"/>
  <c r="D98" i="80"/>
  <c r="E98" i="80"/>
  <c r="F98" i="80"/>
  <c r="G98" i="80"/>
  <c r="H98" i="80"/>
  <c r="I98" i="80"/>
  <c r="J98" i="80"/>
  <c r="K98" i="80"/>
  <c r="L98" i="80"/>
  <c r="M98" i="80"/>
  <c r="N98" i="80"/>
  <c r="O98" i="80"/>
  <c r="P98" i="80"/>
  <c r="Q98" i="80"/>
  <c r="R98" i="80"/>
  <c r="S98" i="80"/>
  <c r="T98" i="80"/>
  <c r="D99" i="80"/>
  <c r="E99" i="80"/>
  <c r="F99" i="80"/>
  <c r="G99" i="80"/>
  <c r="H99" i="80"/>
  <c r="I99" i="80"/>
  <c r="J99" i="80"/>
  <c r="K99" i="80"/>
  <c r="L99" i="80"/>
  <c r="M99" i="80"/>
  <c r="N99" i="80"/>
  <c r="O99" i="80"/>
  <c r="P99" i="80"/>
  <c r="Q99" i="80"/>
  <c r="R99" i="80"/>
  <c r="S99" i="80"/>
  <c r="T99" i="80"/>
  <c r="E88" i="80"/>
  <c r="F88" i="80"/>
  <c r="G88" i="80"/>
  <c r="H88" i="80"/>
  <c r="I88" i="80"/>
  <c r="J88" i="80"/>
  <c r="K88" i="80"/>
  <c r="L88" i="80"/>
  <c r="M88" i="80"/>
  <c r="N88" i="80"/>
  <c r="O88" i="80"/>
  <c r="P88" i="80"/>
  <c r="Q88" i="80"/>
  <c r="R88" i="80"/>
  <c r="S88" i="80"/>
  <c r="T88" i="80"/>
  <c r="D88" i="80"/>
  <c r="D77" i="80"/>
  <c r="E77" i="80"/>
  <c r="F77" i="80"/>
  <c r="G77" i="80"/>
  <c r="H77" i="80"/>
  <c r="I77" i="80"/>
  <c r="J77" i="80"/>
  <c r="K77" i="80"/>
  <c r="L77" i="80"/>
  <c r="M77" i="80"/>
  <c r="N77" i="80"/>
  <c r="O77" i="80"/>
  <c r="P77" i="80"/>
  <c r="Q77" i="80"/>
  <c r="R77" i="80"/>
  <c r="S77" i="80"/>
  <c r="T77" i="80"/>
  <c r="D78" i="80"/>
  <c r="E78" i="80"/>
  <c r="F78" i="80"/>
  <c r="G78" i="80"/>
  <c r="H78" i="80"/>
  <c r="I78" i="80"/>
  <c r="J78" i="80"/>
  <c r="K78" i="80"/>
  <c r="L78" i="80"/>
  <c r="M78" i="80"/>
  <c r="N78" i="80"/>
  <c r="O78" i="80"/>
  <c r="P78" i="80"/>
  <c r="Q78" i="80"/>
  <c r="R78" i="80"/>
  <c r="S78" i="80"/>
  <c r="T78" i="80"/>
  <c r="D80" i="80"/>
  <c r="E80" i="80"/>
  <c r="F80" i="80"/>
  <c r="G80" i="80"/>
  <c r="H80" i="80"/>
  <c r="I80" i="80"/>
  <c r="J80" i="80"/>
  <c r="K80" i="80"/>
  <c r="L80" i="80"/>
  <c r="M80" i="80"/>
  <c r="N80" i="80"/>
  <c r="O80" i="80"/>
  <c r="P80" i="80"/>
  <c r="Q80" i="80"/>
  <c r="R80" i="80"/>
  <c r="S80" i="80"/>
  <c r="T80" i="80"/>
  <c r="D81" i="80"/>
  <c r="E81" i="80"/>
  <c r="F81" i="80"/>
  <c r="G81" i="80"/>
  <c r="H81" i="80"/>
  <c r="I81" i="80"/>
  <c r="J81" i="80"/>
  <c r="K81" i="80"/>
  <c r="L81" i="80"/>
  <c r="M81" i="80"/>
  <c r="N81" i="80"/>
  <c r="O81" i="80"/>
  <c r="P81" i="80"/>
  <c r="Q81" i="80"/>
  <c r="R81" i="80"/>
  <c r="S81" i="80"/>
  <c r="T81" i="80"/>
  <c r="D82" i="80"/>
  <c r="E82" i="80"/>
  <c r="F82" i="80"/>
  <c r="G82" i="80"/>
  <c r="H82" i="80"/>
  <c r="I82" i="80"/>
  <c r="J82" i="80"/>
  <c r="K82" i="80"/>
  <c r="L82" i="80"/>
  <c r="M82" i="80"/>
  <c r="N82" i="80"/>
  <c r="O82" i="80"/>
  <c r="P82" i="80"/>
  <c r="Q82" i="80"/>
  <c r="R82" i="80"/>
  <c r="S82" i="80"/>
  <c r="T82" i="80"/>
  <c r="D83" i="80"/>
  <c r="E83" i="80"/>
  <c r="F83" i="80"/>
  <c r="G83" i="80"/>
  <c r="H83" i="80"/>
  <c r="I83" i="80"/>
  <c r="J83" i="80"/>
  <c r="K83" i="80"/>
  <c r="L83" i="80"/>
  <c r="M83" i="80"/>
  <c r="N83" i="80"/>
  <c r="O83" i="80"/>
  <c r="P83" i="80"/>
  <c r="Q83" i="80"/>
  <c r="R83" i="80"/>
  <c r="S83" i="80"/>
  <c r="T83" i="80"/>
  <c r="D84" i="80"/>
  <c r="E84" i="80"/>
  <c r="F84" i="80"/>
  <c r="G84" i="80"/>
  <c r="H84" i="80"/>
  <c r="I84" i="80"/>
  <c r="J84" i="80"/>
  <c r="K84" i="80"/>
  <c r="L84" i="80"/>
  <c r="M84" i="80"/>
  <c r="N84" i="80"/>
  <c r="O84" i="80"/>
  <c r="P84" i="80"/>
  <c r="Q84" i="80"/>
  <c r="R84" i="80"/>
  <c r="S84" i="80"/>
  <c r="T84" i="80"/>
  <c r="D85" i="80"/>
  <c r="E85" i="80"/>
  <c r="F85" i="80"/>
  <c r="G85" i="80"/>
  <c r="H85" i="80"/>
  <c r="I85" i="80"/>
  <c r="J85" i="80"/>
  <c r="K85" i="80"/>
  <c r="L85" i="80"/>
  <c r="M85" i="80"/>
  <c r="N85" i="80"/>
  <c r="O85" i="80"/>
  <c r="P85" i="80"/>
  <c r="Q85" i="80"/>
  <c r="R85" i="80"/>
  <c r="S85" i="80"/>
  <c r="T85" i="80"/>
  <c r="D86" i="80"/>
  <c r="E86" i="80"/>
  <c r="F86" i="80"/>
  <c r="G86" i="80"/>
  <c r="H86" i="80"/>
  <c r="I86" i="80"/>
  <c r="J86" i="80"/>
  <c r="K86" i="80"/>
  <c r="L86" i="80"/>
  <c r="M86" i="80"/>
  <c r="N86" i="80"/>
  <c r="O86" i="80"/>
  <c r="P86" i="80"/>
  <c r="Q86" i="80"/>
  <c r="R86" i="80"/>
  <c r="S86" i="80"/>
  <c r="T86" i="80"/>
  <c r="E75" i="80"/>
  <c r="F75" i="80"/>
  <c r="G75" i="80"/>
  <c r="H75" i="80"/>
  <c r="I75" i="80"/>
  <c r="J75" i="80"/>
  <c r="K75" i="80"/>
  <c r="L75" i="80"/>
  <c r="M75" i="80"/>
  <c r="N75" i="80"/>
  <c r="O75" i="80"/>
  <c r="P75" i="80"/>
  <c r="Q75" i="80"/>
  <c r="R75" i="80"/>
  <c r="S75" i="80"/>
  <c r="T75" i="80"/>
  <c r="D75" i="80"/>
  <c r="D64" i="80"/>
  <c r="E64" i="80"/>
  <c r="F64" i="80"/>
  <c r="G64" i="80"/>
  <c r="H64" i="80"/>
  <c r="I64" i="80"/>
  <c r="J64" i="80"/>
  <c r="K64" i="80"/>
  <c r="L64" i="80"/>
  <c r="M64" i="80"/>
  <c r="N64" i="80"/>
  <c r="O64" i="80"/>
  <c r="P64" i="80"/>
  <c r="Q64" i="80"/>
  <c r="R64" i="80"/>
  <c r="S64" i="80"/>
  <c r="T64" i="80"/>
  <c r="D65" i="80"/>
  <c r="E65" i="80"/>
  <c r="F65" i="80"/>
  <c r="G65" i="80"/>
  <c r="H65" i="80"/>
  <c r="I65" i="80"/>
  <c r="J65" i="80"/>
  <c r="K65" i="80"/>
  <c r="L65" i="80"/>
  <c r="M65" i="80"/>
  <c r="N65" i="80"/>
  <c r="O65" i="80"/>
  <c r="P65" i="80"/>
  <c r="Q65" i="80"/>
  <c r="R65" i="80"/>
  <c r="S65" i="80"/>
  <c r="T65" i="80"/>
  <c r="D67" i="80"/>
  <c r="E67" i="80"/>
  <c r="F67" i="80"/>
  <c r="G67" i="80"/>
  <c r="H67" i="80"/>
  <c r="I67" i="80"/>
  <c r="J67" i="80"/>
  <c r="K67" i="80"/>
  <c r="L67" i="80"/>
  <c r="M67" i="80"/>
  <c r="N67" i="80"/>
  <c r="O67" i="80"/>
  <c r="P67" i="80"/>
  <c r="Q67" i="80"/>
  <c r="R67" i="80"/>
  <c r="S67" i="80"/>
  <c r="T67" i="80"/>
  <c r="D68" i="80"/>
  <c r="E68" i="80"/>
  <c r="F68" i="80"/>
  <c r="G68" i="80"/>
  <c r="H68" i="80"/>
  <c r="I68" i="80"/>
  <c r="J68" i="80"/>
  <c r="K68" i="80"/>
  <c r="L68" i="80"/>
  <c r="M68" i="80"/>
  <c r="N68" i="80"/>
  <c r="O68" i="80"/>
  <c r="P68" i="80"/>
  <c r="Q68" i="80"/>
  <c r="R68" i="80"/>
  <c r="S68" i="80"/>
  <c r="T68" i="80"/>
  <c r="D69" i="80"/>
  <c r="E69" i="80"/>
  <c r="F69" i="80"/>
  <c r="G69" i="80"/>
  <c r="H69" i="80"/>
  <c r="I69" i="80"/>
  <c r="J69" i="80"/>
  <c r="K69" i="80"/>
  <c r="L69" i="80"/>
  <c r="M69" i="80"/>
  <c r="N69" i="80"/>
  <c r="O69" i="80"/>
  <c r="P69" i="80"/>
  <c r="Q69" i="80"/>
  <c r="R69" i="80"/>
  <c r="S69" i="80"/>
  <c r="T69" i="80"/>
  <c r="D70" i="80"/>
  <c r="E70" i="80"/>
  <c r="F70" i="80"/>
  <c r="G70" i="80"/>
  <c r="H70" i="80"/>
  <c r="I70" i="80"/>
  <c r="J70" i="80"/>
  <c r="K70" i="80"/>
  <c r="L70" i="80"/>
  <c r="M70" i="80"/>
  <c r="N70" i="80"/>
  <c r="O70" i="80"/>
  <c r="P70" i="80"/>
  <c r="Q70" i="80"/>
  <c r="R70" i="80"/>
  <c r="S70" i="80"/>
  <c r="T70" i="80"/>
  <c r="D71" i="80"/>
  <c r="E71" i="80"/>
  <c r="F71" i="80"/>
  <c r="G71" i="80"/>
  <c r="H71" i="80"/>
  <c r="I71" i="80"/>
  <c r="J71" i="80"/>
  <c r="K71" i="80"/>
  <c r="L71" i="80"/>
  <c r="M71" i="80"/>
  <c r="N71" i="80"/>
  <c r="O71" i="80"/>
  <c r="P71" i="80"/>
  <c r="Q71" i="80"/>
  <c r="R71" i="80"/>
  <c r="S71" i="80"/>
  <c r="T71" i="80"/>
  <c r="D72" i="80"/>
  <c r="E72" i="80"/>
  <c r="F72" i="80"/>
  <c r="G72" i="80"/>
  <c r="H72" i="80"/>
  <c r="I72" i="80"/>
  <c r="J72" i="80"/>
  <c r="K72" i="80"/>
  <c r="L72" i="80"/>
  <c r="M72" i="80"/>
  <c r="N72" i="80"/>
  <c r="O72" i="80"/>
  <c r="P72" i="80"/>
  <c r="Q72" i="80"/>
  <c r="R72" i="80"/>
  <c r="S72" i="80"/>
  <c r="T72" i="80"/>
  <c r="D73" i="80"/>
  <c r="E73" i="80"/>
  <c r="F73" i="80"/>
  <c r="G73" i="80"/>
  <c r="H73" i="80"/>
  <c r="I73" i="80"/>
  <c r="J73" i="80"/>
  <c r="K73" i="80"/>
  <c r="L73" i="80"/>
  <c r="M73" i="80"/>
  <c r="N73" i="80"/>
  <c r="O73" i="80"/>
  <c r="P73" i="80"/>
  <c r="Q73" i="80"/>
  <c r="R73" i="80"/>
  <c r="S73" i="80"/>
  <c r="T73" i="80"/>
  <c r="E62" i="80"/>
  <c r="F62" i="80"/>
  <c r="G62" i="80"/>
  <c r="H62" i="80"/>
  <c r="I62" i="80"/>
  <c r="J62" i="80"/>
  <c r="K62" i="80"/>
  <c r="L62" i="80"/>
  <c r="M62" i="80"/>
  <c r="N62" i="80"/>
  <c r="O62" i="80"/>
  <c r="P62" i="80"/>
  <c r="Q62" i="80"/>
  <c r="R62" i="80"/>
  <c r="S62" i="80"/>
  <c r="T62" i="80"/>
  <c r="D62" i="80"/>
  <c r="D51" i="80"/>
  <c r="E51" i="80"/>
  <c r="F51" i="80"/>
  <c r="G51" i="80"/>
  <c r="H51" i="80"/>
  <c r="I51" i="80"/>
  <c r="J51" i="80"/>
  <c r="K51" i="80"/>
  <c r="L51" i="80"/>
  <c r="M51" i="80"/>
  <c r="N51" i="80"/>
  <c r="O51" i="80"/>
  <c r="P51" i="80"/>
  <c r="Q51" i="80"/>
  <c r="R51" i="80"/>
  <c r="S51" i="80"/>
  <c r="T51" i="80"/>
  <c r="D52" i="80"/>
  <c r="E52" i="80"/>
  <c r="F52" i="80"/>
  <c r="G52" i="80"/>
  <c r="H52" i="80"/>
  <c r="I52" i="80"/>
  <c r="J52" i="80"/>
  <c r="K52" i="80"/>
  <c r="L52" i="80"/>
  <c r="M52" i="80"/>
  <c r="N52" i="80"/>
  <c r="O52" i="80"/>
  <c r="P52" i="80"/>
  <c r="Q52" i="80"/>
  <c r="R52" i="80"/>
  <c r="S52" i="80"/>
  <c r="T52" i="80"/>
  <c r="D54" i="80"/>
  <c r="E54" i="80"/>
  <c r="F54" i="80"/>
  <c r="G54" i="80"/>
  <c r="H54" i="80"/>
  <c r="I54" i="80"/>
  <c r="J54" i="80"/>
  <c r="K54" i="80"/>
  <c r="L54" i="80"/>
  <c r="M54" i="80"/>
  <c r="N54" i="80"/>
  <c r="O54" i="80"/>
  <c r="P54" i="80"/>
  <c r="Q54" i="80"/>
  <c r="R54" i="80"/>
  <c r="S54" i="80"/>
  <c r="T54" i="80"/>
  <c r="D55" i="80"/>
  <c r="E55" i="80"/>
  <c r="F55" i="80"/>
  <c r="G55" i="80"/>
  <c r="H55" i="80"/>
  <c r="I55" i="80"/>
  <c r="J55" i="80"/>
  <c r="K55" i="80"/>
  <c r="L55" i="80"/>
  <c r="M55" i="80"/>
  <c r="N55" i="80"/>
  <c r="O55" i="80"/>
  <c r="P55" i="80"/>
  <c r="Q55" i="80"/>
  <c r="R55" i="80"/>
  <c r="S55" i="80"/>
  <c r="T55" i="80"/>
  <c r="D56" i="80"/>
  <c r="E56" i="80"/>
  <c r="F56" i="80"/>
  <c r="G56" i="80"/>
  <c r="H56" i="80"/>
  <c r="I56" i="80"/>
  <c r="J56" i="80"/>
  <c r="K56" i="80"/>
  <c r="L56" i="80"/>
  <c r="M56" i="80"/>
  <c r="N56" i="80"/>
  <c r="O56" i="80"/>
  <c r="P56" i="80"/>
  <c r="Q56" i="80"/>
  <c r="R56" i="80"/>
  <c r="S56" i="80"/>
  <c r="T56" i="80"/>
  <c r="D57" i="80"/>
  <c r="E57" i="80"/>
  <c r="F57" i="80"/>
  <c r="G57" i="80"/>
  <c r="H57" i="80"/>
  <c r="I57" i="80"/>
  <c r="J57" i="80"/>
  <c r="K57" i="80"/>
  <c r="L57" i="80"/>
  <c r="M57" i="80"/>
  <c r="N57" i="80"/>
  <c r="O57" i="80"/>
  <c r="P57" i="80"/>
  <c r="Q57" i="80"/>
  <c r="R57" i="80"/>
  <c r="S57" i="80"/>
  <c r="T57" i="80"/>
  <c r="D58" i="80"/>
  <c r="E58" i="80"/>
  <c r="F58" i="80"/>
  <c r="G58" i="80"/>
  <c r="H58" i="80"/>
  <c r="I58" i="80"/>
  <c r="J58" i="80"/>
  <c r="K58" i="80"/>
  <c r="L58" i="80"/>
  <c r="M58" i="80"/>
  <c r="N58" i="80"/>
  <c r="O58" i="80"/>
  <c r="P58" i="80"/>
  <c r="Q58" i="80"/>
  <c r="R58" i="80"/>
  <c r="S58" i="80"/>
  <c r="T58" i="80"/>
  <c r="D59" i="80"/>
  <c r="E59" i="80"/>
  <c r="F59" i="80"/>
  <c r="G59" i="80"/>
  <c r="H59" i="80"/>
  <c r="I59" i="80"/>
  <c r="J59" i="80"/>
  <c r="K59" i="80"/>
  <c r="L59" i="80"/>
  <c r="M59" i="80"/>
  <c r="N59" i="80"/>
  <c r="O59" i="80"/>
  <c r="P59" i="80"/>
  <c r="Q59" i="80"/>
  <c r="R59" i="80"/>
  <c r="S59" i="80"/>
  <c r="T59" i="80"/>
  <c r="D60" i="80"/>
  <c r="E60" i="80"/>
  <c r="F60" i="80"/>
  <c r="G60" i="80"/>
  <c r="H60" i="80"/>
  <c r="I60" i="80"/>
  <c r="J60" i="80"/>
  <c r="K60" i="80"/>
  <c r="L60" i="80"/>
  <c r="M60" i="80"/>
  <c r="N60" i="80"/>
  <c r="O60" i="80"/>
  <c r="P60" i="80"/>
  <c r="Q60" i="80"/>
  <c r="R60" i="80"/>
  <c r="S60" i="80"/>
  <c r="T60" i="80"/>
  <c r="E49" i="80"/>
  <c r="F49" i="80"/>
  <c r="G49" i="80"/>
  <c r="H49" i="80"/>
  <c r="I49" i="80"/>
  <c r="J49" i="80"/>
  <c r="K49" i="80"/>
  <c r="L49" i="80"/>
  <c r="M49" i="80"/>
  <c r="N49" i="80"/>
  <c r="O49" i="80"/>
  <c r="P49" i="80"/>
  <c r="Q49" i="80"/>
  <c r="R49" i="80"/>
  <c r="S49" i="80"/>
  <c r="T49" i="80"/>
  <c r="D49" i="80"/>
  <c r="D38" i="80"/>
  <c r="E38" i="80"/>
  <c r="F38" i="80"/>
  <c r="G38" i="80"/>
  <c r="H38" i="80"/>
  <c r="I38" i="80"/>
  <c r="J38" i="80"/>
  <c r="K38" i="80"/>
  <c r="L38" i="80"/>
  <c r="M38" i="80"/>
  <c r="N38" i="80"/>
  <c r="O38" i="80"/>
  <c r="P38" i="80"/>
  <c r="Q38" i="80"/>
  <c r="R38" i="80"/>
  <c r="S38" i="80"/>
  <c r="T38" i="80"/>
  <c r="D39" i="80"/>
  <c r="E39" i="80"/>
  <c r="F39" i="80"/>
  <c r="G39" i="80"/>
  <c r="H39" i="80"/>
  <c r="I39" i="80"/>
  <c r="J39" i="80"/>
  <c r="K39" i="80"/>
  <c r="L39" i="80"/>
  <c r="M39" i="80"/>
  <c r="N39" i="80"/>
  <c r="O39" i="80"/>
  <c r="P39" i="80"/>
  <c r="Q39" i="80"/>
  <c r="R39" i="80"/>
  <c r="S39" i="80"/>
  <c r="T39" i="80"/>
  <c r="D41" i="80"/>
  <c r="E41" i="80"/>
  <c r="F41" i="80"/>
  <c r="G41" i="80"/>
  <c r="H41" i="80"/>
  <c r="I41" i="80"/>
  <c r="J41" i="80"/>
  <c r="K41" i="80"/>
  <c r="L41" i="80"/>
  <c r="M41" i="80"/>
  <c r="N41" i="80"/>
  <c r="O41" i="80"/>
  <c r="P41" i="80"/>
  <c r="Q41" i="80"/>
  <c r="R41" i="80"/>
  <c r="S41" i="80"/>
  <c r="T41" i="80"/>
  <c r="D42" i="80"/>
  <c r="E42" i="80"/>
  <c r="F42" i="80"/>
  <c r="G42" i="80"/>
  <c r="H42" i="80"/>
  <c r="I42" i="80"/>
  <c r="J42" i="80"/>
  <c r="K42" i="80"/>
  <c r="L42" i="80"/>
  <c r="M42" i="80"/>
  <c r="N42" i="80"/>
  <c r="O42" i="80"/>
  <c r="P42" i="80"/>
  <c r="Q42" i="80"/>
  <c r="R42" i="80"/>
  <c r="S42" i="80"/>
  <c r="T42" i="80"/>
  <c r="D43" i="80"/>
  <c r="E43" i="80"/>
  <c r="F43" i="80"/>
  <c r="G43" i="80"/>
  <c r="H43" i="80"/>
  <c r="I43" i="80"/>
  <c r="J43" i="80"/>
  <c r="K43" i="80"/>
  <c r="L43" i="80"/>
  <c r="M43" i="80"/>
  <c r="N43" i="80"/>
  <c r="O43" i="80"/>
  <c r="P43" i="80"/>
  <c r="Q43" i="80"/>
  <c r="R43" i="80"/>
  <c r="S43" i="80"/>
  <c r="T43" i="80"/>
  <c r="D44" i="80"/>
  <c r="E44" i="80"/>
  <c r="F44" i="80"/>
  <c r="G44" i="80"/>
  <c r="H44" i="80"/>
  <c r="I44" i="80"/>
  <c r="J44" i="80"/>
  <c r="K44" i="80"/>
  <c r="L44" i="80"/>
  <c r="M44" i="80"/>
  <c r="N44" i="80"/>
  <c r="O44" i="80"/>
  <c r="P44" i="80"/>
  <c r="Q44" i="80"/>
  <c r="R44" i="80"/>
  <c r="S44" i="80"/>
  <c r="T44" i="80"/>
  <c r="D45" i="80"/>
  <c r="E45" i="80"/>
  <c r="F45" i="80"/>
  <c r="G45" i="80"/>
  <c r="H45" i="80"/>
  <c r="I45" i="80"/>
  <c r="J45" i="80"/>
  <c r="K45" i="80"/>
  <c r="L45" i="80"/>
  <c r="M45" i="80"/>
  <c r="N45" i="80"/>
  <c r="O45" i="80"/>
  <c r="P45" i="80"/>
  <c r="Q45" i="80"/>
  <c r="R45" i="80"/>
  <c r="S45" i="80"/>
  <c r="T45" i="80"/>
  <c r="D46" i="80"/>
  <c r="E46" i="80"/>
  <c r="F46" i="80"/>
  <c r="G46" i="80"/>
  <c r="H46" i="80"/>
  <c r="I46" i="80"/>
  <c r="J46" i="80"/>
  <c r="K46" i="80"/>
  <c r="L46" i="80"/>
  <c r="M46" i="80"/>
  <c r="N46" i="80"/>
  <c r="O46" i="80"/>
  <c r="P46" i="80"/>
  <c r="Q46" i="80"/>
  <c r="R46" i="80"/>
  <c r="S46" i="80"/>
  <c r="T46" i="80"/>
  <c r="D47" i="80"/>
  <c r="E47" i="80"/>
  <c r="F47" i="80"/>
  <c r="G47" i="80"/>
  <c r="H47" i="80"/>
  <c r="I47" i="80"/>
  <c r="J47" i="80"/>
  <c r="K47" i="80"/>
  <c r="L47" i="80"/>
  <c r="M47" i="80"/>
  <c r="N47" i="80"/>
  <c r="O47" i="80"/>
  <c r="P47" i="80"/>
  <c r="Q47" i="80"/>
  <c r="R47" i="80"/>
  <c r="S47" i="80"/>
  <c r="T47" i="80"/>
  <c r="E36" i="80"/>
  <c r="F36" i="80"/>
  <c r="G36" i="80"/>
  <c r="H36" i="80"/>
  <c r="I36" i="80"/>
  <c r="J36" i="80"/>
  <c r="K36" i="80"/>
  <c r="L36" i="80"/>
  <c r="M36" i="80"/>
  <c r="N36" i="80"/>
  <c r="O36" i="80"/>
  <c r="P36" i="80"/>
  <c r="Q36" i="80"/>
  <c r="R36" i="80"/>
  <c r="S36" i="80"/>
  <c r="T36" i="80"/>
  <c r="D36" i="80"/>
  <c r="D25" i="80"/>
  <c r="E25" i="80"/>
  <c r="F25" i="80"/>
  <c r="G25" i="80"/>
  <c r="H25" i="80"/>
  <c r="I25" i="80"/>
  <c r="J25" i="80"/>
  <c r="K25" i="80"/>
  <c r="L25" i="80"/>
  <c r="M25" i="80"/>
  <c r="N25" i="80"/>
  <c r="O25" i="80"/>
  <c r="P25" i="80"/>
  <c r="Q25" i="80"/>
  <c r="R25" i="80"/>
  <c r="S25" i="80"/>
  <c r="T25" i="80"/>
  <c r="D26" i="80"/>
  <c r="E26" i="80"/>
  <c r="F26" i="80"/>
  <c r="G26" i="80"/>
  <c r="H26" i="80"/>
  <c r="I26" i="80"/>
  <c r="J26" i="80"/>
  <c r="K26" i="80"/>
  <c r="L26" i="80"/>
  <c r="M26" i="80"/>
  <c r="N26" i="80"/>
  <c r="O26" i="80"/>
  <c r="P26" i="80"/>
  <c r="Q26" i="80"/>
  <c r="R26" i="80"/>
  <c r="S26" i="80"/>
  <c r="T26" i="80"/>
  <c r="D28" i="80"/>
  <c r="E28" i="80"/>
  <c r="F28" i="80"/>
  <c r="G28" i="80"/>
  <c r="H28" i="80"/>
  <c r="I28" i="80"/>
  <c r="J28" i="80"/>
  <c r="K28" i="80"/>
  <c r="L28" i="80"/>
  <c r="M28" i="80"/>
  <c r="N28" i="80"/>
  <c r="O28" i="80"/>
  <c r="P28" i="80"/>
  <c r="Q28" i="80"/>
  <c r="R28" i="80"/>
  <c r="S28" i="80"/>
  <c r="T28" i="80"/>
  <c r="D29" i="80"/>
  <c r="E29" i="80"/>
  <c r="F29" i="80"/>
  <c r="G29" i="80"/>
  <c r="H29" i="80"/>
  <c r="I29" i="80"/>
  <c r="J29" i="80"/>
  <c r="K29" i="80"/>
  <c r="L29" i="80"/>
  <c r="M29" i="80"/>
  <c r="N29" i="80"/>
  <c r="O29" i="80"/>
  <c r="P29" i="80"/>
  <c r="Q29" i="80"/>
  <c r="R29" i="80"/>
  <c r="S29" i="80"/>
  <c r="T29" i="80"/>
  <c r="D30" i="80"/>
  <c r="E30" i="80"/>
  <c r="F30" i="80"/>
  <c r="G30" i="80"/>
  <c r="H30" i="80"/>
  <c r="I30" i="80"/>
  <c r="J30" i="80"/>
  <c r="K30" i="80"/>
  <c r="L30" i="80"/>
  <c r="M30" i="80"/>
  <c r="N30" i="80"/>
  <c r="O30" i="80"/>
  <c r="P30" i="80"/>
  <c r="Q30" i="80"/>
  <c r="R30" i="80"/>
  <c r="S30" i="80"/>
  <c r="T30" i="80"/>
  <c r="D31" i="80"/>
  <c r="E31" i="80"/>
  <c r="F31" i="80"/>
  <c r="G31" i="80"/>
  <c r="H31" i="80"/>
  <c r="I31" i="80"/>
  <c r="J31" i="80"/>
  <c r="K31" i="80"/>
  <c r="L31" i="80"/>
  <c r="M31" i="80"/>
  <c r="N31" i="80"/>
  <c r="O31" i="80"/>
  <c r="P31" i="80"/>
  <c r="Q31" i="80"/>
  <c r="R31" i="80"/>
  <c r="S31" i="80"/>
  <c r="T31" i="80"/>
  <c r="D32" i="80"/>
  <c r="E32" i="80"/>
  <c r="F32" i="80"/>
  <c r="G32" i="80"/>
  <c r="H32" i="80"/>
  <c r="I32" i="80"/>
  <c r="J32" i="80"/>
  <c r="K32" i="80"/>
  <c r="L32" i="80"/>
  <c r="M32" i="80"/>
  <c r="N32" i="80"/>
  <c r="O32" i="80"/>
  <c r="P32" i="80"/>
  <c r="Q32" i="80"/>
  <c r="R32" i="80"/>
  <c r="S32" i="80"/>
  <c r="T32" i="80"/>
  <c r="D33" i="80"/>
  <c r="E33" i="80"/>
  <c r="F33" i="80"/>
  <c r="G33" i="80"/>
  <c r="H33" i="80"/>
  <c r="I33" i="80"/>
  <c r="J33" i="80"/>
  <c r="K33" i="80"/>
  <c r="L33" i="80"/>
  <c r="M33" i="80"/>
  <c r="N33" i="80"/>
  <c r="O33" i="80"/>
  <c r="P33" i="80"/>
  <c r="Q33" i="80"/>
  <c r="R33" i="80"/>
  <c r="S33" i="80"/>
  <c r="T33" i="80"/>
  <c r="D34" i="80"/>
  <c r="E34" i="80"/>
  <c r="F34" i="80"/>
  <c r="G34" i="80"/>
  <c r="H34" i="80"/>
  <c r="I34" i="80"/>
  <c r="J34" i="80"/>
  <c r="K34" i="80"/>
  <c r="L34" i="80"/>
  <c r="M34" i="80"/>
  <c r="N34" i="80"/>
  <c r="O34" i="80"/>
  <c r="P34" i="80"/>
  <c r="Q34" i="80"/>
  <c r="R34" i="80"/>
  <c r="S34" i="80"/>
  <c r="T34" i="80"/>
  <c r="E23" i="80"/>
  <c r="F23" i="80"/>
  <c r="G23" i="80"/>
  <c r="H23" i="80"/>
  <c r="I23" i="80"/>
  <c r="J23" i="80"/>
  <c r="K23" i="80"/>
  <c r="L23" i="80"/>
  <c r="M23" i="80"/>
  <c r="N23" i="80"/>
  <c r="O23" i="80"/>
  <c r="P23" i="80"/>
  <c r="Q23" i="80"/>
  <c r="R23" i="80"/>
  <c r="S23" i="80"/>
  <c r="T23" i="80"/>
  <c r="D23" i="80"/>
  <c r="D298" i="45"/>
  <c r="E298" i="45"/>
  <c r="F298" i="45"/>
  <c r="G298" i="45"/>
  <c r="H298" i="45"/>
  <c r="I298" i="45"/>
  <c r="J298" i="45"/>
  <c r="K298" i="45"/>
  <c r="L298" i="45"/>
  <c r="M298" i="45"/>
  <c r="N298" i="45"/>
  <c r="O298" i="45"/>
  <c r="P298" i="45"/>
  <c r="Q298" i="45"/>
  <c r="R298" i="45"/>
  <c r="S298" i="45"/>
  <c r="T298" i="45"/>
  <c r="D299" i="45"/>
  <c r="E299" i="45"/>
  <c r="F299" i="45"/>
  <c r="G299" i="45"/>
  <c r="H299" i="45"/>
  <c r="I299" i="45"/>
  <c r="J299" i="45"/>
  <c r="K299" i="45"/>
  <c r="L299" i="45"/>
  <c r="M299" i="45"/>
  <c r="N299" i="45"/>
  <c r="O299" i="45"/>
  <c r="P299" i="45"/>
  <c r="Q299" i="45"/>
  <c r="R299" i="45"/>
  <c r="S299" i="45"/>
  <c r="T299" i="45"/>
  <c r="D301" i="45"/>
  <c r="E301" i="45"/>
  <c r="F301" i="45"/>
  <c r="G301" i="45"/>
  <c r="H301" i="45"/>
  <c r="I301" i="45"/>
  <c r="J301" i="45"/>
  <c r="K301" i="45"/>
  <c r="L301" i="45"/>
  <c r="M301" i="45"/>
  <c r="N301" i="45"/>
  <c r="O301" i="45"/>
  <c r="P301" i="45"/>
  <c r="Q301" i="45"/>
  <c r="R301" i="45"/>
  <c r="S301" i="45"/>
  <c r="T301" i="45"/>
  <c r="D302" i="45"/>
  <c r="E302" i="45"/>
  <c r="F302" i="45"/>
  <c r="G302" i="45"/>
  <c r="H302" i="45"/>
  <c r="I302" i="45"/>
  <c r="J302" i="45"/>
  <c r="K302" i="45"/>
  <c r="L302" i="45"/>
  <c r="M302" i="45"/>
  <c r="N302" i="45"/>
  <c r="O302" i="45"/>
  <c r="P302" i="45"/>
  <c r="Q302" i="45"/>
  <c r="R302" i="45"/>
  <c r="S302" i="45"/>
  <c r="T302" i="45"/>
  <c r="D303" i="45"/>
  <c r="E303" i="45"/>
  <c r="F303" i="45"/>
  <c r="G303" i="45"/>
  <c r="H303" i="45"/>
  <c r="I303" i="45"/>
  <c r="J303" i="45"/>
  <c r="K303" i="45"/>
  <c r="L303" i="45"/>
  <c r="M303" i="45"/>
  <c r="N303" i="45"/>
  <c r="O303" i="45"/>
  <c r="P303" i="45"/>
  <c r="Q303" i="45"/>
  <c r="R303" i="45"/>
  <c r="S303" i="45"/>
  <c r="T303" i="45"/>
  <c r="D304" i="45"/>
  <c r="E304" i="45"/>
  <c r="F304" i="45"/>
  <c r="G304" i="45"/>
  <c r="H304" i="45"/>
  <c r="I304" i="45"/>
  <c r="J304" i="45"/>
  <c r="K304" i="45"/>
  <c r="L304" i="45"/>
  <c r="M304" i="45"/>
  <c r="N304" i="45"/>
  <c r="O304" i="45"/>
  <c r="P304" i="45"/>
  <c r="Q304" i="45"/>
  <c r="R304" i="45"/>
  <c r="S304" i="45"/>
  <c r="T304" i="45"/>
  <c r="D305" i="45"/>
  <c r="E305" i="45"/>
  <c r="F305" i="45"/>
  <c r="G305" i="45"/>
  <c r="H305" i="45"/>
  <c r="I305" i="45"/>
  <c r="J305" i="45"/>
  <c r="K305" i="45"/>
  <c r="L305" i="45"/>
  <c r="M305" i="45"/>
  <c r="N305" i="45"/>
  <c r="O305" i="45"/>
  <c r="P305" i="45"/>
  <c r="Q305" i="45"/>
  <c r="R305" i="45"/>
  <c r="S305" i="45"/>
  <c r="T305" i="45"/>
  <c r="D306" i="45"/>
  <c r="E306" i="45"/>
  <c r="F306" i="45"/>
  <c r="G306" i="45"/>
  <c r="H306" i="45"/>
  <c r="I306" i="45"/>
  <c r="J306" i="45"/>
  <c r="K306" i="45"/>
  <c r="L306" i="45"/>
  <c r="M306" i="45"/>
  <c r="N306" i="45"/>
  <c r="O306" i="45"/>
  <c r="P306" i="45"/>
  <c r="Q306" i="45"/>
  <c r="R306" i="45"/>
  <c r="S306" i="45"/>
  <c r="T306" i="45"/>
  <c r="D307" i="45"/>
  <c r="E307" i="45"/>
  <c r="F307" i="45"/>
  <c r="G307" i="45"/>
  <c r="H307" i="45"/>
  <c r="I307" i="45"/>
  <c r="J307" i="45"/>
  <c r="K307" i="45"/>
  <c r="L307" i="45"/>
  <c r="M307" i="45"/>
  <c r="N307" i="45"/>
  <c r="O307" i="45"/>
  <c r="P307" i="45"/>
  <c r="Q307" i="45"/>
  <c r="R307" i="45"/>
  <c r="S307" i="45"/>
  <c r="T307" i="45"/>
  <c r="E296" i="45"/>
  <c r="F296" i="45"/>
  <c r="G296" i="45"/>
  <c r="H296" i="45"/>
  <c r="I296" i="45"/>
  <c r="J296" i="45"/>
  <c r="K296" i="45"/>
  <c r="L296" i="45"/>
  <c r="M296" i="45"/>
  <c r="N296" i="45"/>
  <c r="O296" i="45"/>
  <c r="P296" i="45"/>
  <c r="Q296" i="45"/>
  <c r="R296" i="45"/>
  <c r="S296" i="45"/>
  <c r="T296" i="45"/>
  <c r="D296" i="45"/>
  <c r="D285" i="45"/>
  <c r="E285" i="45"/>
  <c r="F285" i="45"/>
  <c r="G285" i="45"/>
  <c r="H285" i="45"/>
  <c r="I285" i="45"/>
  <c r="J285" i="45"/>
  <c r="K285" i="45"/>
  <c r="L285" i="45"/>
  <c r="M285" i="45"/>
  <c r="N285" i="45"/>
  <c r="O285" i="45"/>
  <c r="P285" i="45"/>
  <c r="Q285" i="45"/>
  <c r="R285" i="45"/>
  <c r="S285" i="45"/>
  <c r="T285" i="45"/>
  <c r="D286" i="45"/>
  <c r="E286" i="45"/>
  <c r="F286" i="45"/>
  <c r="G286" i="45"/>
  <c r="H286" i="45"/>
  <c r="I286" i="45"/>
  <c r="J286" i="45"/>
  <c r="K286" i="45"/>
  <c r="L286" i="45"/>
  <c r="M286" i="45"/>
  <c r="N286" i="45"/>
  <c r="O286" i="45"/>
  <c r="P286" i="45"/>
  <c r="Q286" i="45"/>
  <c r="R286" i="45"/>
  <c r="S286" i="45"/>
  <c r="T286" i="45"/>
  <c r="D288" i="45"/>
  <c r="E288" i="45"/>
  <c r="F288" i="45"/>
  <c r="G288" i="45"/>
  <c r="H288" i="45"/>
  <c r="I288" i="45"/>
  <c r="J288" i="45"/>
  <c r="K288" i="45"/>
  <c r="L288" i="45"/>
  <c r="M288" i="45"/>
  <c r="N288" i="45"/>
  <c r="O288" i="45"/>
  <c r="P288" i="45"/>
  <c r="Q288" i="45"/>
  <c r="R288" i="45"/>
  <c r="S288" i="45"/>
  <c r="T288" i="45"/>
  <c r="D289" i="45"/>
  <c r="E289" i="45"/>
  <c r="F289" i="45"/>
  <c r="G289" i="45"/>
  <c r="H289" i="45"/>
  <c r="I289" i="45"/>
  <c r="J289" i="45"/>
  <c r="K289" i="45"/>
  <c r="L289" i="45"/>
  <c r="M289" i="45"/>
  <c r="N289" i="45"/>
  <c r="O289" i="45"/>
  <c r="P289" i="45"/>
  <c r="Q289" i="45"/>
  <c r="R289" i="45"/>
  <c r="S289" i="45"/>
  <c r="T289" i="45"/>
  <c r="D290" i="45"/>
  <c r="E290" i="45"/>
  <c r="F290" i="45"/>
  <c r="G290" i="45"/>
  <c r="H290" i="45"/>
  <c r="I290" i="45"/>
  <c r="J290" i="45"/>
  <c r="K290" i="45"/>
  <c r="L290" i="45"/>
  <c r="M290" i="45"/>
  <c r="N290" i="45"/>
  <c r="O290" i="45"/>
  <c r="P290" i="45"/>
  <c r="Q290" i="45"/>
  <c r="R290" i="45"/>
  <c r="S290" i="45"/>
  <c r="T290" i="45"/>
  <c r="D291" i="45"/>
  <c r="E291" i="45"/>
  <c r="F291" i="45"/>
  <c r="G291" i="45"/>
  <c r="H291" i="45"/>
  <c r="I291" i="45"/>
  <c r="J291" i="45"/>
  <c r="K291" i="45"/>
  <c r="L291" i="45"/>
  <c r="M291" i="45"/>
  <c r="N291" i="45"/>
  <c r="O291" i="45"/>
  <c r="P291" i="45"/>
  <c r="Q291" i="45"/>
  <c r="R291" i="45"/>
  <c r="S291" i="45"/>
  <c r="T291" i="45"/>
  <c r="D292" i="45"/>
  <c r="E292" i="45"/>
  <c r="F292" i="45"/>
  <c r="G292" i="45"/>
  <c r="H292" i="45"/>
  <c r="I292" i="45"/>
  <c r="J292" i="45"/>
  <c r="K292" i="45"/>
  <c r="L292" i="45"/>
  <c r="M292" i="45"/>
  <c r="N292" i="45"/>
  <c r="O292" i="45"/>
  <c r="P292" i="45"/>
  <c r="Q292" i="45"/>
  <c r="R292" i="45"/>
  <c r="S292" i="45"/>
  <c r="T292" i="45"/>
  <c r="D293" i="45"/>
  <c r="E293" i="45"/>
  <c r="F293" i="45"/>
  <c r="G293" i="45"/>
  <c r="H293" i="45"/>
  <c r="I293" i="45"/>
  <c r="J293" i="45"/>
  <c r="K293" i="45"/>
  <c r="L293" i="45"/>
  <c r="M293" i="45"/>
  <c r="N293" i="45"/>
  <c r="O293" i="45"/>
  <c r="P293" i="45"/>
  <c r="Q293" i="45"/>
  <c r="R293" i="45"/>
  <c r="S293" i="45"/>
  <c r="T293" i="45"/>
  <c r="D294" i="45"/>
  <c r="E294" i="45"/>
  <c r="F294" i="45"/>
  <c r="G294" i="45"/>
  <c r="H294" i="45"/>
  <c r="I294" i="45"/>
  <c r="J294" i="45"/>
  <c r="K294" i="45"/>
  <c r="L294" i="45"/>
  <c r="M294" i="45"/>
  <c r="N294" i="45"/>
  <c r="O294" i="45"/>
  <c r="P294" i="45"/>
  <c r="Q294" i="45"/>
  <c r="R294" i="45"/>
  <c r="S294" i="45"/>
  <c r="T294" i="45"/>
  <c r="E283" i="45"/>
  <c r="F283" i="45"/>
  <c r="G283" i="45"/>
  <c r="H283" i="45"/>
  <c r="I283" i="45"/>
  <c r="J283" i="45"/>
  <c r="K283" i="45"/>
  <c r="L283" i="45"/>
  <c r="M283" i="45"/>
  <c r="N283" i="45"/>
  <c r="O283" i="45"/>
  <c r="P283" i="45"/>
  <c r="Q283" i="45"/>
  <c r="R283" i="45"/>
  <c r="S283" i="45"/>
  <c r="T283" i="45"/>
  <c r="D283" i="45"/>
  <c r="D272" i="45"/>
  <c r="E272" i="45"/>
  <c r="F272" i="45"/>
  <c r="G272" i="45"/>
  <c r="H272" i="45"/>
  <c r="I272" i="45"/>
  <c r="J272" i="45"/>
  <c r="K272" i="45"/>
  <c r="L272" i="45"/>
  <c r="M272" i="45"/>
  <c r="N272" i="45"/>
  <c r="O272" i="45"/>
  <c r="P272" i="45"/>
  <c r="Q272" i="45"/>
  <c r="R272" i="45"/>
  <c r="S272" i="45"/>
  <c r="T272" i="45"/>
  <c r="D273" i="45"/>
  <c r="E273" i="45"/>
  <c r="F273" i="45"/>
  <c r="G273" i="45"/>
  <c r="H273" i="45"/>
  <c r="I273" i="45"/>
  <c r="J273" i="45"/>
  <c r="K273" i="45"/>
  <c r="L273" i="45"/>
  <c r="M273" i="45"/>
  <c r="N273" i="45"/>
  <c r="O273" i="45"/>
  <c r="P273" i="45"/>
  <c r="Q273" i="45"/>
  <c r="R273" i="45"/>
  <c r="S273" i="45"/>
  <c r="T273" i="45"/>
  <c r="D275" i="45"/>
  <c r="E275" i="45"/>
  <c r="F275" i="45"/>
  <c r="G275" i="45"/>
  <c r="H275" i="45"/>
  <c r="I275" i="45"/>
  <c r="J275" i="45"/>
  <c r="K275" i="45"/>
  <c r="L275" i="45"/>
  <c r="M275" i="45"/>
  <c r="N275" i="45"/>
  <c r="O275" i="45"/>
  <c r="P275" i="45"/>
  <c r="Q275" i="45"/>
  <c r="R275" i="45"/>
  <c r="S275" i="45"/>
  <c r="T275" i="45"/>
  <c r="D276" i="45"/>
  <c r="E276" i="45"/>
  <c r="F276" i="45"/>
  <c r="G276" i="45"/>
  <c r="H276" i="45"/>
  <c r="I276" i="45"/>
  <c r="J276" i="45"/>
  <c r="K276" i="45"/>
  <c r="L276" i="45"/>
  <c r="M276" i="45"/>
  <c r="N276" i="45"/>
  <c r="O276" i="45"/>
  <c r="P276" i="45"/>
  <c r="Q276" i="45"/>
  <c r="R276" i="45"/>
  <c r="S276" i="45"/>
  <c r="T276" i="45"/>
  <c r="D277" i="45"/>
  <c r="E277" i="45"/>
  <c r="F277" i="45"/>
  <c r="G277" i="45"/>
  <c r="H277" i="45"/>
  <c r="I277" i="45"/>
  <c r="J277" i="45"/>
  <c r="K277" i="45"/>
  <c r="L277" i="45"/>
  <c r="M277" i="45"/>
  <c r="N277" i="45"/>
  <c r="O277" i="45"/>
  <c r="P277" i="45"/>
  <c r="Q277" i="45"/>
  <c r="R277" i="45"/>
  <c r="S277" i="45"/>
  <c r="T277" i="45"/>
  <c r="D278" i="45"/>
  <c r="E278" i="45"/>
  <c r="F278" i="45"/>
  <c r="G278" i="45"/>
  <c r="H278" i="45"/>
  <c r="I278" i="45"/>
  <c r="J278" i="45"/>
  <c r="K278" i="45"/>
  <c r="L278" i="45"/>
  <c r="M278" i="45"/>
  <c r="N278" i="45"/>
  <c r="O278" i="45"/>
  <c r="P278" i="45"/>
  <c r="Q278" i="45"/>
  <c r="R278" i="45"/>
  <c r="S278" i="45"/>
  <c r="T278" i="45"/>
  <c r="D279" i="45"/>
  <c r="E279" i="45"/>
  <c r="F279" i="45"/>
  <c r="G279" i="45"/>
  <c r="H279" i="45"/>
  <c r="I279" i="45"/>
  <c r="J279" i="45"/>
  <c r="K279" i="45"/>
  <c r="L279" i="45"/>
  <c r="M279" i="45"/>
  <c r="N279" i="45"/>
  <c r="O279" i="45"/>
  <c r="P279" i="45"/>
  <c r="Q279" i="45"/>
  <c r="R279" i="45"/>
  <c r="S279" i="45"/>
  <c r="T279" i="45"/>
  <c r="D280" i="45"/>
  <c r="E280" i="45"/>
  <c r="F280" i="45"/>
  <c r="G280" i="45"/>
  <c r="H280" i="45"/>
  <c r="I280" i="45"/>
  <c r="J280" i="45"/>
  <c r="K280" i="45"/>
  <c r="L280" i="45"/>
  <c r="M280" i="45"/>
  <c r="N280" i="45"/>
  <c r="O280" i="45"/>
  <c r="P280" i="45"/>
  <c r="Q280" i="45"/>
  <c r="R280" i="45"/>
  <c r="S280" i="45"/>
  <c r="T280" i="45"/>
  <c r="D281" i="45"/>
  <c r="E281" i="45"/>
  <c r="F281" i="45"/>
  <c r="G281" i="45"/>
  <c r="H281" i="45"/>
  <c r="I281" i="45"/>
  <c r="J281" i="45"/>
  <c r="K281" i="45"/>
  <c r="L281" i="45"/>
  <c r="M281" i="45"/>
  <c r="N281" i="45"/>
  <c r="O281" i="45"/>
  <c r="P281" i="45"/>
  <c r="Q281" i="45"/>
  <c r="R281" i="45"/>
  <c r="S281" i="45"/>
  <c r="T281" i="45"/>
  <c r="E270" i="45"/>
  <c r="F270" i="45"/>
  <c r="G270" i="45"/>
  <c r="H270" i="45"/>
  <c r="I270" i="45"/>
  <c r="J270" i="45"/>
  <c r="K270" i="45"/>
  <c r="L270" i="45"/>
  <c r="M270" i="45"/>
  <c r="N270" i="45"/>
  <c r="O270" i="45"/>
  <c r="P270" i="45"/>
  <c r="Q270" i="45"/>
  <c r="R270" i="45"/>
  <c r="S270" i="45"/>
  <c r="T270" i="45"/>
  <c r="D270" i="45"/>
  <c r="D259" i="45"/>
  <c r="E259" i="45"/>
  <c r="F259" i="45"/>
  <c r="G259" i="45"/>
  <c r="H259" i="45"/>
  <c r="I259" i="45"/>
  <c r="J259" i="45"/>
  <c r="K259" i="45"/>
  <c r="L259" i="45"/>
  <c r="M259" i="45"/>
  <c r="N259" i="45"/>
  <c r="O259" i="45"/>
  <c r="P259" i="45"/>
  <c r="Q259" i="45"/>
  <c r="R259" i="45"/>
  <c r="S259" i="45"/>
  <c r="T259" i="45"/>
  <c r="D260" i="45"/>
  <c r="E260" i="45"/>
  <c r="F260" i="45"/>
  <c r="G260" i="45"/>
  <c r="H260" i="45"/>
  <c r="I260" i="45"/>
  <c r="J260" i="45"/>
  <c r="K260" i="45"/>
  <c r="L260" i="45"/>
  <c r="M260" i="45"/>
  <c r="N260" i="45"/>
  <c r="O260" i="45"/>
  <c r="P260" i="45"/>
  <c r="Q260" i="45"/>
  <c r="R260" i="45"/>
  <c r="S260" i="45"/>
  <c r="T260" i="45"/>
  <c r="D262" i="45"/>
  <c r="E262" i="45"/>
  <c r="F262" i="45"/>
  <c r="G262" i="45"/>
  <c r="H262" i="45"/>
  <c r="I262" i="45"/>
  <c r="J262" i="45"/>
  <c r="K262" i="45"/>
  <c r="L262" i="45"/>
  <c r="M262" i="45"/>
  <c r="N262" i="45"/>
  <c r="O262" i="45"/>
  <c r="P262" i="45"/>
  <c r="Q262" i="45"/>
  <c r="R262" i="45"/>
  <c r="S262" i="45"/>
  <c r="T262" i="45"/>
  <c r="D263" i="45"/>
  <c r="E263" i="45"/>
  <c r="F263" i="45"/>
  <c r="G263" i="45"/>
  <c r="H263" i="45"/>
  <c r="I263" i="45"/>
  <c r="J263" i="45"/>
  <c r="K263" i="45"/>
  <c r="L263" i="45"/>
  <c r="M263" i="45"/>
  <c r="N263" i="45"/>
  <c r="O263" i="45"/>
  <c r="P263" i="45"/>
  <c r="Q263" i="45"/>
  <c r="R263" i="45"/>
  <c r="S263" i="45"/>
  <c r="T263" i="45"/>
  <c r="D264" i="45"/>
  <c r="E264" i="45"/>
  <c r="F264" i="45"/>
  <c r="G264" i="45"/>
  <c r="H264" i="45"/>
  <c r="I264" i="45"/>
  <c r="J264" i="45"/>
  <c r="K264" i="45"/>
  <c r="L264" i="45"/>
  <c r="M264" i="45"/>
  <c r="N264" i="45"/>
  <c r="O264" i="45"/>
  <c r="P264" i="45"/>
  <c r="Q264" i="45"/>
  <c r="R264" i="45"/>
  <c r="S264" i="45"/>
  <c r="T264" i="45"/>
  <c r="D265" i="45"/>
  <c r="E265" i="45"/>
  <c r="F265" i="45"/>
  <c r="G265" i="45"/>
  <c r="H265" i="45"/>
  <c r="I265" i="45"/>
  <c r="J265" i="45"/>
  <c r="K265" i="45"/>
  <c r="L265" i="45"/>
  <c r="M265" i="45"/>
  <c r="N265" i="45"/>
  <c r="O265" i="45"/>
  <c r="P265" i="45"/>
  <c r="Q265" i="45"/>
  <c r="R265" i="45"/>
  <c r="S265" i="45"/>
  <c r="T265" i="45"/>
  <c r="D266" i="45"/>
  <c r="E266" i="45"/>
  <c r="F266" i="45"/>
  <c r="G266" i="45"/>
  <c r="H266" i="45"/>
  <c r="I266" i="45"/>
  <c r="J266" i="45"/>
  <c r="K266" i="45"/>
  <c r="L266" i="45"/>
  <c r="M266" i="45"/>
  <c r="N266" i="45"/>
  <c r="O266" i="45"/>
  <c r="P266" i="45"/>
  <c r="Q266" i="45"/>
  <c r="R266" i="45"/>
  <c r="S266" i="45"/>
  <c r="T266" i="45"/>
  <c r="D267" i="45"/>
  <c r="E267" i="45"/>
  <c r="F267" i="45"/>
  <c r="G267" i="45"/>
  <c r="H267" i="45"/>
  <c r="I267" i="45"/>
  <c r="J267" i="45"/>
  <c r="K267" i="45"/>
  <c r="L267" i="45"/>
  <c r="M267" i="45"/>
  <c r="N267" i="45"/>
  <c r="O267" i="45"/>
  <c r="P267" i="45"/>
  <c r="Q267" i="45"/>
  <c r="R267" i="45"/>
  <c r="S267" i="45"/>
  <c r="T267" i="45"/>
  <c r="D268" i="45"/>
  <c r="E268" i="45"/>
  <c r="F268" i="45"/>
  <c r="G268" i="45"/>
  <c r="H268" i="45"/>
  <c r="I268" i="45"/>
  <c r="J268" i="45"/>
  <c r="K268" i="45"/>
  <c r="L268" i="45"/>
  <c r="M268" i="45"/>
  <c r="N268" i="45"/>
  <c r="O268" i="45"/>
  <c r="P268" i="45"/>
  <c r="Q268" i="45"/>
  <c r="R268" i="45"/>
  <c r="S268" i="45"/>
  <c r="T268" i="45"/>
  <c r="E257" i="45"/>
  <c r="F257" i="45"/>
  <c r="G257" i="45"/>
  <c r="H257" i="45"/>
  <c r="I257" i="45"/>
  <c r="J257" i="45"/>
  <c r="K257" i="45"/>
  <c r="L257" i="45"/>
  <c r="M257" i="45"/>
  <c r="N257" i="45"/>
  <c r="O257" i="45"/>
  <c r="P257" i="45"/>
  <c r="Q257" i="45"/>
  <c r="R257" i="45"/>
  <c r="S257" i="45"/>
  <c r="T257" i="45"/>
  <c r="D257" i="45"/>
  <c r="D246" i="45"/>
  <c r="E246" i="45"/>
  <c r="F246" i="45"/>
  <c r="G246" i="45"/>
  <c r="H246" i="45"/>
  <c r="I246" i="45"/>
  <c r="J246" i="45"/>
  <c r="K246" i="45"/>
  <c r="L246" i="45"/>
  <c r="M246" i="45"/>
  <c r="N246" i="45"/>
  <c r="O246" i="45"/>
  <c r="P246" i="45"/>
  <c r="Q246" i="45"/>
  <c r="R246" i="45"/>
  <c r="S246" i="45"/>
  <c r="T246" i="45"/>
  <c r="D247" i="45"/>
  <c r="E247" i="45"/>
  <c r="F247" i="45"/>
  <c r="G247" i="45"/>
  <c r="H247" i="45"/>
  <c r="I247" i="45"/>
  <c r="J247" i="45"/>
  <c r="K247" i="45"/>
  <c r="L247" i="45"/>
  <c r="M247" i="45"/>
  <c r="N247" i="45"/>
  <c r="O247" i="45"/>
  <c r="P247" i="45"/>
  <c r="Q247" i="45"/>
  <c r="R247" i="45"/>
  <c r="S247" i="45"/>
  <c r="T247" i="45"/>
  <c r="D249" i="45"/>
  <c r="E249" i="45"/>
  <c r="F249" i="45"/>
  <c r="G249" i="45"/>
  <c r="H249" i="45"/>
  <c r="I249" i="45"/>
  <c r="J249" i="45"/>
  <c r="K249" i="45"/>
  <c r="L249" i="45"/>
  <c r="M249" i="45"/>
  <c r="N249" i="45"/>
  <c r="O249" i="45"/>
  <c r="P249" i="45"/>
  <c r="Q249" i="45"/>
  <c r="R249" i="45"/>
  <c r="S249" i="45"/>
  <c r="T249" i="45"/>
  <c r="D250" i="45"/>
  <c r="E250" i="45"/>
  <c r="F250" i="45"/>
  <c r="G250" i="45"/>
  <c r="H250" i="45"/>
  <c r="I250" i="45"/>
  <c r="J250" i="45"/>
  <c r="K250" i="45"/>
  <c r="L250" i="45"/>
  <c r="M250" i="45"/>
  <c r="N250" i="45"/>
  <c r="O250" i="45"/>
  <c r="P250" i="45"/>
  <c r="Q250" i="45"/>
  <c r="R250" i="45"/>
  <c r="S250" i="45"/>
  <c r="T250" i="45"/>
  <c r="D251" i="45"/>
  <c r="E251" i="45"/>
  <c r="F251" i="45"/>
  <c r="G251" i="45"/>
  <c r="H251" i="45"/>
  <c r="I251" i="45"/>
  <c r="J251" i="45"/>
  <c r="K251" i="45"/>
  <c r="L251" i="45"/>
  <c r="M251" i="45"/>
  <c r="N251" i="45"/>
  <c r="O251" i="45"/>
  <c r="P251" i="45"/>
  <c r="Q251" i="45"/>
  <c r="R251" i="45"/>
  <c r="S251" i="45"/>
  <c r="T251" i="45"/>
  <c r="D252" i="45"/>
  <c r="E252" i="45"/>
  <c r="F252" i="45"/>
  <c r="G252" i="45"/>
  <c r="H252" i="45"/>
  <c r="I252" i="45"/>
  <c r="J252" i="45"/>
  <c r="K252" i="45"/>
  <c r="L252" i="45"/>
  <c r="M252" i="45"/>
  <c r="N252" i="45"/>
  <c r="O252" i="45"/>
  <c r="P252" i="45"/>
  <c r="Q252" i="45"/>
  <c r="R252" i="45"/>
  <c r="S252" i="45"/>
  <c r="T252" i="45"/>
  <c r="D253" i="45"/>
  <c r="E253" i="45"/>
  <c r="F253" i="45"/>
  <c r="G253" i="45"/>
  <c r="H253" i="45"/>
  <c r="I253" i="45"/>
  <c r="J253" i="45"/>
  <c r="K253" i="45"/>
  <c r="L253" i="45"/>
  <c r="M253" i="45"/>
  <c r="N253" i="45"/>
  <c r="O253" i="45"/>
  <c r="P253" i="45"/>
  <c r="Q253" i="45"/>
  <c r="R253" i="45"/>
  <c r="S253" i="45"/>
  <c r="T253" i="45"/>
  <c r="D254" i="45"/>
  <c r="E254" i="45"/>
  <c r="F254" i="45"/>
  <c r="G254" i="45"/>
  <c r="H254" i="45"/>
  <c r="I254" i="45"/>
  <c r="J254" i="45"/>
  <c r="K254" i="45"/>
  <c r="L254" i="45"/>
  <c r="M254" i="45"/>
  <c r="N254" i="45"/>
  <c r="O254" i="45"/>
  <c r="P254" i="45"/>
  <c r="Q254" i="45"/>
  <c r="R254" i="45"/>
  <c r="S254" i="45"/>
  <c r="T254" i="45"/>
  <c r="D255" i="45"/>
  <c r="E255" i="45"/>
  <c r="F255" i="45"/>
  <c r="G255" i="45"/>
  <c r="H255" i="45"/>
  <c r="I255" i="45"/>
  <c r="J255" i="45"/>
  <c r="K255" i="45"/>
  <c r="L255" i="45"/>
  <c r="M255" i="45"/>
  <c r="N255" i="45"/>
  <c r="O255" i="45"/>
  <c r="P255" i="45"/>
  <c r="Q255" i="45"/>
  <c r="R255" i="45"/>
  <c r="S255" i="45"/>
  <c r="T255" i="45"/>
  <c r="E244" i="45"/>
  <c r="F244" i="45"/>
  <c r="G244" i="45"/>
  <c r="H244" i="45"/>
  <c r="I244" i="45"/>
  <c r="J244" i="45"/>
  <c r="K244" i="45"/>
  <c r="L244" i="45"/>
  <c r="M244" i="45"/>
  <c r="N244" i="45"/>
  <c r="O244" i="45"/>
  <c r="P244" i="45"/>
  <c r="Q244" i="45"/>
  <c r="R244" i="45"/>
  <c r="S244" i="45"/>
  <c r="T244" i="45"/>
  <c r="D244" i="45"/>
  <c r="D233" i="45"/>
  <c r="E233" i="45"/>
  <c r="F233" i="45"/>
  <c r="G233" i="45"/>
  <c r="H233" i="45"/>
  <c r="I233" i="45"/>
  <c r="J233" i="45"/>
  <c r="K233" i="45"/>
  <c r="L233" i="45"/>
  <c r="M233" i="45"/>
  <c r="N233" i="45"/>
  <c r="O233" i="45"/>
  <c r="P233" i="45"/>
  <c r="Q233" i="45"/>
  <c r="R233" i="45"/>
  <c r="S233" i="45"/>
  <c r="T233" i="45"/>
  <c r="D234" i="45"/>
  <c r="E234" i="45"/>
  <c r="F234" i="45"/>
  <c r="G234" i="45"/>
  <c r="H234" i="45"/>
  <c r="I234" i="45"/>
  <c r="J234" i="45"/>
  <c r="K234" i="45"/>
  <c r="L234" i="45"/>
  <c r="M234" i="45"/>
  <c r="N234" i="45"/>
  <c r="O234" i="45"/>
  <c r="P234" i="45"/>
  <c r="Q234" i="45"/>
  <c r="R234" i="45"/>
  <c r="S234" i="45"/>
  <c r="T234" i="45"/>
  <c r="D236" i="45"/>
  <c r="E236" i="45"/>
  <c r="F236" i="45"/>
  <c r="G236" i="45"/>
  <c r="H236" i="45"/>
  <c r="I236" i="45"/>
  <c r="J236" i="45"/>
  <c r="K236" i="45"/>
  <c r="L236" i="45"/>
  <c r="M236" i="45"/>
  <c r="N236" i="45"/>
  <c r="O236" i="45"/>
  <c r="P236" i="45"/>
  <c r="Q236" i="45"/>
  <c r="R236" i="45"/>
  <c r="S236" i="45"/>
  <c r="T236" i="45"/>
  <c r="D237" i="45"/>
  <c r="E237" i="45"/>
  <c r="F237" i="45"/>
  <c r="G237" i="45"/>
  <c r="H237" i="45"/>
  <c r="I237" i="45"/>
  <c r="J237" i="45"/>
  <c r="K237" i="45"/>
  <c r="L237" i="45"/>
  <c r="M237" i="45"/>
  <c r="N237" i="45"/>
  <c r="O237" i="45"/>
  <c r="P237" i="45"/>
  <c r="Q237" i="45"/>
  <c r="R237" i="45"/>
  <c r="S237" i="45"/>
  <c r="T237" i="45"/>
  <c r="D238" i="45"/>
  <c r="E238" i="45"/>
  <c r="F238" i="45"/>
  <c r="G238" i="45"/>
  <c r="H238" i="45"/>
  <c r="I238" i="45"/>
  <c r="J238" i="45"/>
  <c r="K238" i="45"/>
  <c r="L238" i="45"/>
  <c r="M238" i="45"/>
  <c r="N238" i="45"/>
  <c r="O238" i="45"/>
  <c r="P238" i="45"/>
  <c r="Q238" i="45"/>
  <c r="R238" i="45"/>
  <c r="S238" i="45"/>
  <c r="T238" i="45"/>
  <c r="D239" i="45"/>
  <c r="E239" i="45"/>
  <c r="F239" i="45"/>
  <c r="G239" i="45"/>
  <c r="H239" i="45"/>
  <c r="I239" i="45"/>
  <c r="J239" i="45"/>
  <c r="K239" i="45"/>
  <c r="L239" i="45"/>
  <c r="M239" i="45"/>
  <c r="N239" i="45"/>
  <c r="O239" i="45"/>
  <c r="P239" i="45"/>
  <c r="Q239" i="45"/>
  <c r="R239" i="45"/>
  <c r="S239" i="45"/>
  <c r="T239" i="45"/>
  <c r="D240" i="45"/>
  <c r="E240" i="45"/>
  <c r="F240" i="45"/>
  <c r="G240" i="45"/>
  <c r="H240" i="45"/>
  <c r="I240" i="45"/>
  <c r="J240" i="45"/>
  <c r="K240" i="45"/>
  <c r="L240" i="45"/>
  <c r="M240" i="45"/>
  <c r="N240" i="45"/>
  <c r="O240" i="45"/>
  <c r="P240" i="45"/>
  <c r="Q240" i="45"/>
  <c r="R240" i="45"/>
  <c r="S240" i="45"/>
  <c r="T240" i="45"/>
  <c r="D241" i="45"/>
  <c r="E241" i="45"/>
  <c r="F241" i="45"/>
  <c r="G241" i="45"/>
  <c r="H241" i="45"/>
  <c r="I241" i="45"/>
  <c r="J241" i="45"/>
  <c r="K241" i="45"/>
  <c r="L241" i="45"/>
  <c r="M241" i="45"/>
  <c r="N241" i="45"/>
  <c r="O241" i="45"/>
  <c r="P241" i="45"/>
  <c r="Q241" i="45"/>
  <c r="R241" i="45"/>
  <c r="S241" i="45"/>
  <c r="T241" i="45"/>
  <c r="D242" i="45"/>
  <c r="E242" i="45"/>
  <c r="F242" i="45"/>
  <c r="G242" i="45"/>
  <c r="H242" i="45"/>
  <c r="I242" i="45"/>
  <c r="J242" i="45"/>
  <c r="K242" i="45"/>
  <c r="L242" i="45"/>
  <c r="M242" i="45"/>
  <c r="N242" i="45"/>
  <c r="O242" i="45"/>
  <c r="P242" i="45"/>
  <c r="Q242" i="45"/>
  <c r="R242" i="45"/>
  <c r="S242" i="45"/>
  <c r="T242" i="45"/>
  <c r="E231" i="45"/>
  <c r="F231" i="45"/>
  <c r="G231" i="45"/>
  <c r="H231" i="45"/>
  <c r="I231" i="45"/>
  <c r="J231" i="45"/>
  <c r="K231" i="45"/>
  <c r="L231" i="45"/>
  <c r="M231" i="45"/>
  <c r="N231" i="45"/>
  <c r="O231" i="45"/>
  <c r="P231" i="45"/>
  <c r="Q231" i="45"/>
  <c r="R231" i="45"/>
  <c r="S231" i="45"/>
  <c r="T231" i="45"/>
  <c r="D231" i="45"/>
  <c r="D220" i="45"/>
  <c r="E220" i="45"/>
  <c r="F220" i="45"/>
  <c r="G220" i="45"/>
  <c r="H220" i="45"/>
  <c r="I220" i="45"/>
  <c r="J220" i="45"/>
  <c r="K220" i="45"/>
  <c r="L220" i="45"/>
  <c r="M220" i="45"/>
  <c r="N220" i="45"/>
  <c r="O220" i="45"/>
  <c r="P220" i="45"/>
  <c r="Q220" i="45"/>
  <c r="R220" i="45"/>
  <c r="S220" i="45"/>
  <c r="T220" i="45"/>
  <c r="D221" i="45"/>
  <c r="E221" i="45"/>
  <c r="F221" i="45"/>
  <c r="G221" i="45"/>
  <c r="H221" i="45"/>
  <c r="I221" i="45"/>
  <c r="J221" i="45"/>
  <c r="K221" i="45"/>
  <c r="L221" i="45"/>
  <c r="M221" i="45"/>
  <c r="N221" i="45"/>
  <c r="O221" i="45"/>
  <c r="P221" i="45"/>
  <c r="Q221" i="45"/>
  <c r="R221" i="45"/>
  <c r="S221" i="45"/>
  <c r="T221" i="45"/>
  <c r="D223" i="45"/>
  <c r="E223" i="45"/>
  <c r="F223" i="45"/>
  <c r="G223" i="45"/>
  <c r="H223" i="45"/>
  <c r="I223" i="45"/>
  <c r="J223" i="45"/>
  <c r="K223" i="45"/>
  <c r="L223" i="45"/>
  <c r="M223" i="45"/>
  <c r="N223" i="45"/>
  <c r="O223" i="45"/>
  <c r="P223" i="45"/>
  <c r="Q223" i="45"/>
  <c r="R223" i="45"/>
  <c r="S223" i="45"/>
  <c r="T223" i="45"/>
  <c r="D224" i="45"/>
  <c r="E224" i="45"/>
  <c r="F224" i="45"/>
  <c r="G224" i="45"/>
  <c r="H224" i="45"/>
  <c r="I224" i="45"/>
  <c r="J224" i="45"/>
  <c r="K224" i="45"/>
  <c r="L224" i="45"/>
  <c r="M224" i="45"/>
  <c r="N224" i="45"/>
  <c r="O224" i="45"/>
  <c r="P224" i="45"/>
  <c r="Q224" i="45"/>
  <c r="R224" i="45"/>
  <c r="S224" i="45"/>
  <c r="T224" i="45"/>
  <c r="D225" i="45"/>
  <c r="E225" i="45"/>
  <c r="F225" i="45"/>
  <c r="G225" i="45"/>
  <c r="H225" i="45"/>
  <c r="I225" i="45"/>
  <c r="J225" i="45"/>
  <c r="K225" i="45"/>
  <c r="L225" i="45"/>
  <c r="M225" i="45"/>
  <c r="N225" i="45"/>
  <c r="O225" i="45"/>
  <c r="P225" i="45"/>
  <c r="Q225" i="45"/>
  <c r="R225" i="45"/>
  <c r="S225" i="45"/>
  <c r="T225" i="45"/>
  <c r="D226" i="45"/>
  <c r="E226" i="45"/>
  <c r="F226" i="45"/>
  <c r="G226" i="45"/>
  <c r="H226" i="45"/>
  <c r="I226" i="45"/>
  <c r="J226" i="45"/>
  <c r="K226" i="45"/>
  <c r="L226" i="45"/>
  <c r="M226" i="45"/>
  <c r="N226" i="45"/>
  <c r="O226" i="45"/>
  <c r="P226" i="45"/>
  <c r="Q226" i="45"/>
  <c r="R226" i="45"/>
  <c r="S226" i="45"/>
  <c r="T226" i="45"/>
  <c r="D227" i="45"/>
  <c r="E227" i="45"/>
  <c r="F227" i="45"/>
  <c r="G227" i="45"/>
  <c r="H227" i="45"/>
  <c r="I227" i="45"/>
  <c r="J227" i="45"/>
  <c r="K227" i="45"/>
  <c r="L227" i="45"/>
  <c r="M227" i="45"/>
  <c r="N227" i="45"/>
  <c r="O227" i="45"/>
  <c r="P227" i="45"/>
  <c r="Q227" i="45"/>
  <c r="R227" i="45"/>
  <c r="S227" i="45"/>
  <c r="T227" i="45"/>
  <c r="D228" i="45"/>
  <c r="E228" i="45"/>
  <c r="F228" i="45"/>
  <c r="G228" i="45"/>
  <c r="H228" i="45"/>
  <c r="I228" i="45"/>
  <c r="J228" i="45"/>
  <c r="K228" i="45"/>
  <c r="L228" i="45"/>
  <c r="M228" i="45"/>
  <c r="N228" i="45"/>
  <c r="O228" i="45"/>
  <c r="P228" i="45"/>
  <c r="Q228" i="45"/>
  <c r="R228" i="45"/>
  <c r="S228" i="45"/>
  <c r="T228" i="45"/>
  <c r="D229" i="45"/>
  <c r="E229" i="45"/>
  <c r="F229" i="45"/>
  <c r="G229" i="45"/>
  <c r="H229" i="45"/>
  <c r="I229" i="45"/>
  <c r="J229" i="45"/>
  <c r="K229" i="45"/>
  <c r="L229" i="45"/>
  <c r="M229" i="45"/>
  <c r="N229" i="45"/>
  <c r="O229" i="45"/>
  <c r="P229" i="45"/>
  <c r="Q229" i="45"/>
  <c r="R229" i="45"/>
  <c r="S229" i="45"/>
  <c r="T229" i="45"/>
  <c r="E218" i="45"/>
  <c r="F218" i="45"/>
  <c r="G218" i="45"/>
  <c r="H218" i="45"/>
  <c r="I218" i="45"/>
  <c r="J218" i="45"/>
  <c r="K218" i="45"/>
  <c r="L218" i="45"/>
  <c r="M218" i="45"/>
  <c r="N218" i="45"/>
  <c r="O218" i="45"/>
  <c r="P218" i="45"/>
  <c r="Q218" i="45"/>
  <c r="R218" i="45"/>
  <c r="S218" i="45"/>
  <c r="T218" i="45"/>
  <c r="D218" i="45"/>
  <c r="D207" i="45"/>
  <c r="E207" i="45"/>
  <c r="F207" i="45"/>
  <c r="G207" i="45"/>
  <c r="H207" i="45"/>
  <c r="I207" i="45"/>
  <c r="J207" i="45"/>
  <c r="K207" i="45"/>
  <c r="L207" i="45"/>
  <c r="M207" i="45"/>
  <c r="N207" i="45"/>
  <c r="O207" i="45"/>
  <c r="P207" i="45"/>
  <c r="Q207" i="45"/>
  <c r="R207" i="45"/>
  <c r="S207" i="45"/>
  <c r="T207" i="45"/>
  <c r="D208" i="45"/>
  <c r="E208" i="45"/>
  <c r="F208" i="45"/>
  <c r="G208" i="45"/>
  <c r="H208" i="45"/>
  <c r="I208" i="45"/>
  <c r="J208" i="45"/>
  <c r="K208" i="45"/>
  <c r="L208" i="45"/>
  <c r="M208" i="45"/>
  <c r="N208" i="45"/>
  <c r="O208" i="45"/>
  <c r="P208" i="45"/>
  <c r="Q208" i="45"/>
  <c r="R208" i="45"/>
  <c r="S208" i="45"/>
  <c r="T208" i="45"/>
  <c r="D210" i="45"/>
  <c r="E210" i="45"/>
  <c r="F210" i="45"/>
  <c r="G210" i="45"/>
  <c r="H210" i="45"/>
  <c r="I210" i="45"/>
  <c r="J210" i="45"/>
  <c r="K210" i="45"/>
  <c r="L210" i="45"/>
  <c r="M210" i="45"/>
  <c r="N210" i="45"/>
  <c r="O210" i="45"/>
  <c r="P210" i="45"/>
  <c r="Q210" i="45"/>
  <c r="R210" i="45"/>
  <c r="S210" i="45"/>
  <c r="T210" i="45"/>
  <c r="D211" i="45"/>
  <c r="E211" i="45"/>
  <c r="F211" i="45"/>
  <c r="G211" i="45"/>
  <c r="H211" i="45"/>
  <c r="I211" i="45"/>
  <c r="J211" i="45"/>
  <c r="K211" i="45"/>
  <c r="L211" i="45"/>
  <c r="M211" i="45"/>
  <c r="N211" i="45"/>
  <c r="O211" i="45"/>
  <c r="P211" i="45"/>
  <c r="Q211" i="45"/>
  <c r="R211" i="45"/>
  <c r="S211" i="45"/>
  <c r="T211" i="45"/>
  <c r="D212" i="45"/>
  <c r="E212" i="45"/>
  <c r="F212" i="45"/>
  <c r="G212" i="45"/>
  <c r="H212" i="45"/>
  <c r="I212" i="45"/>
  <c r="J212" i="45"/>
  <c r="K212" i="45"/>
  <c r="L212" i="45"/>
  <c r="M212" i="45"/>
  <c r="N212" i="45"/>
  <c r="O212" i="45"/>
  <c r="P212" i="45"/>
  <c r="Q212" i="45"/>
  <c r="R212" i="45"/>
  <c r="S212" i="45"/>
  <c r="T212" i="45"/>
  <c r="D213" i="45"/>
  <c r="E213" i="45"/>
  <c r="F213" i="45"/>
  <c r="G213" i="45"/>
  <c r="H213" i="45"/>
  <c r="I213" i="45"/>
  <c r="J213" i="45"/>
  <c r="K213" i="45"/>
  <c r="L213" i="45"/>
  <c r="M213" i="45"/>
  <c r="N213" i="45"/>
  <c r="O213" i="45"/>
  <c r="P213" i="45"/>
  <c r="Q213" i="45"/>
  <c r="R213" i="45"/>
  <c r="S213" i="45"/>
  <c r="T213" i="45"/>
  <c r="D214" i="45"/>
  <c r="E214" i="45"/>
  <c r="F214" i="45"/>
  <c r="G214" i="45"/>
  <c r="H214" i="45"/>
  <c r="I214" i="45"/>
  <c r="J214" i="45"/>
  <c r="K214" i="45"/>
  <c r="L214" i="45"/>
  <c r="M214" i="45"/>
  <c r="N214" i="45"/>
  <c r="O214" i="45"/>
  <c r="P214" i="45"/>
  <c r="Q214" i="45"/>
  <c r="R214" i="45"/>
  <c r="S214" i="45"/>
  <c r="T214" i="45"/>
  <c r="D215" i="45"/>
  <c r="E215" i="45"/>
  <c r="F215" i="45"/>
  <c r="G215" i="45"/>
  <c r="H215" i="45"/>
  <c r="I215" i="45"/>
  <c r="J215" i="45"/>
  <c r="K215" i="45"/>
  <c r="L215" i="45"/>
  <c r="M215" i="45"/>
  <c r="N215" i="45"/>
  <c r="O215" i="45"/>
  <c r="P215" i="45"/>
  <c r="Q215" i="45"/>
  <c r="R215" i="45"/>
  <c r="S215" i="45"/>
  <c r="T215" i="45"/>
  <c r="D216" i="45"/>
  <c r="E216" i="45"/>
  <c r="F216" i="45"/>
  <c r="G216" i="45"/>
  <c r="H216" i="45"/>
  <c r="I216" i="45"/>
  <c r="J216" i="45"/>
  <c r="K216" i="45"/>
  <c r="L216" i="45"/>
  <c r="M216" i="45"/>
  <c r="N216" i="45"/>
  <c r="O216" i="45"/>
  <c r="P216" i="45"/>
  <c r="Q216" i="45"/>
  <c r="R216" i="45"/>
  <c r="S216" i="45"/>
  <c r="T216" i="45"/>
  <c r="E205" i="45"/>
  <c r="F205" i="45"/>
  <c r="G205" i="45"/>
  <c r="H205" i="45"/>
  <c r="I205" i="45"/>
  <c r="J205" i="45"/>
  <c r="K205" i="45"/>
  <c r="L205" i="45"/>
  <c r="M205" i="45"/>
  <c r="N205" i="45"/>
  <c r="O205" i="45"/>
  <c r="P205" i="45"/>
  <c r="Q205" i="45"/>
  <c r="R205" i="45"/>
  <c r="S205" i="45"/>
  <c r="T205" i="45"/>
  <c r="D205" i="45"/>
  <c r="D194" i="45"/>
  <c r="E194" i="45"/>
  <c r="F194" i="45"/>
  <c r="G194" i="45"/>
  <c r="H194" i="45"/>
  <c r="I194" i="45"/>
  <c r="J194" i="45"/>
  <c r="K194" i="45"/>
  <c r="L194" i="45"/>
  <c r="M194" i="45"/>
  <c r="N194" i="45"/>
  <c r="O194" i="45"/>
  <c r="P194" i="45"/>
  <c r="Q194" i="45"/>
  <c r="R194" i="45"/>
  <c r="S194" i="45"/>
  <c r="T194" i="45"/>
  <c r="D195" i="45"/>
  <c r="E195" i="45"/>
  <c r="F195" i="45"/>
  <c r="G195" i="45"/>
  <c r="H195" i="45"/>
  <c r="I195" i="45"/>
  <c r="J195" i="45"/>
  <c r="K195" i="45"/>
  <c r="L195" i="45"/>
  <c r="M195" i="45"/>
  <c r="N195" i="45"/>
  <c r="O195" i="45"/>
  <c r="P195" i="45"/>
  <c r="Q195" i="45"/>
  <c r="R195" i="45"/>
  <c r="S195" i="45"/>
  <c r="T195" i="45"/>
  <c r="D197" i="45"/>
  <c r="E197" i="45"/>
  <c r="F197" i="45"/>
  <c r="G197" i="45"/>
  <c r="H197" i="45"/>
  <c r="I197" i="45"/>
  <c r="J197" i="45"/>
  <c r="K197" i="45"/>
  <c r="L197" i="45"/>
  <c r="M197" i="45"/>
  <c r="N197" i="45"/>
  <c r="O197" i="45"/>
  <c r="P197" i="45"/>
  <c r="Q197" i="45"/>
  <c r="R197" i="45"/>
  <c r="S197" i="45"/>
  <c r="T197" i="45"/>
  <c r="D198" i="45"/>
  <c r="E198" i="45"/>
  <c r="F198" i="45"/>
  <c r="G198" i="45"/>
  <c r="H198" i="45"/>
  <c r="I198" i="45"/>
  <c r="J198" i="45"/>
  <c r="K198" i="45"/>
  <c r="L198" i="45"/>
  <c r="M198" i="45"/>
  <c r="N198" i="45"/>
  <c r="O198" i="45"/>
  <c r="P198" i="45"/>
  <c r="Q198" i="45"/>
  <c r="R198" i="45"/>
  <c r="S198" i="45"/>
  <c r="T198" i="45"/>
  <c r="D199" i="45"/>
  <c r="E199" i="45"/>
  <c r="F199" i="45"/>
  <c r="G199" i="45"/>
  <c r="H199" i="45"/>
  <c r="I199" i="45"/>
  <c r="J199" i="45"/>
  <c r="K199" i="45"/>
  <c r="L199" i="45"/>
  <c r="M199" i="45"/>
  <c r="N199" i="45"/>
  <c r="O199" i="45"/>
  <c r="P199" i="45"/>
  <c r="Q199" i="45"/>
  <c r="R199" i="45"/>
  <c r="S199" i="45"/>
  <c r="T199" i="45"/>
  <c r="D200" i="45"/>
  <c r="E200" i="45"/>
  <c r="F200" i="45"/>
  <c r="G200" i="45"/>
  <c r="H200" i="45"/>
  <c r="I200" i="45"/>
  <c r="J200" i="45"/>
  <c r="K200" i="45"/>
  <c r="L200" i="45"/>
  <c r="M200" i="45"/>
  <c r="N200" i="45"/>
  <c r="O200" i="45"/>
  <c r="P200" i="45"/>
  <c r="Q200" i="45"/>
  <c r="R200" i="45"/>
  <c r="S200" i="45"/>
  <c r="T200" i="45"/>
  <c r="D201" i="45"/>
  <c r="E201" i="45"/>
  <c r="F201" i="45"/>
  <c r="G201" i="45"/>
  <c r="H201" i="45"/>
  <c r="I201" i="45"/>
  <c r="J201" i="45"/>
  <c r="K201" i="45"/>
  <c r="L201" i="45"/>
  <c r="M201" i="45"/>
  <c r="N201" i="45"/>
  <c r="O201" i="45"/>
  <c r="P201" i="45"/>
  <c r="Q201" i="45"/>
  <c r="R201" i="45"/>
  <c r="S201" i="45"/>
  <c r="T201" i="45"/>
  <c r="D202" i="45"/>
  <c r="E202" i="45"/>
  <c r="F202" i="45"/>
  <c r="G202" i="45"/>
  <c r="H202" i="45"/>
  <c r="I202" i="45"/>
  <c r="J202" i="45"/>
  <c r="K202" i="45"/>
  <c r="L202" i="45"/>
  <c r="M202" i="45"/>
  <c r="N202" i="45"/>
  <c r="O202" i="45"/>
  <c r="P202" i="45"/>
  <c r="Q202" i="45"/>
  <c r="R202" i="45"/>
  <c r="S202" i="45"/>
  <c r="T202" i="45"/>
  <c r="D203" i="45"/>
  <c r="E203" i="45"/>
  <c r="F203" i="45"/>
  <c r="G203" i="45"/>
  <c r="H203" i="45"/>
  <c r="I203" i="45"/>
  <c r="J203" i="45"/>
  <c r="K203" i="45"/>
  <c r="L203" i="45"/>
  <c r="M203" i="45"/>
  <c r="N203" i="45"/>
  <c r="O203" i="45"/>
  <c r="P203" i="45"/>
  <c r="Q203" i="45"/>
  <c r="R203" i="45"/>
  <c r="S203" i="45"/>
  <c r="T203" i="45"/>
  <c r="E192" i="45"/>
  <c r="F192" i="45"/>
  <c r="G192" i="45"/>
  <c r="H192" i="45"/>
  <c r="I192" i="45"/>
  <c r="J192" i="45"/>
  <c r="K192" i="45"/>
  <c r="L192" i="45"/>
  <c r="M192" i="45"/>
  <c r="N192" i="45"/>
  <c r="O192" i="45"/>
  <c r="P192" i="45"/>
  <c r="Q192" i="45"/>
  <c r="R192" i="45"/>
  <c r="S192" i="45"/>
  <c r="T192" i="45"/>
  <c r="D192" i="45"/>
  <c r="D181" i="45"/>
  <c r="E181" i="45"/>
  <c r="F181" i="45"/>
  <c r="G181" i="45"/>
  <c r="H181" i="45"/>
  <c r="I181" i="45"/>
  <c r="J181" i="45"/>
  <c r="K181" i="45"/>
  <c r="L181" i="45"/>
  <c r="M181" i="45"/>
  <c r="N181" i="45"/>
  <c r="O181" i="45"/>
  <c r="P181" i="45"/>
  <c r="Q181" i="45"/>
  <c r="R181" i="45"/>
  <c r="S181" i="45"/>
  <c r="T181" i="45"/>
  <c r="D182" i="45"/>
  <c r="E182" i="45"/>
  <c r="F182" i="45"/>
  <c r="G182" i="45"/>
  <c r="H182" i="45"/>
  <c r="I182" i="45"/>
  <c r="J182" i="45"/>
  <c r="K182" i="45"/>
  <c r="L182" i="45"/>
  <c r="M182" i="45"/>
  <c r="N182" i="45"/>
  <c r="O182" i="45"/>
  <c r="P182" i="45"/>
  <c r="Q182" i="45"/>
  <c r="R182" i="45"/>
  <c r="S182" i="45"/>
  <c r="T182" i="45"/>
  <c r="D184" i="45"/>
  <c r="E184" i="45"/>
  <c r="F184" i="45"/>
  <c r="G184" i="45"/>
  <c r="H184" i="45"/>
  <c r="I184" i="45"/>
  <c r="J184" i="45"/>
  <c r="K184" i="45"/>
  <c r="L184" i="45"/>
  <c r="M184" i="45"/>
  <c r="N184" i="45"/>
  <c r="O184" i="45"/>
  <c r="P184" i="45"/>
  <c r="Q184" i="45"/>
  <c r="R184" i="45"/>
  <c r="S184" i="45"/>
  <c r="T184" i="45"/>
  <c r="D185" i="45"/>
  <c r="E185" i="45"/>
  <c r="F185" i="45"/>
  <c r="G185" i="45"/>
  <c r="H185" i="45"/>
  <c r="I185" i="45"/>
  <c r="J185" i="45"/>
  <c r="K185" i="45"/>
  <c r="L185" i="45"/>
  <c r="M185" i="45"/>
  <c r="N185" i="45"/>
  <c r="O185" i="45"/>
  <c r="P185" i="45"/>
  <c r="Q185" i="45"/>
  <c r="R185" i="45"/>
  <c r="S185" i="45"/>
  <c r="T185" i="45"/>
  <c r="D186" i="45"/>
  <c r="E186" i="45"/>
  <c r="F186" i="45"/>
  <c r="G186" i="45"/>
  <c r="H186" i="45"/>
  <c r="I186" i="45"/>
  <c r="J186" i="45"/>
  <c r="K186" i="45"/>
  <c r="L186" i="45"/>
  <c r="M186" i="45"/>
  <c r="N186" i="45"/>
  <c r="O186" i="45"/>
  <c r="P186" i="45"/>
  <c r="Q186" i="45"/>
  <c r="R186" i="45"/>
  <c r="S186" i="45"/>
  <c r="T186" i="45"/>
  <c r="D187" i="45"/>
  <c r="E187" i="45"/>
  <c r="F187" i="45"/>
  <c r="G187" i="45"/>
  <c r="H187" i="45"/>
  <c r="I187" i="45"/>
  <c r="J187" i="45"/>
  <c r="K187" i="45"/>
  <c r="L187" i="45"/>
  <c r="M187" i="45"/>
  <c r="N187" i="45"/>
  <c r="O187" i="45"/>
  <c r="P187" i="45"/>
  <c r="Q187" i="45"/>
  <c r="R187" i="45"/>
  <c r="S187" i="45"/>
  <c r="T187" i="45"/>
  <c r="D188" i="45"/>
  <c r="E188" i="45"/>
  <c r="F188" i="45"/>
  <c r="G188" i="45"/>
  <c r="H188" i="45"/>
  <c r="I188" i="45"/>
  <c r="J188" i="45"/>
  <c r="K188" i="45"/>
  <c r="L188" i="45"/>
  <c r="M188" i="45"/>
  <c r="N188" i="45"/>
  <c r="O188" i="45"/>
  <c r="P188" i="45"/>
  <c r="Q188" i="45"/>
  <c r="R188" i="45"/>
  <c r="S188" i="45"/>
  <c r="T188" i="45"/>
  <c r="D189" i="45"/>
  <c r="E189" i="45"/>
  <c r="F189" i="45"/>
  <c r="G189" i="45"/>
  <c r="H189" i="45"/>
  <c r="I189" i="45"/>
  <c r="J189" i="45"/>
  <c r="K189" i="45"/>
  <c r="L189" i="45"/>
  <c r="M189" i="45"/>
  <c r="N189" i="45"/>
  <c r="O189" i="45"/>
  <c r="P189" i="45"/>
  <c r="Q189" i="45"/>
  <c r="R189" i="45"/>
  <c r="S189" i="45"/>
  <c r="T189" i="45"/>
  <c r="D190" i="45"/>
  <c r="E190" i="45"/>
  <c r="F190" i="45"/>
  <c r="G190" i="45"/>
  <c r="H190" i="45"/>
  <c r="I190" i="45"/>
  <c r="J190" i="45"/>
  <c r="K190" i="45"/>
  <c r="L190" i="45"/>
  <c r="M190" i="45"/>
  <c r="N190" i="45"/>
  <c r="O190" i="45"/>
  <c r="P190" i="45"/>
  <c r="Q190" i="45"/>
  <c r="R190" i="45"/>
  <c r="S190" i="45"/>
  <c r="T190" i="45"/>
  <c r="E179" i="45"/>
  <c r="F179" i="45"/>
  <c r="G179" i="45"/>
  <c r="H179" i="45"/>
  <c r="I179" i="45"/>
  <c r="J179" i="45"/>
  <c r="K179" i="45"/>
  <c r="L179" i="45"/>
  <c r="M179" i="45"/>
  <c r="N179" i="45"/>
  <c r="O179" i="45"/>
  <c r="P179" i="45"/>
  <c r="Q179" i="45"/>
  <c r="R179" i="45"/>
  <c r="S179" i="45"/>
  <c r="T179" i="45"/>
  <c r="D179" i="45"/>
  <c r="D168" i="45"/>
  <c r="E168" i="45"/>
  <c r="F168" i="45"/>
  <c r="G168" i="45"/>
  <c r="H168" i="45"/>
  <c r="I168" i="45"/>
  <c r="J168" i="45"/>
  <c r="K168" i="45"/>
  <c r="L168" i="45"/>
  <c r="M168" i="45"/>
  <c r="N168" i="45"/>
  <c r="O168" i="45"/>
  <c r="P168" i="45"/>
  <c r="Q168" i="45"/>
  <c r="R168" i="45"/>
  <c r="S168" i="45"/>
  <c r="T168" i="45"/>
  <c r="D169" i="45"/>
  <c r="E169" i="45"/>
  <c r="F169" i="45"/>
  <c r="G169" i="45"/>
  <c r="H169" i="45"/>
  <c r="I169" i="45"/>
  <c r="J169" i="45"/>
  <c r="K169" i="45"/>
  <c r="L169" i="45"/>
  <c r="M169" i="45"/>
  <c r="N169" i="45"/>
  <c r="O169" i="45"/>
  <c r="P169" i="45"/>
  <c r="Q169" i="45"/>
  <c r="R169" i="45"/>
  <c r="S169" i="45"/>
  <c r="T169" i="45"/>
  <c r="D171" i="45"/>
  <c r="E171" i="45"/>
  <c r="F171" i="45"/>
  <c r="G171" i="45"/>
  <c r="H171" i="45"/>
  <c r="I171" i="45"/>
  <c r="J171" i="45"/>
  <c r="K171" i="45"/>
  <c r="L171" i="45"/>
  <c r="M171" i="45"/>
  <c r="N171" i="45"/>
  <c r="O171" i="45"/>
  <c r="P171" i="45"/>
  <c r="Q171" i="45"/>
  <c r="R171" i="45"/>
  <c r="S171" i="45"/>
  <c r="T171" i="45"/>
  <c r="D172" i="45"/>
  <c r="E172" i="45"/>
  <c r="F172" i="45"/>
  <c r="G172" i="45"/>
  <c r="H172" i="45"/>
  <c r="I172" i="45"/>
  <c r="J172" i="45"/>
  <c r="K172" i="45"/>
  <c r="L172" i="45"/>
  <c r="M172" i="45"/>
  <c r="N172" i="45"/>
  <c r="O172" i="45"/>
  <c r="P172" i="45"/>
  <c r="Q172" i="45"/>
  <c r="R172" i="45"/>
  <c r="S172" i="45"/>
  <c r="T172" i="45"/>
  <c r="D173" i="45"/>
  <c r="E173" i="45"/>
  <c r="F173" i="45"/>
  <c r="G173" i="45"/>
  <c r="H173" i="45"/>
  <c r="I173" i="45"/>
  <c r="J173" i="45"/>
  <c r="K173" i="45"/>
  <c r="L173" i="45"/>
  <c r="M173" i="45"/>
  <c r="N173" i="45"/>
  <c r="O173" i="45"/>
  <c r="P173" i="45"/>
  <c r="Q173" i="45"/>
  <c r="R173" i="45"/>
  <c r="S173" i="45"/>
  <c r="T173" i="45"/>
  <c r="D174" i="45"/>
  <c r="E174" i="45"/>
  <c r="F174" i="45"/>
  <c r="G174" i="45"/>
  <c r="H174" i="45"/>
  <c r="I174" i="45"/>
  <c r="J174" i="45"/>
  <c r="K174" i="45"/>
  <c r="L174" i="45"/>
  <c r="M174" i="45"/>
  <c r="N174" i="45"/>
  <c r="O174" i="45"/>
  <c r="P174" i="45"/>
  <c r="Q174" i="45"/>
  <c r="R174" i="45"/>
  <c r="S174" i="45"/>
  <c r="T174" i="45"/>
  <c r="D175" i="45"/>
  <c r="E175" i="45"/>
  <c r="F175" i="45"/>
  <c r="G175" i="45"/>
  <c r="H175" i="45"/>
  <c r="I175" i="45"/>
  <c r="J175" i="45"/>
  <c r="K175" i="45"/>
  <c r="L175" i="45"/>
  <c r="M175" i="45"/>
  <c r="N175" i="45"/>
  <c r="O175" i="45"/>
  <c r="P175" i="45"/>
  <c r="Q175" i="45"/>
  <c r="R175" i="45"/>
  <c r="S175" i="45"/>
  <c r="T175" i="45"/>
  <c r="D176" i="45"/>
  <c r="E176" i="45"/>
  <c r="F176" i="45"/>
  <c r="G176" i="45"/>
  <c r="H176" i="45"/>
  <c r="I176" i="45"/>
  <c r="J176" i="45"/>
  <c r="K176" i="45"/>
  <c r="L176" i="45"/>
  <c r="M176" i="45"/>
  <c r="N176" i="45"/>
  <c r="O176" i="45"/>
  <c r="P176" i="45"/>
  <c r="Q176" i="45"/>
  <c r="R176" i="45"/>
  <c r="S176" i="45"/>
  <c r="T176" i="45"/>
  <c r="D177" i="45"/>
  <c r="E177" i="45"/>
  <c r="F177" i="45"/>
  <c r="G177" i="45"/>
  <c r="H177" i="45"/>
  <c r="I177" i="45"/>
  <c r="J177" i="45"/>
  <c r="K177" i="45"/>
  <c r="L177" i="45"/>
  <c r="M177" i="45"/>
  <c r="N177" i="45"/>
  <c r="O177" i="45"/>
  <c r="P177" i="45"/>
  <c r="Q177" i="45"/>
  <c r="R177" i="45"/>
  <c r="S177" i="45"/>
  <c r="T177" i="45"/>
  <c r="E166" i="45"/>
  <c r="F166" i="45"/>
  <c r="G166" i="45"/>
  <c r="H166" i="45"/>
  <c r="I166" i="45"/>
  <c r="J166" i="45"/>
  <c r="K166" i="45"/>
  <c r="L166" i="45"/>
  <c r="M166" i="45"/>
  <c r="N166" i="45"/>
  <c r="O166" i="45"/>
  <c r="P166" i="45"/>
  <c r="Q166" i="45"/>
  <c r="R166" i="45"/>
  <c r="S166" i="45"/>
  <c r="T166" i="45"/>
  <c r="D166" i="45"/>
  <c r="D155" i="45"/>
  <c r="E155" i="45"/>
  <c r="F155" i="45"/>
  <c r="G155" i="45"/>
  <c r="H155" i="45"/>
  <c r="I155" i="45"/>
  <c r="J155" i="45"/>
  <c r="K155" i="45"/>
  <c r="L155" i="45"/>
  <c r="M155" i="45"/>
  <c r="N155" i="45"/>
  <c r="O155" i="45"/>
  <c r="P155" i="45"/>
  <c r="Q155" i="45"/>
  <c r="R155" i="45"/>
  <c r="S155" i="45"/>
  <c r="T155" i="45"/>
  <c r="D156" i="45"/>
  <c r="E156" i="45"/>
  <c r="F156" i="45"/>
  <c r="G156" i="45"/>
  <c r="H156" i="45"/>
  <c r="I156" i="45"/>
  <c r="J156" i="45"/>
  <c r="K156" i="45"/>
  <c r="L156" i="45"/>
  <c r="M156" i="45"/>
  <c r="N156" i="45"/>
  <c r="O156" i="45"/>
  <c r="P156" i="45"/>
  <c r="Q156" i="45"/>
  <c r="R156" i="45"/>
  <c r="S156" i="45"/>
  <c r="T156" i="45"/>
  <c r="D158" i="45"/>
  <c r="E158" i="45"/>
  <c r="F158" i="45"/>
  <c r="G158" i="45"/>
  <c r="H158" i="45"/>
  <c r="I158" i="45"/>
  <c r="J158" i="45"/>
  <c r="K158" i="45"/>
  <c r="L158" i="45"/>
  <c r="M158" i="45"/>
  <c r="N158" i="45"/>
  <c r="O158" i="45"/>
  <c r="P158" i="45"/>
  <c r="Q158" i="45"/>
  <c r="R158" i="45"/>
  <c r="S158" i="45"/>
  <c r="T158" i="45"/>
  <c r="D159" i="45"/>
  <c r="E159" i="45"/>
  <c r="F159" i="45"/>
  <c r="G159" i="45"/>
  <c r="H159" i="45"/>
  <c r="I159" i="45"/>
  <c r="J159" i="45"/>
  <c r="K159" i="45"/>
  <c r="L159" i="45"/>
  <c r="M159" i="45"/>
  <c r="N159" i="45"/>
  <c r="O159" i="45"/>
  <c r="P159" i="45"/>
  <c r="Q159" i="45"/>
  <c r="R159" i="45"/>
  <c r="S159" i="45"/>
  <c r="T159" i="45"/>
  <c r="D160" i="45"/>
  <c r="E160" i="45"/>
  <c r="F160" i="45"/>
  <c r="G160" i="45"/>
  <c r="H160" i="45"/>
  <c r="I160" i="45"/>
  <c r="J160" i="45"/>
  <c r="K160" i="45"/>
  <c r="L160" i="45"/>
  <c r="M160" i="45"/>
  <c r="N160" i="45"/>
  <c r="O160" i="45"/>
  <c r="P160" i="45"/>
  <c r="Q160" i="45"/>
  <c r="R160" i="45"/>
  <c r="S160" i="45"/>
  <c r="T160" i="45"/>
  <c r="D161" i="45"/>
  <c r="E161" i="45"/>
  <c r="F161" i="45"/>
  <c r="G161" i="45"/>
  <c r="H161" i="45"/>
  <c r="I161" i="45"/>
  <c r="J161" i="45"/>
  <c r="K161" i="45"/>
  <c r="L161" i="45"/>
  <c r="M161" i="45"/>
  <c r="N161" i="45"/>
  <c r="O161" i="45"/>
  <c r="P161" i="45"/>
  <c r="Q161" i="45"/>
  <c r="R161" i="45"/>
  <c r="S161" i="45"/>
  <c r="T161" i="45"/>
  <c r="D162" i="45"/>
  <c r="E162" i="45"/>
  <c r="F162" i="45"/>
  <c r="G162" i="45"/>
  <c r="H162" i="45"/>
  <c r="I162" i="45"/>
  <c r="J162" i="45"/>
  <c r="K162" i="45"/>
  <c r="L162" i="45"/>
  <c r="M162" i="45"/>
  <c r="N162" i="45"/>
  <c r="O162" i="45"/>
  <c r="P162" i="45"/>
  <c r="Q162" i="45"/>
  <c r="R162" i="45"/>
  <c r="S162" i="45"/>
  <c r="T162" i="45"/>
  <c r="D163" i="45"/>
  <c r="E163" i="45"/>
  <c r="F163" i="45"/>
  <c r="G163" i="45"/>
  <c r="H163" i="45"/>
  <c r="I163" i="45"/>
  <c r="J163" i="45"/>
  <c r="K163" i="45"/>
  <c r="L163" i="45"/>
  <c r="M163" i="45"/>
  <c r="N163" i="45"/>
  <c r="O163" i="45"/>
  <c r="P163" i="45"/>
  <c r="Q163" i="45"/>
  <c r="R163" i="45"/>
  <c r="S163" i="45"/>
  <c r="T163" i="45"/>
  <c r="D164" i="45"/>
  <c r="E164" i="45"/>
  <c r="F164" i="45"/>
  <c r="G164" i="45"/>
  <c r="H164" i="45"/>
  <c r="I164" i="45"/>
  <c r="J164" i="45"/>
  <c r="K164" i="45"/>
  <c r="L164" i="45"/>
  <c r="M164" i="45"/>
  <c r="N164" i="45"/>
  <c r="O164" i="45"/>
  <c r="P164" i="45"/>
  <c r="Q164" i="45"/>
  <c r="R164" i="45"/>
  <c r="S164" i="45"/>
  <c r="T164" i="45"/>
  <c r="E153" i="45"/>
  <c r="F153" i="45"/>
  <c r="G153" i="45"/>
  <c r="H153" i="45"/>
  <c r="I153" i="45"/>
  <c r="J153" i="45"/>
  <c r="K153" i="45"/>
  <c r="L153" i="45"/>
  <c r="M153" i="45"/>
  <c r="N153" i="45"/>
  <c r="O153" i="45"/>
  <c r="P153" i="45"/>
  <c r="Q153" i="45"/>
  <c r="R153" i="45"/>
  <c r="S153" i="45"/>
  <c r="T153" i="45"/>
  <c r="D153" i="45"/>
  <c r="T151" i="45"/>
  <c r="S151" i="45"/>
  <c r="R151" i="45"/>
  <c r="Q151" i="45"/>
  <c r="P151" i="45"/>
  <c r="O151" i="45"/>
  <c r="N151" i="45"/>
  <c r="M151" i="45"/>
  <c r="L151" i="45"/>
  <c r="K151" i="45"/>
  <c r="J151" i="45"/>
  <c r="I151" i="45"/>
  <c r="H151" i="45"/>
  <c r="G151" i="45"/>
  <c r="F151" i="45"/>
  <c r="E151" i="45"/>
  <c r="D151" i="45"/>
  <c r="T150" i="45"/>
  <c r="S150" i="45"/>
  <c r="R150" i="45"/>
  <c r="Q150" i="45"/>
  <c r="P150" i="45"/>
  <c r="O150" i="45"/>
  <c r="N150" i="45"/>
  <c r="M150" i="45"/>
  <c r="L150" i="45"/>
  <c r="K150" i="45"/>
  <c r="J150" i="45"/>
  <c r="I150" i="45"/>
  <c r="H150" i="45"/>
  <c r="G150" i="45"/>
  <c r="F150" i="45"/>
  <c r="E150" i="45"/>
  <c r="D150" i="45"/>
  <c r="T149" i="45"/>
  <c r="S149" i="45"/>
  <c r="R149" i="45"/>
  <c r="Q149" i="45"/>
  <c r="P149" i="45"/>
  <c r="O149" i="45"/>
  <c r="N149" i="45"/>
  <c r="M149" i="45"/>
  <c r="L149" i="45"/>
  <c r="K149" i="45"/>
  <c r="J149" i="45"/>
  <c r="I149" i="45"/>
  <c r="H149" i="45"/>
  <c r="G149" i="45"/>
  <c r="F149" i="45"/>
  <c r="E149" i="45"/>
  <c r="D149" i="45"/>
  <c r="T148" i="45"/>
  <c r="S148" i="45"/>
  <c r="R148" i="45"/>
  <c r="Q148" i="45"/>
  <c r="P148" i="45"/>
  <c r="O148" i="45"/>
  <c r="N148" i="45"/>
  <c r="M148" i="45"/>
  <c r="L148" i="45"/>
  <c r="K148" i="45"/>
  <c r="J148" i="45"/>
  <c r="I148" i="45"/>
  <c r="H148" i="45"/>
  <c r="G148" i="45"/>
  <c r="F148" i="45"/>
  <c r="E148" i="45"/>
  <c r="D148" i="45"/>
  <c r="T147" i="45"/>
  <c r="S147" i="45"/>
  <c r="R147" i="45"/>
  <c r="Q147" i="45"/>
  <c r="P147" i="45"/>
  <c r="O147" i="45"/>
  <c r="N147" i="45"/>
  <c r="M147" i="45"/>
  <c r="L147" i="45"/>
  <c r="K147" i="45"/>
  <c r="J147" i="45"/>
  <c r="I147" i="45"/>
  <c r="H147" i="45"/>
  <c r="G147" i="45"/>
  <c r="F147" i="45"/>
  <c r="E147" i="45"/>
  <c r="D147" i="45"/>
  <c r="T146" i="45"/>
  <c r="S146" i="45"/>
  <c r="R146" i="45"/>
  <c r="Q146" i="45"/>
  <c r="P146" i="45"/>
  <c r="O146" i="45"/>
  <c r="N146" i="45"/>
  <c r="M146" i="45"/>
  <c r="L146" i="45"/>
  <c r="K146" i="45"/>
  <c r="J146" i="45"/>
  <c r="I146" i="45"/>
  <c r="H146" i="45"/>
  <c r="G146" i="45"/>
  <c r="F146" i="45"/>
  <c r="E146" i="45"/>
  <c r="D146" i="45"/>
  <c r="T145" i="45"/>
  <c r="S145" i="45"/>
  <c r="R145" i="45"/>
  <c r="Q145" i="45"/>
  <c r="P145" i="45"/>
  <c r="O145" i="45"/>
  <c r="N145" i="45"/>
  <c r="M145" i="45"/>
  <c r="L145" i="45"/>
  <c r="K145" i="45"/>
  <c r="J145" i="45"/>
  <c r="I145" i="45"/>
  <c r="H145" i="45"/>
  <c r="G145" i="45"/>
  <c r="F145" i="45"/>
  <c r="E145" i="45"/>
  <c r="D145" i="45"/>
  <c r="T143" i="45"/>
  <c r="S143" i="45"/>
  <c r="R143" i="45"/>
  <c r="Q143" i="45"/>
  <c r="P143" i="45"/>
  <c r="O143" i="45"/>
  <c r="N143" i="45"/>
  <c r="M143" i="45"/>
  <c r="L143" i="45"/>
  <c r="K143" i="45"/>
  <c r="J143" i="45"/>
  <c r="I143" i="45"/>
  <c r="H143" i="45"/>
  <c r="G143" i="45"/>
  <c r="F143" i="45"/>
  <c r="E143" i="45"/>
  <c r="D143" i="45"/>
  <c r="T142" i="45"/>
  <c r="S142" i="45"/>
  <c r="R142" i="45"/>
  <c r="Q142" i="45"/>
  <c r="P142" i="45"/>
  <c r="O142" i="45"/>
  <c r="N142" i="45"/>
  <c r="M142" i="45"/>
  <c r="L142" i="45"/>
  <c r="K142" i="45"/>
  <c r="J142" i="45"/>
  <c r="I142" i="45"/>
  <c r="H142" i="45"/>
  <c r="G142" i="45"/>
  <c r="F142" i="45"/>
  <c r="E142" i="45"/>
  <c r="D142" i="45"/>
  <c r="E140" i="45"/>
  <c r="F140" i="45"/>
  <c r="G140" i="45"/>
  <c r="H140" i="45"/>
  <c r="I140" i="45"/>
  <c r="J140" i="45"/>
  <c r="K140" i="45"/>
  <c r="L140" i="45"/>
  <c r="M140" i="45"/>
  <c r="N140" i="45"/>
  <c r="O140" i="45"/>
  <c r="P140" i="45"/>
  <c r="Q140" i="45"/>
  <c r="R140" i="45"/>
  <c r="S140" i="45"/>
  <c r="T140" i="45"/>
  <c r="D140" i="45"/>
  <c r="D129" i="45"/>
  <c r="E129" i="45"/>
  <c r="F129" i="45"/>
  <c r="G129" i="45"/>
  <c r="H129" i="45"/>
  <c r="I129" i="45"/>
  <c r="J129" i="45"/>
  <c r="K129" i="45"/>
  <c r="L129" i="45"/>
  <c r="M129" i="45"/>
  <c r="N129" i="45"/>
  <c r="O129" i="45"/>
  <c r="P129" i="45"/>
  <c r="Q129" i="45"/>
  <c r="R129" i="45"/>
  <c r="S129" i="45"/>
  <c r="T129" i="45"/>
  <c r="D130" i="45"/>
  <c r="E130" i="45"/>
  <c r="F130" i="45"/>
  <c r="G130" i="45"/>
  <c r="H130" i="45"/>
  <c r="I130" i="45"/>
  <c r="J130" i="45"/>
  <c r="K130" i="45"/>
  <c r="L130" i="45"/>
  <c r="M130" i="45"/>
  <c r="N130" i="45"/>
  <c r="O130" i="45"/>
  <c r="P130" i="45"/>
  <c r="Q130" i="45"/>
  <c r="R130" i="45"/>
  <c r="S130" i="45"/>
  <c r="T130" i="45"/>
  <c r="D132" i="45"/>
  <c r="E132" i="45"/>
  <c r="F132" i="45"/>
  <c r="G132" i="45"/>
  <c r="H132" i="45"/>
  <c r="I132" i="45"/>
  <c r="J132" i="45"/>
  <c r="K132" i="45"/>
  <c r="L132" i="45"/>
  <c r="M132" i="45"/>
  <c r="N132" i="45"/>
  <c r="O132" i="45"/>
  <c r="P132" i="45"/>
  <c r="Q132" i="45"/>
  <c r="R132" i="45"/>
  <c r="S132" i="45"/>
  <c r="T132" i="45"/>
  <c r="D133" i="45"/>
  <c r="E133" i="45"/>
  <c r="F133" i="45"/>
  <c r="G133" i="45"/>
  <c r="H133" i="45"/>
  <c r="I133" i="45"/>
  <c r="J133" i="45"/>
  <c r="K133" i="45"/>
  <c r="L133" i="45"/>
  <c r="M133" i="45"/>
  <c r="N133" i="45"/>
  <c r="O133" i="45"/>
  <c r="P133" i="45"/>
  <c r="Q133" i="45"/>
  <c r="R133" i="45"/>
  <c r="S133" i="45"/>
  <c r="T133" i="45"/>
  <c r="D134" i="45"/>
  <c r="E134" i="45"/>
  <c r="F134" i="45"/>
  <c r="G134" i="45"/>
  <c r="H134" i="45"/>
  <c r="I134" i="45"/>
  <c r="J134" i="45"/>
  <c r="K134" i="45"/>
  <c r="L134" i="45"/>
  <c r="M134" i="45"/>
  <c r="N134" i="45"/>
  <c r="O134" i="45"/>
  <c r="P134" i="45"/>
  <c r="Q134" i="45"/>
  <c r="R134" i="45"/>
  <c r="S134" i="45"/>
  <c r="T134" i="45"/>
  <c r="D135" i="45"/>
  <c r="E135" i="45"/>
  <c r="F135" i="45"/>
  <c r="G135" i="45"/>
  <c r="H135" i="45"/>
  <c r="I135" i="45"/>
  <c r="J135" i="45"/>
  <c r="K135" i="45"/>
  <c r="L135" i="45"/>
  <c r="M135" i="45"/>
  <c r="N135" i="45"/>
  <c r="O135" i="45"/>
  <c r="P135" i="45"/>
  <c r="Q135" i="45"/>
  <c r="R135" i="45"/>
  <c r="S135" i="45"/>
  <c r="T135" i="45"/>
  <c r="D136" i="45"/>
  <c r="E136" i="45"/>
  <c r="F136" i="45"/>
  <c r="G136" i="45"/>
  <c r="H136" i="45"/>
  <c r="I136" i="45"/>
  <c r="J136" i="45"/>
  <c r="K136" i="45"/>
  <c r="L136" i="45"/>
  <c r="M136" i="45"/>
  <c r="N136" i="45"/>
  <c r="O136" i="45"/>
  <c r="P136" i="45"/>
  <c r="Q136" i="45"/>
  <c r="R136" i="45"/>
  <c r="S136" i="45"/>
  <c r="T136" i="45"/>
  <c r="D137" i="45"/>
  <c r="E137" i="45"/>
  <c r="F137" i="45"/>
  <c r="G137" i="45"/>
  <c r="H137" i="45"/>
  <c r="I137" i="45"/>
  <c r="J137" i="45"/>
  <c r="K137" i="45"/>
  <c r="L137" i="45"/>
  <c r="M137" i="45"/>
  <c r="N137" i="45"/>
  <c r="O137" i="45"/>
  <c r="P137" i="45"/>
  <c r="Q137" i="45"/>
  <c r="R137" i="45"/>
  <c r="S137" i="45"/>
  <c r="T137" i="45"/>
  <c r="D138" i="45"/>
  <c r="E138" i="45"/>
  <c r="F138" i="45"/>
  <c r="G138" i="45"/>
  <c r="H138" i="45"/>
  <c r="I138" i="45"/>
  <c r="J138" i="45"/>
  <c r="K138" i="45"/>
  <c r="L138" i="45"/>
  <c r="M138" i="45"/>
  <c r="N138" i="45"/>
  <c r="O138" i="45"/>
  <c r="P138" i="45"/>
  <c r="Q138" i="45"/>
  <c r="R138" i="45"/>
  <c r="S138" i="45"/>
  <c r="T138" i="45"/>
  <c r="E127" i="45"/>
  <c r="F127" i="45"/>
  <c r="G127" i="45"/>
  <c r="H127" i="45"/>
  <c r="I127" i="45"/>
  <c r="J127" i="45"/>
  <c r="K127" i="45"/>
  <c r="L127" i="45"/>
  <c r="M127" i="45"/>
  <c r="N127" i="45"/>
  <c r="O127" i="45"/>
  <c r="P127" i="45"/>
  <c r="Q127" i="45"/>
  <c r="R127" i="45"/>
  <c r="S127" i="45"/>
  <c r="T127" i="45"/>
  <c r="D127" i="45"/>
  <c r="D116" i="45"/>
  <c r="E116" i="45"/>
  <c r="F116" i="45"/>
  <c r="G116" i="45"/>
  <c r="H116" i="45"/>
  <c r="I116" i="45"/>
  <c r="J116" i="45"/>
  <c r="K116" i="45"/>
  <c r="L116" i="45"/>
  <c r="M116" i="45"/>
  <c r="N116" i="45"/>
  <c r="O116" i="45"/>
  <c r="P116" i="45"/>
  <c r="Q116" i="45"/>
  <c r="R116" i="45"/>
  <c r="S116" i="45"/>
  <c r="T116" i="45"/>
  <c r="D117" i="45"/>
  <c r="E117" i="45"/>
  <c r="F117" i="45"/>
  <c r="G117" i="45"/>
  <c r="H117" i="45"/>
  <c r="I117" i="45"/>
  <c r="J117" i="45"/>
  <c r="K117" i="45"/>
  <c r="L117" i="45"/>
  <c r="M117" i="45"/>
  <c r="N117" i="45"/>
  <c r="O117" i="45"/>
  <c r="P117" i="45"/>
  <c r="Q117" i="45"/>
  <c r="R117" i="45"/>
  <c r="S117" i="45"/>
  <c r="T117" i="45"/>
  <c r="D119" i="45"/>
  <c r="E119" i="45"/>
  <c r="F119" i="45"/>
  <c r="G119" i="45"/>
  <c r="H119" i="45"/>
  <c r="I119" i="45"/>
  <c r="J119" i="45"/>
  <c r="K119" i="45"/>
  <c r="L119" i="45"/>
  <c r="M119" i="45"/>
  <c r="N119" i="45"/>
  <c r="O119" i="45"/>
  <c r="P119" i="45"/>
  <c r="Q119" i="45"/>
  <c r="R119" i="45"/>
  <c r="S119" i="45"/>
  <c r="T119" i="45"/>
  <c r="D120" i="45"/>
  <c r="E120" i="45"/>
  <c r="F120" i="45"/>
  <c r="G120" i="45"/>
  <c r="H120" i="45"/>
  <c r="I120" i="45"/>
  <c r="J120" i="45"/>
  <c r="K120" i="45"/>
  <c r="L120" i="45"/>
  <c r="M120" i="45"/>
  <c r="N120" i="45"/>
  <c r="O120" i="45"/>
  <c r="P120" i="45"/>
  <c r="Q120" i="45"/>
  <c r="R120" i="45"/>
  <c r="S120" i="45"/>
  <c r="T120" i="45"/>
  <c r="D121" i="45"/>
  <c r="E121" i="45"/>
  <c r="F121" i="45"/>
  <c r="G121" i="45"/>
  <c r="H121" i="45"/>
  <c r="I121" i="45"/>
  <c r="J121" i="45"/>
  <c r="K121" i="45"/>
  <c r="L121" i="45"/>
  <c r="M121" i="45"/>
  <c r="N121" i="45"/>
  <c r="O121" i="45"/>
  <c r="P121" i="45"/>
  <c r="Q121" i="45"/>
  <c r="R121" i="45"/>
  <c r="S121" i="45"/>
  <c r="T121" i="45"/>
  <c r="D122" i="45"/>
  <c r="E122" i="45"/>
  <c r="F122" i="45"/>
  <c r="G122" i="45"/>
  <c r="H122" i="45"/>
  <c r="I122" i="45"/>
  <c r="J122" i="45"/>
  <c r="K122" i="45"/>
  <c r="L122" i="45"/>
  <c r="M122" i="45"/>
  <c r="N122" i="45"/>
  <c r="O122" i="45"/>
  <c r="P122" i="45"/>
  <c r="Q122" i="45"/>
  <c r="R122" i="45"/>
  <c r="S122" i="45"/>
  <c r="T122" i="45"/>
  <c r="D123" i="45"/>
  <c r="E123" i="45"/>
  <c r="F123" i="45"/>
  <c r="G123" i="45"/>
  <c r="H123" i="45"/>
  <c r="I123" i="45"/>
  <c r="J123" i="45"/>
  <c r="K123" i="45"/>
  <c r="L123" i="45"/>
  <c r="M123" i="45"/>
  <c r="N123" i="45"/>
  <c r="O123" i="45"/>
  <c r="P123" i="45"/>
  <c r="Q123" i="45"/>
  <c r="R123" i="45"/>
  <c r="S123" i="45"/>
  <c r="T123" i="45"/>
  <c r="D124" i="45"/>
  <c r="E124" i="45"/>
  <c r="F124" i="45"/>
  <c r="G124" i="45"/>
  <c r="H124" i="45"/>
  <c r="I124" i="45"/>
  <c r="J124" i="45"/>
  <c r="K124" i="45"/>
  <c r="L124" i="45"/>
  <c r="M124" i="45"/>
  <c r="N124" i="45"/>
  <c r="O124" i="45"/>
  <c r="P124" i="45"/>
  <c r="Q124" i="45"/>
  <c r="R124" i="45"/>
  <c r="S124" i="45"/>
  <c r="T124" i="45"/>
  <c r="D125" i="45"/>
  <c r="E125" i="45"/>
  <c r="F125" i="45"/>
  <c r="G125" i="45"/>
  <c r="H125" i="45"/>
  <c r="I125" i="45"/>
  <c r="J125" i="45"/>
  <c r="K125" i="45"/>
  <c r="L125" i="45"/>
  <c r="M125" i="45"/>
  <c r="N125" i="45"/>
  <c r="O125" i="45"/>
  <c r="P125" i="45"/>
  <c r="Q125" i="45"/>
  <c r="R125" i="45"/>
  <c r="S125" i="45"/>
  <c r="T125" i="45"/>
  <c r="E114" i="45"/>
  <c r="F114" i="45"/>
  <c r="G114" i="45"/>
  <c r="H114" i="45"/>
  <c r="I114" i="45"/>
  <c r="J114" i="45"/>
  <c r="K114" i="45"/>
  <c r="L114" i="45"/>
  <c r="M114" i="45"/>
  <c r="N114" i="45"/>
  <c r="O114" i="45"/>
  <c r="P114" i="45"/>
  <c r="Q114" i="45"/>
  <c r="R114" i="45"/>
  <c r="S114" i="45"/>
  <c r="T114" i="45"/>
  <c r="D114" i="45"/>
  <c r="D103" i="45"/>
  <c r="E103" i="45"/>
  <c r="F103" i="45"/>
  <c r="G103" i="45"/>
  <c r="H103" i="45"/>
  <c r="I103" i="45"/>
  <c r="J103" i="45"/>
  <c r="K103" i="45"/>
  <c r="L103" i="45"/>
  <c r="M103" i="45"/>
  <c r="N103" i="45"/>
  <c r="O103" i="45"/>
  <c r="P103" i="45"/>
  <c r="Q103" i="45"/>
  <c r="R103" i="45"/>
  <c r="S103" i="45"/>
  <c r="T103" i="45"/>
  <c r="D104" i="45"/>
  <c r="E104" i="45"/>
  <c r="F104" i="45"/>
  <c r="G104" i="45"/>
  <c r="H104" i="45"/>
  <c r="I104" i="45"/>
  <c r="J104" i="45"/>
  <c r="K104" i="45"/>
  <c r="L104" i="45"/>
  <c r="M104" i="45"/>
  <c r="N104" i="45"/>
  <c r="O104" i="45"/>
  <c r="P104" i="45"/>
  <c r="Q104" i="45"/>
  <c r="R104" i="45"/>
  <c r="S104" i="45"/>
  <c r="T104" i="45"/>
  <c r="D106" i="45"/>
  <c r="E106" i="45"/>
  <c r="F106" i="45"/>
  <c r="G106" i="45"/>
  <c r="H106" i="45"/>
  <c r="I106" i="45"/>
  <c r="J106" i="45"/>
  <c r="K106" i="45"/>
  <c r="L106" i="45"/>
  <c r="M106" i="45"/>
  <c r="N106" i="45"/>
  <c r="O106" i="45"/>
  <c r="P106" i="45"/>
  <c r="Q106" i="45"/>
  <c r="R106" i="45"/>
  <c r="S106" i="45"/>
  <c r="T106" i="45"/>
  <c r="D107" i="45"/>
  <c r="E107" i="45"/>
  <c r="F107" i="45"/>
  <c r="G107" i="45"/>
  <c r="H107" i="45"/>
  <c r="I107" i="45"/>
  <c r="J107" i="45"/>
  <c r="K107" i="45"/>
  <c r="L107" i="45"/>
  <c r="M107" i="45"/>
  <c r="N107" i="45"/>
  <c r="O107" i="45"/>
  <c r="P107" i="45"/>
  <c r="Q107" i="45"/>
  <c r="R107" i="45"/>
  <c r="S107" i="45"/>
  <c r="T107" i="45"/>
  <c r="D108" i="45"/>
  <c r="E108" i="45"/>
  <c r="F108" i="45"/>
  <c r="G108" i="45"/>
  <c r="H108" i="45"/>
  <c r="I108" i="45"/>
  <c r="J108" i="45"/>
  <c r="K108" i="45"/>
  <c r="L108" i="45"/>
  <c r="M108" i="45"/>
  <c r="N108" i="45"/>
  <c r="O108" i="45"/>
  <c r="P108" i="45"/>
  <c r="Q108" i="45"/>
  <c r="R108" i="45"/>
  <c r="S108" i="45"/>
  <c r="T108" i="45"/>
  <c r="D109" i="45"/>
  <c r="E109" i="45"/>
  <c r="F109" i="45"/>
  <c r="G109" i="45"/>
  <c r="H109" i="45"/>
  <c r="I109" i="45"/>
  <c r="J109" i="45"/>
  <c r="K109" i="45"/>
  <c r="L109" i="45"/>
  <c r="M109" i="45"/>
  <c r="N109" i="45"/>
  <c r="O109" i="45"/>
  <c r="P109" i="45"/>
  <c r="Q109" i="45"/>
  <c r="R109" i="45"/>
  <c r="S109" i="45"/>
  <c r="T109" i="45"/>
  <c r="D110" i="45"/>
  <c r="E110" i="45"/>
  <c r="F110" i="45"/>
  <c r="G110" i="45"/>
  <c r="H110" i="45"/>
  <c r="I110" i="45"/>
  <c r="J110" i="45"/>
  <c r="K110" i="45"/>
  <c r="L110" i="45"/>
  <c r="M110" i="45"/>
  <c r="N110" i="45"/>
  <c r="O110" i="45"/>
  <c r="P110" i="45"/>
  <c r="Q110" i="45"/>
  <c r="R110" i="45"/>
  <c r="S110" i="45"/>
  <c r="T110" i="45"/>
  <c r="D111" i="45"/>
  <c r="E111" i="45"/>
  <c r="F111" i="45"/>
  <c r="G111" i="45"/>
  <c r="H111" i="45"/>
  <c r="I111" i="45"/>
  <c r="J111" i="45"/>
  <c r="K111" i="45"/>
  <c r="L111" i="45"/>
  <c r="M111" i="45"/>
  <c r="N111" i="45"/>
  <c r="O111" i="45"/>
  <c r="P111" i="45"/>
  <c r="Q111" i="45"/>
  <c r="R111" i="45"/>
  <c r="S111" i="45"/>
  <c r="T111" i="45"/>
  <c r="D112" i="45"/>
  <c r="E112" i="45"/>
  <c r="F112" i="45"/>
  <c r="G112" i="45"/>
  <c r="H112" i="45"/>
  <c r="I112" i="45"/>
  <c r="J112" i="45"/>
  <c r="K112" i="45"/>
  <c r="L112" i="45"/>
  <c r="M112" i="45"/>
  <c r="N112" i="45"/>
  <c r="O112" i="45"/>
  <c r="P112" i="45"/>
  <c r="Q112" i="45"/>
  <c r="R112" i="45"/>
  <c r="S112" i="45"/>
  <c r="T112" i="45"/>
  <c r="E101" i="45"/>
  <c r="F101" i="45"/>
  <c r="G101" i="45"/>
  <c r="H101" i="45"/>
  <c r="I101" i="45"/>
  <c r="J101" i="45"/>
  <c r="K101" i="45"/>
  <c r="L101" i="45"/>
  <c r="M101" i="45"/>
  <c r="N101" i="45"/>
  <c r="O101" i="45"/>
  <c r="P101" i="45"/>
  <c r="Q101" i="45"/>
  <c r="R101" i="45"/>
  <c r="S101" i="45"/>
  <c r="T101" i="45"/>
  <c r="D101" i="45"/>
  <c r="D90" i="45"/>
  <c r="E90" i="45"/>
  <c r="F90" i="45"/>
  <c r="G90" i="45"/>
  <c r="H90" i="45"/>
  <c r="I90" i="45"/>
  <c r="J90" i="45"/>
  <c r="K90" i="45"/>
  <c r="L90" i="45"/>
  <c r="M90" i="45"/>
  <c r="N90" i="45"/>
  <c r="O90" i="45"/>
  <c r="P90" i="45"/>
  <c r="Q90" i="45"/>
  <c r="R90" i="45"/>
  <c r="S90" i="45"/>
  <c r="T90" i="45"/>
  <c r="D91" i="45"/>
  <c r="E91" i="45"/>
  <c r="F91" i="45"/>
  <c r="G91" i="45"/>
  <c r="H91" i="45"/>
  <c r="I91" i="45"/>
  <c r="J91" i="45"/>
  <c r="K91" i="45"/>
  <c r="L91" i="45"/>
  <c r="M91" i="45"/>
  <c r="N91" i="45"/>
  <c r="O91" i="45"/>
  <c r="P91" i="45"/>
  <c r="Q91" i="45"/>
  <c r="R91" i="45"/>
  <c r="S91" i="45"/>
  <c r="T91" i="45"/>
  <c r="D93" i="45"/>
  <c r="E93" i="45"/>
  <c r="F93" i="45"/>
  <c r="G93" i="45"/>
  <c r="H93" i="45"/>
  <c r="I93" i="45"/>
  <c r="J93" i="45"/>
  <c r="K93" i="45"/>
  <c r="L93" i="45"/>
  <c r="M93" i="45"/>
  <c r="N93" i="45"/>
  <c r="O93" i="45"/>
  <c r="P93" i="45"/>
  <c r="Q93" i="45"/>
  <c r="R93" i="45"/>
  <c r="S93" i="45"/>
  <c r="T93" i="45"/>
  <c r="D94" i="45"/>
  <c r="E94" i="45"/>
  <c r="F94" i="45"/>
  <c r="G94" i="45"/>
  <c r="H94" i="45"/>
  <c r="I94" i="45"/>
  <c r="J94" i="45"/>
  <c r="K94" i="45"/>
  <c r="L94" i="45"/>
  <c r="M94" i="45"/>
  <c r="N94" i="45"/>
  <c r="O94" i="45"/>
  <c r="P94" i="45"/>
  <c r="Q94" i="45"/>
  <c r="R94" i="45"/>
  <c r="S94" i="45"/>
  <c r="T94" i="45"/>
  <c r="D95" i="45"/>
  <c r="E95" i="45"/>
  <c r="F95" i="45"/>
  <c r="G95" i="45"/>
  <c r="H95" i="45"/>
  <c r="I95" i="45"/>
  <c r="J95" i="45"/>
  <c r="K95" i="45"/>
  <c r="L95" i="45"/>
  <c r="M95" i="45"/>
  <c r="N95" i="45"/>
  <c r="O95" i="45"/>
  <c r="P95" i="45"/>
  <c r="Q95" i="45"/>
  <c r="R95" i="45"/>
  <c r="S95" i="45"/>
  <c r="T95" i="45"/>
  <c r="D96" i="45"/>
  <c r="E96" i="45"/>
  <c r="F96" i="45"/>
  <c r="G96" i="45"/>
  <c r="H96" i="45"/>
  <c r="I96" i="45"/>
  <c r="J96" i="45"/>
  <c r="K96" i="45"/>
  <c r="L96" i="45"/>
  <c r="M96" i="45"/>
  <c r="N96" i="45"/>
  <c r="O96" i="45"/>
  <c r="P96" i="45"/>
  <c r="Q96" i="45"/>
  <c r="R96" i="45"/>
  <c r="S96" i="45"/>
  <c r="T96" i="45"/>
  <c r="D97" i="45"/>
  <c r="E97" i="45"/>
  <c r="F97" i="45"/>
  <c r="G97" i="45"/>
  <c r="H97" i="45"/>
  <c r="I97" i="45"/>
  <c r="J97" i="45"/>
  <c r="K97" i="45"/>
  <c r="L97" i="45"/>
  <c r="M97" i="45"/>
  <c r="N97" i="45"/>
  <c r="O97" i="45"/>
  <c r="P97" i="45"/>
  <c r="Q97" i="45"/>
  <c r="R97" i="45"/>
  <c r="S97" i="45"/>
  <c r="T97" i="45"/>
  <c r="D98" i="45"/>
  <c r="E98" i="45"/>
  <c r="F98" i="45"/>
  <c r="G98" i="45"/>
  <c r="H98" i="45"/>
  <c r="I98" i="45"/>
  <c r="J98" i="45"/>
  <c r="K98" i="45"/>
  <c r="L98" i="45"/>
  <c r="M98" i="45"/>
  <c r="N98" i="45"/>
  <c r="O98" i="45"/>
  <c r="P98" i="45"/>
  <c r="Q98" i="45"/>
  <c r="R98" i="45"/>
  <c r="S98" i="45"/>
  <c r="T98" i="45"/>
  <c r="D99" i="45"/>
  <c r="E99" i="45"/>
  <c r="F99" i="45"/>
  <c r="G99" i="45"/>
  <c r="H99" i="45"/>
  <c r="I99" i="45"/>
  <c r="J99" i="45"/>
  <c r="K99" i="45"/>
  <c r="L99" i="45"/>
  <c r="M99" i="45"/>
  <c r="N99" i="45"/>
  <c r="O99" i="45"/>
  <c r="P99" i="45"/>
  <c r="Q99" i="45"/>
  <c r="R99" i="45"/>
  <c r="S99" i="45"/>
  <c r="T99" i="45"/>
  <c r="E88" i="45"/>
  <c r="F88" i="45"/>
  <c r="G88" i="45"/>
  <c r="H88" i="45"/>
  <c r="I88" i="45"/>
  <c r="J88" i="45"/>
  <c r="K88" i="45"/>
  <c r="L88" i="45"/>
  <c r="M88" i="45"/>
  <c r="N88" i="45"/>
  <c r="O88" i="45"/>
  <c r="P88" i="45"/>
  <c r="Q88" i="45"/>
  <c r="R88" i="45"/>
  <c r="S88" i="45"/>
  <c r="T88" i="45"/>
  <c r="D88" i="45"/>
  <c r="D77" i="45"/>
  <c r="E77" i="45"/>
  <c r="F77" i="45"/>
  <c r="G77" i="45"/>
  <c r="H77" i="45"/>
  <c r="I77" i="45"/>
  <c r="J77" i="45"/>
  <c r="K77" i="45"/>
  <c r="L77" i="45"/>
  <c r="M77" i="45"/>
  <c r="N77" i="45"/>
  <c r="O77" i="45"/>
  <c r="P77" i="45"/>
  <c r="Q77" i="45"/>
  <c r="R77" i="45"/>
  <c r="S77" i="45"/>
  <c r="T77" i="45"/>
  <c r="D78" i="45"/>
  <c r="E78" i="45"/>
  <c r="F78" i="45"/>
  <c r="G78" i="45"/>
  <c r="H78" i="45"/>
  <c r="I78" i="45"/>
  <c r="J78" i="45"/>
  <c r="K78" i="45"/>
  <c r="L78" i="45"/>
  <c r="M78" i="45"/>
  <c r="N78" i="45"/>
  <c r="O78" i="45"/>
  <c r="P78" i="45"/>
  <c r="Q78" i="45"/>
  <c r="R78" i="45"/>
  <c r="S78" i="45"/>
  <c r="T78" i="45"/>
  <c r="D80" i="45"/>
  <c r="E80" i="45"/>
  <c r="F80" i="45"/>
  <c r="G80" i="45"/>
  <c r="H80" i="45"/>
  <c r="I80" i="45"/>
  <c r="J80" i="45"/>
  <c r="K80" i="45"/>
  <c r="L80" i="45"/>
  <c r="M80" i="45"/>
  <c r="N80" i="45"/>
  <c r="O80" i="45"/>
  <c r="P80" i="45"/>
  <c r="Q80" i="45"/>
  <c r="R80" i="45"/>
  <c r="S80" i="45"/>
  <c r="T80" i="45"/>
  <c r="D81" i="45"/>
  <c r="E81" i="45"/>
  <c r="F81" i="45"/>
  <c r="G81" i="45"/>
  <c r="H81" i="45"/>
  <c r="I81" i="45"/>
  <c r="J81" i="45"/>
  <c r="K81" i="45"/>
  <c r="L81" i="45"/>
  <c r="M81" i="45"/>
  <c r="N81" i="45"/>
  <c r="O81" i="45"/>
  <c r="P81" i="45"/>
  <c r="Q81" i="45"/>
  <c r="R81" i="45"/>
  <c r="S81" i="45"/>
  <c r="T81" i="45"/>
  <c r="D82" i="45"/>
  <c r="E82" i="45"/>
  <c r="F82" i="45"/>
  <c r="G82" i="45"/>
  <c r="H82" i="45"/>
  <c r="I82" i="45"/>
  <c r="J82" i="45"/>
  <c r="K82" i="45"/>
  <c r="L82" i="45"/>
  <c r="M82" i="45"/>
  <c r="N82" i="45"/>
  <c r="O82" i="45"/>
  <c r="P82" i="45"/>
  <c r="Q82" i="45"/>
  <c r="R82" i="45"/>
  <c r="S82" i="45"/>
  <c r="T82" i="45"/>
  <c r="D83" i="45"/>
  <c r="E83" i="45"/>
  <c r="F83" i="45"/>
  <c r="G83" i="45"/>
  <c r="H83" i="45"/>
  <c r="I83" i="45"/>
  <c r="J83" i="45"/>
  <c r="K83" i="45"/>
  <c r="L83" i="45"/>
  <c r="M83" i="45"/>
  <c r="N83" i="45"/>
  <c r="O83" i="45"/>
  <c r="P83" i="45"/>
  <c r="Q83" i="45"/>
  <c r="R83" i="45"/>
  <c r="S83" i="45"/>
  <c r="T83" i="45"/>
  <c r="D84" i="45"/>
  <c r="E84" i="45"/>
  <c r="F84" i="45"/>
  <c r="G84" i="45"/>
  <c r="H84" i="45"/>
  <c r="I84" i="45"/>
  <c r="J84" i="45"/>
  <c r="K84" i="45"/>
  <c r="L84" i="45"/>
  <c r="M84" i="45"/>
  <c r="N84" i="45"/>
  <c r="O84" i="45"/>
  <c r="P84" i="45"/>
  <c r="Q84" i="45"/>
  <c r="R84" i="45"/>
  <c r="S84" i="45"/>
  <c r="T84" i="45"/>
  <c r="D85" i="45"/>
  <c r="E85" i="45"/>
  <c r="F85" i="45"/>
  <c r="G85" i="45"/>
  <c r="H85" i="45"/>
  <c r="I85" i="45"/>
  <c r="J85" i="45"/>
  <c r="K85" i="45"/>
  <c r="L85" i="45"/>
  <c r="M85" i="45"/>
  <c r="N85" i="45"/>
  <c r="O85" i="45"/>
  <c r="P85" i="45"/>
  <c r="Q85" i="45"/>
  <c r="R85" i="45"/>
  <c r="S85" i="45"/>
  <c r="T85" i="45"/>
  <c r="D86" i="45"/>
  <c r="E86" i="45"/>
  <c r="F86" i="45"/>
  <c r="G86" i="45"/>
  <c r="H86" i="45"/>
  <c r="I86" i="45"/>
  <c r="J86" i="45"/>
  <c r="K86" i="45"/>
  <c r="L86" i="45"/>
  <c r="M86" i="45"/>
  <c r="N86" i="45"/>
  <c r="O86" i="45"/>
  <c r="P86" i="45"/>
  <c r="Q86" i="45"/>
  <c r="R86" i="45"/>
  <c r="S86" i="45"/>
  <c r="T86" i="45"/>
  <c r="E75" i="45"/>
  <c r="F75" i="45"/>
  <c r="G75" i="45"/>
  <c r="H75" i="45"/>
  <c r="I75" i="45"/>
  <c r="J75" i="45"/>
  <c r="K75" i="45"/>
  <c r="L75" i="45"/>
  <c r="M75" i="45"/>
  <c r="N75" i="45"/>
  <c r="O75" i="45"/>
  <c r="P75" i="45"/>
  <c r="Q75" i="45"/>
  <c r="R75" i="45"/>
  <c r="S75" i="45"/>
  <c r="T75" i="45"/>
  <c r="D75" i="45"/>
  <c r="D64" i="45"/>
  <c r="E64" i="45"/>
  <c r="F64" i="45"/>
  <c r="G64" i="45"/>
  <c r="H64" i="45"/>
  <c r="I64" i="45"/>
  <c r="J64" i="45"/>
  <c r="K64" i="45"/>
  <c r="L64" i="45"/>
  <c r="M64" i="45"/>
  <c r="N64" i="45"/>
  <c r="O64" i="45"/>
  <c r="P64" i="45"/>
  <c r="Q64" i="45"/>
  <c r="R64" i="45"/>
  <c r="S64" i="45"/>
  <c r="T64" i="45"/>
  <c r="D65" i="45"/>
  <c r="E65" i="45"/>
  <c r="F65" i="45"/>
  <c r="G65" i="45"/>
  <c r="H65" i="45"/>
  <c r="I65" i="45"/>
  <c r="J65" i="45"/>
  <c r="K65" i="45"/>
  <c r="L65" i="45"/>
  <c r="M65" i="45"/>
  <c r="N65" i="45"/>
  <c r="O65" i="45"/>
  <c r="P65" i="45"/>
  <c r="Q65" i="45"/>
  <c r="R65" i="45"/>
  <c r="S65" i="45"/>
  <c r="T65" i="45"/>
  <c r="D67" i="45"/>
  <c r="E67" i="45"/>
  <c r="F67" i="45"/>
  <c r="G67" i="45"/>
  <c r="H67" i="45"/>
  <c r="I67" i="45"/>
  <c r="J67" i="45"/>
  <c r="K67" i="45"/>
  <c r="L67" i="45"/>
  <c r="M67" i="45"/>
  <c r="N67" i="45"/>
  <c r="O67" i="45"/>
  <c r="P67" i="45"/>
  <c r="Q67" i="45"/>
  <c r="R67" i="45"/>
  <c r="S67" i="45"/>
  <c r="T67" i="45"/>
  <c r="D68" i="45"/>
  <c r="E68" i="45"/>
  <c r="F68" i="45"/>
  <c r="G68" i="45"/>
  <c r="H68" i="45"/>
  <c r="I68" i="45"/>
  <c r="J68" i="45"/>
  <c r="K68" i="45"/>
  <c r="L68" i="45"/>
  <c r="M68" i="45"/>
  <c r="N68" i="45"/>
  <c r="O68" i="45"/>
  <c r="P68" i="45"/>
  <c r="Q68" i="45"/>
  <c r="R68" i="45"/>
  <c r="S68" i="45"/>
  <c r="T68" i="45"/>
  <c r="D69" i="45"/>
  <c r="E69" i="45"/>
  <c r="F69" i="45"/>
  <c r="G69" i="45"/>
  <c r="H69" i="45"/>
  <c r="I69" i="45"/>
  <c r="J69" i="45"/>
  <c r="K69" i="45"/>
  <c r="L69" i="45"/>
  <c r="M69" i="45"/>
  <c r="N69" i="45"/>
  <c r="O69" i="45"/>
  <c r="P69" i="45"/>
  <c r="Q69" i="45"/>
  <c r="R69" i="45"/>
  <c r="S69" i="45"/>
  <c r="T69" i="45"/>
  <c r="D70" i="45"/>
  <c r="E70" i="45"/>
  <c r="F70" i="45"/>
  <c r="G70" i="45"/>
  <c r="H70" i="45"/>
  <c r="I70" i="45"/>
  <c r="J70" i="45"/>
  <c r="K70" i="45"/>
  <c r="L70" i="45"/>
  <c r="M70" i="45"/>
  <c r="N70" i="45"/>
  <c r="O70" i="45"/>
  <c r="P70" i="45"/>
  <c r="Q70" i="45"/>
  <c r="R70" i="45"/>
  <c r="S70" i="45"/>
  <c r="T70" i="45"/>
  <c r="D71" i="45"/>
  <c r="E71" i="45"/>
  <c r="F71" i="45"/>
  <c r="G71" i="45"/>
  <c r="H71" i="45"/>
  <c r="I71" i="45"/>
  <c r="J71" i="45"/>
  <c r="K71" i="45"/>
  <c r="L71" i="45"/>
  <c r="M71" i="45"/>
  <c r="N71" i="45"/>
  <c r="O71" i="45"/>
  <c r="P71" i="45"/>
  <c r="Q71" i="45"/>
  <c r="R71" i="45"/>
  <c r="S71" i="45"/>
  <c r="T71" i="45"/>
  <c r="D72" i="45"/>
  <c r="E72" i="45"/>
  <c r="F72" i="45"/>
  <c r="G72" i="45"/>
  <c r="H72" i="45"/>
  <c r="I72" i="45"/>
  <c r="J72" i="45"/>
  <c r="K72" i="45"/>
  <c r="L72" i="45"/>
  <c r="M72" i="45"/>
  <c r="N72" i="45"/>
  <c r="O72" i="45"/>
  <c r="P72" i="45"/>
  <c r="Q72" i="45"/>
  <c r="R72" i="45"/>
  <c r="S72" i="45"/>
  <c r="T72" i="45"/>
  <c r="D73" i="45"/>
  <c r="E73" i="45"/>
  <c r="F73" i="45"/>
  <c r="G73" i="45"/>
  <c r="H73" i="45"/>
  <c r="I73" i="45"/>
  <c r="J73" i="45"/>
  <c r="K73" i="45"/>
  <c r="L73" i="45"/>
  <c r="M73" i="45"/>
  <c r="N73" i="45"/>
  <c r="O73" i="45"/>
  <c r="P73" i="45"/>
  <c r="Q73" i="45"/>
  <c r="R73" i="45"/>
  <c r="S73" i="45"/>
  <c r="T73" i="45"/>
  <c r="E62" i="45"/>
  <c r="F62" i="45"/>
  <c r="G62" i="45"/>
  <c r="H62" i="45"/>
  <c r="I62" i="45"/>
  <c r="J62" i="45"/>
  <c r="K62" i="45"/>
  <c r="L62" i="45"/>
  <c r="M62" i="45"/>
  <c r="N62" i="45"/>
  <c r="O62" i="45"/>
  <c r="P62" i="45"/>
  <c r="Q62" i="45"/>
  <c r="R62" i="45"/>
  <c r="S62" i="45"/>
  <c r="T62" i="45"/>
  <c r="D62" i="45"/>
  <c r="D51" i="45"/>
  <c r="E51" i="45"/>
  <c r="F51" i="45"/>
  <c r="G51" i="45"/>
  <c r="H51" i="45"/>
  <c r="I51" i="45"/>
  <c r="J51" i="45"/>
  <c r="K51" i="45"/>
  <c r="L51" i="45"/>
  <c r="M51" i="45"/>
  <c r="N51" i="45"/>
  <c r="O51" i="45"/>
  <c r="P51" i="45"/>
  <c r="Q51" i="45"/>
  <c r="R51" i="45"/>
  <c r="S51" i="45"/>
  <c r="T51" i="45"/>
  <c r="D52" i="45"/>
  <c r="E52" i="45"/>
  <c r="F52" i="45"/>
  <c r="G52" i="45"/>
  <c r="H52" i="45"/>
  <c r="I52" i="45"/>
  <c r="J52" i="45"/>
  <c r="K52" i="45"/>
  <c r="L52" i="45"/>
  <c r="M52" i="45"/>
  <c r="N52" i="45"/>
  <c r="O52" i="45"/>
  <c r="P52" i="45"/>
  <c r="Q52" i="45"/>
  <c r="R52" i="45"/>
  <c r="S52" i="45"/>
  <c r="T52" i="45"/>
  <c r="D54" i="45"/>
  <c r="E54" i="45"/>
  <c r="F54" i="45"/>
  <c r="G54" i="45"/>
  <c r="H54" i="45"/>
  <c r="I54" i="45"/>
  <c r="J54" i="45"/>
  <c r="K54" i="45"/>
  <c r="L54" i="45"/>
  <c r="M54" i="45"/>
  <c r="N54" i="45"/>
  <c r="O54" i="45"/>
  <c r="P54" i="45"/>
  <c r="Q54" i="45"/>
  <c r="R54" i="45"/>
  <c r="S54" i="45"/>
  <c r="T54" i="45"/>
  <c r="D55" i="45"/>
  <c r="E55" i="45"/>
  <c r="F55" i="45"/>
  <c r="G55" i="45"/>
  <c r="H55" i="45"/>
  <c r="I55" i="45"/>
  <c r="J55" i="45"/>
  <c r="K55" i="45"/>
  <c r="L55" i="45"/>
  <c r="M55" i="45"/>
  <c r="N55" i="45"/>
  <c r="O55" i="45"/>
  <c r="P55" i="45"/>
  <c r="Q55" i="45"/>
  <c r="R55" i="45"/>
  <c r="S55" i="45"/>
  <c r="T55" i="45"/>
  <c r="D56" i="45"/>
  <c r="E56" i="45"/>
  <c r="F56" i="45"/>
  <c r="G56" i="45"/>
  <c r="H56" i="45"/>
  <c r="I56" i="45"/>
  <c r="J56" i="45"/>
  <c r="K56" i="45"/>
  <c r="L56" i="45"/>
  <c r="M56" i="45"/>
  <c r="N56" i="45"/>
  <c r="O56" i="45"/>
  <c r="P56" i="45"/>
  <c r="Q56" i="45"/>
  <c r="R56" i="45"/>
  <c r="S56" i="45"/>
  <c r="T56" i="45"/>
  <c r="D57" i="45"/>
  <c r="E57" i="45"/>
  <c r="F57" i="45"/>
  <c r="G57" i="45"/>
  <c r="H57" i="45"/>
  <c r="I57" i="45"/>
  <c r="J57" i="45"/>
  <c r="K57" i="45"/>
  <c r="L57" i="45"/>
  <c r="M57" i="45"/>
  <c r="N57" i="45"/>
  <c r="O57" i="45"/>
  <c r="P57" i="45"/>
  <c r="Q57" i="45"/>
  <c r="R57" i="45"/>
  <c r="S57" i="45"/>
  <c r="T57" i="45"/>
  <c r="D58" i="45"/>
  <c r="E58" i="45"/>
  <c r="F58" i="45"/>
  <c r="G58" i="45"/>
  <c r="H58" i="45"/>
  <c r="I58" i="45"/>
  <c r="J58" i="45"/>
  <c r="K58" i="45"/>
  <c r="L58" i="45"/>
  <c r="M58" i="45"/>
  <c r="N58" i="45"/>
  <c r="O58" i="45"/>
  <c r="P58" i="45"/>
  <c r="Q58" i="45"/>
  <c r="R58" i="45"/>
  <c r="S58" i="45"/>
  <c r="T58" i="45"/>
  <c r="D59" i="45"/>
  <c r="E59" i="45"/>
  <c r="F59" i="45"/>
  <c r="G59" i="45"/>
  <c r="H59" i="45"/>
  <c r="I59" i="45"/>
  <c r="J59" i="45"/>
  <c r="K59" i="45"/>
  <c r="L59" i="45"/>
  <c r="M59" i="45"/>
  <c r="N59" i="45"/>
  <c r="O59" i="45"/>
  <c r="P59" i="45"/>
  <c r="Q59" i="45"/>
  <c r="R59" i="45"/>
  <c r="S59" i="45"/>
  <c r="T59" i="45"/>
  <c r="D60" i="45"/>
  <c r="E60" i="45"/>
  <c r="F60" i="45"/>
  <c r="G60" i="45"/>
  <c r="H60" i="45"/>
  <c r="I60" i="45"/>
  <c r="J60" i="45"/>
  <c r="K60" i="45"/>
  <c r="L60" i="45"/>
  <c r="M60" i="45"/>
  <c r="N60" i="45"/>
  <c r="O60" i="45"/>
  <c r="P60" i="45"/>
  <c r="Q60" i="45"/>
  <c r="R60" i="45"/>
  <c r="S60" i="45"/>
  <c r="T60" i="45"/>
  <c r="E49" i="45"/>
  <c r="F49" i="45"/>
  <c r="G49" i="45"/>
  <c r="H49" i="45"/>
  <c r="I49" i="45"/>
  <c r="J49" i="45"/>
  <c r="K49" i="45"/>
  <c r="L49" i="45"/>
  <c r="M49" i="45"/>
  <c r="N49" i="45"/>
  <c r="O49" i="45"/>
  <c r="P49" i="45"/>
  <c r="Q49" i="45"/>
  <c r="R49" i="45"/>
  <c r="S49" i="45"/>
  <c r="T49" i="45"/>
  <c r="D49" i="45"/>
  <c r="D38" i="45"/>
  <c r="E38" i="45"/>
  <c r="F38" i="45"/>
  <c r="G38" i="45"/>
  <c r="H38" i="45"/>
  <c r="I38" i="45"/>
  <c r="J38" i="45"/>
  <c r="K38" i="45"/>
  <c r="L38" i="45"/>
  <c r="M38" i="45"/>
  <c r="N38" i="45"/>
  <c r="O38" i="45"/>
  <c r="P38" i="45"/>
  <c r="Q38" i="45"/>
  <c r="R38" i="45"/>
  <c r="S38" i="45"/>
  <c r="T38" i="45"/>
  <c r="D39" i="45"/>
  <c r="E39" i="45"/>
  <c r="F39" i="45"/>
  <c r="G39" i="45"/>
  <c r="H39" i="45"/>
  <c r="I39" i="45"/>
  <c r="J39" i="45"/>
  <c r="K39" i="45"/>
  <c r="L39" i="45"/>
  <c r="M39" i="45"/>
  <c r="N39" i="45"/>
  <c r="O39" i="45"/>
  <c r="P39" i="45"/>
  <c r="Q39" i="45"/>
  <c r="R39" i="45"/>
  <c r="S39" i="45"/>
  <c r="T39" i="45"/>
  <c r="D41" i="45"/>
  <c r="E41" i="45"/>
  <c r="F41" i="45"/>
  <c r="G41" i="45"/>
  <c r="H41" i="45"/>
  <c r="I41" i="45"/>
  <c r="J41" i="45"/>
  <c r="K41" i="45"/>
  <c r="L41" i="45"/>
  <c r="M41" i="45"/>
  <c r="N41" i="45"/>
  <c r="O41" i="45"/>
  <c r="P41" i="45"/>
  <c r="Q41" i="45"/>
  <c r="R41" i="45"/>
  <c r="S41" i="45"/>
  <c r="T41" i="45"/>
  <c r="D42" i="45"/>
  <c r="E42" i="45"/>
  <c r="F42" i="45"/>
  <c r="G42" i="45"/>
  <c r="H42" i="45"/>
  <c r="I42" i="45"/>
  <c r="J42" i="45"/>
  <c r="K42" i="45"/>
  <c r="L42" i="45"/>
  <c r="M42" i="45"/>
  <c r="N42" i="45"/>
  <c r="O42" i="45"/>
  <c r="P42" i="45"/>
  <c r="Q42" i="45"/>
  <c r="R42" i="45"/>
  <c r="S42" i="45"/>
  <c r="T42" i="45"/>
  <c r="D43" i="45"/>
  <c r="E43" i="45"/>
  <c r="F43" i="45"/>
  <c r="G43" i="45"/>
  <c r="H43" i="45"/>
  <c r="I43" i="45"/>
  <c r="J43" i="45"/>
  <c r="K43" i="45"/>
  <c r="L43" i="45"/>
  <c r="M43" i="45"/>
  <c r="N43" i="45"/>
  <c r="O43" i="45"/>
  <c r="P43" i="45"/>
  <c r="Q43" i="45"/>
  <c r="R43" i="45"/>
  <c r="S43" i="45"/>
  <c r="T43" i="45"/>
  <c r="D44" i="45"/>
  <c r="E44" i="45"/>
  <c r="F44" i="45"/>
  <c r="G44" i="45"/>
  <c r="H44" i="45"/>
  <c r="I44" i="45"/>
  <c r="J44" i="45"/>
  <c r="K44" i="45"/>
  <c r="L44" i="45"/>
  <c r="M44" i="45"/>
  <c r="N44" i="45"/>
  <c r="O44" i="45"/>
  <c r="P44" i="45"/>
  <c r="Q44" i="45"/>
  <c r="R44" i="45"/>
  <c r="S44" i="45"/>
  <c r="T44" i="45"/>
  <c r="D45" i="45"/>
  <c r="E45" i="45"/>
  <c r="F45" i="45"/>
  <c r="G45" i="45"/>
  <c r="H45" i="45"/>
  <c r="I45" i="45"/>
  <c r="J45" i="45"/>
  <c r="K45" i="45"/>
  <c r="L45" i="45"/>
  <c r="M45" i="45"/>
  <c r="N45" i="45"/>
  <c r="O45" i="45"/>
  <c r="P45" i="45"/>
  <c r="Q45" i="45"/>
  <c r="R45" i="45"/>
  <c r="S45" i="45"/>
  <c r="T45" i="45"/>
  <c r="D46" i="45"/>
  <c r="E46" i="45"/>
  <c r="F46" i="45"/>
  <c r="G46" i="45"/>
  <c r="H46" i="45"/>
  <c r="I46" i="45"/>
  <c r="J46" i="45"/>
  <c r="K46" i="45"/>
  <c r="L46" i="45"/>
  <c r="M46" i="45"/>
  <c r="N46" i="45"/>
  <c r="O46" i="45"/>
  <c r="P46" i="45"/>
  <c r="Q46" i="45"/>
  <c r="R46" i="45"/>
  <c r="S46" i="45"/>
  <c r="T46" i="45"/>
  <c r="D47" i="45"/>
  <c r="E47" i="45"/>
  <c r="F47" i="45"/>
  <c r="G47" i="45"/>
  <c r="H47" i="45"/>
  <c r="I47" i="45"/>
  <c r="J47" i="45"/>
  <c r="K47" i="45"/>
  <c r="L47" i="45"/>
  <c r="M47" i="45"/>
  <c r="N47" i="45"/>
  <c r="O47" i="45"/>
  <c r="P47" i="45"/>
  <c r="Q47" i="45"/>
  <c r="R47" i="45"/>
  <c r="S47" i="45"/>
  <c r="T47" i="45"/>
  <c r="E36" i="45"/>
  <c r="F36" i="45"/>
  <c r="G36" i="45"/>
  <c r="H36" i="45"/>
  <c r="I36" i="45"/>
  <c r="J36" i="45"/>
  <c r="K36" i="45"/>
  <c r="L36" i="45"/>
  <c r="M36" i="45"/>
  <c r="N36" i="45"/>
  <c r="O36" i="45"/>
  <c r="P36" i="45"/>
  <c r="Q36" i="45"/>
  <c r="R36" i="45"/>
  <c r="S36" i="45"/>
  <c r="T36" i="45"/>
  <c r="D36" i="45"/>
  <c r="D25" i="45"/>
  <c r="E25" i="45"/>
  <c r="F25" i="45"/>
  <c r="G25" i="45"/>
  <c r="H25" i="45"/>
  <c r="I25" i="45"/>
  <c r="J25" i="45"/>
  <c r="K25" i="45"/>
  <c r="L25" i="45"/>
  <c r="M25" i="45"/>
  <c r="N25" i="45"/>
  <c r="O25" i="45"/>
  <c r="P25" i="45"/>
  <c r="Q25" i="45"/>
  <c r="R25" i="45"/>
  <c r="S25" i="45"/>
  <c r="T25" i="45"/>
  <c r="D26" i="45"/>
  <c r="E26" i="45"/>
  <c r="F26" i="45"/>
  <c r="G26" i="45"/>
  <c r="H26" i="45"/>
  <c r="I26" i="45"/>
  <c r="J26" i="45"/>
  <c r="K26" i="45"/>
  <c r="L26" i="45"/>
  <c r="M26" i="45"/>
  <c r="N26" i="45"/>
  <c r="O26" i="45"/>
  <c r="P26" i="45"/>
  <c r="Q26" i="45"/>
  <c r="R26" i="45"/>
  <c r="S26" i="45"/>
  <c r="T26" i="45"/>
  <c r="D28" i="45"/>
  <c r="E28" i="45"/>
  <c r="F28" i="45"/>
  <c r="G28" i="45"/>
  <c r="H28" i="45"/>
  <c r="I28" i="45"/>
  <c r="J28" i="45"/>
  <c r="K28" i="45"/>
  <c r="L28" i="45"/>
  <c r="M28" i="45"/>
  <c r="N28" i="45"/>
  <c r="O28" i="45"/>
  <c r="P28" i="45"/>
  <c r="Q28" i="45"/>
  <c r="R28" i="45"/>
  <c r="S28" i="45"/>
  <c r="T28" i="45"/>
  <c r="D29" i="45"/>
  <c r="E29" i="45"/>
  <c r="F29" i="45"/>
  <c r="G29" i="45"/>
  <c r="H29" i="45"/>
  <c r="I29" i="45"/>
  <c r="J29" i="45"/>
  <c r="K29" i="45"/>
  <c r="L29" i="45"/>
  <c r="M29" i="45"/>
  <c r="N29" i="45"/>
  <c r="O29" i="45"/>
  <c r="P29" i="45"/>
  <c r="Q29" i="45"/>
  <c r="R29" i="45"/>
  <c r="S29" i="45"/>
  <c r="T29" i="45"/>
  <c r="D30" i="45"/>
  <c r="E30" i="45"/>
  <c r="F30" i="45"/>
  <c r="G30" i="45"/>
  <c r="H30" i="45"/>
  <c r="I30" i="45"/>
  <c r="J30" i="45"/>
  <c r="K30" i="45"/>
  <c r="L30" i="45"/>
  <c r="M30" i="45"/>
  <c r="N30" i="45"/>
  <c r="O30" i="45"/>
  <c r="P30" i="45"/>
  <c r="Q30" i="45"/>
  <c r="R30" i="45"/>
  <c r="S30" i="45"/>
  <c r="T30" i="45"/>
  <c r="D31" i="45"/>
  <c r="E31" i="45"/>
  <c r="F31" i="45"/>
  <c r="G31" i="45"/>
  <c r="H31" i="45"/>
  <c r="I31" i="45"/>
  <c r="J31" i="45"/>
  <c r="K31" i="45"/>
  <c r="L31" i="45"/>
  <c r="M31" i="45"/>
  <c r="N31" i="45"/>
  <c r="O31" i="45"/>
  <c r="P31" i="45"/>
  <c r="Q31" i="45"/>
  <c r="R31" i="45"/>
  <c r="S31" i="45"/>
  <c r="T31" i="45"/>
  <c r="D32" i="45"/>
  <c r="E32" i="45"/>
  <c r="F32" i="45"/>
  <c r="G32" i="45"/>
  <c r="H32" i="45"/>
  <c r="I32" i="45"/>
  <c r="J32" i="45"/>
  <c r="K32" i="45"/>
  <c r="L32" i="45"/>
  <c r="M32" i="45"/>
  <c r="N32" i="45"/>
  <c r="O32" i="45"/>
  <c r="P32" i="45"/>
  <c r="Q32" i="45"/>
  <c r="R32" i="45"/>
  <c r="S32" i="45"/>
  <c r="T32" i="45"/>
  <c r="D33" i="45"/>
  <c r="E33" i="45"/>
  <c r="F33" i="45"/>
  <c r="G33" i="45"/>
  <c r="H33" i="45"/>
  <c r="I33" i="45"/>
  <c r="J33" i="45"/>
  <c r="K33" i="45"/>
  <c r="L33" i="45"/>
  <c r="M33" i="45"/>
  <c r="N33" i="45"/>
  <c r="O33" i="45"/>
  <c r="P33" i="45"/>
  <c r="Q33" i="45"/>
  <c r="R33" i="45"/>
  <c r="S33" i="45"/>
  <c r="T33" i="45"/>
  <c r="D34" i="45"/>
  <c r="E34" i="45"/>
  <c r="F34" i="45"/>
  <c r="G34" i="45"/>
  <c r="H34" i="45"/>
  <c r="I34" i="45"/>
  <c r="J34" i="45"/>
  <c r="K34" i="45"/>
  <c r="L34" i="45"/>
  <c r="M34" i="45"/>
  <c r="N34" i="45"/>
  <c r="O34" i="45"/>
  <c r="P34" i="45"/>
  <c r="Q34" i="45"/>
  <c r="R34" i="45"/>
  <c r="S34" i="45"/>
  <c r="T34" i="45"/>
  <c r="E23" i="45"/>
  <c r="F23" i="45"/>
  <c r="G23" i="45"/>
  <c r="H23" i="45"/>
  <c r="I23" i="45"/>
  <c r="J23" i="45"/>
  <c r="K23" i="45"/>
  <c r="L23" i="45"/>
  <c r="M23" i="45"/>
  <c r="N23" i="45"/>
  <c r="O23" i="45"/>
  <c r="P23" i="45"/>
  <c r="Q23" i="45"/>
  <c r="R23" i="45"/>
  <c r="S23" i="45"/>
  <c r="T23" i="45"/>
  <c r="D23" i="45"/>
  <c r="C12" i="33"/>
  <c r="D12" i="33"/>
  <c r="E12" i="33"/>
  <c r="F12" i="33"/>
  <c r="G12" i="33"/>
  <c r="H12" i="33"/>
  <c r="I12" i="33"/>
  <c r="J12" i="33"/>
  <c r="K12" i="33"/>
  <c r="L12" i="33"/>
  <c r="M12" i="33"/>
  <c r="N12" i="33"/>
  <c r="O12" i="33"/>
  <c r="P12" i="33"/>
  <c r="Q12" i="33"/>
  <c r="R12" i="33"/>
  <c r="S12" i="33"/>
  <c r="C13" i="33"/>
  <c r="D13" i="33"/>
  <c r="E13" i="33"/>
  <c r="F13" i="33"/>
  <c r="G13" i="33"/>
  <c r="H13" i="33"/>
  <c r="I13" i="33"/>
  <c r="J13" i="33"/>
  <c r="K13" i="33"/>
  <c r="L13" i="33"/>
  <c r="M13" i="33"/>
  <c r="N13" i="33"/>
  <c r="O13" i="33"/>
  <c r="P13" i="33"/>
  <c r="Q13" i="33"/>
  <c r="R13" i="33"/>
  <c r="S13" i="33"/>
  <c r="C15" i="33"/>
  <c r="D15" i="33"/>
  <c r="E15" i="33"/>
  <c r="F15" i="33"/>
  <c r="G15" i="33"/>
  <c r="H15" i="33"/>
  <c r="I15" i="33"/>
  <c r="J15" i="33"/>
  <c r="K15" i="33"/>
  <c r="L15" i="33"/>
  <c r="M15" i="33"/>
  <c r="N15" i="33"/>
  <c r="O15" i="33"/>
  <c r="P15" i="33"/>
  <c r="Q15" i="33"/>
  <c r="R15" i="33"/>
  <c r="S15" i="33"/>
  <c r="C16" i="33"/>
  <c r="D16" i="33"/>
  <c r="E16" i="33"/>
  <c r="F16" i="33"/>
  <c r="G16" i="33"/>
  <c r="H16" i="33"/>
  <c r="I16" i="33"/>
  <c r="J16" i="33"/>
  <c r="K16" i="33"/>
  <c r="L16" i="33"/>
  <c r="M16" i="33"/>
  <c r="N16" i="33"/>
  <c r="O16" i="33"/>
  <c r="P16" i="33"/>
  <c r="Q16" i="33"/>
  <c r="R16" i="33"/>
  <c r="S16" i="33"/>
  <c r="C17" i="33"/>
  <c r="D17" i="33"/>
  <c r="E17" i="33"/>
  <c r="F17" i="33"/>
  <c r="G17" i="33"/>
  <c r="H17" i="33"/>
  <c r="I17" i="33"/>
  <c r="J17" i="33"/>
  <c r="K17" i="33"/>
  <c r="L17" i="33"/>
  <c r="M17" i="33"/>
  <c r="N17" i="33"/>
  <c r="O17" i="33"/>
  <c r="P17" i="33"/>
  <c r="Q17" i="33"/>
  <c r="R17" i="33"/>
  <c r="S17" i="33"/>
  <c r="C18" i="33"/>
  <c r="D18" i="33"/>
  <c r="E18" i="33"/>
  <c r="F18" i="33"/>
  <c r="G18" i="33"/>
  <c r="H18" i="33"/>
  <c r="I18" i="33"/>
  <c r="J18" i="33"/>
  <c r="K18" i="33"/>
  <c r="L18" i="33"/>
  <c r="M18" i="33"/>
  <c r="N18" i="33"/>
  <c r="O18" i="33"/>
  <c r="P18" i="33"/>
  <c r="Q18" i="33"/>
  <c r="R18" i="33"/>
  <c r="S18" i="33"/>
  <c r="C19" i="33"/>
  <c r="D19" i="33"/>
  <c r="E19" i="33"/>
  <c r="F19" i="33"/>
  <c r="G19" i="33"/>
  <c r="H19" i="33"/>
  <c r="I19" i="33"/>
  <c r="J19" i="33"/>
  <c r="K19" i="33"/>
  <c r="L19" i="33"/>
  <c r="M19" i="33"/>
  <c r="N19" i="33"/>
  <c r="O19" i="33"/>
  <c r="P19" i="33"/>
  <c r="Q19" i="33"/>
  <c r="R19" i="33"/>
  <c r="S19" i="33"/>
  <c r="C20" i="33"/>
  <c r="D20" i="33"/>
  <c r="E20" i="33"/>
  <c r="F20" i="33"/>
  <c r="G20" i="33"/>
  <c r="H20" i="33"/>
  <c r="I20" i="33"/>
  <c r="J20" i="33"/>
  <c r="K20" i="33"/>
  <c r="L20" i="33"/>
  <c r="M20" i="33"/>
  <c r="N20" i="33"/>
  <c r="O20" i="33"/>
  <c r="P20" i="33"/>
  <c r="Q20" i="33"/>
  <c r="R20" i="33"/>
  <c r="S20" i="33"/>
  <c r="C21" i="33"/>
  <c r="D21" i="33"/>
  <c r="E21" i="33"/>
  <c r="F21" i="33"/>
  <c r="G21" i="33"/>
  <c r="H21" i="33"/>
  <c r="I21" i="33"/>
  <c r="J21" i="33"/>
  <c r="K21" i="33"/>
  <c r="L21" i="33"/>
  <c r="M21" i="33"/>
  <c r="N21" i="33"/>
  <c r="O21" i="33"/>
  <c r="P21" i="33"/>
  <c r="Q21" i="33"/>
  <c r="R21" i="33"/>
  <c r="S21" i="33"/>
  <c r="C23" i="33"/>
  <c r="D23" i="33"/>
  <c r="E23" i="33"/>
  <c r="F23" i="33"/>
  <c r="G23" i="33"/>
  <c r="H23" i="33"/>
  <c r="I23" i="33"/>
  <c r="J23" i="33"/>
  <c r="K23" i="33"/>
  <c r="L23" i="33"/>
  <c r="M23" i="33"/>
  <c r="N23" i="33"/>
  <c r="O23" i="33"/>
  <c r="P23" i="33"/>
  <c r="Q23" i="33"/>
  <c r="R23" i="33"/>
  <c r="S23" i="33"/>
  <c r="C24" i="33"/>
  <c r="D24" i="33"/>
  <c r="E24" i="33"/>
  <c r="F24" i="33"/>
  <c r="G24" i="33"/>
  <c r="H24" i="33"/>
  <c r="I24" i="33"/>
  <c r="J24" i="33"/>
  <c r="K24" i="33"/>
  <c r="L24" i="33"/>
  <c r="M24" i="33"/>
  <c r="N24" i="33"/>
  <c r="O24" i="33"/>
  <c r="P24" i="33"/>
  <c r="Q24" i="33"/>
  <c r="R24" i="33"/>
  <c r="S24" i="33"/>
  <c r="C25" i="33"/>
  <c r="D25" i="33"/>
  <c r="E25" i="33"/>
  <c r="F25" i="33"/>
  <c r="G25" i="33"/>
  <c r="H25" i="33"/>
  <c r="I25" i="33"/>
  <c r="J25" i="33"/>
  <c r="K25" i="33"/>
  <c r="L25" i="33"/>
  <c r="M25" i="33"/>
  <c r="N25" i="33"/>
  <c r="O25" i="33"/>
  <c r="P25" i="33"/>
  <c r="Q25" i="33"/>
  <c r="R25" i="33"/>
  <c r="S25" i="33"/>
  <c r="C26" i="33"/>
  <c r="D26" i="33"/>
  <c r="E26" i="33"/>
  <c r="F26" i="33"/>
  <c r="G26" i="33"/>
  <c r="H26" i="33"/>
  <c r="I26" i="33"/>
  <c r="J26" i="33"/>
  <c r="K26" i="33"/>
  <c r="L26" i="33"/>
  <c r="M26" i="33"/>
  <c r="N26" i="33"/>
  <c r="O26" i="33"/>
  <c r="P26" i="33"/>
  <c r="Q26" i="33"/>
  <c r="R26" i="33"/>
  <c r="S26" i="33"/>
  <c r="C27" i="33"/>
  <c r="D27" i="33"/>
  <c r="E27" i="33"/>
  <c r="F27" i="33"/>
  <c r="G27" i="33"/>
  <c r="H27" i="33"/>
  <c r="I27" i="33"/>
  <c r="J27" i="33"/>
  <c r="K27" i="33"/>
  <c r="L27" i="33"/>
  <c r="M27" i="33"/>
  <c r="N27" i="33"/>
  <c r="O27" i="33"/>
  <c r="P27" i="33"/>
  <c r="Q27" i="33"/>
  <c r="R27" i="33"/>
  <c r="S27" i="33"/>
  <c r="C28" i="33"/>
  <c r="D28" i="33"/>
  <c r="E28" i="33"/>
  <c r="F28" i="33"/>
  <c r="G28" i="33"/>
  <c r="H28" i="33"/>
  <c r="I28" i="33"/>
  <c r="J28" i="33"/>
  <c r="K28" i="33"/>
  <c r="L28" i="33"/>
  <c r="M28" i="33"/>
  <c r="N28" i="33"/>
  <c r="O28" i="33"/>
  <c r="P28" i="33"/>
  <c r="Q28" i="33"/>
  <c r="R28" i="33"/>
  <c r="S28" i="33"/>
  <c r="C29" i="33"/>
  <c r="D29" i="33"/>
  <c r="E29" i="33"/>
  <c r="F29" i="33"/>
  <c r="G29" i="33"/>
  <c r="H29" i="33"/>
  <c r="I29" i="33"/>
  <c r="J29" i="33"/>
  <c r="K29" i="33"/>
  <c r="L29" i="33"/>
  <c r="M29" i="33"/>
  <c r="N29" i="33"/>
  <c r="O29" i="33"/>
  <c r="P29" i="33"/>
  <c r="Q29" i="33"/>
  <c r="R29" i="33"/>
  <c r="S29" i="33"/>
  <c r="C31" i="33"/>
  <c r="D31" i="33"/>
  <c r="E31" i="33"/>
  <c r="F31" i="33"/>
  <c r="G31" i="33"/>
  <c r="H31" i="33"/>
  <c r="I31" i="33"/>
  <c r="J31" i="33"/>
  <c r="K31" i="33"/>
  <c r="L31" i="33"/>
  <c r="M31" i="33"/>
  <c r="N31" i="33"/>
  <c r="O31" i="33"/>
  <c r="P31" i="33"/>
  <c r="Q31" i="33"/>
  <c r="R31" i="33"/>
  <c r="S31" i="33"/>
  <c r="C32" i="33"/>
  <c r="D32" i="33"/>
  <c r="E32" i="33"/>
  <c r="F32" i="33"/>
  <c r="G32" i="33"/>
  <c r="H32" i="33"/>
  <c r="I32" i="33"/>
  <c r="J32" i="33"/>
  <c r="K32" i="33"/>
  <c r="L32" i="33"/>
  <c r="M32" i="33"/>
  <c r="N32" i="33"/>
  <c r="O32" i="33"/>
  <c r="P32" i="33"/>
  <c r="Q32" i="33"/>
  <c r="R32" i="33"/>
  <c r="S32" i="33"/>
  <c r="C33" i="33"/>
  <c r="D33" i="33"/>
  <c r="E33" i="33"/>
  <c r="F33" i="33"/>
  <c r="G33" i="33"/>
  <c r="H33" i="33"/>
  <c r="I33" i="33"/>
  <c r="J33" i="33"/>
  <c r="K33" i="33"/>
  <c r="L33" i="33"/>
  <c r="M33" i="33"/>
  <c r="N33" i="33"/>
  <c r="O33" i="33"/>
  <c r="P33" i="33"/>
  <c r="Q33" i="33"/>
  <c r="R33" i="33"/>
  <c r="S33" i="33"/>
  <c r="C34" i="33"/>
  <c r="D34" i="33"/>
  <c r="E34" i="33"/>
  <c r="F34" i="33"/>
  <c r="G34" i="33"/>
  <c r="H34" i="33"/>
  <c r="I34" i="33"/>
  <c r="J34" i="33"/>
  <c r="K34" i="33"/>
  <c r="L34" i="33"/>
  <c r="M34" i="33"/>
  <c r="N34" i="33"/>
  <c r="O34" i="33"/>
  <c r="P34" i="33"/>
  <c r="Q34" i="33"/>
  <c r="R34" i="33"/>
  <c r="S34" i="33"/>
  <c r="C35" i="33"/>
  <c r="D35" i="33"/>
  <c r="E35" i="33"/>
  <c r="F35" i="33"/>
  <c r="G35" i="33"/>
  <c r="H35" i="33"/>
  <c r="I35" i="33"/>
  <c r="J35" i="33"/>
  <c r="K35" i="33"/>
  <c r="L35" i="33"/>
  <c r="M35" i="33"/>
  <c r="N35" i="33"/>
  <c r="O35" i="33"/>
  <c r="P35" i="33"/>
  <c r="Q35" i="33"/>
  <c r="R35" i="33"/>
  <c r="S35" i="33"/>
  <c r="C36" i="33"/>
  <c r="D36" i="33"/>
  <c r="E36" i="33"/>
  <c r="F36" i="33"/>
  <c r="G36" i="33"/>
  <c r="H36" i="33"/>
  <c r="I36" i="33"/>
  <c r="J36" i="33"/>
  <c r="K36" i="33"/>
  <c r="L36" i="33"/>
  <c r="M36" i="33"/>
  <c r="N36" i="33"/>
  <c r="O36" i="33"/>
  <c r="P36" i="33"/>
  <c r="Q36" i="33"/>
  <c r="R36" i="33"/>
  <c r="S36" i="33"/>
  <c r="C37" i="33"/>
  <c r="D37" i="33"/>
  <c r="E37" i="33"/>
  <c r="F37" i="33"/>
  <c r="G37" i="33"/>
  <c r="H37" i="33"/>
  <c r="I37" i="33"/>
  <c r="J37" i="33"/>
  <c r="K37" i="33"/>
  <c r="L37" i="33"/>
  <c r="M37" i="33"/>
  <c r="N37" i="33"/>
  <c r="O37" i="33"/>
  <c r="P37" i="33"/>
  <c r="Q37" i="33"/>
  <c r="R37" i="33"/>
  <c r="S37" i="33"/>
  <c r="D10" i="33"/>
  <c r="E10" i="33"/>
  <c r="F10" i="33"/>
  <c r="G10" i="33"/>
  <c r="H10" i="33"/>
  <c r="I10" i="33"/>
  <c r="J10" i="33"/>
  <c r="K10" i="33"/>
  <c r="L10" i="33"/>
  <c r="M10" i="33"/>
  <c r="N10" i="33"/>
  <c r="O10" i="33"/>
  <c r="P10" i="33"/>
  <c r="Q10" i="33"/>
  <c r="R10" i="33"/>
  <c r="S10" i="33"/>
  <c r="C10" i="33"/>
  <c r="D12" i="30"/>
  <c r="E12" i="30"/>
  <c r="F12" i="30"/>
  <c r="G12" i="30"/>
  <c r="H12" i="30"/>
  <c r="I12" i="30"/>
  <c r="J12" i="30"/>
  <c r="K12" i="30"/>
  <c r="L12" i="30"/>
  <c r="M12" i="30"/>
  <c r="N12" i="30"/>
  <c r="O12" i="30"/>
  <c r="P12" i="30"/>
  <c r="Q12" i="30"/>
  <c r="R12" i="30"/>
  <c r="S12" i="30"/>
  <c r="T12" i="30"/>
  <c r="D13" i="30"/>
  <c r="E13" i="30"/>
  <c r="F13" i="30"/>
  <c r="G13" i="30"/>
  <c r="H13" i="30"/>
  <c r="I13" i="30"/>
  <c r="J13" i="30"/>
  <c r="K13" i="30"/>
  <c r="L13" i="30"/>
  <c r="M13" i="30"/>
  <c r="N13" i="30"/>
  <c r="O13" i="30"/>
  <c r="P13" i="30"/>
  <c r="Q13" i="30"/>
  <c r="R13" i="30"/>
  <c r="S13" i="30"/>
  <c r="T13" i="30"/>
  <c r="D15" i="30"/>
  <c r="E15" i="30"/>
  <c r="F15" i="30"/>
  <c r="G15" i="30"/>
  <c r="H15" i="30"/>
  <c r="I15" i="30"/>
  <c r="J15" i="30"/>
  <c r="K15" i="30"/>
  <c r="L15" i="30"/>
  <c r="M15" i="30"/>
  <c r="N15" i="30"/>
  <c r="O15" i="30"/>
  <c r="P15" i="30"/>
  <c r="Q15" i="30"/>
  <c r="R15" i="30"/>
  <c r="S15" i="30"/>
  <c r="T15" i="30"/>
  <c r="D16" i="30"/>
  <c r="E16" i="30"/>
  <c r="F16" i="30"/>
  <c r="G16" i="30"/>
  <c r="H16" i="30"/>
  <c r="I16" i="30"/>
  <c r="J16" i="30"/>
  <c r="K16" i="30"/>
  <c r="L16" i="30"/>
  <c r="M16" i="30"/>
  <c r="N16" i="30"/>
  <c r="O16" i="30"/>
  <c r="P16" i="30"/>
  <c r="Q16" i="30"/>
  <c r="R16" i="30"/>
  <c r="S16" i="30"/>
  <c r="T16" i="30"/>
  <c r="D17" i="30"/>
  <c r="E17" i="30"/>
  <c r="F17" i="30"/>
  <c r="G17" i="30"/>
  <c r="H17" i="30"/>
  <c r="I17" i="30"/>
  <c r="J17" i="30"/>
  <c r="K17" i="30"/>
  <c r="L17" i="30"/>
  <c r="M17" i="30"/>
  <c r="N17" i="30"/>
  <c r="O17" i="30"/>
  <c r="P17" i="30"/>
  <c r="Q17" i="30"/>
  <c r="R17" i="30"/>
  <c r="S17" i="30"/>
  <c r="T17" i="30"/>
  <c r="D18" i="30"/>
  <c r="E18" i="30"/>
  <c r="F18" i="30"/>
  <c r="G18" i="30"/>
  <c r="H18" i="30"/>
  <c r="I18" i="30"/>
  <c r="J18" i="30"/>
  <c r="K18" i="30"/>
  <c r="L18" i="30"/>
  <c r="M18" i="30"/>
  <c r="N18" i="30"/>
  <c r="O18" i="30"/>
  <c r="P18" i="30"/>
  <c r="Q18" i="30"/>
  <c r="R18" i="30"/>
  <c r="S18" i="30"/>
  <c r="T18" i="30"/>
  <c r="D19" i="30"/>
  <c r="E19" i="30"/>
  <c r="F19" i="30"/>
  <c r="G19" i="30"/>
  <c r="H19" i="30"/>
  <c r="I19" i="30"/>
  <c r="J19" i="30"/>
  <c r="K19" i="30"/>
  <c r="L19" i="30"/>
  <c r="M19" i="30"/>
  <c r="N19" i="30"/>
  <c r="O19" i="30"/>
  <c r="P19" i="30"/>
  <c r="Q19" i="30"/>
  <c r="R19" i="30"/>
  <c r="S19" i="30"/>
  <c r="T19" i="30"/>
  <c r="D20" i="30"/>
  <c r="E20" i="30"/>
  <c r="F20" i="30"/>
  <c r="G20" i="30"/>
  <c r="H20" i="30"/>
  <c r="I20" i="30"/>
  <c r="J20" i="30"/>
  <c r="K20" i="30"/>
  <c r="L20" i="30"/>
  <c r="M20" i="30"/>
  <c r="N20" i="30"/>
  <c r="O20" i="30"/>
  <c r="P20" i="30"/>
  <c r="Q20" i="30"/>
  <c r="R20" i="30"/>
  <c r="S20" i="30"/>
  <c r="T20" i="30"/>
  <c r="D21" i="30"/>
  <c r="E21" i="30"/>
  <c r="F21" i="30"/>
  <c r="G21" i="30"/>
  <c r="H21" i="30"/>
  <c r="I21" i="30"/>
  <c r="J21" i="30"/>
  <c r="K21" i="30"/>
  <c r="L21" i="30"/>
  <c r="M21" i="30"/>
  <c r="N21" i="30"/>
  <c r="O21" i="30"/>
  <c r="P21" i="30"/>
  <c r="Q21" i="30"/>
  <c r="R21" i="30"/>
  <c r="S21" i="30"/>
  <c r="T21" i="30"/>
  <c r="D23" i="30"/>
  <c r="E23" i="30"/>
  <c r="F23" i="30"/>
  <c r="G23" i="30"/>
  <c r="H23" i="30"/>
  <c r="I23" i="30"/>
  <c r="J23" i="30"/>
  <c r="K23" i="30"/>
  <c r="L23" i="30"/>
  <c r="M23" i="30"/>
  <c r="N23" i="30"/>
  <c r="O23" i="30"/>
  <c r="P23" i="30"/>
  <c r="Q23" i="30"/>
  <c r="R23" i="30"/>
  <c r="S23" i="30"/>
  <c r="T23" i="30"/>
  <c r="D24" i="30"/>
  <c r="E24" i="30"/>
  <c r="F24" i="30"/>
  <c r="G24" i="30"/>
  <c r="H24" i="30"/>
  <c r="I24" i="30"/>
  <c r="J24" i="30"/>
  <c r="K24" i="30"/>
  <c r="L24" i="30"/>
  <c r="M24" i="30"/>
  <c r="N24" i="30"/>
  <c r="O24" i="30"/>
  <c r="P24" i="30"/>
  <c r="Q24" i="30"/>
  <c r="R24" i="30"/>
  <c r="S24" i="30"/>
  <c r="T24" i="30"/>
  <c r="D25" i="30"/>
  <c r="E25" i="30"/>
  <c r="F25" i="30"/>
  <c r="G25" i="30"/>
  <c r="H25" i="30"/>
  <c r="I25" i="30"/>
  <c r="J25" i="30"/>
  <c r="K25" i="30"/>
  <c r="L25" i="30"/>
  <c r="M25" i="30"/>
  <c r="N25" i="30"/>
  <c r="O25" i="30"/>
  <c r="P25" i="30"/>
  <c r="Q25" i="30"/>
  <c r="R25" i="30"/>
  <c r="S25" i="30"/>
  <c r="T25" i="30"/>
  <c r="D26" i="30"/>
  <c r="E26" i="30"/>
  <c r="F26" i="30"/>
  <c r="G26" i="30"/>
  <c r="H26" i="30"/>
  <c r="I26" i="30"/>
  <c r="J26" i="30"/>
  <c r="K26" i="30"/>
  <c r="L26" i="30"/>
  <c r="M26" i="30"/>
  <c r="N26" i="30"/>
  <c r="O26" i="30"/>
  <c r="P26" i="30"/>
  <c r="Q26" i="30"/>
  <c r="R26" i="30"/>
  <c r="S26" i="30"/>
  <c r="T26" i="30"/>
  <c r="D27" i="30"/>
  <c r="E27" i="30"/>
  <c r="F27" i="30"/>
  <c r="G27" i="30"/>
  <c r="H27" i="30"/>
  <c r="I27" i="30"/>
  <c r="J27" i="30"/>
  <c r="K27" i="30"/>
  <c r="L27" i="30"/>
  <c r="M27" i="30"/>
  <c r="N27" i="30"/>
  <c r="O27" i="30"/>
  <c r="P27" i="30"/>
  <c r="Q27" i="30"/>
  <c r="R27" i="30"/>
  <c r="S27" i="30"/>
  <c r="T27" i="30"/>
  <c r="D28" i="30"/>
  <c r="E28" i="30"/>
  <c r="F28" i="30"/>
  <c r="G28" i="30"/>
  <c r="H28" i="30"/>
  <c r="I28" i="30"/>
  <c r="J28" i="30"/>
  <c r="K28" i="30"/>
  <c r="L28" i="30"/>
  <c r="M28" i="30"/>
  <c r="N28" i="30"/>
  <c r="O28" i="30"/>
  <c r="P28" i="30"/>
  <c r="Q28" i="30"/>
  <c r="R28" i="30"/>
  <c r="S28" i="30"/>
  <c r="T28" i="30"/>
  <c r="D29" i="30"/>
  <c r="E29" i="30"/>
  <c r="F29" i="30"/>
  <c r="G29" i="30"/>
  <c r="H29" i="30"/>
  <c r="I29" i="30"/>
  <c r="J29" i="30"/>
  <c r="K29" i="30"/>
  <c r="L29" i="30"/>
  <c r="M29" i="30"/>
  <c r="N29" i="30"/>
  <c r="O29" i="30"/>
  <c r="P29" i="30"/>
  <c r="Q29" i="30"/>
  <c r="R29" i="30"/>
  <c r="S29" i="30"/>
  <c r="T29" i="30"/>
  <c r="D31" i="30"/>
  <c r="E31" i="30"/>
  <c r="F31" i="30"/>
  <c r="G31" i="30"/>
  <c r="H31" i="30"/>
  <c r="I31" i="30"/>
  <c r="J31" i="30"/>
  <c r="K31" i="30"/>
  <c r="L31" i="30"/>
  <c r="M31" i="30"/>
  <c r="N31" i="30"/>
  <c r="O31" i="30"/>
  <c r="P31" i="30"/>
  <c r="Q31" i="30"/>
  <c r="R31" i="30"/>
  <c r="S31" i="30"/>
  <c r="T31" i="30"/>
  <c r="D32" i="30"/>
  <c r="E32" i="30"/>
  <c r="F32" i="30"/>
  <c r="G32" i="30"/>
  <c r="H32" i="30"/>
  <c r="I32" i="30"/>
  <c r="J32" i="30"/>
  <c r="K32" i="30"/>
  <c r="L32" i="30"/>
  <c r="M32" i="30"/>
  <c r="N32" i="30"/>
  <c r="O32" i="30"/>
  <c r="P32" i="30"/>
  <c r="Q32" i="30"/>
  <c r="R32" i="30"/>
  <c r="S32" i="30"/>
  <c r="T32" i="30"/>
  <c r="D33" i="30"/>
  <c r="E33" i="30"/>
  <c r="F33" i="30"/>
  <c r="G33" i="30"/>
  <c r="H33" i="30"/>
  <c r="I33" i="30"/>
  <c r="J33" i="30"/>
  <c r="K33" i="30"/>
  <c r="L33" i="30"/>
  <c r="M33" i="30"/>
  <c r="N33" i="30"/>
  <c r="O33" i="30"/>
  <c r="P33" i="30"/>
  <c r="Q33" i="30"/>
  <c r="R33" i="30"/>
  <c r="S33" i="30"/>
  <c r="T33" i="30"/>
  <c r="D34" i="30"/>
  <c r="E34" i="30"/>
  <c r="F34" i="30"/>
  <c r="G34" i="30"/>
  <c r="H34" i="30"/>
  <c r="I34" i="30"/>
  <c r="J34" i="30"/>
  <c r="K34" i="30"/>
  <c r="L34" i="30"/>
  <c r="M34" i="30"/>
  <c r="N34" i="30"/>
  <c r="O34" i="30"/>
  <c r="P34" i="30"/>
  <c r="Q34" i="30"/>
  <c r="R34" i="30"/>
  <c r="S34" i="30"/>
  <c r="T34" i="30"/>
  <c r="D35" i="30"/>
  <c r="E35" i="30"/>
  <c r="F35" i="30"/>
  <c r="G35" i="30"/>
  <c r="H35" i="30"/>
  <c r="I35" i="30"/>
  <c r="J35" i="30"/>
  <c r="K35" i="30"/>
  <c r="L35" i="30"/>
  <c r="M35" i="30"/>
  <c r="N35" i="30"/>
  <c r="O35" i="30"/>
  <c r="P35" i="30"/>
  <c r="Q35" i="30"/>
  <c r="R35" i="30"/>
  <c r="S35" i="30"/>
  <c r="T35" i="30"/>
  <c r="D36" i="30"/>
  <c r="E36" i="30"/>
  <c r="F36" i="30"/>
  <c r="G36" i="30"/>
  <c r="H36" i="30"/>
  <c r="I36" i="30"/>
  <c r="J36" i="30"/>
  <c r="K36" i="30"/>
  <c r="L36" i="30"/>
  <c r="M36" i="30"/>
  <c r="N36" i="30"/>
  <c r="O36" i="30"/>
  <c r="P36" i="30"/>
  <c r="Q36" i="30"/>
  <c r="R36" i="30"/>
  <c r="S36" i="30"/>
  <c r="T36" i="30"/>
  <c r="D37" i="30"/>
  <c r="E37" i="30"/>
  <c r="F37" i="30"/>
  <c r="G37" i="30"/>
  <c r="H37" i="30"/>
  <c r="I37" i="30"/>
  <c r="J37" i="30"/>
  <c r="K37" i="30"/>
  <c r="L37" i="30"/>
  <c r="M37" i="30"/>
  <c r="N37" i="30"/>
  <c r="O37" i="30"/>
  <c r="P37" i="30"/>
  <c r="Q37" i="30"/>
  <c r="R37" i="30"/>
  <c r="S37" i="30"/>
  <c r="T37" i="30"/>
  <c r="D39" i="30"/>
  <c r="E39" i="30"/>
  <c r="F39" i="30"/>
  <c r="G39" i="30"/>
  <c r="H39" i="30"/>
  <c r="I39" i="30"/>
  <c r="J39" i="30"/>
  <c r="K39" i="30"/>
  <c r="L39" i="30"/>
  <c r="M39" i="30"/>
  <c r="N39" i="30"/>
  <c r="O39" i="30"/>
  <c r="P39" i="30"/>
  <c r="Q39" i="30"/>
  <c r="R39" i="30"/>
  <c r="S39" i="30"/>
  <c r="T39" i="30"/>
  <c r="D40" i="30"/>
  <c r="E40" i="30"/>
  <c r="F40" i="30"/>
  <c r="G40" i="30"/>
  <c r="H40" i="30"/>
  <c r="I40" i="30"/>
  <c r="J40" i="30"/>
  <c r="K40" i="30"/>
  <c r="L40" i="30"/>
  <c r="M40" i="30"/>
  <c r="N40" i="30"/>
  <c r="O40" i="30"/>
  <c r="P40" i="30"/>
  <c r="Q40" i="30"/>
  <c r="R40" i="30"/>
  <c r="S40" i="30"/>
  <c r="T40" i="30"/>
  <c r="D41" i="30"/>
  <c r="E41" i="30"/>
  <c r="F41" i="30"/>
  <c r="G41" i="30"/>
  <c r="H41" i="30"/>
  <c r="I41" i="30"/>
  <c r="J41" i="30"/>
  <c r="K41" i="30"/>
  <c r="L41" i="30"/>
  <c r="M41" i="30"/>
  <c r="N41" i="30"/>
  <c r="O41" i="30"/>
  <c r="P41" i="30"/>
  <c r="Q41" i="30"/>
  <c r="R41" i="30"/>
  <c r="S41" i="30"/>
  <c r="T41" i="30"/>
  <c r="D42" i="30"/>
  <c r="E42" i="30"/>
  <c r="F42" i="30"/>
  <c r="G42" i="30"/>
  <c r="H42" i="30"/>
  <c r="I42" i="30"/>
  <c r="J42" i="30"/>
  <c r="K42" i="30"/>
  <c r="L42" i="30"/>
  <c r="M42" i="30"/>
  <c r="N42" i="30"/>
  <c r="O42" i="30"/>
  <c r="P42" i="30"/>
  <c r="Q42" i="30"/>
  <c r="R42" i="30"/>
  <c r="S42" i="30"/>
  <c r="T42" i="30"/>
  <c r="D43" i="30"/>
  <c r="E43" i="30"/>
  <c r="F43" i="30"/>
  <c r="G43" i="30"/>
  <c r="H43" i="30"/>
  <c r="I43" i="30"/>
  <c r="J43" i="30"/>
  <c r="K43" i="30"/>
  <c r="L43" i="30"/>
  <c r="M43" i="30"/>
  <c r="N43" i="30"/>
  <c r="O43" i="30"/>
  <c r="P43" i="30"/>
  <c r="Q43" i="30"/>
  <c r="R43" i="30"/>
  <c r="S43" i="30"/>
  <c r="T43" i="30"/>
  <c r="D44" i="30"/>
  <c r="E44" i="30"/>
  <c r="F44" i="30"/>
  <c r="G44" i="30"/>
  <c r="H44" i="30"/>
  <c r="I44" i="30"/>
  <c r="J44" i="30"/>
  <c r="K44" i="30"/>
  <c r="L44" i="30"/>
  <c r="M44" i="30"/>
  <c r="N44" i="30"/>
  <c r="O44" i="30"/>
  <c r="P44" i="30"/>
  <c r="Q44" i="30"/>
  <c r="R44" i="30"/>
  <c r="S44" i="30"/>
  <c r="T44" i="30"/>
  <c r="D45" i="30"/>
  <c r="E45" i="30"/>
  <c r="F45" i="30"/>
  <c r="G45" i="30"/>
  <c r="H45" i="30"/>
  <c r="I45" i="30"/>
  <c r="J45" i="30"/>
  <c r="K45" i="30"/>
  <c r="L45" i="30"/>
  <c r="M45" i="30"/>
  <c r="N45" i="30"/>
  <c r="O45" i="30"/>
  <c r="P45" i="30"/>
  <c r="Q45" i="30"/>
  <c r="R45" i="30"/>
  <c r="S45" i="30"/>
  <c r="T45" i="30"/>
  <c r="D47" i="30"/>
  <c r="E47" i="30"/>
  <c r="F47" i="30"/>
  <c r="G47" i="30"/>
  <c r="H47" i="30"/>
  <c r="I47" i="30"/>
  <c r="J47" i="30"/>
  <c r="K47" i="30"/>
  <c r="L47" i="30"/>
  <c r="M47" i="30"/>
  <c r="N47" i="30"/>
  <c r="O47" i="30"/>
  <c r="P47" i="30"/>
  <c r="Q47" i="30"/>
  <c r="R47" i="30"/>
  <c r="S47" i="30"/>
  <c r="T47" i="30"/>
  <c r="D48" i="30"/>
  <c r="E48" i="30"/>
  <c r="F48" i="30"/>
  <c r="G48" i="30"/>
  <c r="H48" i="30"/>
  <c r="I48" i="30"/>
  <c r="J48" i="30"/>
  <c r="K48" i="30"/>
  <c r="L48" i="30"/>
  <c r="M48" i="30"/>
  <c r="N48" i="30"/>
  <c r="O48" i="30"/>
  <c r="P48" i="30"/>
  <c r="Q48" i="30"/>
  <c r="R48" i="30"/>
  <c r="S48" i="30"/>
  <c r="T48" i="30"/>
  <c r="D49" i="30"/>
  <c r="E49" i="30"/>
  <c r="F49" i="30"/>
  <c r="G49" i="30"/>
  <c r="H49" i="30"/>
  <c r="I49" i="30"/>
  <c r="J49" i="30"/>
  <c r="K49" i="30"/>
  <c r="L49" i="30"/>
  <c r="M49" i="30"/>
  <c r="N49" i="30"/>
  <c r="O49" i="30"/>
  <c r="P49" i="30"/>
  <c r="Q49" i="30"/>
  <c r="R49" i="30"/>
  <c r="S49" i="30"/>
  <c r="T49" i="30"/>
  <c r="D50" i="30"/>
  <c r="E50" i="30"/>
  <c r="F50" i="30"/>
  <c r="G50" i="30"/>
  <c r="H50" i="30"/>
  <c r="I50" i="30"/>
  <c r="J50" i="30"/>
  <c r="K50" i="30"/>
  <c r="L50" i="30"/>
  <c r="M50" i="30"/>
  <c r="N50" i="30"/>
  <c r="O50" i="30"/>
  <c r="P50" i="30"/>
  <c r="Q50" i="30"/>
  <c r="R50" i="30"/>
  <c r="S50" i="30"/>
  <c r="T50" i="30"/>
  <c r="D51" i="30"/>
  <c r="E51" i="30"/>
  <c r="F51" i="30"/>
  <c r="G51" i="30"/>
  <c r="H51" i="30"/>
  <c r="I51" i="30"/>
  <c r="J51" i="30"/>
  <c r="K51" i="30"/>
  <c r="L51" i="30"/>
  <c r="M51" i="30"/>
  <c r="N51" i="30"/>
  <c r="O51" i="30"/>
  <c r="P51" i="30"/>
  <c r="Q51" i="30"/>
  <c r="R51" i="30"/>
  <c r="S51" i="30"/>
  <c r="T51" i="30"/>
  <c r="D52" i="30"/>
  <c r="E52" i="30"/>
  <c r="F52" i="30"/>
  <c r="G52" i="30"/>
  <c r="H52" i="30"/>
  <c r="I52" i="30"/>
  <c r="J52" i="30"/>
  <c r="K52" i="30"/>
  <c r="L52" i="30"/>
  <c r="M52" i="30"/>
  <c r="N52" i="30"/>
  <c r="O52" i="30"/>
  <c r="P52" i="30"/>
  <c r="Q52" i="30"/>
  <c r="R52" i="30"/>
  <c r="S52" i="30"/>
  <c r="T52" i="30"/>
  <c r="D53" i="30"/>
  <c r="E53" i="30"/>
  <c r="F53" i="30"/>
  <c r="G53" i="30"/>
  <c r="H53" i="30"/>
  <c r="I53" i="30"/>
  <c r="J53" i="30"/>
  <c r="K53" i="30"/>
  <c r="L53" i="30"/>
  <c r="M53" i="30"/>
  <c r="N53" i="30"/>
  <c r="O53" i="30"/>
  <c r="P53" i="30"/>
  <c r="Q53" i="30"/>
  <c r="R53" i="30"/>
  <c r="S53" i="30"/>
  <c r="T53" i="30"/>
  <c r="D55" i="30"/>
  <c r="E55" i="30"/>
  <c r="F55" i="30"/>
  <c r="G55" i="30"/>
  <c r="H55" i="30"/>
  <c r="I55" i="30"/>
  <c r="J55" i="30"/>
  <c r="K55" i="30"/>
  <c r="L55" i="30"/>
  <c r="M55" i="30"/>
  <c r="N55" i="30"/>
  <c r="O55" i="30"/>
  <c r="P55" i="30"/>
  <c r="Q55" i="30"/>
  <c r="R55" i="30"/>
  <c r="S55" i="30"/>
  <c r="T55" i="30"/>
  <c r="D56" i="30"/>
  <c r="E56" i="30"/>
  <c r="F56" i="30"/>
  <c r="G56" i="30"/>
  <c r="H56" i="30"/>
  <c r="I56" i="30"/>
  <c r="J56" i="30"/>
  <c r="K56" i="30"/>
  <c r="L56" i="30"/>
  <c r="M56" i="30"/>
  <c r="N56" i="30"/>
  <c r="O56" i="30"/>
  <c r="P56" i="30"/>
  <c r="Q56" i="30"/>
  <c r="R56" i="30"/>
  <c r="S56" i="30"/>
  <c r="T56" i="30"/>
  <c r="D57" i="30"/>
  <c r="E57" i="30"/>
  <c r="F57" i="30"/>
  <c r="G57" i="30"/>
  <c r="H57" i="30"/>
  <c r="I57" i="30"/>
  <c r="J57" i="30"/>
  <c r="K57" i="30"/>
  <c r="L57" i="30"/>
  <c r="M57" i="30"/>
  <c r="N57" i="30"/>
  <c r="O57" i="30"/>
  <c r="P57" i="30"/>
  <c r="Q57" i="30"/>
  <c r="R57" i="30"/>
  <c r="S57" i="30"/>
  <c r="T57" i="30"/>
  <c r="D58" i="30"/>
  <c r="E58" i="30"/>
  <c r="F58" i="30"/>
  <c r="G58" i="30"/>
  <c r="H58" i="30"/>
  <c r="I58" i="30"/>
  <c r="J58" i="30"/>
  <c r="K58" i="30"/>
  <c r="L58" i="30"/>
  <c r="M58" i="30"/>
  <c r="N58" i="30"/>
  <c r="O58" i="30"/>
  <c r="P58" i="30"/>
  <c r="Q58" i="30"/>
  <c r="R58" i="30"/>
  <c r="S58" i="30"/>
  <c r="T58" i="30"/>
  <c r="D59" i="30"/>
  <c r="E59" i="30"/>
  <c r="F59" i="30"/>
  <c r="G59" i="30"/>
  <c r="H59" i="30"/>
  <c r="I59" i="30"/>
  <c r="J59" i="30"/>
  <c r="K59" i="30"/>
  <c r="L59" i="30"/>
  <c r="M59" i="30"/>
  <c r="N59" i="30"/>
  <c r="O59" i="30"/>
  <c r="P59" i="30"/>
  <c r="Q59" i="30"/>
  <c r="R59" i="30"/>
  <c r="S59" i="30"/>
  <c r="T59" i="30"/>
  <c r="D60" i="30"/>
  <c r="E60" i="30"/>
  <c r="F60" i="30"/>
  <c r="G60" i="30"/>
  <c r="H60" i="30"/>
  <c r="I60" i="30"/>
  <c r="J60" i="30"/>
  <c r="K60" i="30"/>
  <c r="L60" i="30"/>
  <c r="M60" i="30"/>
  <c r="N60" i="30"/>
  <c r="O60" i="30"/>
  <c r="P60" i="30"/>
  <c r="Q60" i="30"/>
  <c r="R60" i="30"/>
  <c r="S60" i="30"/>
  <c r="T60" i="30"/>
  <c r="D61" i="30"/>
  <c r="E61" i="30"/>
  <c r="F61" i="30"/>
  <c r="G61" i="30"/>
  <c r="H61" i="30"/>
  <c r="I61" i="30"/>
  <c r="J61" i="30"/>
  <c r="K61" i="30"/>
  <c r="L61" i="30"/>
  <c r="M61" i="30"/>
  <c r="N61" i="30"/>
  <c r="O61" i="30"/>
  <c r="P61" i="30"/>
  <c r="Q61" i="30"/>
  <c r="R61" i="30"/>
  <c r="S61" i="30"/>
  <c r="T61" i="30"/>
  <c r="E10" i="30"/>
  <c r="F10" i="30"/>
  <c r="G10" i="30"/>
  <c r="H10" i="30"/>
  <c r="I10" i="30"/>
  <c r="J10" i="30"/>
  <c r="K10" i="30"/>
  <c r="L10" i="30"/>
  <c r="M10" i="30"/>
  <c r="N10" i="30"/>
  <c r="O10" i="30"/>
  <c r="P10" i="30"/>
  <c r="Q10" i="30"/>
  <c r="R10" i="30"/>
  <c r="S10" i="30"/>
  <c r="T10" i="30"/>
  <c r="D10" i="30"/>
  <c r="D12" i="43"/>
  <c r="E12" i="43"/>
  <c r="F12" i="43"/>
  <c r="G12" i="43"/>
  <c r="H12" i="43"/>
  <c r="I12" i="43"/>
  <c r="J12" i="43"/>
  <c r="K12" i="43"/>
  <c r="L12" i="43"/>
  <c r="M12" i="43"/>
  <c r="N12" i="43"/>
  <c r="O12" i="43"/>
  <c r="P12" i="43"/>
  <c r="Q12" i="43"/>
  <c r="R12" i="43"/>
  <c r="S12" i="43"/>
  <c r="T12" i="43"/>
  <c r="D13" i="43"/>
  <c r="E13" i="43"/>
  <c r="F13" i="43"/>
  <c r="G13" i="43"/>
  <c r="H13" i="43"/>
  <c r="I13" i="43"/>
  <c r="J13" i="43"/>
  <c r="K13" i="43"/>
  <c r="L13" i="43"/>
  <c r="M13" i="43"/>
  <c r="N13" i="43"/>
  <c r="O13" i="43"/>
  <c r="P13" i="43"/>
  <c r="Q13" i="43"/>
  <c r="R13" i="43"/>
  <c r="S13" i="43"/>
  <c r="T13" i="43"/>
  <c r="D14" i="43"/>
  <c r="E14" i="43"/>
  <c r="F14" i="43"/>
  <c r="G14" i="43"/>
  <c r="H14" i="43"/>
  <c r="I14" i="43"/>
  <c r="J14" i="43"/>
  <c r="K14" i="43"/>
  <c r="L14" i="43"/>
  <c r="M14" i="43"/>
  <c r="N14" i="43"/>
  <c r="O14" i="43"/>
  <c r="P14" i="43"/>
  <c r="Q14" i="43"/>
  <c r="R14" i="43"/>
  <c r="S14" i="43"/>
  <c r="T14" i="43"/>
  <c r="D15" i="43"/>
  <c r="E15" i="43"/>
  <c r="F15" i="43"/>
  <c r="G15" i="43"/>
  <c r="H15" i="43"/>
  <c r="I15" i="43"/>
  <c r="J15" i="43"/>
  <c r="K15" i="43"/>
  <c r="L15" i="43"/>
  <c r="M15" i="43"/>
  <c r="N15" i="43"/>
  <c r="O15" i="43"/>
  <c r="P15" i="43"/>
  <c r="Q15" i="43"/>
  <c r="R15" i="43"/>
  <c r="S15" i="43"/>
  <c r="T15" i="43"/>
  <c r="D16" i="43"/>
  <c r="E16" i="43"/>
  <c r="F16" i="43"/>
  <c r="G16" i="43"/>
  <c r="H16" i="43"/>
  <c r="I16" i="43"/>
  <c r="J16" i="43"/>
  <c r="K16" i="43"/>
  <c r="L16" i="43"/>
  <c r="M16" i="43"/>
  <c r="N16" i="43"/>
  <c r="O16" i="43"/>
  <c r="P16" i="43"/>
  <c r="Q16" i="43"/>
  <c r="R16" i="43"/>
  <c r="S16" i="43"/>
  <c r="T16" i="43"/>
  <c r="D17" i="43"/>
  <c r="E17" i="43"/>
  <c r="F17" i="43"/>
  <c r="G17" i="43"/>
  <c r="H17" i="43"/>
  <c r="I17" i="43"/>
  <c r="J17" i="43"/>
  <c r="K17" i="43"/>
  <c r="L17" i="43"/>
  <c r="M17" i="43"/>
  <c r="N17" i="43"/>
  <c r="O17" i="43"/>
  <c r="P17" i="43"/>
  <c r="Q17" i="43"/>
  <c r="R17" i="43"/>
  <c r="S17" i="43"/>
  <c r="T17" i="43"/>
  <c r="D18" i="43"/>
  <c r="E18" i="43"/>
  <c r="F18" i="43"/>
  <c r="G18" i="43"/>
  <c r="H18" i="43"/>
  <c r="I18" i="43"/>
  <c r="J18" i="43"/>
  <c r="K18" i="43"/>
  <c r="L18" i="43"/>
  <c r="M18" i="43"/>
  <c r="N18" i="43"/>
  <c r="O18" i="43"/>
  <c r="P18" i="43"/>
  <c r="Q18" i="43"/>
  <c r="R18" i="43"/>
  <c r="S18" i="43"/>
  <c r="T18" i="43"/>
  <c r="D20" i="43"/>
  <c r="E20" i="43"/>
  <c r="F20" i="43"/>
  <c r="G20" i="43"/>
  <c r="H20" i="43"/>
  <c r="I20" i="43"/>
  <c r="J20" i="43"/>
  <c r="K20" i="43"/>
  <c r="L20" i="43"/>
  <c r="M20" i="43"/>
  <c r="N20" i="43"/>
  <c r="O20" i="43"/>
  <c r="P20" i="43"/>
  <c r="Q20" i="43"/>
  <c r="R20" i="43"/>
  <c r="S20" i="43"/>
  <c r="T20" i="43"/>
  <c r="D21" i="43"/>
  <c r="E21" i="43"/>
  <c r="F21" i="43"/>
  <c r="G21" i="43"/>
  <c r="H21" i="43"/>
  <c r="I21" i="43"/>
  <c r="J21" i="43"/>
  <c r="K21" i="43"/>
  <c r="L21" i="43"/>
  <c r="M21" i="43"/>
  <c r="N21" i="43"/>
  <c r="O21" i="43"/>
  <c r="P21" i="43"/>
  <c r="Q21" i="43"/>
  <c r="R21" i="43"/>
  <c r="S21" i="43"/>
  <c r="T21" i="43"/>
  <c r="D22" i="43"/>
  <c r="E22" i="43"/>
  <c r="F22" i="43"/>
  <c r="G22" i="43"/>
  <c r="H22" i="43"/>
  <c r="I22" i="43"/>
  <c r="J22" i="43"/>
  <c r="K22" i="43"/>
  <c r="L22" i="43"/>
  <c r="M22" i="43"/>
  <c r="N22" i="43"/>
  <c r="O22" i="43"/>
  <c r="P22" i="43"/>
  <c r="Q22" i="43"/>
  <c r="R22" i="43"/>
  <c r="S22" i="43"/>
  <c r="T22" i="43"/>
  <c r="D23" i="43"/>
  <c r="E23" i="43"/>
  <c r="F23" i="43"/>
  <c r="G23" i="43"/>
  <c r="H23" i="43"/>
  <c r="I23" i="43"/>
  <c r="J23" i="43"/>
  <c r="K23" i="43"/>
  <c r="L23" i="43"/>
  <c r="M23" i="43"/>
  <c r="N23" i="43"/>
  <c r="O23" i="43"/>
  <c r="P23" i="43"/>
  <c r="Q23" i="43"/>
  <c r="R23" i="43"/>
  <c r="S23" i="43"/>
  <c r="T23" i="43"/>
  <c r="D24" i="43"/>
  <c r="E24" i="43"/>
  <c r="F24" i="43"/>
  <c r="G24" i="43"/>
  <c r="H24" i="43"/>
  <c r="I24" i="43"/>
  <c r="J24" i="43"/>
  <c r="K24" i="43"/>
  <c r="L24" i="43"/>
  <c r="M24" i="43"/>
  <c r="N24" i="43"/>
  <c r="O24" i="43"/>
  <c r="P24" i="43"/>
  <c r="Q24" i="43"/>
  <c r="R24" i="43"/>
  <c r="S24" i="43"/>
  <c r="T24" i="43"/>
  <c r="D25" i="43"/>
  <c r="E25" i="43"/>
  <c r="F25" i="43"/>
  <c r="G25" i="43"/>
  <c r="H25" i="43"/>
  <c r="I25" i="43"/>
  <c r="J25" i="43"/>
  <c r="K25" i="43"/>
  <c r="L25" i="43"/>
  <c r="M25" i="43"/>
  <c r="N25" i="43"/>
  <c r="O25" i="43"/>
  <c r="P25" i="43"/>
  <c r="Q25" i="43"/>
  <c r="R25" i="43"/>
  <c r="S25" i="43"/>
  <c r="T25" i="43"/>
  <c r="D26" i="43"/>
  <c r="E26" i="43"/>
  <c r="F26" i="43"/>
  <c r="G26" i="43"/>
  <c r="H26" i="43"/>
  <c r="I26" i="43"/>
  <c r="J26" i="43"/>
  <c r="K26" i="43"/>
  <c r="L26" i="43"/>
  <c r="M26" i="43"/>
  <c r="N26" i="43"/>
  <c r="O26" i="43"/>
  <c r="P26" i="43"/>
  <c r="Q26" i="43"/>
  <c r="R26" i="43"/>
  <c r="S26" i="43"/>
  <c r="T26" i="43"/>
  <c r="D28" i="43"/>
  <c r="E28" i="43"/>
  <c r="F28" i="43"/>
  <c r="G28" i="43"/>
  <c r="H28" i="43"/>
  <c r="I28" i="43"/>
  <c r="J28" i="43"/>
  <c r="K28" i="43"/>
  <c r="L28" i="43"/>
  <c r="M28" i="43"/>
  <c r="N28" i="43"/>
  <c r="O28" i="43"/>
  <c r="P28" i="43"/>
  <c r="Q28" i="43"/>
  <c r="R28" i="43"/>
  <c r="S28" i="43"/>
  <c r="T28" i="43"/>
  <c r="D29" i="43"/>
  <c r="E29" i="43"/>
  <c r="F29" i="43"/>
  <c r="G29" i="43"/>
  <c r="H29" i="43"/>
  <c r="I29" i="43"/>
  <c r="J29" i="43"/>
  <c r="K29" i="43"/>
  <c r="L29" i="43"/>
  <c r="M29" i="43"/>
  <c r="N29" i="43"/>
  <c r="O29" i="43"/>
  <c r="P29" i="43"/>
  <c r="Q29" i="43"/>
  <c r="R29" i="43"/>
  <c r="S29" i="43"/>
  <c r="T29" i="43"/>
  <c r="D30" i="43"/>
  <c r="E30" i="43"/>
  <c r="F30" i="43"/>
  <c r="G30" i="43"/>
  <c r="H30" i="43"/>
  <c r="I30" i="43"/>
  <c r="J30" i="43"/>
  <c r="K30" i="43"/>
  <c r="L30" i="43"/>
  <c r="M30" i="43"/>
  <c r="N30" i="43"/>
  <c r="O30" i="43"/>
  <c r="P30" i="43"/>
  <c r="Q30" i="43"/>
  <c r="R30" i="43"/>
  <c r="S30" i="43"/>
  <c r="T30" i="43"/>
  <c r="D31" i="43"/>
  <c r="E31" i="43"/>
  <c r="F31" i="43"/>
  <c r="G31" i="43"/>
  <c r="H31" i="43"/>
  <c r="I31" i="43"/>
  <c r="J31" i="43"/>
  <c r="K31" i="43"/>
  <c r="L31" i="43"/>
  <c r="M31" i="43"/>
  <c r="N31" i="43"/>
  <c r="O31" i="43"/>
  <c r="P31" i="43"/>
  <c r="Q31" i="43"/>
  <c r="R31" i="43"/>
  <c r="S31" i="43"/>
  <c r="T31" i="43"/>
  <c r="D32" i="43"/>
  <c r="E32" i="43"/>
  <c r="F32" i="43"/>
  <c r="G32" i="43"/>
  <c r="H32" i="43"/>
  <c r="I32" i="43"/>
  <c r="J32" i="43"/>
  <c r="K32" i="43"/>
  <c r="L32" i="43"/>
  <c r="M32" i="43"/>
  <c r="N32" i="43"/>
  <c r="O32" i="43"/>
  <c r="P32" i="43"/>
  <c r="Q32" i="43"/>
  <c r="R32" i="43"/>
  <c r="S32" i="43"/>
  <c r="T32" i="43"/>
  <c r="D33" i="43"/>
  <c r="E33" i="43"/>
  <c r="F33" i="43"/>
  <c r="G33" i="43"/>
  <c r="H33" i="43"/>
  <c r="I33" i="43"/>
  <c r="J33" i="43"/>
  <c r="K33" i="43"/>
  <c r="L33" i="43"/>
  <c r="M33" i="43"/>
  <c r="N33" i="43"/>
  <c r="O33" i="43"/>
  <c r="P33" i="43"/>
  <c r="Q33" i="43"/>
  <c r="R33" i="43"/>
  <c r="S33" i="43"/>
  <c r="T33" i="43"/>
  <c r="D34" i="43"/>
  <c r="E34" i="43"/>
  <c r="F34" i="43"/>
  <c r="G34" i="43"/>
  <c r="H34" i="43"/>
  <c r="I34" i="43"/>
  <c r="J34" i="43"/>
  <c r="K34" i="43"/>
  <c r="L34" i="43"/>
  <c r="M34" i="43"/>
  <c r="N34" i="43"/>
  <c r="O34" i="43"/>
  <c r="P34" i="43"/>
  <c r="Q34" i="43"/>
  <c r="R34" i="43"/>
  <c r="S34" i="43"/>
  <c r="T34" i="43"/>
  <c r="D36" i="43"/>
  <c r="E36" i="43"/>
  <c r="F36" i="43"/>
  <c r="G36" i="43"/>
  <c r="H36" i="43"/>
  <c r="I36" i="43"/>
  <c r="J36" i="43"/>
  <c r="K36" i="43"/>
  <c r="L36" i="43"/>
  <c r="M36" i="43"/>
  <c r="N36" i="43"/>
  <c r="O36" i="43"/>
  <c r="P36" i="43"/>
  <c r="Q36" i="43"/>
  <c r="R36" i="43"/>
  <c r="S36" i="43"/>
  <c r="T36" i="43"/>
  <c r="D37" i="43"/>
  <c r="E37" i="43"/>
  <c r="F37" i="43"/>
  <c r="G37" i="43"/>
  <c r="H37" i="43"/>
  <c r="I37" i="43"/>
  <c r="J37" i="43"/>
  <c r="K37" i="43"/>
  <c r="L37" i="43"/>
  <c r="M37" i="43"/>
  <c r="N37" i="43"/>
  <c r="O37" i="43"/>
  <c r="P37" i="43"/>
  <c r="Q37" i="43"/>
  <c r="R37" i="43"/>
  <c r="S37" i="43"/>
  <c r="T37" i="43"/>
  <c r="D38" i="43"/>
  <c r="E38" i="43"/>
  <c r="F38" i="43"/>
  <c r="G38" i="43"/>
  <c r="H38" i="43"/>
  <c r="I38" i="43"/>
  <c r="J38" i="43"/>
  <c r="K38" i="43"/>
  <c r="L38" i="43"/>
  <c r="M38" i="43"/>
  <c r="N38" i="43"/>
  <c r="O38" i="43"/>
  <c r="P38" i="43"/>
  <c r="Q38" i="43"/>
  <c r="R38" i="43"/>
  <c r="S38" i="43"/>
  <c r="T38" i="43"/>
  <c r="D39" i="43"/>
  <c r="E39" i="43"/>
  <c r="F39" i="43"/>
  <c r="G39" i="43"/>
  <c r="H39" i="43"/>
  <c r="I39" i="43"/>
  <c r="J39" i="43"/>
  <c r="K39" i="43"/>
  <c r="L39" i="43"/>
  <c r="M39" i="43"/>
  <c r="N39" i="43"/>
  <c r="O39" i="43"/>
  <c r="P39" i="43"/>
  <c r="Q39" i="43"/>
  <c r="R39" i="43"/>
  <c r="S39" i="43"/>
  <c r="T39" i="43"/>
  <c r="D40" i="43"/>
  <c r="E40" i="43"/>
  <c r="F40" i="43"/>
  <c r="G40" i="43"/>
  <c r="H40" i="43"/>
  <c r="I40" i="43"/>
  <c r="J40" i="43"/>
  <c r="K40" i="43"/>
  <c r="L40" i="43"/>
  <c r="M40" i="43"/>
  <c r="N40" i="43"/>
  <c r="O40" i="43"/>
  <c r="P40" i="43"/>
  <c r="Q40" i="43"/>
  <c r="R40" i="43"/>
  <c r="S40" i="43"/>
  <c r="T40" i="43"/>
  <c r="D41" i="43"/>
  <c r="E41" i="43"/>
  <c r="F41" i="43"/>
  <c r="G41" i="43"/>
  <c r="H41" i="43"/>
  <c r="I41" i="43"/>
  <c r="J41" i="43"/>
  <c r="K41" i="43"/>
  <c r="L41" i="43"/>
  <c r="M41" i="43"/>
  <c r="N41" i="43"/>
  <c r="O41" i="43"/>
  <c r="P41" i="43"/>
  <c r="Q41" i="43"/>
  <c r="R41" i="43"/>
  <c r="S41" i="43"/>
  <c r="T41" i="43"/>
  <c r="D42" i="43"/>
  <c r="E42" i="43"/>
  <c r="F42" i="43"/>
  <c r="G42" i="43"/>
  <c r="H42" i="43"/>
  <c r="I42" i="43"/>
  <c r="J42" i="43"/>
  <c r="K42" i="43"/>
  <c r="L42" i="43"/>
  <c r="M42" i="43"/>
  <c r="N42" i="43"/>
  <c r="O42" i="43"/>
  <c r="P42" i="43"/>
  <c r="Q42" i="43"/>
  <c r="R42" i="43"/>
  <c r="S42" i="43"/>
  <c r="T42" i="43"/>
  <c r="D44" i="43"/>
  <c r="E44" i="43"/>
  <c r="F44" i="43"/>
  <c r="G44" i="43"/>
  <c r="H44" i="43"/>
  <c r="I44" i="43"/>
  <c r="J44" i="43"/>
  <c r="K44" i="43"/>
  <c r="L44" i="43"/>
  <c r="M44" i="43"/>
  <c r="N44" i="43"/>
  <c r="O44" i="43"/>
  <c r="P44" i="43"/>
  <c r="Q44" i="43"/>
  <c r="R44" i="43"/>
  <c r="S44" i="43"/>
  <c r="T44" i="43"/>
  <c r="D45" i="43"/>
  <c r="E45" i="43"/>
  <c r="F45" i="43"/>
  <c r="G45" i="43"/>
  <c r="H45" i="43"/>
  <c r="I45" i="43"/>
  <c r="J45" i="43"/>
  <c r="K45" i="43"/>
  <c r="L45" i="43"/>
  <c r="M45" i="43"/>
  <c r="N45" i="43"/>
  <c r="O45" i="43"/>
  <c r="P45" i="43"/>
  <c r="Q45" i="43"/>
  <c r="R45" i="43"/>
  <c r="S45" i="43"/>
  <c r="T45" i="43"/>
  <c r="D46" i="43"/>
  <c r="E46" i="43"/>
  <c r="F46" i="43"/>
  <c r="G46" i="43"/>
  <c r="H46" i="43"/>
  <c r="I46" i="43"/>
  <c r="J46" i="43"/>
  <c r="K46" i="43"/>
  <c r="L46" i="43"/>
  <c r="M46" i="43"/>
  <c r="N46" i="43"/>
  <c r="O46" i="43"/>
  <c r="P46" i="43"/>
  <c r="Q46" i="43"/>
  <c r="R46" i="43"/>
  <c r="S46" i="43"/>
  <c r="T46" i="43"/>
  <c r="D47" i="43"/>
  <c r="E47" i="43"/>
  <c r="F47" i="43"/>
  <c r="G47" i="43"/>
  <c r="H47" i="43"/>
  <c r="I47" i="43"/>
  <c r="J47" i="43"/>
  <c r="K47" i="43"/>
  <c r="L47" i="43"/>
  <c r="M47" i="43"/>
  <c r="N47" i="43"/>
  <c r="O47" i="43"/>
  <c r="P47" i="43"/>
  <c r="Q47" i="43"/>
  <c r="R47" i="43"/>
  <c r="S47" i="43"/>
  <c r="T47" i="43"/>
  <c r="D48" i="43"/>
  <c r="E48" i="43"/>
  <c r="F48" i="43"/>
  <c r="G48" i="43"/>
  <c r="H48" i="43"/>
  <c r="I48" i="43"/>
  <c r="J48" i="43"/>
  <c r="K48" i="43"/>
  <c r="L48" i="43"/>
  <c r="M48" i="43"/>
  <c r="N48" i="43"/>
  <c r="O48" i="43"/>
  <c r="P48" i="43"/>
  <c r="Q48" i="43"/>
  <c r="R48" i="43"/>
  <c r="S48" i="43"/>
  <c r="T48" i="43"/>
  <c r="D49" i="43"/>
  <c r="E49" i="43"/>
  <c r="F49" i="43"/>
  <c r="G49" i="43"/>
  <c r="H49" i="43"/>
  <c r="I49" i="43"/>
  <c r="J49" i="43"/>
  <c r="K49" i="43"/>
  <c r="L49" i="43"/>
  <c r="M49" i="43"/>
  <c r="N49" i="43"/>
  <c r="O49" i="43"/>
  <c r="P49" i="43"/>
  <c r="Q49" i="43"/>
  <c r="R49" i="43"/>
  <c r="S49" i="43"/>
  <c r="T49" i="43"/>
  <c r="D50" i="43"/>
  <c r="E50" i="43"/>
  <c r="F50" i="43"/>
  <c r="G50" i="43"/>
  <c r="H50" i="43"/>
  <c r="I50" i="43"/>
  <c r="J50" i="43"/>
  <c r="K50" i="43"/>
  <c r="L50" i="43"/>
  <c r="M50" i="43"/>
  <c r="N50" i="43"/>
  <c r="O50" i="43"/>
  <c r="P50" i="43"/>
  <c r="Q50" i="43"/>
  <c r="R50" i="43"/>
  <c r="S50" i="43"/>
  <c r="T50" i="43"/>
  <c r="D52" i="43"/>
  <c r="E52" i="43"/>
  <c r="F52" i="43"/>
  <c r="G52" i="43"/>
  <c r="H52" i="43"/>
  <c r="I52" i="43"/>
  <c r="J52" i="43"/>
  <c r="K52" i="43"/>
  <c r="L52" i="43"/>
  <c r="M52" i="43"/>
  <c r="N52" i="43"/>
  <c r="O52" i="43"/>
  <c r="P52" i="43"/>
  <c r="Q52" i="43"/>
  <c r="R52" i="43"/>
  <c r="S52" i="43"/>
  <c r="T52" i="43"/>
  <c r="D53" i="43"/>
  <c r="E53" i="43"/>
  <c r="F53" i="43"/>
  <c r="G53" i="43"/>
  <c r="H53" i="43"/>
  <c r="I53" i="43"/>
  <c r="J53" i="43"/>
  <c r="K53" i="43"/>
  <c r="L53" i="43"/>
  <c r="M53" i="43"/>
  <c r="N53" i="43"/>
  <c r="O53" i="43"/>
  <c r="P53" i="43"/>
  <c r="Q53" i="43"/>
  <c r="R53" i="43"/>
  <c r="S53" i="43"/>
  <c r="T53" i="43"/>
  <c r="D54" i="43"/>
  <c r="E54" i="43"/>
  <c r="F54" i="43"/>
  <c r="G54" i="43"/>
  <c r="H54" i="43"/>
  <c r="I54" i="43"/>
  <c r="J54" i="43"/>
  <c r="K54" i="43"/>
  <c r="L54" i="43"/>
  <c r="M54" i="43"/>
  <c r="N54" i="43"/>
  <c r="O54" i="43"/>
  <c r="P54" i="43"/>
  <c r="Q54" i="43"/>
  <c r="R54" i="43"/>
  <c r="S54" i="43"/>
  <c r="T54" i="43"/>
  <c r="D55" i="43"/>
  <c r="E55" i="43"/>
  <c r="F55" i="43"/>
  <c r="G55" i="43"/>
  <c r="H55" i="43"/>
  <c r="I55" i="43"/>
  <c r="J55" i="43"/>
  <c r="K55" i="43"/>
  <c r="L55" i="43"/>
  <c r="M55" i="43"/>
  <c r="N55" i="43"/>
  <c r="O55" i="43"/>
  <c r="P55" i="43"/>
  <c r="Q55" i="43"/>
  <c r="R55" i="43"/>
  <c r="S55" i="43"/>
  <c r="T55" i="43"/>
  <c r="D56" i="43"/>
  <c r="E56" i="43"/>
  <c r="F56" i="43"/>
  <c r="G56" i="43"/>
  <c r="H56" i="43"/>
  <c r="I56" i="43"/>
  <c r="J56" i="43"/>
  <c r="K56" i="43"/>
  <c r="L56" i="43"/>
  <c r="M56" i="43"/>
  <c r="N56" i="43"/>
  <c r="O56" i="43"/>
  <c r="P56" i="43"/>
  <c r="Q56" i="43"/>
  <c r="R56" i="43"/>
  <c r="S56" i="43"/>
  <c r="T56" i="43"/>
  <c r="D57" i="43"/>
  <c r="E57" i="43"/>
  <c r="F57" i="43"/>
  <c r="G57" i="43"/>
  <c r="H57" i="43"/>
  <c r="I57" i="43"/>
  <c r="J57" i="43"/>
  <c r="K57" i="43"/>
  <c r="L57" i="43"/>
  <c r="M57" i="43"/>
  <c r="N57" i="43"/>
  <c r="O57" i="43"/>
  <c r="P57" i="43"/>
  <c r="Q57" i="43"/>
  <c r="R57" i="43"/>
  <c r="S57" i="43"/>
  <c r="T57" i="43"/>
  <c r="D58" i="43"/>
  <c r="E58" i="43"/>
  <c r="F58" i="43"/>
  <c r="G58" i="43"/>
  <c r="H58" i="43"/>
  <c r="I58" i="43"/>
  <c r="J58" i="43"/>
  <c r="K58" i="43"/>
  <c r="L58" i="43"/>
  <c r="M58" i="43"/>
  <c r="N58" i="43"/>
  <c r="O58" i="43"/>
  <c r="P58" i="43"/>
  <c r="Q58" i="43"/>
  <c r="R58" i="43"/>
  <c r="S58" i="43"/>
  <c r="T58" i="43"/>
  <c r="D60" i="43"/>
  <c r="E60" i="43"/>
  <c r="F60" i="43"/>
  <c r="G60" i="43"/>
  <c r="H60" i="43"/>
  <c r="I60" i="43"/>
  <c r="J60" i="43"/>
  <c r="K60" i="43"/>
  <c r="L60" i="43"/>
  <c r="M60" i="43"/>
  <c r="N60" i="43"/>
  <c r="O60" i="43"/>
  <c r="P60" i="43"/>
  <c r="Q60" i="43"/>
  <c r="R60" i="43"/>
  <c r="S60" i="43"/>
  <c r="T60" i="43"/>
  <c r="D61" i="43"/>
  <c r="E61" i="43"/>
  <c r="F61" i="43"/>
  <c r="G61" i="43"/>
  <c r="H61" i="43"/>
  <c r="I61" i="43"/>
  <c r="J61" i="43"/>
  <c r="K61" i="43"/>
  <c r="L61" i="43"/>
  <c r="M61" i="43"/>
  <c r="N61" i="43"/>
  <c r="O61" i="43"/>
  <c r="P61" i="43"/>
  <c r="Q61" i="43"/>
  <c r="R61" i="43"/>
  <c r="S61" i="43"/>
  <c r="T61" i="43"/>
  <c r="D62" i="43"/>
  <c r="E62" i="43"/>
  <c r="F62" i="43"/>
  <c r="G62" i="43"/>
  <c r="H62" i="43"/>
  <c r="I62" i="43"/>
  <c r="J62" i="43"/>
  <c r="K62" i="43"/>
  <c r="L62" i="43"/>
  <c r="M62" i="43"/>
  <c r="N62" i="43"/>
  <c r="O62" i="43"/>
  <c r="P62" i="43"/>
  <c r="Q62" i="43"/>
  <c r="R62" i="43"/>
  <c r="S62" i="43"/>
  <c r="T62" i="43"/>
  <c r="D63" i="43"/>
  <c r="E63" i="43"/>
  <c r="F63" i="43"/>
  <c r="G63" i="43"/>
  <c r="H63" i="43"/>
  <c r="I63" i="43"/>
  <c r="J63" i="43"/>
  <c r="K63" i="43"/>
  <c r="L63" i="43"/>
  <c r="M63" i="43"/>
  <c r="N63" i="43"/>
  <c r="O63" i="43"/>
  <c r="P63" i="43"/>
  <c r="Q63" i="43"/>
  <c r="R63" i="43"/>
  <c r="S63" i="43"/>
  <c r="T63" i="43"/>
  <c r="D64" i="43"/>
  <c r="E64" i="43"/>
  <c r="F64" i="43"/>
  <c r="G64" i="43"/>
  <c r="H64" i="43"/>
  <c r="I64" i="43"/>
  <c r="J64" i="43"/>
  <c r="K64" i="43"/>
  <c r="L64" i="43"/>
  <c r="M64" i="43"/>
  <c r="N64" i="43"/>
  <c r="O64" i="43"/>
  <c r="P64" i="43"/>
  <c r="Q64" i="43"/>
  <c r="R64" i="43"/>
  <c r="S64" i="43"/>
  <c r="T64" i="43"/>
  <c r="D65" i="43"/>
  <c r="E65" i="43"/>
  <c r="F65" i="43"/>
  <c r="G65" i="43"/>
  <c r="H65" i="43"/>
  <c r="I65" i="43"/>
  <c r="J65" i="43"/>
  <c r="K65" i="43"/>
  <c r="L65" i="43"/>
  <c r="M65" i="43"/>
  <c r="N65" i="43"/>
  <c r="O65" i="43"/>
  <c r="P65" i="43"/>
  <c r="Q65" i="43"/>
  <c r="R65" i="43"/>
  <c r="S65" i="43"/>
  <c r="T65" i="43"/>
  <c r="D66" i="43"/>
  <c r="E66" i="43"/>
  <c r="F66" i="43"/>
  <c r="G66" i="43"/>
  <c r="H66" i="43"/>
  <c r="I66" i="43"/>
  <c r="J66" i="43"/>
  <c r="K66" i="43"/>
  <c r="L66" i="43"/>
  <c r="M66" i="43"/>
  <c r="N66" i="43"/>
  <c r="O66" i="43"/>
  <c r="P66" i="43"/>
  <c r="Q66" i="43"/>
  <c r="R66" i="43"/>
  <c r="S66" i="43"/>
  <c r="T66" i="43"/>
  <c r="D68" i="43"/>
  <c r="E68" i="43"/>
  <c r="F68" i="43"/>
  <c r="G68" i="43"/>
  <c r="H68" i="43"/>
  <c r="I68" i="43"/>
  <c r="J68" i="43"/>
  <c r="K68" i="43"/>
  <c r="L68" i="43"/>
  <c r="M68" i="43"/>
  <c r="N68" i="43"/>
  <c r="O68" i="43"/>
  <c r="P68" i="43"/>
  <c r="Q68" i="43"/>
  <c r="R68" i="43"/>
  <c r="S68" i="43"/>
  <c r="T68" i="43"/>
  <c r="D69" i="43"/>
  <c r="E69" i="43"/>
  <c r="F69" i="43"/>
  <c r="G69" i="43"/>
  <c r="H69" i="43"/>
  <c r="I69" i="43"/>
  <c r="J69" i="43"/>
  <c r="K69" i="43"/>
  <c r="L69" i="43"/>
  <c r="M69" i="43"/>
  <c r="N69" i="43"/>
  <c r="O69" i="43"/>
  <c r="P69" i="43"/>
  <c r="Q69" i="43"/>
  <c r="R69" i="43"/>
  <c r="S69" i="43"/>
  <c r="T69" i="43"/>
  <c r="D70" i="43"/>
  <c r="E70" i="43"/>
  <c r="F70" i="43"/>
  <c r="G70" i="43"/>
  <c r="H70" i="43"/>
  <c r="I70" i="43"/>
  <c r="J70" i="43"/>
  <c r="K70" i="43"/>
  <c r="L70" i="43"/>
  <c r="M70" i="43"/>
  <c r="N70" i="43"/>
  <c r="O70" i="43"/>
  <c r="P70" i="43"/>
  <c r="Q70" i="43"/>
  <c r="R70" i="43"/>
  <c r="S70" i="43"/>
  <c r="T70" i="43"/>
  <c r="D71" i="43"/>
  <c r="E71" i="43"/>
  <c r="F71" i="43"/>
  <c r="G71" i="43"/>
  <c r="H71" i="43"/>
  <c r="I71" i="43"/>
  <c r="J71" i="43"/>
  <c r="K71" i="43"/>
  <c r="L71" i="43"/>
  <c r="M71" i="43"/>
  <c r="N71" i="43"/>
  <c r="O71" i="43"/>
  <c r="P71" i="43"/>
  <c r="Q71" i="43"/>
  <c r="R71" i="43"/>
  <c r="S71" i="43"/>
  <c r="T71" i="43"/>
  <c r="D72" i="43"/>
  <c r="E72" i="43"/>
  <c r="F72" i="43"/>
  <c r="G72" i="43"/>
  <c r="H72" i="43"/>
  <c r="I72" i="43"/>
  <c r="J72" i="43"/>
  <c r="K72" i="43"/>
  <c r="L72" i="43"/>
  <c r="M72" i="43"/>
  <c r="N72" i="43"/>
  <c r="O72" i="43"/>
  <c r="P72" i="43"/>
  <c r="Q72" i="43"/>
  <c r="R72" i="43"/>
  <c r="S72" i="43"/>
  <c r="T72" i="43"/>
  <c r="D73" i="43"/>
  <c r="E73" i="43"/>
  <c r="F73" i="43"/>
  <c r="G73" i="43"/>
  <c r="H73" i="43"/>
  <c r="I73" i="43"/>
  <c r="J73" i="43"/>
  <c r="K73" i="43"/>
  <c r="L73" i="43"/>
  <c r="M73" i="43"/>
  <c r="N73" i="43"/>
  <c r="O73" i="43"/>
  <c r="P73" i="43"/>
  <c r="Q73" i="43"/>
  <c r="R73" i="43"/>
  <c r="S73" i="43"/>
  <c r="T73" i="43"/>
  <c r="D74" i="43"/>
  <c r="E74" i="43"/>
  <c r="F74" i="43"/>
  <c r="G74" i="43"/>
  <c r="H74" i="43"/>
  <c r="I74" i="43"/>
  <c r="J74" i="43"/>
  <c r="K74" i="43"/>
  <c r="L74" i="43"/>
  <c r="M74" i="43"/>
  <c r="N74" i="43"/>
  <c r="O74" i="43"/>
  <c r="P74" i="43"/>
  <c r="Q74" i="43"/>
  <c r="R74" i="43"/>
  <c r="S74" i="43"/>
  <c r="T74" i="43"/>
  <c r="D76" i="43"/>
  <c r="E76" i="43"/>
  <c r="F76" i="43"/>
  <c r="G76" i="43"/>
  <c r="H76" i="43"/>
  <c r="I76" i="43"/>
  <c r="J76" i="43"/>
  <c r="K76" i="43"/>
  <c r="L76" i="43"/>
  <c r="M76" i="43"/>
  <c r="N76" i="43"/>
  <c r="O76" i="43"/>
  <c r="P76" i="43"/>
  <c r="Q76" i="43"/>
  <c r="R76" i="43"/>
  <c r="S76" i="43"/>
  <c r="T76" i="43"/>
  <c r="D77" i="43"/>
  <c r="E77" i="43"/>
  <c r="F77" i="43"/>
  <c r="G77" i="43"/>
  <c r="H77" i="43"/>
  <c r="I77" i="43"/>
  <c r="J77" i="43"/>
  <c r="K77" i="43"/>
  <c r="L77" i="43"/>
  <c r="M77" i="43"/>
  <c r="N77" i="43"/>
  <c r="O77" i="43"/>
  <c r="P77" i="43"/>
  <c r="Q77" i="43"/>
  <c r="R77" i="43"/>
  <c r="S77" i="43"/>
  <c r="T77" i="43"/>
  <c r="D78" i="43"/>
  <c r="E78" i="43"/>
  <c r="F78" i="43"/>
  <c r="G78" i="43"/>
  <c r="H78" i="43"/>
  <c r="I78" i="43"/>
  <c r="J78" i="43"/>
  <c r="K78" i="43"/>
  <c r="L78" i="43"/>
  <c r="M78" i="43"/>
  <c r="N78" i="43"/>
  <c r="O78" i="43"/>
  <c r="P78" i="43"/>
  <c r="Q78" i="43"/>
  <c r="R78" i="43"/>
  <c r="S78" i="43"/>
  <c r="T78" i="43"/>
  <c r="D79" i="43"/>
  <c r="E79" i="43"/>
  <c r="F79" i="43"/>
  <c r="G79" i="43"/>
  <c r="H79" i="43"/>
  <c r="I79" i="43"/>
  <c r="J79" i="43"/>
  <c r="K79" i="43"/>
  <c r="L79" i="43"/>
  <c r="M79" i="43"/>
  <c r="N79" i="43"/>
  <c r="O79" i="43"/>
  <c r="P79" i="43"/>
  <c r="Q79" i="43"/>
  <c r="R79" i="43"/>
  <c r="S79" i="43"/>
  <c r="T79" i="43"/>
  <c r="D80" i="43"/>
  <c r="E80" i="43"/>
  <c r="F80" i="43"/>
  <c r="G80" i="43"/>
  <c r="H80" i="43"/>
  <c r="I80" i="43"/>
  <c r="J80" i="43"/>
  <c r="K80" i="43"/>
  <c r="L80" i="43"/>
  <c r="M80" i="43"/>
  <c r="N80" i="43"/>
  <c r="O80" i="43"/>
  <c r="P80" i="43"/>
  <c r="Q80" i="43"/>
  <c r="R80" i="43"/>
  <c r="S80" i="43"/>
  <c r="T80" i="43"/>
  <c r="D81" i="43"/>
  <c r="E81" i="43"/>
  <c r="F81" i="43"/>
  <c r="G81" i="43"/>
  <c r="H81" i="43"/>
  <c r="I81" i="43"/>
  <c r="J81" i="43"/>
  <c r="K81" i="43"/>
  <c r="L81" i="43"/>
  <c r="M81" i="43"/>
  <c r="N81" i="43"/>
  <c r="O81" i="43"/>
  <c r="P81" i="43"/>
  <c r="Q81" i="43"/>
  <c r="R81" i="43"/>
  <c r="S81" i="43"/>
  <c r="T81" i="43"/>
  <c r="D82" i="43"/>
  <c r="E82" i="43"/>
  <c r="F82" i="43"/>
  <c r="G82" i="43"/>
  <c r="H82" i="43"/>
  <c r="I82" i="43"/>
  <c r="J82" i="43"/>
  <c r="K82" i="43"/>
  <c r="L82" i="43"/>
  <c r="M82" i="43"/>
  <c r="N82" i="43"/>
  <c r="O82" i="43"/>
  <c r="P82" i="43"/>
  <c r="Q82" i="43"/>
  <c r="R82" i="43"/>
  <c r="S82" i="43"/>
  <c r="T82" i="43"/>
  <c r="D84" i="43"/>
  <c r="E84" i="43"/>
  <c r="F84" i="43"/>
  <c r="G84" i="43"/>
  <c r="H84" i="43"/>
  <c r="I84" i="43"/>
  <c r="J84" i="43"/>
  <c r="K84" i="43"/>
  <c r="L84" i="43"/>
  <c r="M84" i="43"/>
  <c r="N84" i="43"/>
  <c r="O84" i="43"/>
  <c r="P84" i="43"/>
  <c r="Q84" i="43"/>
  <c r="R84" i="43"/>
  <c r="S84" i="43"/>
  <c r="T84" i="43"/>
  <c r="D85" i="43"/>
  <c r="E85" i="43"/>
  <c r="F85" i="43"/>
  <c r="G85" i="43"/>
  <c r="H85" i="43"/>
  <c r="I85" i="43"/>
  <c r="J85" i="43"/>
  <c r="K85" i="43"/>
  <c r="L85" i="43"/>
  <c r="M85" i="43"/>
  <c r="N85" i="43"/>
  <c r="O85" i="43"/>
  <c r="P85" i="43"/>
  <c r="Q85" i="43"/>
  <c r="R85" i="43"/>
  <c r="S85" i="43"/>
  <c r="T85" i="43"/>
  <c r="D86" i="43"/>
  <c r="E86" i="43"/>
  <c r="F86" i="43"/>
  <c r="G86" i="43"/>
  <c r="H86" i="43"/>
  <c r="I86" i="43"/>
  <c r="J86" i="43"/>
  <c r="K86" i="43"/>
  <c r="L86" i="43"/>
  <c r="M86" i="43"/>
  <c r="N86" i="43"/>
  <c r="O86" i="43"/>
  <c r="P86" i="43"/>
  <c r="Q86" i="43"/>
  <c r="R86" i="43"/>
  <c r="S86" i="43"/>
  <c r="T86" i="43"/>
  <c r="D87" i="43"/>
  <c r="E87" i="43"/>
  <c r="F87" i="43"/>
  <c r="G87" i="43"/>
  <c r="H87" i="43"/>
  <c r="I87" i="43"/>
  <c r="J87" i="43"/>
  <c r="K87" i="43"/>
  <c r="L87" i="43"/>
  <c r="M87" i="43"/>
  <c r="N87" i="43"/>
  <c r="O87" i="43"/>
  <c r="P87" i="43"/>
  <c r="Q87" i="43"/>
  <c r="R87" i="43"/>
  <c r="S87" i="43"/>
  <c r="T87" i="43"/>
  <c r="D88" i="43"/>
  <c r="E88" i="43"/>
  <c r="F88" i="43"/>
  <c r="G88" i="43"/>
  <c r="H88" i="43"/>
  <c r="I88" i="43"/>
  <c r="J88" i="43"/>
  <c r="K88" i="43"/>
  <c r="L88" i="43"/>
  <c r="M88" i="43"/>
  <c r="N88" i="43"/>
  <c r="O88" i="43"/>
  <c r="P88" i="43"/>
  <c r="Q88" i="43"/>
  <c r="R88" i="43"/>
  <c r="S88" i="43"/>
  <c r="T88" i="43"/>
  <c r="D89" i="43"/>
  <c r="E89" i="43"/>
  <c r="F89" i="43"/>
  <c r="G89" i="43"/>
  <c r="H89" i="43"/>
  <c r="I89" i="43"/>
  <c r="J89" i="43"/>
  <c r="K89" i="43"/>
  <c r="L89" i="43"/>
  <c r="M89" i="43"/>
  <c r="N89" i="43"/>
  <c r="O89" i="43"/>
  <c r="P89" i="43"/>
  <c r="Q89" i="43"/>
  <c r="R89" i="43"/>
  <c r="S89" i="43"/>
  <c r="T89" i="43"/>
  <c r="D90" i="43"/>
  <c r="E90" i="43"/>
  <c r="F90" i="43"/>
  <c r="G90" i="43"/>
  <c r="H90" i="43"/>
  <c r="I90" i="43"/>
  <c r="J90" i="43"/>
  <c r="K90" i="43"/>
  <c r="L90" i="43"/>
  <c r="M90" i="43"/>
  <c r="N90" i="43"/>
  <c r="O90" i="43"/>
  <c r="P90" i="43"/>
  <c r="Q90" i="43"/>
  <c r="R90" i="43"/>
  <c r="S90" i="43"/>
  <c r="T90" i="43"/>
  <c r="E10" i="43"/>
  <c r="F10" i="43"/>
  <c r="G10" i="43"/>
  <c r="H10" i="43"/>
  <c r="I10" i="43"/>
  <c r="J10" i="43"/>
  <c r="K10" i="43"/>
  <c r="L10" i="43"/>
  <c r="M10" i="43"/>
  <c r="N10" i="43"/>
  <c r="O10" i="43"/>
  <c r="P10" i="43"/>
  <c r="Q10" i="43"/>
  <c r="R10" i="43"/>
  <c r="S10" i="43"/>
  <c r="T10" i="43"/>
  <c r="D10" i="43"/>
  <c r="D12" i="42"/>
  <c r="E12" i="42"/>
  <c r="F12" i="42"/>
  <c r="G12" i="42"/>
  <c r="H12" i="42"/>
  <c r="I12" i="42"/>
  <c r="J12" i="42"/>
  <c r="K12" i="42"/>
  <c r="L12" i="42"/>
  <c r="M12" i="42"/>
  <c r="N12" i="42"/>
  <c r="O12" i="42"/>
  <c r="P12" i="42"/>
  <c r="Q12" i="42"/>
  <c r="R12" i="42"/>
  <c r="S12" i="42"/>
  <c r="T12" i="42"/>
  <c r="D13" i="42"/>
  <c r="E13" i="42"/>
  <c r="F13" i="42"/>
  <c r="G13" i="42"/>
  <c r="H13" i="42"/>
  <c r="I13" i="42"/>
  <c r="J13" i="42"/>
  <c r="K13" i="42"/>
  <c r="L13" i="42"/>
  <c r="M13" i="42"/>
  <c r="N13" i="42"/>
  <c r="O13" i="42"/>
  <c r="P13" i="42"/>
  <c r="Q13" i="42"/>
  <c r="R13" i="42"/>
  <c r="S13" i="42"/>
  <c r="T13" i="42"/>
  <c r="D14" i="42"/>
  <c r="E14" i="42"/>
  <c r="F14" i="42"/>
  <c r="G14" i="42"/>
  <c r="H14" i="42"/>
  <c r="I14" i="42"/>
  <c r="J14" i="42"/>
  <c r="K14" i="42"/>
  <c r="L14" i="42"/>
  <c r="M14" i="42"/>
  <c r="N14" i="42"/>
  <c r="O14" i="42"/>
  <c r="P14" i="42"/>
  <c r="Q14" i="42"/>
  <c r="R14" i="42"/>
  <c r="S14" i="42"/>
  <c r="T14" i="42"/>
  <c r="D15" i="42"/>
  <c r="E15" i="42"/>
  <c r="F15" i="42"/>
  <c r="G15" i="42"/>
  <c r="H15" i="42"/>
  <c r="I15" i="42"/>
  <c r="J15" i="42"/>
  <c r="K15" i="42"/>
  <c r="L15" i="42"/>
  <c r="M15" i="42"/>
  <c r="N15" i="42"/>
  <c r="O15" i="42"/>
  <c r="P15" i="42"/>
  <c r="Q15" i="42"/>
  <c r="R15" i="42"/>
  <c r="S15" i="42"/>
  <c r="T15" i="42"/>
  <c r="D16" i="42"/>
  <c r="E16" i="42"/>
  <c r="F16" i="42"/>
  <c r="G16" i="42"/>
  <c r="H16" i="42"/>
  <c r="I16" i="42"/>
  <c r="J16" i="42"/>
  <c r="K16" i="42"/>
  <c r="L16" i="42"/>
  <c r="M16" i="42"/>
  <c r="N16" i="42"/>
  <c r="O16" i="42"/>
  <c r="P16" i="42"/>
  <c r="Q16" i="42"/>
  <c r="R16" i="42"/>
  <c r="S16" i="42"/>
  <c r="T16" i="42"/>
  <c r="D17" i="42"/>
  <c r="E17" i="42"/>
  <c r="F17" i="42"/>
  <c r="G17" i="42"/>
  <c r="H17" i="42"/>
  <c r="I17" i="42"/>
  <c r="J17" i="42"/>
  <c r="K17" i="42"/>
  <c r="L17" i="42"/>
  <c r="M17" i="42"/>
  <c r="N17" i="42"/>
  <c r="O17" i="42"/>
  <c r="P17" i="42"/>
  <c r="Q17" i="42"/>
  <c r="R17" i="42"/>
  <c r="S17" i="42"/>
  <c r="T17" i="42"/>
  <c r="D18" i="42"/>
  <c r="E18" i="42"/>
  <c r="F18" i="42"/>
  <c r="G18" i="42"/>
  <c r="H18" i="42"/>
  <c r="I18" i="42"/>
  <c r="J18" i="42"/>
  <c r="K18" i="42"/>
  <c r="L18" i="42"/>
  <c r="M18" i="42"/>
  <c r="N18" i="42"/>
  <c r="O18" i="42"/>
  <c r="P18" i="42"/>
  <c r="Q18" i="42"/>
  <c r="R18" i="42"/>
  <c r="S18" i="42"/>
  <c r="T18" i="42"/>
  <c r="D19" i="42"/>
  <c r="E19" i="42"/>
  <c r="F19" i="42"/>
  <c r="G19" i="42"/>
  <c r="H19" i="42"/>
  <c r="I19" i="42"/>
  <c r="J19" i="42"/>
  <c r="K19" i="42"/>
  <c r="L19" i="42"/>
  <c r="M19" i="42"/>
  <c r="N19" i="42"/>
  <c r="O19" i="42"/>
  <c r="P19" i="42"/>
  <c r="Q19" i="42"/>
  <c r="R19" i="42"/>
  <c r="S19" i="42"/>
  <c r="T19" i="42"/>
  <c r="D20" i="42"/>
  <c r="E20" i="42"/>
  <c r="F20" i="42"/>
  <c r="G20" i="42"/>
  <c r="H20" i="42"/>
  <c r="I20" i="42"/>
  <c r="J20" i="42"/>
  <c r="K20" i="42"/>
  <c r="L20" i="42"/>
  <c r="M20" i="42"/>
  <c r="N20" i="42"/>
  <c r="O20" i="42"/>
  <c r="P20" i="42"/>
  <c r="Q20" i="42"/>
  <c r="R20" i="42"/>
  <c r="S20" i="42"/>
  <c r="T20" i="42"/>
  <c r="D21" i="42"/>
  <c r="E21" i="42"/>
  <c r="F21" i="42"/>
  <c r="G21" i="42"/>
  <c r="H21" i="42"/>
  <c r="I21" i="42"/>
  <c r="J21" i="42"/>
  <c r="K21" i="42"/>
  <c r="L21" i="42"/>
  <c r="M21" i="42"/>
  <c r="N21" i="42"/>
  <c r="O21" i="42"/>
  <c r="P21" i="42"/>
  <c r="Q21" i="42"/>
  <c r="R21" i="42"/>
  <c r="S21" i="42"/>
  <c r="T21" i="42"/>
  <c r="D22" i="42"/>
  <c r="E22" i="42"/>
  <c r="F22" i="42"/>
  <c r="G22" i="42"/>
  <c r="H22" i="42"/>
  <c r="I22" i="42"/>
  <c r="J22" i="42"/>
  <c r="K22" i="42"/>
  <c r="L22" i="42"/>
  <c r="M22" i="42"/>
  <c r="N22" i="42"/>
  <c r="O22" i="42"/>
  <c r="P22" i="42"/>
  <c r="Q22" i="42"/>
  <c r="R22" i="42"/>
  <c r="S22" i="42"/>
  <c r="T22" i="42"/>
  <c r="D23" i="42"/>
  <c r="E23" i="42"/>
  <c r="F23" i="42"/>
  <c r="G23" i="42"/>
  <c r="H23" i="42"/>
  <c r="I23" i="42"/>
  <c r="J23" i="42"/>
  <c r="K23" i="42"/>
  <c r="L23" i="42"/>
  <c r="M23" i="42"/>
  <c r="N23" i="42"/>
  <c r="O23" i="42"/>
  <c r="P23" i="42"/>
  <c r="Q23" i="42"/>
  <c r="R23" i="42"/>
  <c r="S23" i="42"/>
  <c r="T23" i="42"/>
  <c r="D25" i="42"/>
  <c r="E25" i="42"/>
  <c r="F25" i="42"/>
  <c r="G25" i="42"/>
  <c r="H25" i="42"/>
  <c r="I25" i="42"/>
  <c r="J25" i="42"/>
  <c r="K25" i="42"/>
  <c r="L25" i="42"/>
  <c r="M25" i="42"/>
  <c r="N25" i="42"/>
  <c r="O25" i="42"/>
  <c r="P25" i="42"/>
  <c r="Q25" i="42"/>
  <c r="R25" i="42"/>
  <c r="S25" i="42"/>
  <c r="T25" i="42"/>
  <c r="D26" i="42"/>
  <c r="E26" i="42"/>
  <c r="F26" i="42"/>
  <c r="G26" i="42"/>
  <c r="H26" i="42"/>
  <c r="I26" i="42"/>
  <c r="J26" i="42"/>
  <c r="K26" i="42"/>
  <c r="L26" i="42"/>
  <c r="M26" i="42"/>
  <c r="N26" i="42"/>
  <c r="O26" i="42"/>
  <c r="P26" i="42"/>
  <c r="Q26" i="42"/>
  <c r="R26" i="42"/>
  <c r="S26" i="42"/>
  <c r="T26" i="42"/>
  <c r="D27" i="42"/>
  <c r="E27" i="42"/>
  <c r="F27" i="42"/>
  <c r="G27" i="42"/>
  <c r="H27" i="42"/>
  <c r="I27" i="42"/>
  <c r="J27" i="42"/>
  <c r="K27" i="42"/>
  <c r="L27" i="42"/>
  <c r="M27" i="42"/>
  <c r="N27" i="42"/>
  <c r="O27" i="42"/>
  <c r="P27" i="42"/>
  <c r="Q27" i="42"/>
  <c r="R27" i="42"/>
  <c r="S27" i="42"/>
  <c r="T27" i="42"/>
  <c r="D28" i="42"/>
  <c r="E28" i="42"/>
  <c r="F28" i="42"/>
  <c r="G28" i="42"/>
  <c r="H28" i="42"/>
  <c r="I28" i="42"/>
  <c r="J28" i="42"/>
  <c r="K28" i="42"/>
  <c r="L28" i="42"/>
  <c r="M28" i="42"/>
  <c r="N28" i="42"/>
  <c r="O28" i="42"/>
  <c r="P28" i="42"/>
  <c r="Q28" i="42"/>
  <c r="R28" i="42"/>
  <c r="S28" i="42"/>
  <c r="T28" i="42"/>
  <c r="D29" i="42"/>
  <c r="E29" i="42"/>
  <c r="F29" i="42"/>
  <c r="G29" i="42"/>
  <c r="H29" i="42"/>
  <c r="I29" i="42"/>
  <c r="J29" i="42"/>
  <c r="K29" i="42"/>
  <c r="L29" i="42"/>
  <c r="M29" i="42"/>
  <c r="N29" i="42"/>
  <c r="O29" i="42"/>
  <c r="P29" i="42"/>
  <c r="Q29" i="42"/>
  <c r="R29" i="42"/>
  <c r="S29" i="42"/>
  <c r="T29" i="42"/>
  <c r="D30" i="42"/>
  <c r="E30" i="42"/>
  <c r="F30" i="42"/>
  <c r="G30" i="42"/>
  <c r="H30" i="42"/>
  <c r="I30" i="42"/>
  <c r="J30" i="42"/>
  <c r="K30" i="42"/>
  <c r="L30" i="42"/>
  <c r="M30" i="42"/>
  <c r="N30" i="42"/>
  <c r="O30" i="42"/>
  <c r="P30" i="42"/>
  <c r="Q30" i="42"/>
  <c r="R30" i="42"/>
  <c r="S30" i="42"/>
  <c r="T30" i="42"/>
  <c r="D31" i="42"/>
  <c r="E31" i="42"/>
  <c r="F31" i="42"/>
  <c r="G31" i="42"/>
  <c r="H31" i="42"/>
  <c r="I31" i="42"/>
  <c r="J31" i="42"/>
  <c r="K31" i="42"/>
  <c r="L31" i="42"/>
  <c r="M31" i="42"/>
  <c r="N31" i="42"/>
  <c r="O31" i="42"/>
  <c r="P31" i="42"/>
  <c r="Q31" i="42"/>
  <c r="R31" i="42"/>
  <c r="S31" i="42"/>
  <c r="T31" i="42"/>
  <c r="D32" i="42"/>
  <c r="E32" i="42"/>
  <c r="F32" i="42"/>
  <c r="G32" i="42"/>
  <c r="H32" i="42"/>
  <c r="I32" i="42"/>
  <c r="J32" i="42"/>
  <c r="K32" i="42"/>
  <c r="L32" i="42"/>
  <c r="M32" i="42"/>
  <c r="N32" i="42"/>
  <c r="O32" i="42"/>
  <c r="P32" i="42"/>
  <c r="Q32" i="42"/>
  <c r="R32" i="42"/>
  <c r="S32" i="42"/>
  <c r="T32" i="42"/>
  <c r="D33" i="42"/>
  <c r="E33" i="42"/>
  <c r="F33" i="42"/>
  <c r="G33" i="42"/>
  <c r="H33" i="42"/>
  <c r="I33" i="42"/>
  <c r="J33" i="42"/>
  <c r="K33" i="42"/>
  <c r="L33" i="42"/>
  <c r="M33" i="42"/>
  <c r="N33" i="42"/>
  <c r="O33" i="42"/>
  <c r="P33" i="42"/>
  <c r="Q33" i="42"/>
  <c r="R33" i="42"/>
  <c r="S33" i="42"/>
  <c r="T33" i="42"/>
  <c r="D34" i="42"/>
  <c r="E34" i="42"/>
  <c r="F34" i="42"/>
  <c r="G34" i="42"/>
  <c r="H34" i="42"/>
  <c r="I34" i="42"/>
  <c r="J34" i="42"/>
  <c r="K34" i="42"/>
  <c r="L34" i="42"/>
  <c r="M34" i="42"/>
  <c r="N34" i="42"/>
  <c r="O34" i="42"/>
  <c r="P34" i="42"/>
  <c r="Q34" i="42"/>
  <c r="R34" i="42"/>
  <c r="S34" i="42"/>
  <c r="T34" i="42"/>
  <c r="D35" i="42"/>
  <c r="E35" i="42"/>
  <c r="F35" i="42"/>
  <c r="G35" i="42"/>
  <c r="H35" i="42"/>
  <c r="I35" i="42"/>
  <c r="J35" i="42"/>
  <c r="K35" i="42"/>
  <c r="L35" i="42"/>
  <c r="M35" i="42"/>
  <c r="N35" i="42"/>
  <c r="O35" i="42"/>
  <c r="P35" i="42"/>
  <c r="Q35" i="42"/>
  <c r="R35" i="42"/>
  <c r="S35" i="42"/>
  <c r="T35" i="42"/>
  <c r="D36" i="42"/>
  <c r="E36" i="42"/>
  <c r="F36" i="42"/>
  <c r="G36" i="42"/>
  <c r="H36" i="42"/>
  <c r="I36" i="42"/>
  <c r="J36" i="42"/>
  <c r="K36" i="42"/>
  <c r="L36" i="42"/>
  <c r="M36" i="42"/>
  <c r="N36" i="42"/>
  <c r="O36" i="42"/>
  <c r="P36" i="42"/>
  <c r="Q36" i="42"/>
  <c r="R36" i="42"/>
  <c r="S36" i="42"/>
  <c r="T36" i="42"/>
  <c r="D38" i="42"/>
  <c r="E38" i="42"/>
  <c r="F38" i="42"/>
  <c r="G38" i="42"/>
  <c r="H38" i="42"/>
  <c r="I38" i="42"/>
  <c r="J38" i="42"/>
  <c r="K38" i="42"/>
  <c r="L38" i="42"/>
  <c r="M38" i="42"/>
  <c r="N38" i="42"/>
  <c r="O38" i="42"/>
  <c r="P38" i="42"/>
  <c r="Q38" i="42"/>
  <c r="R38" i="42"/>
  <c r="S38" i="42"/>
  <c r="T38" i="42"/>
  <c r="D39" i="42"/>
  <c r="E39" i="42"/>
  <c r="F39" i="42"/>
  <c r="G39" i="42"/>
  <c r="H39" i="42"/>
  <c r="I39" i="42"/>
  <c r="J39" i="42"/>
  <c r="K39" i="42"/>
  <c r="L39" i="42"/>
  <c r="M39" i="42"/>
  <c r="N39" i="42"/>
  <c r="O39" i="42"/>
  <c r="P39" i="42"/>
  <c r="Q39" i="42"/>
  <c r="R39" i="42"/>
  <c r="S39" i="42"/>
  <c r="T39" i="42"/>
  <c r="D40" i="42"/>
  <c r="E40" i="42"/>
  <c r="F40" i="42"/>
  <c r="G40" i="42"/>
  <c r="H40" i="42"/>
  <c r="I40" i="42"/>
  <c r="J40" i="42"/>
  <c r="K40" i="42"/>
  <c r="L40" i="42"/>
  <c r="M40" i="42"/>
  <c r="N40" i="42"/>
  <c r="O40" i="42"/>
  <c r="P40" i="42"/>
  <c r="Q40" i="42"/>
  <c r="R40" i="42"/>
  <c r="S40" i="42"/>
  <c r="T40" i="42"/>
  <c r="D41" i="42"/>
  <c r="E41" i="42"/>
  <c r="F41" i="42"/>
  <c r="G41" i="42"/>
  <c r="H41" i="42"/>
  <c r="I41" i="42"/>
  <c r="J41" i="42"/>
  <c r="K41" i="42"/>
  <c r="L41" i="42"/>
  <c r="M41" i="42"/>
  <c r="N41" i="42"/>
  <c r="O41" i="42"/>
  <c r="P41" i="42"/>
  <c r="Q41" i="42"/>
  <c r="R41" i="42"/>
  <c r="S41" i="42"/>
  <c r="T41" i="42"/>
  <c r="D42" i="42"/>
  <c r="E42" i="42"/>
  <c r="F42" i="42"/>
  <c r="G42" i="42"/>
  <c r="H42" i="42"/>
  <c r="I42" i="42"/>
  <c r="J42" i="42"/>
  <c r="K42" i="42"/>
  <c r="L42" i="42"/>
  <c r="M42" i="42"/>
  <c r="N42" i="42"/>
  <c r="O42" i="42"/>
  <c r="P42" i="42"/>
  <c r="Q42" i="42"/>
  <c r="R42" i="42"/>
  <c r="S42" i="42"/>
  <c r="T42" i="42"/>
  <c r="D43" i="42"/>
  <c r="E43" i="42"/>
  <c r="F43" i="42"/>
  <c r="G43" i="42"/>
  <c r="H43" i="42"/>
  <c r="I43" i="42"/>
  <c r="J43" i="42"/>
  <c r="K43" i="42"/>
  <c r="L43" i="42"/>
  <c r="M43" i="42"/>
  <c r="N43" i="42"/>
  <c r="O43" i="42"/>
  <c r="P43" i="42"/>
  <c r="Q43" i="42"/>
  <c r="R43" i="42"/>
  <c r="S43" i="42"/>
  <c r="T43" i="42"/>
  <c r="D44" i="42"/>
  <c r="E44" i="42"/>
  <c r="F44" i="42"/>
  <c r="G44" i="42"/>
  <c r="H44" i="42"/>
  <c r="I44" i="42"/>
  <c r="J44" i="42"/>
  <c r="K44" i="42"/>
  <c r="L44" i="42"/>
  <c r="M44" i="42"/>
  <c r="N44" i="42"/>
  <c r="O44" i="42"/>
  <c r="P44" i="42"/>
  <c r="Q44" i="42"/>
  <c r="R44" i="42"/>
  <c r="S44" i="42"/>
  <c r="T44" i="42"/>
  <c r="D45" i="42"/>
  <c r="E45" i="42"/>
  <c r="F45" i="42"/>
  <c r="G45" i="42"/>
  <c r="H45" i="42"/>
  <c r="I45" i="42"/>
  <c r="J45" i="42"/>
  <c r="K45" i="42"/>
  <c r="L45" i="42"/>
  <c r="M45" i="42"/>
  <c r="N45" i="42"/>
  <c r="O45" i="42"/>
  <c r="P45" i="42"/>
  <c r="Q45" i="42"/>
  <c r="R45" i="42"/>
  <c r="S45" i="42"/>
  <c r="T45" i="42"/>
  <c r="D46" i="42"/>
  <c r="E46" i="42"/>
  <c r="F46" i="42"/>
  <c r="G46" i="42"/>
  <c r="H46" i="42"/>
  <c r="I46" i="42"/>
  <c r="J46" i="42"/>
  <c r="K46" i="42"/>
  <c r="L46" i="42"/>
  <c r="M46" i="42"/>
  <c r="N46" i="42"/>
  <c r="O46" i="42"/>
  <c r="P46" i="42"/>
  <c r="Q46" i="42"/>
  <c r="R46" i="42"/>
  <c r="S46" i="42"/>
  <c r="T46" i="42"/>
  <c r="D47" i="42"/>
  <c r="E47" i="42"/>
  <c r="F47" i="42"/>
  <c r="G47" i="42"/>
  <c r="H47" i="42"/>
  <c r="I47" i="42"/>
  <c r="J47" i="42"/>
  <c r="K47" i="42"/>
  <c r="L47" i="42"/>
  <c r="M47" i="42"/>
  <c r="N47" i="42"/>
  <c r="O47" i="42"/>
  <c r="P47" i="42"/>
  <c r="Q47" i="42"/>
  <c r="R47" i="42"/>
  <c r="S47" i="42"/>
  <c r="T47" i="42"/>
  <c r="D48" i="42"/>
  <c r="E48" i="42"/>
  <c r="F48" i="42"/>
  <c r="G48" i="42"/>
  <c r="H48" i="42"/>
  <c r="I48" i="42"/>
  <c r="J48" i="42"/>
  <c r="K48" i="42"/>
  <c r="L48" i="42"/>
  <c r="M48" i="42"/>
  <c r="N48" i="42"/>
  <c r="O48" i="42"/>
  <c r="P48" i="42"/>
  <c r="Q48" i="42"/>
  <c r="R48" i="42"/>
  <c r="S48" i="42"/>
  <c r="T48" i="42"/>
  <c r="D49" i="42"/>
  <c r="E49" i="42"/>
  <c r="F49" i="42"/>
  <c r="G49" i="42"/>
  <c r="H49" i="42"/>
  <c r="I49" i="42"/>
  <c r="J49" i="42"/>
  <c r="K49" i="42"/>
  <c r="L49" i="42"/>
  <c r="M49" i="42"/>
  <c r="N49" i="42"/>
  <c r="O49" i="42"/>
  <c r="P49" i="42"/>
  <c r="Q49" i="42"/>
  <c r="R49" i="42"/>
  <c r="S49" i="42"/>
  <c r="T49" i="42"/>
  <c r="D51" i="42"/>
  <c r="E51" i="42"/>
  <c r="F51" i="42"/>
  <c r="G51" i="42"/>
  <c r="H51" i="42"/>
  <c r="I51" i="42"/>
  <c r="J51" i="42"/>
  <c r="K51" i="42"/>
  <c r="L51" i="42"/>
  <c r="M51" i="42"/>
  <c r="N51" i="42"/>
  <c r="O51" i="42"/>
  <c r="P51" i="42"/>
  <c r="Q51" i="42"/>
  <c r="R51" i="42"/>
  <c r="S51" i="42"/>
  <c r="T51" i="42"/>
  <c r="D52" i="42"/>
  <c r="E52" i="42"/>
  <c r="F52" i="42"/>
  <c r="G52" i="42"/>
  <c r="H52" i="42"/>
  <c r="I52" i="42"/>
  <c r="J52" i="42"/>
  <c r="K52" i="42"/>
  <c r="L52" i="42"/>
  <c r="M52" i="42"/>
  <c r="N52" i="42"/>
  <c r="O52" i="42"/>
  <c r="P52" i="42"/>
  <c r="Q52" i="42"/>
  <c r="R52" i="42"/>
  <c r="S52" i="42"/>
  <c r="T52" i="42"/>
  <c r="D53" i="42"/>
  <c r="E53" i="42"/>
  <c r="F53" i="42"/>
  <c r="G53" i="42"/>
  <c r="H53" i="42"/>
  <c r="I53" i="42"/>
  <c r="J53" i="42"/>
  <c r="K53" i="42"/>
  <c r="L53" i="42"/>
  <c r="M53" i="42"/>
  <c r="N53" i="42"/>
  <c r="O53" i="42"/>
  <c r="P53" i="42"/>
  <c r="Q53" i="42"/>
  <c r="R53" i="42"/>
  <c r="S53" i="42"/>
  <c r="T53" i="42"/>
  <c r="D54" i="42"/>
  <c r="E54" i="42"/>
  <c r="F54" i="42"/>
  <c r="G54" i="42"/>
  <c r="H54" i="42"/>
  <c r="I54" i="42"/>
  <c r="J54" i="42"/>
  <c r="K54" i="42"/>
  <c r="L54" i="42"/>
  <c r="M54" i="42"/>
  <c r="N54" i="42"/>
  <c r="O54" i="42"/>
  <c r="P54" i="42"/>
  <c r="Q54" i="42"/>
  <c r="R54" i="42"/>
  <c r="S54" i="42"/>
  <c r="T54" i="42"/>
  <c r="D55" i="42"/>
  <c r="E55" i="42"/>
  <c r="F55" i="42"/>
  <c r="G55" i="42"/>
  <c r="H55" i="42"/>
  <c r="I55" i="42"/>
  <c r="J55" i="42"/>
  <c r="K55" i="42"/>
  <c r="L55" i="42"/>
  <c r="M55" i="42"/>
  <c r="N55" i="42"/>
  <c r="O55" i="42"/>
  <c r="P55" i="42"/>
  <c r="Q55" i="42"/>
  <c r="R55" i="42"/>
  <c r="S55" i="42"/>
  <c r="T55" i="42"/>
  <c r="D56" i="42"/>
  <c r="E56" i="42"/>
  <c r="F56" i="42"/>
  <c r="G56" i="42"/>
  <c r="H56" i="42"/>
  <c r="I56" i="42"/>
  <c r="J56" i="42"/>
  <c r="K56" i="42"/>
  <c r="L56" i="42"/>
  <c r="M56" i="42"/>
  <c r="N56" i="42"/>
  <c r="O56" i="42"/>
  <c r="P56" i="42"/>
  <c r="Q56" i="42"/>
  <c r="R56" i="42"/>
  <c r="S56" i="42"/>
  <c r="T56" i="42"/>
  <c r="D57" i="42"/>
  <c r="E57" i="42"/>
  <c r="F57" i="42"/>
  <c r="G57" i="42"/>
  <c r="H57" i="42"/>
  <c r="I57" i="42"/>
  <c r="J57" i="42"/>
  <c r="K57" i="42"/>
  <c r="L57" i="42"/>
  <c r="M57" i="42"/>
  <c r="N57" i="42"/>
  <c r="O57" i="42"/>
  <c r="P57" i="42"/>
  <c r="Q57" i="42"/>
  <c r="R57" i="42"/>
  <c r="S57" i="42"/>
  <c r="T57" i="42"/>
  <c r="D58" i="42"/>
  <c r="E58" i="42"/>
  <c r="F58" i="42"/>
  <c r="G58" i="42"/>
  <c r="H58" i="42"/>
  <c r="I58" i="42"/>
  <c r="J58" i="42"/>
  <c r="K58" i="42"/>
  <c r="L58" i="42"/>
  <c r="M58" i="42"/>
  <c r="N58" i="42"/>
  <c r="O58" i="42"/>
  <c r="P58" i="42"/>
  <c r="Q58" i="42"/>
  <c r="R58" i="42"/>
  <c r="S58" i="42"/>
  <c r="T58" i="42"/>
  <c r="D59" i="42"/>
  <c r="E59" i="42"/>
  <c r="F59" i="42"/>
  <c r="G59" i="42"/>
  <c r="H59" i="42"/>
  <c r="I59" i="42"/>
  <c r="J59" i="42"/>
  <c r="K59" i="42"/>
  <c r="L59" i="42"/>
  <c r="M59" i="42"/>
  <c r="N59" i="42"/>
  <c r="O59" i="42"/>
  <c r="P59" i="42"/>
  <c r="Q59" i="42"/>
  <c r="R59" i="42"/>
  <c r="S59" i="42"/>
  <c r="T59" i="42"/>
  <c r="D60" i="42"/>
  <c r="E60" i="42"/>
  <c r="F60" i="42"/>
  <c r="G60" i="42"/>
  <c r="H60" i="42"/>
  <c r="I60" i="42"/>
  <c r="J60" i="42"/>
  <c r="K60" i="42"/>
  <c r="L60" i="42"/>
  <c r="M60" i="42"/>
  <c r="N60" i="42"/>
  <c r="O60" i="42"/>
  <c r="P60" i="42"/>
  <c r="Q60" i="42"/>
  <c r="R60" i="42"/>
  <c r="S60" i="42"/>
  <c r="T60" i="42"/>
  <c r="D61" i="42"/>
  <c r="E61" i="42"/>
  <c r="F61" i="42"/>
  <c r="G61" i="42"/>
  <c r="H61" i="42"/>
  <c r="I61" i="42"/>
  <c r="J61" i="42"/>
  <c r="K61" i="42"/>
  <c r="L61" i="42"/>
  <c r="M61" i="42"/>
  <c r="N61" i="42"/>
  <c r="O61" i="42"/>
  <c r="P61" i="42"/>
  <c r="Q61" i="42"/>
  <c r="R61" i="42"/>
  <c r="S61" i="42"/>
  <c r="T61" i="42"/>
  <c r="D62" i="42"/>
  <c r="E62" i="42"/>
  <c r="F62" i="42"/>
  <c r="G62" i="42"/>
  <c r="H62" i="42"/>
  <c r="I62" i="42"/>
  <c r="J62" i="42"/>
  <c r="K62" i="42"/>
  <c r="L62" i="42"/>
  <c r="M62" i="42"/>
  <c r="N62" i="42"/>
  <c r="O62" i="42"/>
  <c r="P62" i="42"/>
  <c r="Q62" i="42"/>
  <c r="R62" i="42"/>
  <c r="S62" i="42"/>
  <c r="T62" i="42"/>
  <c r="D64" i="42"/>
  <c r="E64" i="42"/>
  <c r="F64" i="42"/>
  <c r="G64" i="42"/>
  <c r="H64" i="42"/>
  <c r="I64" i="42"/>
  <c r="J64" i="42"/>
  <c r="K64" i="42"/>
  <c r="L64" i="42"/>
  <c r="M64" i="42"/>
  <c r="N64" i="42"/>
  <c r="O64" i="42"/>
  <c r="P64" i="42"/>
  <c r="Q64" i="42"/>
  <c r="R64" i="42"/>
  <c r="S64" i="42"/>
  <c r="T64" i="42"/>
  <c r="D65" i="42"/>
  <c r="E65" i="42"/>
  <c r="F65" i="42"/>
  <c r="G65" i="42"/>
  <c r="H65" i="42"/>
  <c r="I65" i="42"/>
  <c r="J65" i="42"/>
  <c r="K65" i="42"/>
  <c r="L65" i="42"/>
  <c r="M65" i="42"/>
  <c r="N65" i="42"/>
  <c r="O65" i="42"/>
  <c r="P65" i="42"/>
  <c r="Q65" i="42"/>
  <c r="R65" i="42"/>
  <c r="S65" i="42"/>
  <c r="T65" i="42"/>
  <c r="D66" i="42"/>
  <c r="E66" i="42"/>
  <c r="F66" i="42"/>
  <c r="G66" i="42"/>
  <c r="H66" i="42"/>
  <c r="I66" i="42"/>
  <c r="J66" i="42"/>
  <c r="K66" i="42"/>
  <c r="L66" i="42"/>
  <c r="M66" i="42"/>
  <c r="N66" i="42"/>
  <c r="O66" i="42"/>
  <c r="P66" i="42"/>
  <c r="Q66" i="42"/>
  <c r="R66" i="42"/>
  <c r="S66" i="42"/>
  <c r="T66" i="42"/>
  <c r="D67" i="42"/>
  <c r="E67" i="42"/>
  <c r="F67" i="42"/>
  <c r="G67" i="42"/>
  <c r="H67" i="42"/>
  <c r="I67" i="42"/>
  <c r="J67" i="42"/>
  <c r="K67" i="42"/>
  <c r="L67" i="42"/>
  <c r="M67" i="42"/>
  <c r="N67" i="42"/>
  <c r="O67" i="42"/>
  <c r="P67" i="42"/>
  <c r="Q67" i="42"/>
  <c r="R67" i="42"/>
  <c r="S67" i="42"/>
  <c r="T67" i="42"/>
  <c r="D68" i="42"/>
  <c r="E68" i="42"/>
  <c r="F68" i="42"/>
  <c r="G68" i="42"/>
  <c r="H68" i="42"/>
  <c r="I68" i="42"/>
  <c r="J68" i="42"/>
  <c r="K68" i="42"/>
  <c r="L68" i="42"/>
  <c r="M68" i="42"/>
  <c r="N68" i="42"/>
  <c r="O68" i="42"/>
  <c r="P68" i="42"/>
  <c r="Q68" i="42"/>
  <c r="R68" i="42"/>
  <c r="S68" i="42"/>
  <c r="T68" i="42"/>
  <c r="D69" i="42"/>
  <c r="E69" i="42"/>
  <c r="F69" i="42"/>
  <c r="G69" i="42"/>
  <c r="H69" i="42"/>
  <c r="I69" i="42"/>
  <c r="J69" i="42"/>
  <c r="K69" i="42"/>
  <c r="L69" i="42"/>
  <c r="M69" i="42"/>
  <c r="N69" i="42"/>
  <c r="O69" i="42"/>
  <c r="P69" i="42"/>
  <c r="Q69" i="42"/>
  <c r="R69" i="42"/>
  <c r="S69" i="42"/>
  <c r="T69" i="42"/>
  <c r="D70" i="42"/>
  <c r="E70" i="42"/>
  <c r="F70" i="42"/>
  <c r="G70" i="42"/>
  <c r="H70" i="42"/>
  <c r="I70" i="42"/>
  <c r="J70" i="42"/>
  <c r="K70" i="42"/>
  <c r="L70" i="42"/>
  <c r="M70" i="42"/>
  <c r="N70" i="42"/>
  <c r="O70" i="42"/>
  <c r="P70" i="42"/>
  <c r="Q70" i="42"/>
  <c r="R70" i="42"/>
  <c r="S70" i="42"/>
  <c r="T70" i="42"/>
  <c r="D71" i="42"/>
  <c r="E71" i="42"/>
  <c r="F71" i="42"/>
  <c r="G71" i="42"/>
  <c r="H71" i="42"/>
  <c r="I71" i="42"/>
  <c r="J71" i="42"/>
  <c r="K71" i="42"/>
  <c r="L71" i="42"/>
  <c r="M71" i="42"/>
  <c r="N71" i="42"/>
  <c r="O71" i="42"/>
  <c r="P71" i="42"/>
  <c r="Q71" i="42"/>
  <c r="R71" i="42"/>
  <c r="S71" i="42"/>
  <c r="T71" i="42"/>
  <c r="D72" i="42"/>
  <c r="E72" i="42"/>
  <c r="F72" i="42"/>
  <c r="G72" i="42"/>
  <c r="H72" i="42"/>
  <c r="I72" i="42"/>
  <c r="J72" i="42"/>
  <c r="K72" i="42"/>
  <c r="L72" i="42"/>
  <c r="M72" i="42"/>
  <c r="N72" i="42"/>
  <c r="O72" i="42"/>
  <c r="P72" i="42"/>
  <c r="Q72" i="42"/>
  <c r="R72" i="42"/>
  <c r="S72" i="42"/>
  <c r="T72" i="42"/>
  <c r="D73" i="42"/>
  <c r="E73" i="42"/>
  <c r="F73" i="42"/>
  <c r="G73" i="42"/>
  <c r="H73" i="42"/>
  <c r="I73" i="42"/>
  <c r="J73" i="42"/>
  <c r="K73" i="42"/>
  <c r="L73" i="42"/>
  <c r="M73" i="42"/>
  <c r="N73" i="42"/>
  <c r="O73" i="42"/>
  <c r="P73" i="42"/>
  <c r="Q73" i="42"/>
  <c r="R73" i="42"/>
  <c r="S73" i="42"/>
  <c r="T73" i="42"/>
  <c r="D74" i="42"/>
  <c r="E74" i="42"/>
  <c r="F74" i="42"/>
  <c r="G74" i="42"/>
  <c r="H74" i="42"/>
  <c r="I74" i="42"/>
  <c r="J74" i="42"/>
  <c r="K74" i="42"/>
  <c r="L74" i="42"/>
  <c r="M74" i="42"/>
  <c r="N74" i="42"/>
  <c r="O74" i="42"/>
  <c r="P74" i="42"/>
  <c r="Q74" i="42"/>
  <c r="R74" i="42"/>
  <c r="S74" i="42"/>
  <c r="T74" i="42"/>
  <c r="D75" i="42"/>
  <c r="E75" i="42"/>
  <c r="F75" i="42"/>
  <c r="G75" i="42"/>
  <c r="H75" i="42"/>
  <c r="I75" i="42"/>
  <c r="J75" i="42"/>
  <c r="K75" i="42"/>
  <c r="L75" i="42"/>
  <c r="M75" i="42"/>
  <c r="N75" i="42"/>
  <c r="O75" i="42"/>
  <c r="P75" i="42"/>
  <c r="Q75" i="42"/>
  <c r="R75" i="42"/>
  <c r="S75" i="42"/>
  <c r="T75" i="42"/>
  <c r="D77" i="42"/>
  <c r="E77" i="42"/>
  <c r="F77" i="42"/>
  <c r="G77" i="42"/>
  <c r="H77" i="42"/>
  <c r="I77" i="42"/>
  <c r="J77" i="42"/>
  <c r="K77" i="42"/>
  <c r="L77" i="42"/>
  <c r="M77" i="42"/>
  <c r="N77" i="42"/>
  <c r="O77" i="42"/>
  <c r="P77" i="42"/>
  <c r="Q77" i="42"/>
  <c r="R77" i="42"/>
  <c r="S77" i="42"/>
  <c r="T77" i="42"/>
  <c r="D78" i="42"/>
  <c r="E78" i="42"/>
  <c r="F78" i="42"/>
  <c r="G78" i="42"/>
  <c r="H78" i="42"/>
  <c r="I78" i="42"/>
  <c r="J78" i="42"/>
  <c r="K78" i="42"/>
  <c r="L78" i="42"/>
  <c r="M78" i="42"/>
  <c r="N78" i="42"/>
  <c r="O78" i="42"/>
  <c r="P78" i="42"/>
  <c r="Q78" i="42"/>
  <c r="R78" i="42"/>
  <c r="S78" i="42"/>
  <c r="T78" i="42"/>
  <c r="D79" i="42"/>
  <c r="E79" i="42"/>
  <c r="F79" i="42"/>
  <c r="G79" i="42"/>
  <c r="H79" i="42"/>
  <c r="I79" i="42"/>
  <c r="J79" i="42"/>
  <c r="K79" i="42"/>
  <c r="L79" i="42"/>
  <c r="M79" i="42"/>
  <c r="N79" i="42"/>
  <c r="O79" i="42"/>
  <c r="P79" i="42"/>
  <c r="Q79" i="42"/>
  <c r="R79" i="42"/>
  <c r="S79" i="42"/>
  <c r="T79" i="42"/>
  <c r="D80" i="42"/>
  <c r="E80" i="42"/>
  <c r="F80" i="42"/>
  <c r="G80" i="42"/>
  <c r="H80" i="42"/>
  <c r="I80" i="42"/>
  <c r="J80" i="42"/>
  <c r="K80" i="42"/>
  <c r="L80" i="42"/>
  <c r="M80" i="42"/>
  <c r="N80" i="42"/>
  <c r="O80" i="42"/>
  <c r="P80" i="42"/>
  <c r="Q80" i="42"/>
  <c r="R80" i="42"/>
  <c r="S80" i="42"/>
  <c r="T80" i="42"/>
  <c r="D81" i="42"/>
  <c r="E81" i="42"/>
  <c r="F81" i="42"/>
  <c r="G81" i="42"/>
  <c r="H81" i="42"/>
  <c r="I81" i="42"/>
  <c r="J81" i="42"/>
  <c r="K81" i="42"/>
  <c r="L81" i="42"/>
  <c r="M81" i="42"/>
  <c r="N81" i="42"/>
  <c r="O81" i="42"/>
  <c r="P81" i="42"/>
  <c r="Q81" i="42"/>
  <c r="R81" i="42"/>
  <c r="S81" i="42"/>
  <c r="T81" i="42"/>
  <c r="D82" i="42"/>
  <c r="E82" i="42"/>
  <c r="F82" i="42"/>
  <c r="G82" i="42"/>
  <c r="H82" i="42"/>
  <c r="I82" i="42"/>
  <c r="J82" i="42"/>
  <c r="K82" i="42"/>
  <c r="L82" i="42"/>
  <c r="M82" i="42"/>
  <c r="N82" i="42"/>
  <c r="O82" i="42"/>
  <c r="P82" i="42"/>
  <c r="Q82" i="42"/>
  <c r="R82" i="42"/>
  <c r="S82" i="42"/>
  <c r="T82" i="42"/>
  <c r="D83" i="42"/>
  <c r="E83" i="42"/>
  <c r="F83" i="42"/>
  <c r="G83" i="42"/>
  <c r="H83" i="42"/>
  <c r="I83" i="42"/>
  <c r="J83" i="42"/>
  <c r="K83" i="42"/>
  <c r="L83" i="42"/>
  <c r="M83" i="42"/>
  <c r="N83" i="42"/>
  <c r="O83" i="42"/>
  <c r="P83" i="42"/>
  <c r="Q83" i="42"/>
  <c r="R83" i="42"/>
  <c r="S83" i="42"/>
  <c r="T83" i="42"/>
  <c r="D84" i="42"/>
  <c r="E84" i="42"/>
  <c r="F84" i="42"/>
  <c r="G84" i="42"/>
  <c r="H84" i="42"/>
  <c r="I84" i="42"/>
  <c r="J84" i="42"/>
  <c r="K84" i="42"/>
  <c r="L84" i="42"/>
  <c r="M84" i="42"/>
  <c r="N84" i="42"/>
  <c r="O84" i="42"/>
  <c r="P84" i="42"/>
  <c r="Q84" i="42"/>
  <c r="R84" i="42"/>
  <c r="S84" i="42"/>
  <c r="T84" i="42"/>
  <c r="D85" i="42"/>
  <c r="E85" i="42"/>
  <c r="F85" i="42"/>
  <c r="G85" i="42"/>
  <c r="H85" i="42"/>
  <c r="I85" i="42"/>
  <c r="J85" i="42"/>
  <c r="K85" i="42"/>
  <c r="L85" i="42"/>
  <c r="M85" i="42"/>
  <c r="N85" i="42"/>
  <c r="O85" i="42"/>
  <c r="P85" i="42"/>
  <c r="Q85" i="42"/>
  <c r="R85" i="42"/>
  <c r="S85" i="42"/>
  <c r="T85" i="42"/>
  <c r="D86" i="42"/>
  <c r="E86" i="42"/>
  <c r="F86" i="42"/>
  <c r="G86" i="42"/>
  <c r="H86" i="42"/>
  <c r="I86" i="42"/>
  <c r="J86" i="42"/>
  <c r="K86" i="42"/>
  <c r="L86" i="42"/>
  <c r="M86" i="42"/>
  <c r="N86" i="42"/>
  <c r="O86" i="42"/>
  <c r="P86" i="42"/>
  <c r="Q86" i="42"/>
  <c r="R86" i="42"/>
  <c r="S86" i="42"/>
  <c r="T86" i="42"/>
  <c r="D87" i="42"/>
  <c r="E87" i="42"/>
  <c r="F87" i="42"/>
  <c r="G87" i="42"/>
  <c r="H87" i="42"/>
  <c r="I87" i="42"/>
  <c r="J87" i="42"/>
  <c r="K87" i="42"/>
  <c r="L87" i="42"/>
  <c r="M87" i="42"/>
  <c r="N87" i="42"/>
  <c r="O87" i="42"/>
  <c r="P87" i="42"/>
  <c r="Q87" i="42"/>
  <c r="R87" i="42"/>
  <c r="S87" i="42"/>
  <c r="T87" i="42"/>
  <c r="D88" i="42"/>
  <c r="E88" i="42"/>
  <c r="F88" i="42"/>
  <c r="G88" i="42"/>
  <c r="H88" i="42"/>
  <c r="I88" i="42"/>
  <c r="J88" i="42"/>
  <c r="K88" i="42"/>
  <c r="L88" i="42"/>
  <c r="M88" i="42"/>
  <c r="N88" i="42"/>
  <c r="O88" i="42"/>
  <c r="P88" i="42"/>
  <c r="Q88" i="42"/>
  <c r="R88" i="42"/>
  <c r="S88" i="42"/>
  <c r="T88" i="42"/>
  <c r="D90" i="42"/>
  <c r="E90" i="42"/>
  <c r="F90" i="42"/>
  <c r="G90" i="42"/>
  <c r="H90" i="42"/>
  <c r="I90" i="42"/>
  <c r="J90" i="42"/>
  <c r="K90" i="42"/>
  <c r="L90" i="42"/>
  <c r="M90" i="42"/>
  <c r="N90" i="42"/>
  <c r="O90" i="42"/>
  <c r="P90" i="42"/>
  <c r="Q90" i="42"/>
  <c r="R90" i="42"/>
  <c r="S90" i="42"/>
  <c r="T90" i="42"/>
  <c r="D91" i="42"/>
  <c r="E91" i="42"/>
  <c r="F91" i="42"/>
  <c r="G91" i="42"/>
  <c r="H91" i="42"/>
  <c r="I91" i="42"/>
  <c r="J91" i="42"/>
  <c r="K91" i="42"/>
  <c r="L91" i="42"/>
  <c r="M91" i="42"/>
  <c r="N91" i="42"/>
  <c r="O91" i="42"/>
  <c r="P91" i="42"/>
  <c r="Q91" i="42"/>
  <c r="R91" i="42"/>
  <c r="S91" i="42"/>
  <c r="T91" i="42"/>
  <c r="D92" i="42"/>
  <c r="E92" i="42"/>
  <c r="F92" i="42"/>
  <c r="G92" i="42"/>
  <c r="H92" i="42"/>
  <c r="I92" i="42"/>
  <c r="J92" i="42"/>
  <c r="K92" i="42"/>
  <c r="L92" i="42"/>
  <c r="M92" i="42"/>
  <c r="N92" i="42"/>
  <c r="O92" i="42"/>
  <c r="P92" i="42"/>
  <c r="Q92" i="42"/>
  <c r="R92" i="42"/>
  <c r="S92" i="42"/>
  <c r="T92" i="42"/>
  <c r="D93" i="42"/>
  <c r="E93" i="42"/>
  <c r="F93" i="42"/>
  <c r="G93" i="42"/>
  <c r="H93" i="42"/>
  <c r="I93" i="42"/>
  <c r="J93" i="42"/>
  <c r="K93" i="42"/>
  <c r="L93" i="42"/>
  <c r="M93" i="42"/>
  <c r="N93" i="42"/>
  <c r="O93" i="42"/>
  <c r="P93" i="42"/>
  <c r="Q93" i="42"/>
  <c r="R93" i="42"/>
  <c r="S93" i="42"/>
  <c r="T93" i="42"/>
  <c r="D94" i="42"/>
  <c r="E94" i="42"/>
  <c r="F94" i="42"/>
  <c r="G94" i="42"/>
  <c r="H94" i="42"/>
  <c r="I94" i="42"/>
  <c r="J94" i="42"/>
  <c r="K94" i="42"/>
  <c r="L94" i="42"/>
  <c r="M94" i="42"/>
  <c r="N94" i="42"/>
  <c r="O94" i="42"/>
  <c r="P94" i="42"/>
  <c r="Q94" i="42"/>
  <c r="R94" i="42"/>
  <c r="S94" i="42"/>
  <c r="T94" i="42"/>
  <c r="D95" i="42"/>
  <c r="E95" i="42"/>
  <c r="F95" i="42"/>
  <c r="G95" i="42"/>
  <c r="H95" i="42"/>
  <c r="I95" i="42"/>
  <c r="J95" i="42"/>
  <c r="K95" i="42"/>
  <c r="L95" i="42"/>
  <c r="M95" i="42"/>
  <c r="N95" i="42"/>
  <c r="O95" i="42"/>
  <c r="P95" i="42"/>
  <c r="Q95" i="42"/>
  <c r="R95" i="42"/>
  <c r="S95" i="42"/>
  <c r="T95" i="42"/>
  <c r="D96" i="42"/>
  <c r="E96" i="42"/>
  <c r="F96" i="42"/>
  <c r="G96" i="42"/>
  <c r="H96" i="42"/>
  <c r="I96" i="42"/>
  <c r="J96" i="42"/>
  <c r="K96" i="42"/>
  <c r="L96" i="42"/>
  <c r="M96" i="42"/>
  <c r="N96" i="42"/>
  <c r="O96" i="42"/>
  <c r="P96" i="42"/>
  <c r="Q96" i="42"/>
  <c r="R96" i="42"/>
  <c r="S96" i="42"/>
  <c r="T96" i="42"/>
  <c r="D97" i="42"/>
  <c r="E97" i="42"/>
  <c r="F97" i="42"/>
  <c r="G97" i="42"/>
  <c r="H97" i="42"/>
  <c r="I97" i="42"/>
  <c r="J97" i="42"/>
  <c r="K97" i="42"/>
  <c r="L97" i="42"/>
  <c r="M97" i="42"/>
  <c r="N97" i="42"/>
  <c r="O97" i="42"/>
  <c r="P97" i="42"/>
  <c r="Q97" i="42"/>
  <c r="R97" i="42"/>
  <c r="S97" i="42"/>
  <c r="T97" i="42"/>
  <c r="D98" i="42"/>
  <c r="E98" i="42"/>
  <c r="F98" i="42"/>
  <c r="G98" i="42"/>
  <c r="H98" i="42"/>
  <c r="I98" i="42"/>
  <c r="J98" i="42"/>
  <c r="K98" i="42"/>
  <c r="L98" i="42"/>
  <c r="M98" i="42"/>
  <c r="N98" i="42"/>
  <c r="O98" i="42"/>
  <c r="P98" i="42"/>
  <c r="Q98" i="42"/>
  <c r="R98" i="42"/>
  <c r="S98" i="42"/>
  <c r="T98" i="42"/>
  <c r="D99" i="42"/>
  <c r="E99" i="42"/>
  <c r="F99" i="42"/>
  <c r="G99" i="42"/>
  <c r="H99" i="42"/>
  <c r="I99" i="42"/>
  <c r="J99" i="42"/>
  <c r="K99" i="42"/>
  <c r="L99" i="42"/>
  <c r="M99" i="42"/>
  <c r="N99" i="42"/>
  <c r="O99" i="42"/>
  <c r="P99" i="42"/>
  <c r="Q99" i="42"/>
  <c r="R99" i="42"/>
  <c r="S99" i="42"/>
  <c r="T99" i="42"/>
  <c r="D100" i="42"/>
  <c r="E100" i="42"/>
  <c r="F100" i="42"/>
  <c r="G100" i="42"/>
  <c r="H100" i="42"/>
  <c r="I100" i="42"/>
  <c r="J100" i="42"/>
  <c r="K100" i="42"/>
  <c r="L100" i="42"/>
  <c r="M100" i="42"/>
  <c r="N100" i="42"/>
  <c r="O100" i="42"/>
  <c r="P100" i="42"/>
  <c r="Q100" i="42"/>
  <c r="R100" i="42"/>
  <c r="S100" i="42"/>
  <c r="T100" i="42"/>
  <c r="D101" i="42"/>
  <c r="E101" i="42"/>
  <c r="F101" i="42"/>
  <c r="G101" i="42"/>
  <c r="H101" i="42"/>
  <c r="I101" i="42"/>
  <c r="J101" i="42"/>
  <c r="K101" i="42"/>
  <c r="L101" i="42"/>
  <c r="M101" i="42"/>
  <c r="N101" i="42"/>
  <c r="O101" i="42"/>
  <c r="P101" i="42"/>
  <c r="Q101" i="42"/>
  <c r="R101" i="42"/>
  <c r="S101" i="42"/>
  <c r="T101" i="42"/>
  <c r="D103" i="42"/>
  <c r="E103" i="42"/>
  <c r="F103" i="42"/>
  <c r="G103" i="42"/>
  <c r="H103" i="42"/>
  <c r="I103" i="42"/>
  <c r="J103" i="42"/>
  <c r="K103" i="42"/>
  <c r="L103" i="42"/>
  <c r="M103" i="42"/>
  <c r="N103" i="42"/>
  <c r="O103" i="42"/>
  <c r="P103" i="42"/>
  <c r="Q103" i="42"/>
  <c r="R103" i="42"/>
  <c r="S103" i="42"/>
  <c r="T103" i="42"/>
  <c r="D104" i="42"/>
  <c r="E104" i="42"/>
  <c r="F104" i="42"/>
  <c r="G104" i="42"/>
  <c r="H104" i="42"/>
  <c r="I104" i="42"/>
  <c r="J104" i="42"/>
  <c r="K104" i="42"/>
  <c r="L104" i="42"/>
  <c r="M104" i="42"/>
  <c r="N104" i="42"/>
  <c r="O104" i="42"/>
  <c r="P104" i="42"/>
  <c r="Q104" i="42"/>
  <c r="R104" i="42"/>
  <c r="S104" i="42"/>
  <c r="T104" i="42"/>
  <c r="D105" i="42"/>
  <c r="E105" i="42"/>
  <c r="F105" i="42"/>
  <c r="G105" i="42"/>
  <c r="H105" i="42"/>
  <c r="I105" i="42"/>
  <c r="J105" i="42"/>
  <c r="K105" i="42"/>
  <c r="L105" i="42"/>
  <c r="M105" i="42"/>
  <c r="N105" i="42"/>
  <c r="O105" i="42"/>
  <c r="P105" i="42"/>
  <c r="Q105" i="42"/>
  <c r="R105" i="42"/>
  <c r="S105" i="42"/>
  <c r="T105" i="42"/>
  <c r="D106" i="42"/>
  <c r="E106" i="42"/>
  <c r="F106" i="42"/>
  <c r="G106" i="42"/>
  <c r="H106" i="42"/>
  <c r="I106" i="42"/>
  <c r="J106" i="42"/>
  <c r="K106" i="42"/>
  <c r="L106" i="42"/>
  <c r="M106" i="42"/>
  <c r="N106" i="42"/>
  <c r="O106" i="42"/>
  <c r="P106" i="42"/>
  <c r="Q106" i="42"/>
  <c r="R106" i="42"/>
  <c r="S106" i="42"/>
  <c r="T106" i="42"/>
  <c r="D107" i="42"/>
  <c r="E107" i="42"/>
  <c r="F107" i="42"/>
  <c r="G107" i="42"/>
  <c r="H107" i="42"/>
  <c r="I107" i="42"/>
  <c r="J107" i="42"/>
  <c r="K107" i="42"/>
  <c r="L107" i="42"/>
  <c r="M107" i="42"/>
  <c r="N107" i="42"/>
  <c r="O107" i="42"/>
  <c r="P107" i="42"/>
  <c r="Q107" i="42"/>
  <c r="R107" i="42"/>
  <c r="S107" i="42"/>
  <c r="T107" i="42"/>
  <c r="D108" i="42"/>
  <c r="E108" i="42"/>
  <c r="F108" i="42"/>
  <c r="G108" i="42"/>
  <c r="H108" i="42"/>
  <c r="I108" i="42"/>
  <c r="J108" i="42"/>
  <c r="K108" i="42"/>
  <c r="L108" i="42"/>
  <c r="M108" i="42"/>
  <c r="N108" i="42"/>
  <c r="O108" i="42"/>
  <c r="P108" i="42"/>
  <c r="Q108" i="42"/>
  <c r="R108" i="42"/>
  <c r="S108" i="42"/>
  <c r="T108" i="42"/>
  <c r="D109" i="42"/>
  <c r="E109" i="42"/>
  <c r="F109" i="42"/>
  <c r="G109" i="42"/>
  <c r="H109" i="42"/>
  <c r="I109" i="42"/>
  <c r="J109" i="42"/>
  <c r="K109" i="42"/>
  <c r="L109" i="42"/>
  <c r="M109" i="42"/>
  <c r="N109" i="42"/>
  <c r="O109" i="42"/>
  <c r="P109" i="42"/>
  <c r="Q109" i="42"/>
  <c r="R109" i="42"/>
  <c r="S109" i="42"/>
  <c r="T109" i="42"/>
  <c r="D110" i="42"/>
  <c r="E110" i="42"/>
  <c r="F110" i="42"/>
  <c r="G110" i="42"/>
  <c r="H110" i="42"/>
  <c r="I110" i="42"/>
  <c r="J110" i="42"/>
  <c r="K110" i="42"/>
  <c r="L110" i="42"/>
  <c r="M110" i="42"/>
  <c r="N110" i="42"/>
  <c r="O110" i="42"/>
  <c r="P110" i="42"/>
  <c r="Q110" i="42"/>
  <c r="R110" i="42"/>
  <c r="S110" i="42"/>
  <c r="T110" i="42"/>
  <c r="D111" i="42"/>
  <c r="E111" i="42"/>
  <c r="F111" i="42"/>
  <c r="G111" i="42"/>
  <c r="H111" i="42"/>
  <c r="I111" i="42"/>
  <c r="J111" i="42"/>
  <c r="K111" i="42"/>
  <c r="L111" i="42"/>
  <c r="M111" i="42"/>
  <c r="N111" i="42"/>
  <c r="O111" i="42"/>
  <c r="P111" i="42"/>
  <c r="Q111" i="42"/>
  <c r="R111" i="42"/>
  <c r="S111" i="42"/>
  <c r="T111" i="42"/>
  <c r="D112" i="42"/>
  <c r="E112" i="42"/>
  <c r="F112" i="42"/>
  <c r="G112" i="42"/>
  <c r="H112" i="42"/>
  <c r="I112" i="42"/>
  <c r="J112" i="42"/>
  <c r="K112" i="42"/>
  <c r="L112" i="42"/>
  <c r="M112" i="42"/>
  <c r="N112" i="42"/>
  <c r="O112" i="42"/>
  <c r="P112" i="42"/>
  <c r="Q112" i="42"/>
  <c r="R112" i="42"/>
  <c r="S112" i="42"/>
  <c r="T112" i="42"/>
  <c r="D113" i="42"/>
  <c r="E113" i="42"/>
  <c r="F113" i="42"/>
  <c r="G113" i="42"/>
  <c r="H113" i="42"/>
  <c r="I113" i="42"/>
  <c r="J113" i="42"/>
  <c r="K113" i="42"/>
  <c r="L113" i="42"/>
  <c r="M113" i="42"/>
  <c r="N113" i="42"/>
  <c r="O113" i="42"/>
  <c r="P113" i="42"/>
  <c r="Q113" i="42"/>
  <c r="R113" i="42"/>
  <c r="S113" i="42"/>
  <c r="T113" i="42"/>
  <c r="D114" i="42"/>
  <c r="E114" i="42"/>
  <c r="F114" i="42"/>
  <c r="G114" i="42"/>
  <c r="H114" i="42"/>
  <c r="I114" i="42"/>
  <c r="J114" i="42"/>
  <c r="K114" i="42"/>
  <c r="L114" i="42"/>
  <c r="M114" i="42"/>
  <c r="N114" i="42"/>
  <c r="O114" i="42"/>
  <c r="P114" i="42"/>
  <c r="Q114" i="42"/>
  <c r="R114" i="42"/>
  <c r="S114" i="42"/>
  <c r="T114" i="42"/>
  <c r="D116" i="42"/>
  <c r="E116" i="42"/>
  <c r="F116" i="42"/>
  <c r="G116" i="42"/>
  <c r="H116" i="42"/>
  <c r="I116" i="42"/>
  <c r="J116" i="42"/>
  <c r="K116" i="42"/>
  <c r="L116" i="42"/>
  <c r="M116" i="42"/>
  <c r="N116" i="42"/>
  <c r="O116" i="42"/>
  <c r="P116" i="42"/>
  <c r="Q116" i="42"/>
  <c r="R116" i="42"/>
  <c r="S116" i="42"/>
  <c r="T116" i="42"/>
  <c r="D117" i="42"/>
  <c r="E117" i="42"/>
  <c r="F117" i="42"/>
  <c r="G117" i="42"/>
  <c r="H117" i="42"/>
  <c r="I117" i="42"/>
  <c r="J117" i="42"/>
  <c r="K117" i="42"/>
  <c r="L117" i="42"/>
  <c r="M117" i="42"/>
  <c r="N117" i="42"/>
  <c r="O117" i="42"/>
  <c r="P117" i="42"/>
  <c r="Q117" i="42"/>
  <c r="R117" i="42"/>
  <c r="S117" i="42"/>
  <c r="T117" i="42"/>
  <c r="D118" i="42"/>
  <c r="E118" i="42"/>
  <c r="F118" i="42"/>
  <c r="G118" i="42"/>
  <c r="H118" i="42"/>
  <c r="I118" i="42"/>
  <c r="J118" i="42"/>
  <c r="K118" i="42"/>
  <c r="L118" i="42"/>
  <c r="M118" i="42"/>
  <c r="N118" i="42"/>
  <c r="O118" i="42"/>
  <c r="P118" i="42"/>
  <c r="Q118" i="42"/>
  <c r="R118" i="42"/>
  <c r="S118" i="42"/>
  <c r="T118" i="42"/>
  <c r="D119" i="42"/>
  <c r="E119" i="42"/>
  <c r="F119" i="42"/>
  <c r="G119" i="42"/>
  <c r="H119" i="42"/>
  <c r="I119" i="42"/>
  <c r="J119" i="42"/>
  <c r="K119" i="42"/>
  <c r="L119" i="42"/>
  <c r="M119" i="42"/>
  <c r="N119" i="42"/>
  <c r="O119" i="42"/>
  <c r="P119" i="42"/>
  <c r="Q119" i="42"/>
  <c r="R119" i="42"/>
  <c r="S119" i="42"/>
  <c r="T119" i="42"/>
  <c r="D120" i="42"/>
  <c r="E120" i="42"/>
  <c r="F120" i="42"/>
  <c r="G120" i="42"/>
  <c r="H120" i="42"/>
  <c r="I120" i="42"/>
  <c r="J120" i="42"/>
  <c r="K120" i="42"/>
  <c r="L120" i="42"/>
  <c r="M120" i="42"/>
  <c r="N120" i="42"/>
  <c r="O120" i="42"/>
  <c r="P120" i="42"/>
  <c r="Q120" i="42"/>
  <c r="R120" i="42"/>
  <c r="S120" i="42"/>
  <c r="T120" i="42"/>
  <c r="D121" i="42"/>
  <c r="E121" i="42"/>
  <c r="F121" i="42"/>
  <c r="G121" i="42"/>
  <c r="H121" i="42"/>
  <c r="I121" i="42"/>
  <c r="J121" i="42"/>
  <c r="K121" i="42"/>
  <c r="L121" i="42"/>
  <c r="M121" i="42"/>
  <c r="N121" i="42"/>
  <c r="O121" i="42"/>
  <c r="P121" i="42"/>
  <c r="Q121" i="42"/>
  <c r="R121" i="42"/>
  <c r="S121" i="42"/>
  <c r="T121" i="42"/>
  <c r="D122" i="42"/>
  <c r="E122" i="42"/>
  <c r="F122" i="42"/>
  <c r="G122" i="42"/>
  <c r="H122" i="42"/>
  <c r="I122" i="42"/>
  <c r="J122" i="42"/>
  <c r="K122" i="42"/>
  <c r="L122" i="42"/>
  <c r="M122" i="42"/>
  <c r="N122" i="42"/>
  <c r="O122" i="42"/>
  <c r="P122" i="42"/>
  <c r="Q122" i="42"/>
  <c r="R122" i="42"/>
  <c r="S122" i="42"/>
  <c r="T122" i="42"/>
  <c r="D123" i="42"/>
  <c r="E123" i="42"/>
  <c r="F123" i="42"/>
  <c r="G123" i="42"/>
  <c r="H123" i="42"/>
  <c r="I123" i="42"/>
  <c r="J123" i="42"/>
  <c r="K123" i="42"/>
  <c r="L123" i="42"/>
  <c r="M123" i="42"/>
  <c r="N123" i="42"/>
  <c r="O123" i="42"/>
  <c r="P123" i="42"/>
  <c r="Q123" i="42"/>
  <c r="R123" i="42"/>
  <c r="S123" i="42"/>
  <c r="T123" i="42"/>
  <c r="D124" i="42"/>
  <c r="E124" i="42"/>
  <c r="F124" i="42"/>
  <c r="G124" i="42"/>
  <c r="H124" i="42"/>
  <c r="I124" i="42"/>
  <c r="J124" i="42"/>
  <c r="K124" i="42"/>
  <c r="L124" i="42"/>
  <c r="M124" i="42"/>
  <c r="N124" i="42"/>
  <c r="O124" i="42"/>
  <c r="P124" i="42"/>
  <c r="Q124" i="42"/>
  <c r="R124" i="42"/>
  <c r="S124" i="42"/>
  <c r="T124" i="42"/>
  <c r="D125" i="42"/>
  <c r="E125" i="42"/>
  <c r="F125" i="42"/>
  <c r="G125" i="42"/>
  <c r="H125" i="42"/>
  <c r="I125" i="42"/>
  <c r="J125" i="42"/>
  <c r="K125" i="42"/>
  <c r="L125" i="42"/>
  <c r="M125" i="42"/>
  <c r="N125" i="42"/>
  <c r="O125" i="42"/>
  <c r="P125" i="42"/>
  <c r="Q125" i="42"/>
  <c r="R125" i="42"/>
  <c r="S125" i="42"/>
  <c r="T125" i="42"/>
  <c r="D126" i="42"/>
  <c r="E126" i="42"/>
  <c r="F126" i="42"/>
  <c r="G126" i="42"/>
  <c r="H126" i="42"/>
  <c r="I126" i="42"/>
  <c r="J126" i="42"/>
  <c r="K126" i="42"/>
  <c r="L126" i="42"/>
  <c r="M126" i="42"/>
  <c r="N126" i="42"/>
  <c r="O126" i="42"/>
  <c r="P126" i="42"/>
  <c r="Q126" i="42"/>
  <c r="R126" i="42"/>
  <c r="S126" i="42"/>
  <c r="T126" i="42"/>
  <c r="D127" i="42"/>
  <c r="E127" i="42"/>
  <c r="F127" i="42"/>
  <c r="G127" i="42"/>
  <c r="H127" i="42"/>
  <c r="I127" i="42"/>
  <c r="J127" i="42"/>
  <c r="K127" i="42"/>
  <c r="L127" i="42"/>
  <c r="M127" i="42"/>
  <c r="N127" i="42"/>
  <c r="O127" i="42"/>
  <c r="P127" i="42"/>
  <c r="Q127" i="42"/>
  <c r="R127" i="42"/>
  <c r="S127" i="42"/>
  <c r="T127" i="42"/>
  <c r="D129" i="42"/>
  <c r="E129" i="42"/>
  <c r="F129" i="42"/>
  <c r="G129" i="42"/>
  <c r="H129" i="42"/>
  <c r="I129" i="42"/>
  <c r="J129" i="42"/>
  <c r="K129" i="42"/>
  <c r="L129" i="42"/>
  <c r="M129" i="42"/>
  <c r="N129" i="42"/>
  <c r="O129" i="42"/>
  <c r="P129" i="42"/>
  <c r="Q129" i="42"/>
  <c r="R129" i="42"/>
  <c r="S129" i="42"/>
  <c r="T129" i="42"/>
  <c r="D130" i="42"/>
  <c r="E130" i="42"/>
  <c r="F130" i="42"/>
  <c r="G130" i="42"/>
  <c r="H130" i="42"/>
  <c r="I130" i="42"/>
  <c r="J130" i="42"/>
  <c r="K130" i="42"/>
  <c r="L130" i="42"/>
  <c r="M130" i="42"/>
  <c r="N130" i="42"/>
  <c r="O130" i="42"/>
  <c r="P130" i="42"/>
  <c r="Q130" i="42"/>
  <c r="R130" i="42"/>
  <c r="S130" i="42"/>
  <c r="T130" i="42"/>
  <c r="D131" i="42"/>
  <c r="E131" i="42"/>
  <c r="F131" i="42"/>
  <c r="G131" i="42"/>
  <c r="H131" i="42"/>
  <c r="I131" i="42"/>
  <c r="J131" i="42"/>
  <c r="K131" i="42"/>
  <c r="L131" i="42"/>
  <c r="M131" i="42"/>
  <c r="N131" i="42"/>
  <c r="O131" i="42"/>
  <c r="P131" i="42"/>
  <c r="Q131" i="42"/>
  <c r="R131" i="42"/>
  <c r="S131" i="42"/>
  <c r="T131" i="42"/>
  <c r="D132" i="42"/>
  <c r="E132" i="42"/>
  <c r="F132" i="42"/>
  <c r="G132" i="42"/>
  <c r="H132" i="42"/>
  <c r="I132" i="42"/>
  <c r="J132" i="42"/>
  <c r="K132" i="42"/>
  <c r="L132" i="42"/>
  <c r="M132" i="42"/>
  <c r="N132" i="42"/>
  <c r="O132" i="42"/>
  <c r="P132" i="42"/>
  <c r="Q132" i="42"/>
  <c r="R132" i="42"/>
  <c r="S132" i="42"/>
  <c r="T132" i="42"/>
  <c r="D133" i="42"/>
  <c r="E133" i="42"/>
  <c r="F133" i="42"/>
  <c r="G133" i="42"/>
  <c r="H133" i="42"/>
  <c r="I133" i="42"/>
  <c r="J133" i="42"/>
  <c r="K133" i="42"/>
  <c r="L133" i="42"/>
  <c r="M133" i="42"/>
  <c r="N133" i="42"/>
  <c r="O133" i="42"/>
  <c r="P133" i="42"/>
  <c r="Q133" i="42"/>
  <c r="R133" i="42"/>
  <c r="S133" i="42"/>
  <c r="T133" i="42"/>
  <c r="D134" i="42"/>
  <c r="E134" i="42"/>
  <c r="F134" i="42"/>
  <c r="G134" i="42"/>
  <c r="H134" i="42"/>
  <c r="I134" i="42"/>
  <c r="J134" i="42"/>
  <c r="K134" i="42"/>
  <c r="L134" i="42"/>
  <c r="M134" i="42"/>
  <c r="N134" i="42"/>
  <c r="O134" i="42"/>
  <c r="P134" i="42"/>
  <c r="Q134" i="42"/>
  <c r="R134" i="42"/>
  <c r="S134" i="42"/>
  <c r="T134" i="42"/>
  <c r="D135" i="42"/>
  <c r="E135" i="42"/>
  <c r="F135" i="42"/>
  <c r="G135" i="42"/>
  <c r="H135" i="42"/>
  <c r="I135" i="42"/>
  <c r="J135" i="42"/>
  <c r="K135" i="42"/>
  <c r="L135" i="42"/>
  <c r="M135" i="42"/>
  <c r="N135" i="42"/>
  <c r="O135" i="42"/>
  <c r="P135" i="42"/>
  <c r="Q135" i="42"/>
  <c r="R135" i="42"/>
  <c r="S135" i="42"/>
  <c r="T135" i="42"/>
  <c r="D136" i="42"/>
  <c r="E136" i="42"/>
  <c r="F136" i="42"/>
  <c r="G136" i="42"/>
  <c r="H136" i="42"/>
  <c r="I136" i="42"/>
  <c r="J136" i="42"/>
  <c r="K136" i="42"/>
  <c r="L136" i="42"/>
  <c r="M136" i="42"/>
  <c r="N136" i="42"/>
  <c r="O136" i="42"/>
  <c r="P136" i="42"/>
  <c r="Q136" i="42"/>
  <c r="R136" i="42"/>
  <c r="S136" i="42"/>
  <c r="T136" i="42"/>
  <c r="D137" i="42"/>
  <c r="E137" i="42"/>
  <c r="F137" i="42"/>
  <c r="G137" i="42"/>
  <c r="H137" i="42"/>
  <c r="I137" i="42"/>
  <c r="J137" i="42"/>
  <c r="K137" i="42"/>
  <c r="L137" i="42"/>
  <c r="M137" i="42"/>
  <c r="N137" i="42"/>
  <c r="O137" i="42"/>
  <c r="P137" i="42"/>
  <c r="Q137" i="42"/>
  <c r="R137" i="42"/>
  <c r="S137" i="42"/>
  <c r="T137" i="42"/>
  <c r="D138" i="42"/>
  <c r="E138" i="42"/>
  <c r="F138" i="42"/>
  <c r="G138" i="42"/>
  <c r="H138" i="42"/>
  <c r="I138" i="42"/>
  <c r="J138" i="42"/>
  <c r="K138" i="42"/>
  <c r="L138" i="42"/>
  <c r="M138" i="42"/>
  <c r="N138" i="42"/>
  <c r="O138" i="42"/>
  <c r="P138" i="42"/>
  <c r="Q138" i="42"/>
  <c r="R138" i="42"/>
  <c r="S138" i="42"/>
  <c r="T138" i="42"/>
  <c r="D139" i="42"/>
  <c r="E139" i="42"/>
  <c r="F139" i="42"/>
  <c r="G139" i="42"/>
  <c r="H139" i="42"/>
  <c r="I139" i="42"/>
  <c r="J139" i="42"/>
  <c r="K139" i="42"/>
  <c r="L139" i="42"/>
  <c r="M139" i="42"/>
  <c r="N139" i="42"/>
  <c r="O139" i="42"/>
  <c r="P139" i="42"/>
  <c r="Q139" i="42"/>
  <c r="R139" i="42"/>
  <c r="S139" i="42"/>
  <c r="T139" i="42"/>
  <c r="D140" i="42"/>
  <c r="E140" i="42"/>
  <c r="F140" i="42"/>
  <c r="G140" i="42"/>
  <c r="H140" i="42"/>
  <c r="I140" i="42"/>
  <c r="J140" i="42"/>
  <c r="K140" i="42"/>
  <c r="L140" i="42"/>
  <c r="M140" i="42"/>
  <c r="N140" i="42"/>
  <c r="O140" i="42"/>
  <c r="P140" i="42"/>
  <c r="Q140" i="42"/>
  <c r="R140" i="42"/>
  <c r="S140" i="42"/>
  <c r="T140" i="42"/>
  <c r="E10" i="42"/>
  <c r="F10" i="42"/>
  <c r="G10" i="42"/>
  <c r="H10" i="42"/>
  <c r="I10" i="42"/>
  <c r="J10" i="42"/>
  <c r="K10" i="42"/>
  <c r="L10" i="42"/>
  <c r="M10" i="42"/>
  <c r="N10" i="42"/>
  <c r="O10" i="42"/>
  <c r="P10" i="42"/>
  <c r="Q10" i="42"/>
  <c r="R10" i="42"/>
  <c r="S10" i="42"/>
  <c r="T10" i="42"/>
  <c r="D10" i="42"/>
  <c r="E12" i="32"/>
  <c r="F12" i="32"/>
  <c r="G12" i="32"/>
  <c r="H12" i="32"/>
  <c r="I12" i="32"/>
  <c r="J12" i="32"/>
  <c r="K12" i="32"/>
  <c r="L12" i="32"/>
  <c r="M12" i="32"/>
  <c r="N12" i="32"/>
  <c r="O12" i="32"/>
  <c r="P12" i="32"/>
  <c r="Q12" i="32"/>
  <c r="R12" i="32"/>
  <c r="S12" i="32"/>
  <c r="T12" i="32"/>
  <c r="U12" i="32"/>
  <c r="E13" i="32"/>
  <c r="F13" i="32"/>
  <c r="G13" i="32"/>
  <c r="H13" i="32"/>
  <c r="I13" i="32"/>
  <c r="J13" i="32"/>
  <c r="K13" i="32"/>
  <c r="L13" i="32"/>
  <c r="M13" i="32"/>
  <c r="N13" i="32"/>
  <c r="O13" i="32"/>
  <c r="P13" i="32"/>
  <c r="Q13" i="32"/>
  <c r="R13" i="32"/>
  <c r="S13" i="32"/>
  <c r="T13" i="32"/>
  <c r="U13" i="32"/>
  <c r="E14" i="32"/>
  <c r="F14" i="32"/>
  <c r="G14" i="32"/>
  <c r="H14" i="32"/>
  <c r="I14" i="32"/>
  <c r="J14" i="32"/>
  <c r="K14" i="32"/>
  <c r="L14" i="32"/>
  <c r="M14" i="32"/>
  <c r="N14" i="32"/>
  <c r="O14" i="32"/>
  <c r="P14" i="32"/>
  <c r="Q14" i="32"/>
  <c r="R14" i="32"/>
  <c r="S14" i="32"/>
  <c r="T14" i="32"/>
  <c r="U14" i="32"/>
  <c r="E15" i="32"/>
  <c r="F15" i="32"/>
  <c r="G15" i="32"/>
  <c r="H15" i="32"/>
  <c r="I15" i="32"/>
  <c r="J15" i="32"/>
  <c r="K15" i="32"/>
  <c r="L15" i="32"/>
  <c r="M15" i="32"/>
  <c r="N15" i="32"/>
  <c r="O15" i="32"/>
  <c r="P15" i="32"/>
  <c r="Q15" i="32"/>
  <c r="R15" i="32"/>
  <c r="S15" i="32"/>
  <c r="T15" i="32"/>
  <c r="U15" i="32"/>
  <c r="E16" i="32"/>
  <c r="F16" i="32"/>
  <c r="G16" i="32"/>
  <c r="H16" i="32"/>
  <c r="I16" i="32"/>
  <c r="J16" i="32"/>
  <c r="K16" i="32"/>
  <c r="L16" i="32"/>
  <c r="M16" i="32"/>
  <c r="N16" i="32"/>
  <c r="O16" i="32"/>
  <c r="P16" i="32"/>
  <c r="Q16" i="32"/>
  <c r="R16" i="32"/>
  <c r="S16" i="32"/>
  <c r="T16" i="32"/>
  <c r="U16" i="32"/>
  <c r="E17" i="32"/>
  <c r="F17" i="32"/>
  <c r="G17" i="32"/>
  <c r="H17" i="32"/>
  <c r="I17" i="32"/>
  <c r="J17" i="32"/>
  <c r="K17" i="32"/>
  <c r="L17" i="32"/>
  <c r="M17" i="32"/>
  <c r="N17" i="32"/>
  <c r="O17" i="32"/>
  <c r="P17" i="32"/>
  <c r="Q17" i="32"/>
  <c r="R17" i="32"/>
  <c r="S17" i="32"/>
  <c r="T17" i="32"/>
  <c r="U17" i="32"/>
  <c r="E18" i="32"/>
  <c r="F18" i="32"/>
  <c r="G18" i="32"/>
  <c r="H18" i="32"/>
  <c r="I18" i="32"/>
  <c r="J18" i="32"/>
  <c r="K18" i="32"/>
  <c r="L18" i="32"/>
  <c r="M18" i="32"/>
  <c r="N18" i="32"/>
  <c r="O18" i="32"/>
  <c r="P18" i="32"/>
  <c r="Q18" i="32"/>
  <c r="R18" i="32"/>
  <c r="S18" i="32"/>
  <c r="T18" i="32"/>
  <c r="U18" i="32"/>
  <c r="E20" i="32"/>
  <c r="F20" i="32"/>
  <c r="G20" i="32"/>
  <c r="H20" i="32"/>
  <c r="I20" i="32"/>
  <c r="J20" i="32"/>
  <c r="K20" i="32"/>
  <c r="L20" i="32"/>
  <c r="M20" i="32"/>
  <c r="N20" i="32"/>
  <c r="O20" i="32"/>
  <c r="P20" i="32"/>
  <c r="Q20" i="32"/>
  <c r="R20" i="32"/>
  <c r="S20" i="32"/>
  <c r="T20" i="32"/>
  <c r="U20" i="32"/>
  <c r="E21" i="32"/>
  <c r="F21" i="32"/>
  <c r="G21" i="32"/>
  <c r="H21" i="32"/>
  <c r="I21" i="32"/>
  <c r="J21" i="32"/>
  <c r="K21" i="32"/>
  <c r="L21" i="32"/>
  <c r="M21" i="32"/>
  <c r="N21" i="32"/>
  <c r="O21" i="32"/>
  <c r="P21" i="32"/>
  <c r="Q21" i="32"/>
  <c r="R21" i="32"/>
  <c r="S21" i="32"/>
  <c r="T21" i="32"/>
  <c r="U21" i="32"/>
  <c r="E22" i="32"/>
  <c r="F22" i="32"/>
  <c r="G22" i="32"/>
  <c r="H22" i="32"/>
  <c r="I22" i="32"/>
  <c r="J22" i="32"/>
  <c r="K22" i="32"/>
  <c r="L22" i="32"/>
  <c r="M22" i="32"/>
  <c r="N22" i="32"/>
  <c r="O22" i="32"/>
  <c r="P22" i="32"/>
  <c r="Q22" i="32"/>
  <c r="R22" i="32"/>
  <c r="S22" i="32"/>
  <c r="T22" i="32"/>
  <c r="U22" i="32"/>
  <c r="E23" i="32"/>
  <c r="F23" i="32"/>
  <c r="G23" i="32"/>
  <c r="H23" i="32"/>
  <c r="I23" i="32"/>
  <c r="J23" i="32"/>
  <c r="K23" i="32"/>
  <c r="L23" i="32"/>
  <c r="M23" i="32"/>
  <c r="N23" i="32"/>
  <c r="O23" i="32"/>
  <c r="P23" i="32"/>
  <c r="Q23" i="32"/>
  <c r="R23" i="32"/>
  <c r="S23" i="32"/>
  <c r="T23" i="32"/>
  <c r="U23" i="32"/>
  <c r="E24" i="32"/>
  <c r="F24" i="32"/>
  <c r="G24" i="32"/>
  <c r="H24" i="32"/>
  <c r="I24" i="32"/>
  <c r="J24" i="32"/>
  <c r="K24" i="32"/>
  <c r="L24" i="32"/>
  <c r="M24" i="32"/>
  <c r="N24" i="32"/>
  <c r="O24" i="32"/>
  <c r="P24" i="32"/>
  <c r="Q24" i="32"/>
  <c r="R24" i="32"/>
  <c r="S24" i="32"/>
  <c r="T24" i="32"/>
  <c r="U24" i="32"/>
  <c r="E26" i="32"/>
  <c r="F26" i="32"/>
  <c r="G26" i="32"/>
  <c r="H26" i="32"/>
  <c r="I26" i="32"/>
  <c r="J26" i="32"/>
  <c r="K26" i="32"/>
  <c r="L26" i="32"/>
  <c r="M26" i="32"/>
  <c r="N26" i="32"/>
  <c r="O26" i="32"/>
  <c r="P26" i="32"/>
  <c r="Q26" i="32"/>
  <c r="R26" i="32"/>
  <c r="S26" i="32"/>
  <c r="T26" i="32"/>
  <c r="U26" i="32"/>
  <c r="E27" i="32"/>
  <c r="F27" i="32"/>
  <c r="G27" i="32"/>
  <c r="H27" i="32"/>
  <c r="I27" i="32"/>
  <c r="J27" i="32"/>
  <c r="K27" i="32"/>
  <c r="L27" i="32"/>
  <c r="M27" i="32"/>
  <c r="N27" i="32"/>
  <c r="O27" i="32"/>
  <c r="P27" i="32"/>
  <c r="Q27" i="32"/>
  <c r="R27" i="32"/>
  <c r="S27" i="32"/>
  <c r="T27" i="32"/>
  <c r="U27" i="32"/>
  <c r="E28" i="32"/>
  <c r="F28" i="32"/>
  <c r="G28" i="32"/>
  <c r="H28" i="32"/>
  <c r="I28" i="32"/>
  <c r="J28" i="32"/>
  <c r="K28" i="32"/>
  <c r="L28" i="32"/>
  <c r="M28" i="32"/>
  <c r="N28" i="32"/>
  <c r="O28" i="32"/>
  <c r="P28" i="32"/>
  <c r="Q28" i="32"/>
  <c r="R28" i="32"/>
  <c r="S28" i="32"/>
  <c r="T28" i="32"/>
  <c r="U28" i="32"/>
  <c r="E29" i="32"/>
  <c r="F29" i="32"/>
  <c r="G29" i="32"/>
  <c r="H29" i="32"/>
  <c r="I29" i="32"/>
  <c r="J29" i="32"/>
  <c r="K29" i="32"/>
  <c r="L29" i="32"/>
  <c r="M29" i="32"/>
  <c r="N29" i="32"/>
  <c r="O29" i="32"/>
  <c r="P29" i="32"/>
  <c r="Q29" i="32"/>
  <c r="R29" i="32"/>
  <c r="S29" i="32"/>
  <c r="T29" i="32"/>
  <c r="U29" i="32"/>
  <c r="E30" i="32"/>
  <c r="F30" i="32"/>
  <c r="G30" i="32"/>
  <c r="H30" i="32"/>
  <c r="I30" i="32"/>
  <c r="J30" i="32"/>
  <c r="K30" i="32"/>
  <c r="L30" i="32"/>
  <c r="M30" i="32"/>
  <c r="N30" i="32"/>
  <c r="O30" i="32"/>
  <c r="P30" i="32"/>
  <c r="Q30" i="32"/>
  <c r="R30" i="32"/>
  <c r="S30" i="32"/>
  <c r="T30" i="32"/>
  <c r="U30" i="32"/>
  <c r="E31" i="32"/>
  <c r="F31" i="32"/>
  <c r="G31" i="32"/>
  <c r="H31" i="32"/>
  <c r="I31" i="32"/>
  <c r="J31" i="32"/>
  <c r="K31" i="32"/>
  <c r="L31" i="32"/>
  <c r="M31" i="32"/>
  <c r="N31" i="32"/>
  <c r="O31" i="32"/>
  <c r="P31" i="32"/>
  <c r="Q31" i="32"/>
  <c r="R31" i="32"/>
  <c r="S31" i="32"/>
  <c r="T31" i="32"/>
  <c r="U31" i="32"/>
  <c r="E32" i="32"/>
  <c r="F32" i="32"/>
  <c r="G32" i="32"/>
  <c r="H32" i="32"/>
  <c r="I32" i="32"/>
  <c r="J32" i="32"/>
  <c r="K32" i="32"/>
  <c r="L32" i="32"/>
  <c r="M32" i="32"/>
  <c r="N32" i="32"/>
  <c r="O32" i="32"/>
  <c r="P32" i="32"/>
  <c r="Q32" i="32"/>
  <c r="R32" i="32"/>
  <c r="S32" i="32"/>
  <c r="T32" i="32"/>
  <c r="U32" i="32"/>
  <c r="E34" i="32"/>
  <c r="F34" i="32"/>
  <c r="G34" i="32"/>
  <c r="H34" i="32"/>
  <c r="I34" i="32"/>
  <c r="J34" i="32"/>
  <c r="K34" i="32"/>
  <c r="L34" i="32"/>
  <c r="M34" i="32"/>
  <c r="N34" i="32"/>
  <c r="O34" i="32"/>
  <c r="P34" i="32"/>
  <c r="Q34" i="32"/>
  <c r="R34" i="32"/>
  <c r="S34" i="32"/>
  <c r="T34" i="32"/>
  <c r="U34" i="32"/>
  <c r="E35" i="32"/>
  <c r="F35" i="32"/>
  <c r="G35" i="32"/>
  <c r="H35" i="32"/>
  <c r="I35" i="32"/>
  <c r="J35" i="32"/>
  <c r="K35" i="32"/>
  <c r="L35" i="32"/>
  <c r="M35" i="32"/>
  <c r="N35" i="32"/>
  <c r="O35" i="32"/>
  <c r="P35" i="32"/>
  <c r="Q35" i="32"/>
  <c r="R35" i="32"/>
  <c r="S35" i="32"/>
  <c r="T35" i="32"/>
  <c r="U35" i="32"/>
  <c r="E36" i="32"/>
  <c r="F36" i="32"/>
  <c r="G36" i="32"/>
  <c r="H36" i="32"/>
  <c r="I36" i="32"/>
  <c r="J36" i="32"/>
  <c r="K36" i="32"/>
  <c r="L36" i="32"/>
  <c r="M36" i="32"/>
  <c r="N36" i="32"/>
  <c r="O36" i="32"/>
  <c r="P36" i="32"/>
  <c r="Q36" i="32"/>
  <c r="R36" i="32"/>
  <c r="S36" i="32"/>
  <c r="T36" i="32"/>
  <c r="U36" i="32"/>
  <c r="E37" i="32"/>
  <c r="F37" i="32"/>
  <c r="G37" i="32"/>
  <c r="H37" i="32"/>
  <c r="I37" i="32"/>
  <c r="J37" i="32"/>
  <c r="K37" i="32"/>
  <c r="L37" i="32"/>
  <c r="M37" i="32"/>
  <c r="N37" i="32"/>
  <c r="O37" i="32"/>
  <c r="P37" i="32"/>
  <c r="Q37" i="32"/>
  <c r="R37" i="32"/>
  <c r="S37" i="32"/>
  <c r="T37" i="32"/>
  <c r="U37" i="32"/>
  <c r="E38" i="32"/>
  <c r="F38" i="32"/>
  <c r="G38" i="32"/>
  <c r="H38" i="32"/>
  <c r="I38" i="32"/>
  <c r="J38" i="32"/>
  <c r="K38" i="32"/>
  <c r="L38" i="32"/>
  <c r="M38" i="32"/>
  <c r="N38" i="32"/>
  <c r="O38" i="32"/>
  <c r="P38" i="32"/>
  <c r="Q38" i="32"/>
  <c r="R38" i="32"/>
  <c r="S38" i="32"/>
  <c r="T38" i="32"/>
  <c r="U38" i="32"/>
  <c r="E40" i="32"/>
  <c r="F40" i="32"/>
  <c r="G40" i="32"/>
  <c r="H40" i="32"/>
  <c r="I40" i="32"/>
  <c r="J40" i="32"/>
  <c r="K40" i="32"/>
  <c r="L40" i="32"/>
  <c r="M40" i="32"/>
  <c r="N40" i="32"/>
  <c r="O40" i="32"/>
  <c r="P40" i="32"/>
  <c r="Q40" i="32"/>
  <c r="R40" i="32"/>
  <c r="S40" i="32"/>
  <c r="T40" i="32"/>
  <c r="U40" i="32"/>
  <c r="E41" i="32"/>
  <c r="F41" i="32"/>
  <c r="G41" i="32"/>
  <c r="H41" i="32"/>
  <c r="I41" i="32"/>
  <c r="J41" i="32"/>
  <c r="K41" i="32"/>
  <c r="L41" i="32"/>
  <c r="M41" i="32"/>
  <c r="N41" i="32"/>
  <c r="O41" i="32"/>
  <c r="P41" i="32"/>
  <c r="Q41" i="32"/>
  <c r="R41" i="32"/>
  <c r="S41" i="32"/>
  <c r="T41" i="32"/>
  <c r="U41" i="32"/>
  <c r="E42" i="32"/>
  <c r="F42" i="32"/>
  <c r="G42" i="32"/>
  <c r="H42" i="32"/>
  <c r="I42" i="32"/>
  <c r="J42" i="32"/>
  <c r="K42" i="32"/>
  <c r="L42" i="32"/>
  <c r="M42" i="32"/>
  <c r="N42" i="32"/>
  <c r="O42" i="32"/>
  <c r="P42" i="32"/>
  <c r="Q42" i="32"/>
  <c r="R42" i="32"/>
  <c r="S42" i="32"/>
  <c r="T42" i="32"/>
  <c r="U42" i="32"/>
  <c r="E43" i="32"/>
  <c r="F43" i="32"/>
  <c r="G43" i="32"/>
  <c r="H43" i="32"/>
  <c r="I43" i="32"/>
  <c r="J43" i="32"/>
  <c r="K43" i="32"/>
  <c r="L43" i="32"/>
  <c r="M43" i="32"/>
  <c r="N43" i="32"/>
  <c r="O43" i="32"/>
  <c r="P43" i="32"/>
  <c r="Q43" i="32"/>
  <c r="R43" i="32"/>
  <c r="S43" i="32"/>
  <c r="T43" i="32"/>
  <c r="U43" i="32"/>
  <c r="E44" i="32"/>
  <c r="F44" i="32"/>
  <c r="G44" i="32"/>
  <c r="H44" i="32"/>
  <c r="I44" i="32"/>
  <c r="J44" i="32"/>
  <c r="K44" i="32"/>
  <c r="L44" i="32"/>
  <c r="M44" i="32"/>
  <c r="N44" i="32"/>
  <c r="O44" i="32"/>
  <c r="P44" i="32"/>
  <c r="Q44" i="32"/>
  <c r="R44" i="32"/>
  <c r="S44" i="32"/>
  <c r="T44" i="32"/>
  <c r="U44" i="32"/>
  <c r="E45" i="32"/>
  <c r="F45" i="32"/>
  <c r="G45" i="32"/>
  <c r="H45" i="32"/>
  <c r="I45" i="32"/>
  <c r="J45" i="32"/>
  <c r="K45" i="32"/>
  <c r="L45" i="32"/>
  <c r="M45" i="32"/>
  <c r="N45" i="32"/>
  <c r="O45" i="32"/>
  <c r="P45" i="32"/>
  <c r="Q45" i="32"/>
  <c r="R45" i="32"/>
  <c r="S45" i="32"/>
  <c r="T45" i="32"/>
  <c r="U45" i="32"/>
  <c r="E46" i="32"/>
  <c r="F46" i="32"/>
  <c r="G46" i="32"/>
  <c r="H46" i="32"/>
  <c r="I46" i="32"/>
  <c r="J46" i="32"/>
  <c r="K46" i="32"/>
  <c r="L46" i="32"/>
  <c r="M46" i="32"/>
  <c r="N46" i="32"/>
  <c r="O46" i="32"/>
  <c r="P46" i="32"/>
  <c r="Q46" i="32"/>
  <c r="R46" i="32"/>
  <c r="S46" i="32"/>
  <c r="T46" i="32"/>
  <c r="U46" i="32"/>
  <c r="E48" i="32"/>
  <c r="F48" i="32"/>
  <c r="G48" i="32"/>
  <c r="H48" i="32"/>
  <c r="I48" i="32"/>
  <c r="J48" i="32"/>
  <c r="K48" i="32"/>
  <c r="L48" i="32"/>
  <c r="M48" i="32"/>
  <c r="N48" i="32"/>
  <c r="O48" i="32"/>
  <c r="P48" i="32"/>
  <c r="Q48" i="32"/>
  <c r="R48" i="32"/>
  <c r="S48" i="32"/>
  <c r="T48" i="32"/>
  <c r="U48" i="32"/>
  <c r="E49" i="32"/>
  <c r="F49" i="32"/>
  <c r="G49" i="32"/>
  <c r="H49" i="32"/>
  <c r="I49" i="32"/>
  <c r="J49" i="32"/>
  <c r="K49" i="32"/>
  <c r="L49" i="32"/>
  <c r="M49" i="32"/>
  <c r="N49" i="32"/>
  <c r="O49" i="32"/>
  <c r="P49" i="32"/>
  <c r="Q49" i="32"/>
  <c r="R49" i="32"/>
  <c r="S49" i="32"/>
  <c r="T49" i="32"/>
  <c r="U49" i="32"/>
  <c r="E50" i="32"/>
  <c r="F50" i="32"/>
  <c r="G50" i="32"/>
  <c r="H50" i="32"/>
  <c r="I50" i="32"/>
  <c r="J50" i="32"/>
  <c r="K50" i="32"/>
  <c r="L50" i="32"/>
  <c r="M50" i="32"/>
  <c r="N50" i="32"/>
  <c r="O50" i="32"/>
  <c r="P50" i="32"/>
  <c r="Q50" i="32"/>
  <c r="R50" i="32"/>
  <c r="S50" i="32"/>
  <c r="T50" i="32"/>
  <c r="U50" i="32"/>
  <c r="E51" i="32"/>
  <c r="F51" i="32"/>
  <c r="G51" i="32"/>
  <c r="H51" i="32"/>
  <c r="I51" i="32"/>
  <c r="J51" i="32"/>
  <c r="K51" i="32"/>
  <c r="L51" i="32"/>
  <c r="M51" i="32"/>
  <c r="N51" i="32"/>
  <c r="O51" i="32"/>
  <c r="P51" i="32"/>
  <c r="Q51" i="32"/>
  <c r="R51" i="32"/>
  <c r="S51" i="32"/>
  <c r="T51" i="32"/>
  <c r="U51" i="32"/>
  <c r="E52" i="32"/>
  <c r="F52" i="32"/>
  <c r="G52" i="32"/>
  <c r="H52" i="32"/>
  <c r="I52" i="32"/>
  <c r="J52" i="32"/>
  <c r="K52" i="32"/>
  <c r="L52" i="32"/>
  <c r="M52" i="32"/>
  <c r="N52" i="32"/>
  <c r="O52" i="32"/>
  <c r="P52" i="32"/>
  <c r="Q52" i="32"/>
  <c r="R52" i="32"/>
  <c r="S52" i="32"/>
  <c r="T52" i="32"/>
  <c r="U52" i="32"/>
  <c r="E54" i="32"/>
  <c r="F54" i="32"/>
  <c r="G54" i="32"/>
  <c r="H54" i="32"/>
  <c r="I54" i="32"/>
  <c r="J54" i="32"/>
  <c r="K54" i="32"/>
  <c r="L54" i="32"/>
  <c r="M54" i="32"/>
  <c r="N54" i="32"/>
  <c r="O54" i="32"/>
  <c r="P54" i="32"/>
  <c r="Q54" i="32"/>
  <c r="R54" i="32"/>
  <c r="S54" i="32"/>
  <c r="T54" i="32"/>
  <c r="U54" i="32"/>
  <c r="E55" i="32"/>
  <c r="F55" i="32"/>
  <c r="G55" i="32"/>
  <c r="H55" i="32"/>
  <c r="I55" i="32"/>
  <c r="J55" i="32"/>
  <c r="K55" i="32"/>
  <c r="L55" i="32"/>
  <c r="M55" i="32"/>
  <c r="N55" i="32"/>
  <c r="O55" i="32"/>
  <c r="P55" i="32"/>
  <c r="Q55" i="32"/>
  <c r="R55" i="32"/>
  <c r="S55" i="32"/>
  <c r="T55" i="32"/>
  <c r="U55" i="32"/>
  <c r="E56" i="32"/>
  <c r="F56" i="32"/>
  <c r="G56" i="32"/>
  <c r="H56" i="32"/>
  <c r="I56" i="32"/>
  <c r="J56" i="32"/>
  <c r="K56" i="32"/>
  <c r="L56" i="32"/>
  <c r="M56" i="32"/>
  <c r="N56" i="32"/>
  <c r="O56" i="32"/>
  <c r="P56" i="32"/>
  <c r="Q56" i="32"/>
  <c r="R56" i="32"/>
  <c r="S56" i="32"/>
  <c r="T56" i="32"/>
  <c r="U56" i="32"/>
  <c r="E57" i="32"/>
  <c r="F57" i="32"/>
  <c r="G57" i="32"/>
  <c r="H57" i="32"/>
  <c r="I57" i="32"/>
  <c r="J57" i="32"/>
  <c r="K57" i="32"/>
  <c r="L57" i="32"/>
  <c r="M57" i="32"/>
  <c r="N57" i="32"/>
  <c r="O57" i="32"/>
  <c r="P57" i="32"/>
  <c r="Q57" i="32"/>
  <c r="R57" i="32"/>
  <c r="S57" i="32"/>
  <c r="T57" i="32"/>
  <c r="U57" i="32"/>
  <c r="E58" i="32"/>
  <c r="F58" i="32"/>
  <c r="G58" i="32"/>
  <c r="H58" i="32"/>
  <c r="I58" i="32"/>
  <c r="J58" i="32"/>
  <c r="K58" i="32"/>
  <c r="L58" i="32"/>
  <c r="M58" i="32"/>
  <c r="N58" i="32"/>
  <c r="O58" i="32"/>
  <c r="P58" i="32"/>
  <c r="Q58" i="32"/>
  <c r="R58" i="32"/>
  <c r="S58" i="32"/>
  <c r="T58" i="32"/>
  <c r="U58" i="32"/>
  <c r="E59" i="32"/>
  <c r="F59" i="32"/>
  <c r="G59" i="32"/>
  <c r="H59" i="32"/>
  <c r="I59" i="32"/>
  <c r="J59" i="32"/>
  <c r="K59" i="32"/>
  <c r="L59" i="32"/>
  <c r="M59" i="32"/>
  <c r="N59" i="32"/>
  <c r="O59" i="32"/>
  <c r="P59" i="32"/>
  <c r="Q59" i="32"/>
  <c r="R59" i="32"/>
  <c r="S59" i="32"/>
  <c r="T59" i="32"/>
  <c r="U59" i="32"/>
  <c r="E60" i="32"/>
  <c r="F60" i="32"/>
  <c r="G60" i="32"/>
  <c r="H60" i="32"/>
  <c r="I60" i="32"/>
  <c r="J60" i="32"/>
  <c r="K60" i="32"/>
  <c r="L60" i="32"/>
  <c r="M60" i="32"/>
  <c r="N60" i="32"/>
  <c r="O60" i="32"/>
  <c r="P60" i="32"/>
  <c r="Q60" i="32"/>
  <c r="R60" i="32"/>
  <c r="S60" i="32"/>
  <c r="T60" i="32"/>
  <c r="U60" i="32"/>
  <c r="E62" i="32"/>
  <c r="F62" i="32"/>
  <c r="G62" i="32"/>
  <c r="H62" i="32"/>
  <c r="I62" i="32"/>
  <c r="J62" i="32"/>
  <c r="K62" i="32"/>
  <c r="L62" i="32"/>
  <c r="M62" i="32"/>
  <c r="N62" i="32"/>
  <c r="O62" i="32"/>
  <c r="P62" i="32"/>
  <c r="Q62" i="32"/>
  <c r="R62" i="32"/>
  <c r="S62" i="32"/>
  <c r="T62" i="32"/>
  <c r="U62" i="32"/>
  <c r="E63" i="32"/>
  <c r="F63" i="32"/>
  <c r="G63" i="32"/>
  <c r="H63" i="32"/>
  <c r="I63" i="32"/>
  <c r="J63" i="32"/>
  <c r="K63" i="32"/>
  <c r="L63" i="32"/>
  <c r="M63" i="32"/>
  <c r="N63" i="32"/>
  <c r="O63" i="32"/>
  <c r="P63" i="32"/>
  <c r="Q63" i="32"/>
  <c r="R63" i="32"/>
  <c r="S63" i="32"/>
  <c r="T63" i="32"/>
  <c r="U63" i="32"/>
  <c r="E64" i="32"/>
  <c r="F64" i="32"/>
  <c r="G64" i="32"/>
  <c r="H64" i="32"/>
  <c r="I64" i="32"/>
  <c r="J64" i="32"/>
  <c r="K64" i="32"/>
  <c r="L64" i="32"/>
  <c r="M64" i="32"/>
  <c r="N64" i="32"/>
  <c r="O64" i="32"/>
  <c r="P64" i="32"/>
  <c r="Q64" i="32"/>
  <c r="R64" i="32"/>
  <c r="S64" i="32"/>
  <c r="T64" i="32"/>
  <c r="U64" i="32"/>
  <c r="E65" i="32"/>
  <c r="F65" i="32"/>
  <c r="G65" i="32"/>
  <c r="H65" i="32"/>
  <c r="I65" i="32"/>
  <c r="J65" i="32"/>
  <c r="K65" i="32"/>
  <c r="L65" i="32"/>
  <c r="M65" i="32"/>
  <c r="N65" i="32"/>
  <c r="O65" i="32"/>
  <c r="P65" i="32"/>
  <c r="Q65" i="32"/>
  <c r="R65" i="32"/>
  <c r="S65" i="32"/>
  <c r="T65" i="32"/>
  <c r="U65" i="32"/>
  <c r="E66" i="32"/>
  <c r="F66" i="32"/>
  <c r="G66" i="32"/>
  <c r="H66" i="32"/>
  <c r="I66" i="32"/>
  <c r="J66" i="32"/>
  <c r="K66" i="32"/>
  <c r="L66" i="32"/>
  <c r="M66" i="32"/>
  <c r="N66" i="32"/>
  <c r="O66" i="32"/>
  <c r="P66" i="32"/>
  <c r="Q66" i="32"/>
  <c r="R66" i="32"/>
  <c r="S66" i="32"/>
  <c r="T66" i="32"/>
  <c r="U66" i="32"/>
  <c r="E68" i="32"/>
  <c r="F68" i="32"/>
  <c r="G68" i="32"/>
  <c r="H68" i="32"/>
  <c r="I68" i="32"/>
  <c r="J68" i="32"/>
  <c r="K68" i="32"/>
  <c r="L68" i="32"/>
  <c r="M68" i="32"/>
  <c r="N68" i="32"/>
  <c r="O68" i="32"/>
  <c r="P68" i="32"/>
  <c r="Q68" i="32"/>
  <c r="R68" i="32"/>
  <c r="S68" i="32"/>
  <c r="T68" i="32"/>
  <c r="U68" i="32"/>
  <c r="E69" i="32"/>
  <c r="F69" i="32"/>
  <c r="G69" i="32"/>
  <c r="H69" i="32"/>
  <c r="I69" i="32"/>
  <c r="J69" i="32"/>
  <c r="K69" i="32"/>
  <c r="L69" i="32"/>
  <c r="M69" i="32"/>
  <c r="N69" i="32"/>
  <c r="O69" i="32"/>
  <c r="P69" i="32"/>
  <c r="Q69" i="32"/>
  <c r="R69" i="32"/>
  <c r="S69" i="32"/>
  <c r="T69" i="32"/>
  <c r="U69" i="32"/>
  <c r="E70" i="32"/>
  <c r="F70" i="32"/>
  <c r="G70" i="32"/>
  <c r="H70" i="32"/>
  <c r="I70" i="32"/>
  <c r="J70" i="32"/>
  <c r="K70" i="32"/>
  <c r="L70" i="32"/>
  <c r="M70" i="32"/>
  <c r="N70" i="32"/>
  <c r="O70" i="32"/>
  <c r="P70" i="32"/>
  <c r="Q70" i="32"/>
  <c r="R70" i="32"/>
  <c r="S70" i="32"/>
  <c r="T70" i="32"/>
  <c r="U70" i="32"/>
  <c r="E71" i="32"/>
  <c r="F71" i="32"/>
  <c r="G71" i="32"/>
  <c r="H71" i="32"/>
  <c r="I71" i="32"/>
  <c r="J71" i="32"/>
  <c r="K71" i="32"/>
  <c r="L71" i="32"/>
  <c r="M71" i="32"/>
  <c r="N71" i="32"/>
  <c r="O71" i="32"/>
  <c r="P71" i="32"/>
  <c r="Q71" i="32"/>
  <c r="R71" i="32"/>
  <c r="S71" i="32"/>
  <c r="T71" i="32"/>
  <c r="U71" i="32"/>
  <c r="E72" i="32"/>
  <c r="F72" i="32"/>
  <c r="G72" i="32"/>
  <c r="H72" i="32"/>
  <c r="I72" i="32"/>
  <c r="J72" i="32"/>
  <c r="K72" i="32"/>
  <c r="L72" i="32"/>
  <c r="M72" i="32"/>
  <c r="N72" i="32"/>
  <c r="O72" i="32"/>
  <c r="P72" i="32"/>
  <c r="Q72" i="32"/>
  <c r="R72" i="32"/>
  <c r="S72" i="32"/>
  <c r="T72" i="32"/>
  <c r="U72" i="32"/>
  <c r="E73" i="32"/>
  <c r="F73" i="32"/>
  <c r="G73" i="32"/>
  <c r="H73" i="32"/>
  <c r="I73" i="32"/>
  <c r="J73" i="32"/>
  <c r="K73" i="32"/>
  <c r="L73" i="32"/>
  <c r="M73" i="32"/>
  <c r="N73" i="32"/>
  <c r="O73" i="32"/>
  <c r="P73" i="32"/>
  <c r="Q73" i="32"/>
  <c r="R73" i="32"/>
  <c r="S73" i="32"/>
  <c r="T73" i="32"/>
  <c r="U73" i="32"/>
  <c r="E74" i="32"/>
  <c r="F74" i="32"/>
  <c r="G74" i="32"/>
  <c r="H74" i="32"/>
  <c r="I74" i="32"/>
  <c r="J74" i="32"/>
  <c r="K74" i="32"/>
  <c r="L74" i="32"/>
  <c r="M74" i="32"/>
  <c r="N74" i="32"/>
  <c r="O74" i="32"/>
  <c r="P74" i="32"/>
  <c r="Q74" i="32"/>
  <c r="R74" i="32"/>
  <c r="S74" i="32"/>
  <c r="T74" i="32"/>
  <c r="U74" i="32"/>
  <c r="E76" i="32"/>
  <c r="F76" i="32"/>
  <c r="G76" i="32"/>
  <c r="H76" i="32"/>
  <c r="I76" i="32"/>
  <c r="J76" i="32"/>
  <c r="K76" i="32"/>
  <c r="L76" i="32"/>
  <c r="M76" i="32"/>
  <c r="N76" i="32"/>
  <c r="O76" i="32"/>
  <c r="P76" i="32"/>
  <c r="Q76" i="32"/>
  <c r="R76" i="32"/>
  <c r="S76" i="32"/>
  <c r="T76" i="32"/>
  <c r="U76" i="32"/>
  <c r="E77" i="32"/>
  <c r="F77" i="32"/>
  <c r="G77" i="32"/>
  <c r="H77" i="32"/>
  <c r="I77" i="32"/>
  <c r="J77" i="32"/>
  <c r="K77" i="32"/>
  <c r="L77" i="32"/>
  <c r="M77" i="32"/>
  <c r="N77" i="32"/>
  <c r="O77" i="32"/>
  <c r="P77" i="32"/>
  <c r="Q77" i="32"/>
  <c r="R77" i="32"/>
  <c r="S77" i="32"/>
  <c r="T77" i="32"/>
  <c r="U77" i="32"/>
  <c r="E78" i="32"/>
  <c r="F78" i="32"/>
  <c r="G78" i="32"/>
  <c r="H78" i="32"/>
  <c r="I78" i="32"/>
  <c r="J78" i="32"/>
  <c r="K78" i="32"/>
  <c r="L78" i="32"/>
  <c r="M78" i="32"/>
  <c r="N78" i="32"/>
  <c r="O78" i="32"/>
  <c r="P78" i="32"/>
  <c r="Q78" i="32"/>
  <c r="R78" i="32"/>
  <c r="S78" i="32"/>
  <c r="T78" i="32"/>
  <c r="U78" i="32"/>
  <c r="E79" i="32"/>
  <c r="F79" i="32"/>
  <c r="G79" i="32"/>
  <c r="H79" i="32"/>
  <c r="I79" i="32"/>
  <c r="J79" i="32"/>
  <c r="K79" i="32"/>
  <c r="L79" i="32"/>
  <c r="M79" i="32"/>
  <c r="N79" i="32"/>
  <c r="O79" i="32"/>
  <c r="P79" i="32"/>
  <c r="Q79" i="32"/>
  <c r="R79" i="32"/>
  <c r="S79" i="32"/>
  <c r="T79" i="32"/>
  <c r="U79" i="32"/>
  <c r="E80" i="32"/>
  <c r="F80" i="32"/>
  <c r="G80" i="32"/>
  <c r="H80" i="32"/>
  <c r="I80" i="32"/>
  <c r="J80" i="32"/>
  <c r="K80" i="32"/>
  <c r="L80" i="32"/>
  <c r="M80" i="32"/>
  <c r="N80" i="32"/>
  <c r="O80" i="32"/>
  <c r="P80" i="32"/>
  <c r="Q80" i="32"/>
  <c r="R80" i="32"/>
  <c r="S80" i="32"/>
  <c r="T80" i="32"/>
  <c r="U80" i="32"/>
  <c r="E82" i="32"/>
  <c r="F82" i="32"/>
  <c r="G82" i="32"/>
  <c r="H82" i="32"/>
  <c r="I82" i="32"/>
  <c r="J82" i="32"/>
  <c r="K82" i="32"/>
  <c r="L82" i="32"/>
  <c r="M82" i="32"/>
  <c r="N82" i="32"/>
  <c r="O82" i="32"/>
  <c r="P82" i="32"/>
  <c r="Q82" i="32"/>
  <c r="R82" i="32"/>
  <c r="S82" i="32"/>
  <c r="T82" i="32"/>
  <c r="U82" i="32"/>
  <c r="E83" i="32"/>
  <c r="F83" i="32"/>
  <c r="G83" i="32"/>
  <c r="H83" i="32"/>
  <c r="I83" i="32"/>
  <c r="J83" i="32"/>
  <c r="K83" i="32"/>
  <c r="L83" i="32"/>
  <c r="M83" i="32"/>
  <c r="N83" i="32"/>
  <c r="O83" i="32"/>
  <c r="P83" i="32"/>
  <c r="Q83" i="32"/>
  <c r="R83" i="32"/>
  <c r="S83" i="32"/>
  <c r="T83" i="32"/>
  <c r="U83" i="32"/>
  <c r="E84" i="32"/>
  <c r="F84" i="32"/>
  <c r="G84" i="32"/>
  <c r="H84" i="32"/>
  <c r="I84" i="32"/>
  <c r="J84" i="32"/>
  <c r="K84" i="32"/>
  <c r="L84" i="32"/>
  <c r="M84" i="32"/>
  <c r="N84" i="32"/>
  <c r="O84" i="32"/>
  <c r="P84" i="32"/>
  <c r="Q84" i="32"/>
  <c r="R84" i="32"/>
  <c r="S84" i="32"/>
  <c r="T84" i="32"/>
  <c r="U84" i="32"/>
  <c r="E85" i="32"/>
  <c r="F85" i="32"/>
  <c r="G85" i="32"/>
  <c r="H85" i="32"/>
  <c r="I85" i="32"/>
  <c r="J85" i="32"/>
  <c r="K85" i="32"/>
  <c r="L85" i="32"/>
  <c r="M85" i="32"/>
  <c r="N85" i="32"/>
  <c r="O85" i="32"/>
  <c r="P85" i="32"/>
  <c r="Q85" i="32"/>
  <c r="R85" i="32"/>
  <c r="S85" i="32"/>
  <c r="T85" i="32"/>
  <c r="U85" i="32"/>
  <c r="E86" i="32"/>
  <c r="F86" i="32"/>
  <c r="G86" i="32"/>
  <c r="H86" i="32"/>
  <c r="I86" i="32"/>
  <c r="J86" i="32"/>
  <c r="K86" i="32"/>
  <c r="L86" i="32"/>
  <c r="M86" i="32"/>
  <c r="N86" i="32"/>
  <c r="O86" i="32"/>
  <c r="P86" i="32"/>
  <c r="Q86" i="32"/>
  <c r="R86" i="32"/>
  <c r="S86" i="32"/>
  <c r="T86" i="32"/>
  <c r="U86" i="32"/>
  <c r="E87" i="32"/>
  <c r="F87" i="32"/>
  <c r="G87" i="32"/>
  <c r="H87" i="32"/>
  <c r="I87" i="32"/>
  <c r="J87" i="32"/>
  <c r="K87" i="32"/>
  <c r="L87" i="32"/>
  <c r="M87" i="32"/>
  <c r="N87" i="32"/>
  <c r="O87" i="32"/>
  <c r="P87" i="32"/>
  <c r="Q87" i="32"/>
  <c r="R87" i="32"/>
  <c r="S87" i="32"/>
  <c r="T87" i="32"/>
  <c r="U87" i="32"/>
  <c r="E88" i="32"/>
  <c r="F88" i="32"/>
  <c r="G88" i="32"/>
  <c r="H88" i="32"/>
  <c r="I88" i="32"/>
  <c r="J88" i="32"/>
  <c r="K88" i="32"/>
  <c r="L88" i="32"/>
  <c r="M88" i="32"/>
  <c r="N88" i="32"/>
  <c r="O88" i="32"/>
  <c r="P88" i="32"/>
  <c r="Q88" i="32"/>
  <c r="R88" i="32"/>
  <c r="S88" i="32"/>
  <c r="T88" i="32"/>
  <c r="U88" i="32"/>
  <c r="E90" i="32"/>
  <c r="F90" i="32"/>
  <c r="G90" i="32"/>
  <c r="H90" i="32"/>
  <c r="I90" i="32"/>
  <c r="J90" i="32"/>
  <c r="K90" i="32"/>
  <c r="L90" i="32"/>
  <c r="M90" i="32"/>
  <c r="N90" i="32"/>
  <c r="O90" i="32"/>
  <c r="P90" i="32"/>
  <c r="Q90" i="32"/>
  <c r="R90" i="32"/>
  <c r="S90" i="32"/>
  <c r="T90" i="32"/>
  <c r="U90" i="32"/>
  <c r="E91" i="32"/>
  <c r="F91" i="32"/>
  <c r="G91" i="32"/>
  <c r="H91" i="32"/>
  <c r="I91" i="32"/>
  <c r="J91" i="32"/>
  <c r="K91" i="32"/>
  <c r="L91" i="32"/>
  <c r="M91" i="32"/>
  <c r="N91" i="32"/>
  <c r="O91" i="32"/>
  <c r="P91" i="32"/>
  <c r="Q91" i="32"/>
  <c r="R91" i="32"/>
  <c r="S91" i="32"/>
  <c r="T91" i="32"/>
  <c r="U91" i="32"/>
  <c r="E92" i="32"/>
  <c r="F92" i="32"/>
  <c r="G92" i="32"/>
  <c r="H92" i="32"/>
  <c r="I92" i="32"/>
  <c r="J92" i="32"/>
  <c r="K92" i="32"/>
  <c r="L92" i="32"/>
  <c r="M92" i="32"/>
  <c r="N92" i="32"/>
  <c r="O92" i="32"/>
  <c r="P92" i="32"/>
  <c r="Q92" i="32"/>
  <c r="R92" i="32"/>
  <c r="S92" i="32"/>
  <c r="T92" i="32"/>
  <c r="U92" i="32"/>
  <c r="E93" i="32"/>
  <c r="F93" i="32"/>
  <c r="G93" i="32"/>
  <c r="H93" i="32"/>
  <c r="I93" i="32"/>
  <c r="J93" i="32"/>
  <c r="K93" i="32"/>
  <c r="L93" i="32"/>
  <c r="M93" i="32"/>
  <c r="N93" i="32"/>
  <c r="O93" i="32"/>
  <c r="P93" i="32"/>
  <c r="Q93" i="32"/>
  <c r="R93" i="32"/>
  <c r="S93" i="32"/>
  <c r="T93" i="32"/>
  <c r="U93" i="32"/>
  <c r="E94" i="32"/>
  <c r="F94" i="32"/>
  <c r="G94" i="32"/>
  <c r="H94" i="32"/>
  <c r="I94" i="32"/>
  <c r="J94" i="32"/>
  <c r="K94" i="32"/>
  <c r="L94" i="32"/>
  <c r="M94" i="32"/>
  <c r="N94" i="32"/>
  <c r="O94" i="32"/>
  <c r="P94" i="32"/>
  <c r="Q94" i="32"/>
  <c r="R94" i="32"/>
  <c r="S94" i="32"/>
  <c r="T94" i="32"/>
  <c r="U94" i="32"/>
  <c r="E96" i="32"/>
  <c r="F96" i="32"/>
  <c r="G96" i="32"/>
  <c r="H96" i="32"/>
  <c r="I96" i="32"/>
  <c r="J96" i="32"/>
  <c r="K96" i="32"/>
  <c r="L96" i="32"/>
  <c r="M96" i="32"/>
  <c r="N96" i="32"/>
  <c r="O96" i="32"/>
  <c r="P96" i="32"/>
  <c r="Q96" i="32"/>
  <c r="R96" i="32"/>
  <c r="S96" i="32"/>
  <c r="T96" i="32"/>
  <c r="U96" i="32"/>
  <c r="E97" i="32"/>
  <c r="F97" i="32"/>
  <c r="G97" i="32"/>
  <c r="H97" i="32"/>
  <c r="I97" i="32"/>
  <c r="J97" i="32"/>
  <c r="K97" i="32"/>
  <c r="L97" i="32"/>
  <c r="M97" i="32"/>
  <c r="N97" i="32"/>
  <c r="O97" i="32"/>
  <c r="P97" i="32"/>
  <c r="Q97" i="32"/>
  <c r="R97" i="32"/>
  <c r="S97" i="32"/>
  <c r="T97" i="32"/>
  <c r="U97" i="32"/>
  <c r="E98" i="32"/>
  <c r="F98" i="32"/>
  <c r="G98" i="32"/>
  <c r="H98" i="32"/>
  <c r="I98" i="32"/>
  <c r="J98" i="32"/>
  <c r="K98" i="32"/>
  <c r="L98" i="32"/>
  <c r="M98" i="32"/>
  <c r="N98" i="32"/>
  <c r="O98" i="32"/>
  <c r="P98" i="32"/>
  <c r="Q98" i="32"/>
  <c r="R98" i="32"/>
  <c r="S98" i="32"/>
  <c r="T98" i="32"/>
  <c r="U98" i="32"/>
  <c r="E99" i="32"/>
  <c r="F99" i="32"/>
  <c r="G99" i="32"/>
  <c r="H99" i="32"/>
  <c r="I99" i="32"/>
  <c r="J99" i="32"/>
  <c r="K99" i="32"/>
  <c r="L99" i="32"/>
  <c r="M99" i="32"/>
  <c r="N99" i="32"/>
  <c r="O99" i="32"/>
  <c r="P99" i="32"/>
  <c r="Q99" i="32"/>
  <c r="R99" i="32"/>
  <c r="S99" i="32"/>
  <c r="T99" i="32"/>
  <c r="U99" i="32"/>
  <c r="E100" i="32"/>
  <c r="F100" i="32"/>
  <c r="G100" i="32"/>
  <c r="H100" i="32"/>
  <c r="I100" i="32"/>
  <c r="J100" i="32"/>
  <c r="K100" i="32"/>
  <c r="L100" i="32"/>
  <c r="M100" i="32"/>
  <c r="N100" i="32"/>
  <c r="O100" i="32"/>
  <c r="P100" i="32"/>
  <c r="Q100" i="32"/>
  <c r="R100" i="32"/>
  <c r="S100" i="32"/>
  <c r="T100" i="32"/>
  <c r="U100" i="32"/>
  <c r="E101" i="32"/>
  <c r="F101" i="32"/>
  <c r="G101" i="32"/>
  <c r="H101" i="32"/>
  <c r="I101" i="32"/>
  <c r="J101" i="32"/>
  <c r="K101" i="32"/>
  <c r="L101" i="32"/>
  <c r="M101" i="32"/>
  <c r="N101" i="32"/>
  <c r="O101" i="32"/>
  <c r="P101" i="32"/>
  <c r="Q101" i="32"/>
  <c r="R101" i="32"/>
  <c r="S101" i="32"/>
  <c r="T101" i="32"/>
  <c r="U101" i="32"/>
  <c r="E102" i="32"/>
  <c r="F102" i="32"/>
  <c r="G102" i="32"/>
  <c r="H102" i="32"/>
  <c r="I102" i="32"/>
  <c r="J102" i="32"/>
  <c r="K102" i="32"/>
  <c r="L102" i="32"/>
  <c r="M102" i="32"/>
  <c r="N102" i="32"/>
  <c r="O102" i="32"/>
  <c r="P102" i="32"/>
  <c r="Q102" i="32"/>
  <c r="R102" i="32"/>
  <c r="S102" i="32"/>
  <c r="T102" i="32"/>
  <c r="U102" i="32"/>
  <c r="E104" i="32"/>
  <c r="F104" i="32"/>
  <c r="G104" i="32"/>
  <c r="H104" i="32"/>
  <c r="I104" i="32"/>
  <c r="J104" i="32"/>
  <c r="K104" i="32"/>
  <c r="L104" i="32"/>
  <c r="M104" i="32"/>
  <c r="N104" i="32"/>
  <c r="O104" i="32"/>
  <c r="P104" i="32"/>
  <c r="Q104" i="32"/>
  <c r="R104" i="32"/>
  <c r="S104" i="32"/>
  <c r="T104" i="32"/>
  <c r="U104" i="32"/>
  <c r="E105" i="32"/>
  <c r="F105" i="32"/>
  <c r="G105" i="32"/>
  <c r="H105" i="32"/>
  <c r="I105" i="32"/>
  <c r="J105" i="32"/>
  <c r="K105" i="32"/>
  <c r="L105" i="32"/>
  <c r="M105" i="32"/>
  <c r="N105" i="32"/>
  <c r="O105" i="32"/>
  <c r="P105" i="32"/>
  <c r="Q105" i="32"/>
  <c r="R105" i="32"/>
  <c r="S105" i="32"/>
  <c r="T105" i="32"/>
  <c r="U105" i="32"/>
  <c r="E106" i="32"/>
  <c r="F106" i="32"/>
  <c r="G106" i="32"/>
  <c r="H106" i="32"/>
  <c r="I106" i="32"/>
  <c r="J106" i="32"/>
  <c r="K106" i="32"/>
  <c r="L106" i="32"/>
  <c r="M106" i="32"/>
  <c r="N106" i="32"/>
  <c r="O106" i="32"/>
  <c r="P106" i="32"/>
  <c r="Q106" i="32"/>
  <c r="R106" i="32"/>
  <c r="S106" i="32"/>
  <c r="T106" i="32"/>
  <c r="U106" i="32"/>
  <c r="E107" i="32"/>
  <c r="F107" i="32"/>
  <c r="G107" i="32"/>
  <c r="H107" i="32"/>
  <c r="I107" i="32"/>
  <c r="J107" i="32"/>
  <c r="K107" i="32"/>
  <c r="L107" i="32"/>
  <c r="M107" i="32"/>
  <c r="N107" i="32"/>
  <c r="O107" i="32"/>
  <c r="P107" i="32"/>
  <c r="Q107" i="32"/>
  <c r="R107" i="32"/>
  <c r="S107" i="32"/>
  <c r="T107" i="32"/>
  <c r="U107" i="32"/>
  <c r="E108" i="32"/>
  <c r="F108" i="32"/>
  <c r="G108" i="32"/>
  <c r="H108" i="32"/>
  <c r="I108" i="32"/>
  <c r="J108" i="32"/>
  <c r="K108" i="32"/>
  <c r="L108" i="32"/>
  <c r="M108" i="32"/>
  <c r="N108" i="32"/>
  <c r="O108" i="32"/>
  <c r="P108" i="32"/>
  <c r="Q108" i="32"/>
  <c r="R108" i="32"/>
  <c r="S108" i="32"/>
  <c r="T108" i="32"/>
  <c r="U108" i="32"/>
  <c r="E110" i="32"/>
  <c r="F110" i="32"/>
  <c r="G110" i="32"/>
  <c r="H110" i="32"/>
  <c r="I110" i="32"/>
  <c r="J110" i="32"/>
  <c r="K110" i="32"/>
  <c r="L110" i="32"/>
  <c r="M110" i="32"/>
  <c r="N110" i="32"/>
  <c r="O110" i="32"/>
  <c r="P110" i="32"/>
  <c r="Q110" i="32"/>
  <c r="R110" i="32"/>
  <c r="S110" i="32"/>
  <c r="T110" i="32"/>
  <c r="U110" i="32"/>
  <c r="E111" i="32"/>
  <c r="F111" i="32"/>
  <c r="G111" i="32"/>
  <c r="H111" i="32"/>
  <c r="I111" i="32"/>
  <c r="J111" i="32"/>
  <c r="K111" i="32"/>
  <c r="L111" i="32"/>
  <c r="M111" i="32"/>
  <c r="N111" i="32"/>
  <c r="O111" i="32"/>
  <c r="P111" i="32"/>
  <c r="Q111" i="32"/>
  <c r="R111" i="32"/>
  <c r="S111" i="32"/>
  <c r="T111" i="32"/>
  <c r="U111" i="32"/>
  <c r="E112" i="32"/>
  <c r="F112" i="32"/>
  <c r="G112" i="32"/>
  <c r="H112" i="32"/>
  <c r="I112" i="32"/>
  <c r="J112" i="32"/>
  <c r="K112" i="32"/>
  <c r="L112" i="32"/>
  <c r="M112" i="32"/>
  <c r="N112" i="32"/>
  <c r="O112" i="32"/>
  <c r="P112" i="32"/>
  <c r="Q112" i="32"/>
  <c r="R112" i="32"/>
  <c r="S112" i="32"/>
  <c r="T112" i="32"/>
  <c r="U112" i="32"/>
  <c r="E113" i="32"/>
  <c r="F113" i="32"/>
  <c r="G113" i="32"/>
  <c r="H113" i="32"/>
  <c r="I113" i="32"/>
  <c r="J113" i="32"/>
  <c r="K113" i="32"/>
  <c r="L113" i="32"/>
  <c r="M113" i="32"/>
  <c r="N113" i="32"/>
  <c r="O113" i="32"/>
  <c r="P113" i="32"/>
  <c r="Q113" i="32"/>
  <c r="R113" i="32"/>
  <c r="S113" i="32"/>
  <c r="T113" i="32"/>
  <c r="U113" i="32"/>
  <c r="E114" i="32"/>
  <c r="F114" i="32"/>
  <c r="G114" i="32"/>
  <c r="H114" i="32"/>
  <c r="I114" i="32"/>
  <c r="J114" i="32"/>
  <c r="K114" i="32"/>
  <c r="L114" i="32"/>
  <c r="M114" i="32"/>
  <c r="N114" i="32"/>
  <c r="O114" i="32"/>
  <c r="P114" i="32"/>
  <c r="Q114" i="32"/>
  <c r="R114" i="32"/>
  <c r="S114" i="32"/>
  <c r="T114" i="32"/>
  <c r="U114" i="32"/>
  <c r="E115" i="32"/>
  <c r="F115" i="32"/>
  <c r="G115" i="32"/>
  <c r="H115" i="32"/>
  <c r="I115" i="32"/>
  <c r="J115" i="32"/>
  <c r="K115" i="32"/>
  <c r="L115" i="32"/>
  <c r="M115" i="32"/>
  <c r="N115" i="32"/>
  <c r="O115" i="32"/>
  <c r="P115" i="32"/>
  <c r="Q115" i="32"/>
  <c r="R115" i="32"/>
  <c r="S115" i="32"/>
  <c r="T115" i="32"/>
  <c r="U115" i="32"/>
  <c r="E116" i="32"/>
  <c r="F116" i="32"/>
  <c r="G116" i="32"/>
  <c r="H116" i="32"/>
  <c r="I116" i="32"/>
  <c r="J116" i="32"/>
  <c r="K116" i="32"/>
  <c r="L116" i="32"/>
  <c r="M116" i="32"/>
  <c r="N116" i="32"/>
  <c r="O116" i="32"/>
  <c r="P116" i="32"/>
  <c r="Q116" i="32"/>
  <c r="R116" i="32"/>
  <c r="S116" i="32"/>
  <c r="T116" i="32"/>
  <c r="U116" i="32"/>
  <c r="E118" i="32"/>
  <c r="F118" i="32"/>
  <c r="G118" i="32"/>
  <c r="H118" i="32"/>
  <c r="I118" i="32"/>
  <c r="J118" i="32"/>
  <c r="K118" i="32"/>
  <c r="L118" i="32"/>
  <c r="M118" i="32"/>
  <c r="N118" i="32"/>
  <c r="O118" i="32"/>
  <c r="P118" i="32"/>
  <c r="Q118" i="32"/>
  <c r="R118" i="32"/>
  <c r="S118" i="32"/>
  <c r="T118" i="32"/>
  <c r="U118" i="32"/>
  <c r="E119" i="32"/>
  <c r="F119" i="32"/>
  <c r="G119" i="32"/>
  <c r="H119" i="32"/>
  <c r="I119" i="32"/>
  <c r="J119" i="32"/>
  <c r="K119" i="32"/>
  <c r="L119" i="32"/>
  <c r="M119" i="32"/>
  <c r="N119" i="32"/>
  <c r="O119" i="32"/>
  <c r="P119" i="32"/>
  <c r="Q119" i="32"/>
  <c r="R119" i="32"/>
  <c r="S119" i="32"/>
  <c r="T119" i="32"/>
  <c r="U119" i="32"/>
  <c r="E120" i="32"/>
  <c r="F120" i="32"/>
  <c r="G120" i="32"/>
  <c r="H120" i="32"/>
  <c r="I120" i="32"/>
  <c r="J120" i="32"/>
  <c r="K120" i="32"/>
  <c r="L120" i="32"/>
  <c r="M120" i="32"/>
  <c r="N120" i="32"/>
  <c r="O120" i="32"/>
  <c r="P120" i="32"/>
  <c r="Q120" i="32"/>
  <c r="R120" i="32"/>
  <c r="S120" i="32"/>
  <c r="T120" i="32"/>
  <c r="U120" i="32"/>
  <c r="E121" i="32"/>
  <c r="F121" i="32"/>
  <c r="G121" i="32"/>
  <c r="H121" i="32"/>
  <c r="I121" i="32"/>
  <c r="J121" i="32"/>
  <c r="K121" i="32"/>
  <c r="L121" i="32"/>
  <c r="M121" i="32"/>
  <c r="N121" i="32"/>
  <c r="O121" i="32"/>
  <c r="P121" i="32"/>
  <c r="Q121" i="32"/>
  <c r="R121" i="32"/>
  <c r="S121" i="32"/>
  <c r="T121" i="32"/>
  <c r="U121" i="32"/>
  <c r="E122" i="32"/>
  <c r="F122" i="32"/>
  <c r="G122" i="32"/>
  <c r="H122" i="32"/>
  <c r="I122" i="32"/>
  <c r="J122" i="32"/>
  <c r="K122" i="32"/>
  <c r="L122" i="32"/>
  <c r="M122" i="32"/>
  <c r="N122" i="32"/>
  <c r="O122" i="32"/>
  <c r="P122" i="32"/>
  <c r="Q122" i="32"/>
  <c r="R122" i="32"/>
  <c r="S122" i="32"/>
  <c r="T122" i="32"/>
  <c r="U122" i="32"/>
  <c r="E124" i="32"/>
  <c r="F124" i="32"/>
  <c r="G124" i="32"/>
  <c r="H124" i="32"/>
  <c r="I124" i="32"/>
  <c r="J124" i="32"/>
  <c r="K124" i="32"/>
  <c r="L124" i="32"/>
  <c r="M124" i="32"/>
  <c r="N124" i="32"/>
  <c r="O124" i="32"/>
  <c r="P124" i="32"/>
  <c r="Q124" i="32"/>
  <c r="R124" i="32"/>
  <c r="S124" i="32"/>
  <c r="T124" i="32"/>
  <c r="U124" i="32"/>
  <c r="E125" i="32"/>
  <c r="F125" i="32"/>
  <c r="G125" i="32"/>
  <c r="H125" i="32"/>
  <c r="I125" i="32"/>
  <c r="J125" i="32"/>
  <c r="K125" i="32"/>
  <c r="L125" i="32"/>
  <c r="M125" i="32"/>
  <c r="N125" i="32"/>
  <c r="O125" i="32"/>
  <c r="P125" i="32"/>
  <c r="Q125" i="32"/>
  <c r="R125" i="32"/>
  <c r="S125" i="32"/>
  <c r="T125" i="32"/>
  <c r="U125" i="32"/>
  <c r="E126" i="32"/>
  <c r="F126" i="32"/>
  <c r="G126" i="32"/>
  <c r="H126" i="32"/>
  <c r="I126" i="32"/>
  <c r="J126" i="32"/>
  <c r="K126" i="32"/>
  <c r="L126" i="32"/>
  <c r="M126" i="32"/>
  <c r="N126" i="32"/>
  <c r="O126" i="32"/>
  <c r="P126" i="32"/>
  <c r="Q126" i="32"/>
  <c r="R126" i="32"/>
  <c r="S126" i="32"/>
  <c r="T126" i="32"/>
  <c r="U126" i="32"/>
  <c r="E127" i="32"/>
  <c r="F127" i="32"/>
  <c r="G127" i="32"/>
  <c r="H127" i="32"/>
  <c r="I127" i="32"/>
  <c r="J127" i="32"/>
  <c r="K127" i="32"/>
  <c r="L127" i="32"/>
  <c r="M127" i="32"/>
  <c r="N127" i="32"/>
  <c r="O127" i="32"/>
  <c r="P127" i="32"/>
  <c r="Q127" i="32"/>
  <c r="R127" i="32"/>
  <c r="S127" i="32"/>
  <c r="T127" i="32"/>
  <c r="U127" i="32"/>
  <c r="E128" i="32"/>
  <c r="F128" i="32"/>
  <c r="G128" i="32"/>
  <c r="H128" i="32"/>
  <c r="I128" i="32"/>
  <c r="J128" i="32"/>
  <c r="K128" i="32"/>
  <c r="L128" i="32"/>
  <c r="M128" i="32"/>
  <c r="N128" i="32"/>
  <c r="O128" i="32"/>
  <c r="P128" i="32"/>
  <c r="Q128" i="32"/>
  <c r="R128" i="32"/>
  <c r="S128" i="32"/>
  <c r="T128" i="32"/>
  <c r="U128" i="32"/>
  <c r="E129" i="32"/>
  <c r="F129" i="32"/>
  <c r="G129" i="32"/>
  <c r="H129" i="32"/>
  <c r="I129" i="32"/>
  <c r="J129" i="32"/>
  <c r="K129" i="32"/>
  <c r="L129" i="32"/>
  <c r="M129" i="32"/>
  <c r="N129" i="32"/>
  <c r="O129" i="32"/>
  <c r="P129" i="32"/>
  <c r="Q129" i="32"/>
  <c r="R129" i="32"/>
  <c r="S129" i="32"/>
  <c r="T129" i="32"/>
  <c r="U129" i="32"/>
  <c r="E130" i="32"/>
  <c r="F130" i="32"/>
  <c r="G130" i="32"/>
  <c r="H130" i="32"/>
  <c r="I130" i="32"/>
  <c r="J130" i="32"/>
  <c r="K130" i="32"/>
  <c r="L130" i="32"/>
  <c r="M130" i="32"/>
  <c r="N130" i="32"/>
  <c r="O130" i="32"/>
  <c r="P130" i="32"/>
  <c r="Q130" i="32"/>
  <c r="R130" i="32"/>
  <c r="S130" i="32"/>
  <c r="T130" i="32"/>
  <c r="U130" i="32"/>
  <c r="E132" i="32"/>
  <c r="F132" i="32"/>
  <c r="G132" i="32"/>
  <c r="H132" i="32"/>
  <c r="I132" i="32"/>
  <c r="J132" i="32"/>
  <c r="K132" i="32"/>
  <c r="L132" i="32"/>
  <c r="M132" i="32"/>
  <c r="N132" i="32"/>
  <c r="O132" i="32"/>
  <c r="P132" i="32"/>
  <c r="Q132" i="32"/>
  <c r="R132" i="32"/>
  <c r="S132" i="32"/>
  <c r="T132" i="32"/>
  <c r="U132" i="32"/>
  <c r="E133" i="32"/>
  <c r="F133" i="32"/>
  <c r="G133" i="32"/>
  <c r="H133" i="32"/>
  <c r="I133" i="32"/>
  <c r="J133" i="32"/>
  <c r="K133" i="32"/>
  <c r="L133" i="32"/>
  <c r="M133" i="32"/>
  <c r="N133" i="32"/>
  <c r="O133" i="32"/>
  <c r="P133" i="32"/>
  <c r="Q133" i="32"/>
  <c r="R133" i="32"/>
  <c r="S133" i="32"/>
  <c r="T133" i="32"/>
  <c r="U133" i="32"/>
  <c r="E134" i="32"/>
  <c r="F134" i="32"/>
  <c r="G134" i="32"/>
  <c r="H134" i="32"/>
  <c r="I134" i="32"/>
  <c r="J134" i="32"/>
  <c r="K134" i="32"/>
  <c r="L134" i="32"/>
  <c r="M134" i="32"/>
  <c r="N134" i="32"/>
  <c r="O134" i="32"/>
  <c r="P134" i="32"/>
  <c r="Q134" i="32"/>
  <c r="R134" i="32"/>
  <c r="S134" i="32"/>
  <c r="T134" i="32"/>
  <c r="U134" i="32"/>
  <c r="E135" i="32"/>
  <c r="F135" i="32"/>
  <c r="G135" i="32"/>
  <c r="H135" i="32"/>
  <c r="I135" i="32"/>
  <c r="J135" i="32"/>
  <c r="K135" i="32"/>
  <c r="L135" i="32"/>
  <c r="M135" i="32"/>
  <c r="N135" i="32"/>
  <c r="O135" i="32"/>
  <c r="P135" i="32"/>
  <c r="Q135" i="32"/>
  <c r="R135" i="32"/>
  <c r="S135" i="32"/>
  <c r="T135" i="32"/>
  <c r="U135" i="32"/>
  <c r="E136" i="32"/>
  <c r="F136" i="32"/>
  <c r="G136" i="32"/>
  <c r="H136" i="32"/>
  <c r="I136" i="32"/>
  <c r="J136" i="32"/>
  <c r="K136" i="32"/>
  <c r="L136" i="32"/>
  <c r="M136" i="32"/>
  <c r="N136" i="32"/>
  <c r="O136" i="32"/>
  <c r="P136" i="32"/>
  <c r="Q136" i="32"/>
  <c r="R136" i="32"/>
  <c r="S136" i="32"/>
  <c r="T136" i="32"/>
  <c r="U136" i="32"/>
  <c r="E138" i="32"/>
  <c r="F138" i="32"/>
  <c r="G138" i="32"/>
  <c r="H138" i="32"/>
  <c r="I138" i="32"/>
  <c r="J138" i="32"/>
  <c r="K138" i="32"/>
  <c r="L138" i="32"/>
  <c r="M138" i="32"/>
  <c r="N138" i="32"/>
  <c r="O138" i="32"/>
  <c r="P138" i="32"/>
  <c r="Q138" i="32"/>
  <c r="R138" i="32"/>
  <c r="S138" i="32"/>
  <c r="T138" i="32"/>
  <c r="U138" i="32"/>
  <c r="E139" i="32"/>
  <c r="F139" i="32"/>
  <c r="G139" i="32"/>
  <c r="H139" i="32"/>
  <c r="I139" i="32"/>
  <c r="J139" i="32"/>
  <c r="K139" i="32"/>
  <c r="L139" i="32"/>
  <c r="M139" i="32"/>
  <c r="N139" i="32"/>
  <c r="O139" i="32"/>
  <c r="P139" i="32"/>
  <c r="Q139" i="32"/>
  <c r="R139" i="32"/>
  <c r="S139" i="32"/>
  <c r="T139" i="32"/>
  <c r="U139" i="32"/>
  <c r="E140" i="32"/>
  <c r="F140" i="32"/>
  <c r="G140" i="32"/>
  <c r="H140" i="32"/>
  <c r="I140" i="32"/>
  <c r="J140" i="32"/>
  <c r="K140" i="32"/>
  <c r="L140" i="32"/>
  <c r="M140" i="32"/>
  <c r="N140" i="32"/>
  <c r="O140" i="32"/>
  <c r="P140" i="32"/>
  <c r="Q140" i="32"/>
  <c r="R140" i="32"/>
  <c r="S140" i="32"/>
  <c r="T140" i="32"/>
  <c r="U140" i="32"/>
  <c r="E141" i="32"/>
  <c r="F141" i="32"/>
  <c r="G141" i="32"/>
  <c r="H141" i="32"/>
  <c r="I141" i="32"/>
  <c r="J141" i="32"/>
  <c r="K141" i="32"/>
  <c r="L141" i="32"/>
  <c r="M141" i="32"/>
  <c r="N141" i="32"/>
  <c r="O141" i="32"/>
  <c r="P141" i="32"/>
  <c r="Q141" i="32"/>
  <c r="R141" i="32"/>
  <c r="S141" i="32"/>
  <c r="T141" i="32"/>
  <c r="U141" i="32"/>
  <c r="E142" i="32"/>
  <c r="F142" i="32"/>
  <c r="G142" i="32"/>
  <c r="H142" i="32"/>
  <c r="I142" i="32"/>
  <c r="J142" i="32"/>
  <c r="K142" i="32"/>
  <c r="L142" i="32"/>
  <c r="M142" i="32"/>
  <c r="N142" i="32"/>
  <c r="O142" i="32"/>
  <c r="P142" i="32"/>
  <c r="Q142" i="32"/>
  <c r="R142" i="32"/>
  <c r="S142" i="32"/>
  <c r="T142" i="32"/>
  <c r="U142" i="32"/>
  <c r="E143" i="32"/>
  <c r="F143" i="32"/>
  <c r="G143" i="32"/>
  <c r="H143" i="32"/>
  <c r="I143" i="32"/>
  <c r="J143" i="32"/>
  <c r="K143" i="32"/>
  <c r="L143" i="32"/>
  <c r="M143" i="32"/>
  <c r="N143" i="32"/>
  <c r="O143" i="32"/>
  <c r="P143" i="32"/>
  <c r="Q143" i="32"/>
  <c r="R143" i="32"/>
  <c r="S143" i="32"/>
  <c r="T143" i="32"/>
  <c r="U143" i="32"/>
  <c r="E144" i="32"/>
  <c r="F144" i="32"/>
  <c r="G144" i="32"/>
  <c r="H144" i="32"/>
  <c r="I144" i="32"/>
  <c r="J144" i="32"/>
  <c r="K144" i="32"/>
  <c r="L144" i="32"/>
  <c r="M144" i="32"/>
  <c r="N144" i="32"/>
  <c r="O144" i="32"/>
  <c r="P144" i="32"/>
  <c r="Q144" i="32"/>
  <c r="R144" i="32"/>
  <c r="S144" i="32"/>
  <c r="T144" i="32"/>
  <c r="U144" i="32"/>
  <c r="E146" i="32"/>
  <c r="F146" i="32"/>
  <c r="G146" i="32"/>
  <c r="H146" i="32"/>
  <c r="I146" i="32"/>
  <c r="J146" i="32"/>
  <c r="K146" i="32"/>
  <c r="L146" i="32"/>
  <c r="M146" i="32"/>
  <c r="N146" i="32"/>
  <c r="O146" i="32"/>
  <c r="P146" i="32"/>
  <c r="Q146" i="32"/>
  <c r="R146" i="32"/>
  <c r="S146" i="32"/>
  <c r="T146" i="32"/>
  <c r="U146" i="32"/>
  <c r="E147" i="32"/>
  <c r="F147" i="32"/>
  <c r="G147" i="32"/>
  <c r="H147" i="32"/>
  <c r="I147" i="32"/>
  <c r="J147" i="32"/>
  <c r="K147" i="32"/>
  <c r="L147" i="32"/>
  <c r="M147" i="32"/>
  <c r="N147" i="32"/>
  <c r="O147" i="32"/>
  <c r="P147" i="32"/>
  <c r="Q147" i="32"/>
  <c r="R147" i="32"/>
  <c r="S147" i="32"/>
  <c r="T147" i="32"/>
  <c r="U147" i="32"/>
  <c r="E148" i="32"/>
  <c r="F148" i="32"/>
  <c r="G148" i="32"/>
  <c r="H148" i="32"/>
  <c r="I148" i="32"/>
  <c r="J148" i="32"/>
  <c r="K148" i="32"/>
  <c r="L148" i="32"/>
  <c r="M148" i="32"/>
  <c r="N148" i="32"/>
  <c r="O148" i="32"/>
  <c r="P148" i="32"/>
  <c r="Q148" i="32"/>
  <c r="R148" i="32"/>
  <c r="S148" i="32"/>
  <c r="T148" i="32"/>
  <c r="U148" i="32"/>
  <c r="E149" i="32"/>
  <c r="F149" i="32"/>
  <c r="G149" i="32"/>
  <c r="H149" i="32"/>
  <c r="I149" i="32"/>
  <c r="J149" i="32"/>
  <c r="K149" i="32"/>
  <c r="L149" i="32"/>
  <c r="M149" i="32"/>
  <c r="N149" i="32"/>
  <c r="O149" i="32"/>
  <c r="P149" i="32"/>
  <c r="Q149" i="32"/>
  <c r="R149" i="32"/>
  <c r="S149" i="32"/>
  <c r="T149" i="32"/>
  <c r="U149" i="32"/>
  <c r="E150" i="32"/>
  <c r="F150" i="32"/>
  <c r="G150" i="32"/>
  <c r="H150" i="32"/>
  <c r="I150" i="32"/>
  <c r="J150" i="32"/>
  <c r="K150" i="32"/>
  <c r="L150" i="32"/>
  <c r="M150" i="32"/>
  <c r="N150" i="32"/>
  <c r="O150" i="32"/>
  <c r="P150" i="32"/>
  <c r="Q150" i="32"/>
  <c r="R150" i="32"/>
  <c r="S150" i="32"/>
  <c r="T150" i="32"/>
  <c r="U150" i="32"/>
  <c r="E152" i="32"/>
  <c r="F152" i="32"/>
  <c r="G152" i="32"/>
  <c r="H152" i="32"/>
  <c r="I152" i="32"/>
  <c r="J152" i="32"/>
  <c r="K152" i="32"/>
  <c r="L152" i="32"/>
  <c r="M152" i="32"/>
  <c r="N152" i="32"/>
  <c r="O152" i="32"/>
  <c r="P152" i="32"/>
  <c r="Q152" i="32"/>
  <c r="R152" i="32"/>
  <c r="S152" i="32"/>
  <c r="T152" i="32"/>
  <c r="U152" i="32"/>
  <c r="E153" i="32"/>
  <c r="F153" i="32"/>
  <c r="G153" i="32"/>
  <c r="H153" i="32"/>
  <c r="I153" i="32"/>
  <c r="J153" i="32"/>
  <c r="K153" i="32"/>
  <c r="L153" i="32"/>
  <c r="M153" i="32"/>
  <c r="N153" i="32"/>
  <c r="O153" i="32"/>
  <c r="P153" i="32"/>
  <c r="Q153" i="32"/>
  <c r="R153" i="32"/>
  <c r="S153" i="32"/>
  <c r="T153" i="32"/>
  <c r="U153" i="32"/>
  <c r="E154" i="32"/>
  <c r="F154" i="32"/>
  <c r="G154" i="32"/>
  <c r="H154" i="32"/>
  <c r="I154" i="32"/>
  <c r="J154" i="32"/>
  <c r="K154" i="32"/>
  <c r="L154" i="32"/>
  <c r="M154" i="32"/>
  <c r="N154" i="32"/>
  <c r="O154" i="32"/>
  <c r="P154" i="32"/>
  <c r="Q154" i="32"/>
  <c r="R154" i="32"/>
  <c r="S154" i="32"/>
  <c r="T154" i="32"/>
  <c r="U154" i="32"/>
  <c r="E155" i="32"/>
  <c r="F155" i="32"/>
  <c r="G155" i="32"/>
  <c r="H155" i="32"/>
  <c r="I155" i="32"/>
  <c r="J155" i="32"/>
  <c r="K155" i="32"/>
  <c r="L155" i="32"/>
  <c r="M155" i="32"/>
  <c r="N155" i="32"/>
  <c r="O155" i="32"/>
  <c r="P155" i="32"/>
  <c r="Q155" i="32"/>
  <c r="R155" i="32"/>
  <c r="S155" i="32"/>
  <c r="T155" i="32"/>
  <c r="U155" i="32"/>
  <c r="E156" i="32"/>
  <c r="F156" i="32"/>
  <c r="G156" i="32"/>
  <c r="H156" i="32"/>
  <c r="I156" i="32"/>
  <c r="J156" i="32"/>
  <c r="K156" i="32"/>
  <c r="L156" i="32"/>
  <c r="M156" i="32"/>
  <c r="N156" i="32"/>
  <c r="O156" i="32"/>
  <c r="P156" i="32"/>
  <c r="Q156" i="32"/>
  <c r="R156" i="32"/>
  <c r="S156" i="32"/>
  <c r="T156" i="32"/>
  <c r="U156" i="32"/>
  <c r="E157" i="32"/>
  <c r="F157" i="32"/>
  <c r="G157" i="32"/>
  <c r="H157" i="32"/>
  <c r="I157" i="32"/>
  <c r="J157" i="32"/>
  <c r="K157" i="32"/>
  <c r="L157" i="32"/>
  <c r="M157" i="32"/>
  <c r="N157" i="32"/>
  <c r="O157" i="32"/>
  <c r="P157" i="32"/>
  <c r="Q157" i="32"/>
  <c r="R157" i="32"/>
  <c r="S157" i="32"/>
  <c r="T157" i="32"/>
  <c r="U157" i="32"/>
  <c r="E158" i="32"/>
  <c r="F158" i="32"/>
  <c r="G158" i="32"/>
  <c r="H158" i="32"/>
  <c r="I158" i="32"/>
  <c r="J158" i="32"/>
  <c r="K158" i="32"/>
  <c r="L158" i="32"/>
  <c r="M158" i="32"/>
  <c r="N158" i="32"/>
  <c r="O158" i="32"/>
  <c r="P158" i="32"/>
  <c r="Q158" i="32"/>
  <c r="R158" i="32"/>
  <c r="S158" i="32"/>
  <c r="T158" i="32"/>
  <c r="U158" i="32"/>
  <c r="E160" i="32"/>
  <c r="F160" i="32"/>
  <c r="G160" i="32"/>
  <c r="H160" i="32"/>
  <c r="I160" i="32"/>
  <c r="J160" i="32"/>
  <c r="K160" i="32"/>
  <c r="L160" i="32"/>
  <c r="M160" i="32"/>
  <c r="N160" i="32"/>
  <c r="O160" i="32"/>
  <c r="P160" i="32"/>
  <c r="Q160" i="32"/>
  <c r="R160" i="32"/>
  <c r="S160" i="32"/>
  <c r="T160" i="32"/>
  <c r="U160" i="32"/>
  <c r="E161" i="32"/>
  <c r="F161" i="32"/>
  <c r="G161" i="32"/>
  <c r="H161" i="32"/>
  <c r="I161" i="32"/>
  <c r="J161" i="32"/>
  <c r="K161" i="32"/>
  <c r="L161" i="32"/>
  <c r="M161" i="32"/>
  <c r="N161" i="32"/>
  <c r="O161" i="32"/>
  <c r="P161" i="32"/>
  <c r="Q161" i="32"/>
  <c r="R161" i="32"/>
  <c r="S161" i="32"/>
  <c r="T161" i="32"/>
  <c r="U161" i="32"/>
  <c r="E162" i="32"/>
  <c r="F162" i="32"/>
  <c r="G162" i="32"/>
  <c r="H162" i="32"/>
  <c r="I162" i="32"/>
  <c r="J162" i="32"/>
  <c r="K162" i="32"/>
  <c r="L162" i="32"/>
  <c r="M162" i="32"/>
  <c r="N162" i="32"/>
  <c r="O162" i="32"/>
  <c r="P162" i="32"/>
  <c r="Q162" i="32"/>
  <c r="R162" i="32"/>
  <c r="S162" i="32"/>
  <c r="T162" i="32"/>
  <c r="U162" i="32"/>
  <c r="E163" i="32"/>
  <c r="F163" i="32"/>
  <c r="G163" i="32"/>
  <c r="H163" i="32"/>
  <c r="I163" i="32"/>
  <c r="J163" i="32"/>
  <c r="K163" i="32"/>
  <c r="L163" i="32"/>
  <c r="M163" i="32"/>
  <c r="N163" i="32"/>
  <c r="O163" i="32"/>
  <c r="P163" i="32"/>
  <c r="Q163" i="32"/>
  <c r="R163" i="32"/>
  <c r="S163" i="32"/>
  <c r="T163" i="32"/>
  <c r="U163" i="32"/>
  <c r="E164" i="32"/>
  <c r="F164" i="32"/>
  <c r="G164" i="32"/>
  <c r="H164" i="32"/>
  <c r="I164" i="32"/>
  <c r="J164" i="32"/>
  <c r="K164" i="32"/>
  <c r="L164" i="32"/>
  <c r="M164" i="32"/>
  <c r="N164" i="32"/>
  <c r="O164" i="32"/>
  <c r="P164" i="32"/>
  <c r="Q164" i="32"/>
  <c r="R164" i="32"/>
  <c r="S164" i="32"/>
  <c r="T164" i="32"/>
  <c r="U164" i="32"/>
  <c r="E166" i="32"/>
  <c r="F166" i="32"/>
  <c r="G166" i="32"/>
  <c r="H166" i="32"/>
  <c r="I166" i="32"/>
  <c r="J166" i="32"/>
  <c r="K166" i="32"/>
  <c r="L166" i="32"/>
  <c r="M166" i="32"/>
  <c r="N166" i="32"/>
  <c r="O166" i="32"/>
  <c r="P166" i="32"/>
  <c r="Q166" i="32"/>
  <c r="R166" i="32"/>
  <c r="S166" i="32"/>
  <c r="T166" i="32"/>
  <c r="U166" i="32"/>
  <c r="E167" i="32"/>
  <c r="F167" i="32"/>
  <c r="G167" i="32"/>
  <c r="H167" i="32"/>
  <c r="I167" i="32"/>
  <c r="J167" i="32"/>
  <c r="K167" i="32"/>
  <c r="L167" i="32"/>
  <c r="M167" i="32"/>
  <c r="N167" i="32"/>
  <c r="O167" i="32"/>
  <c r="P167" i="32"/>
  <c r="Q167" i="32"/>
  <c r="R167" i="32"/>
  <c r="S167" i="32"/>
  <c r="T167" i="32"/>
  <c r="U167" i="32"/>
  <c r="E168" i="32"/>
  <c r="F168" i="32"/>
  <c r="G168" i="32"/>
  <c r="H168" i="32"/>
  <c r="I168" i="32"/>
  <c r="J168" i="32"/>
  <c r="K168" i="32"/>
  <c r="L168" i="32"/>
  <c r="M168" i="32"/>
  <c r="N168" i="32"/>
  <c r="O168" i="32"/>
  <c r="P168" i="32"/>
  <c r="Q168" i="32"/>
  <c r="R168" i="32"/>
  <c r="S168" i="32"/>
  <c r="T168" i="32"/>
  <c r="U168" i="32"/>
  <c r="E169" i="32"/>
  <c r="F169" i="32"/>
  <c r="G169" i="32"/>
  <c r="H169" i="32"/>
  <c r="I169" i="32"/>
  <c r="J169" i="32"/>
  <c r="K169" i="32"/>
  <c r="L169" i="32"/>
  <c r="M169" i="32"/>
  <c r="N169" i="32"/>
  <c r="O169" i="32"/>
  <c r="P169" i="32"/>
  <c r="Q169" i="32"/>
  <c r="R169" i="32"/>
  <c r="S169" i="32"/>
  <c r="T169" i="32"/>
  <c r="U169" i="32"/>
  <c r="E170" i="32"/>
  <c r="F170" i="32"/>
  <c r="G170" i="32"/>
  <c r="H170" i="32"/>
  <c r="I170" i="32"/>
  <c r="J170" i="32"/>
  <c r="K170" i="32"/>
  <c r="L170" i="32"/>
  <c r="M170" i="32"/>
  <c r="N170" i="32"/>
  <c r="O170" i="32"/>
  <c r="P170" i="32"/>
  <c r="Q170" i="32"/>
  <c r="R170" i="32"/>
  <c r="S170" i="32"/>
  <c r="T170" i="32"/>
  <c r="U170" i="32"/>
  <c r="E171" i="32"/>
  <c r="F171" i="32"/>
  <c r="G171" i="32"/>
  <c r="H171" i="32"/>
  <c r="I171" i="32"/>
  <c r="J171" i="32"/>
  <c r="K171" i="32"/>
  <c r="L171" i="32"/>
  <c r="M171" i="32"/>
  <c r="N171" i="32"/>
  <c r="O171" i="32"/>
  <c r="P171" i="32"/>
  <c r="Q171" i="32"/>
  <c r="R171" i="32"/>
  <c r="S171" i="32"/>
  <c r="T171" i="32"/>
  <c r="U171" i="32"/>
  <c r="E172" i="32"/>
  <c r="F172" i="32"/>
  <c r="G172" i="32"/>
  <c r="H172" i="32"/>
  <c r="I172" i="32"/>
  <c r="J172" i="32"/>
  <c r="K172" i="32"/>
  <c r="L172" i="32"/>
  <c r="M172" i="32"/>
  <c r="N172" i="32"/>
  <c r="O172" i="32"/>
  <c r="P172" i="32"/>
  <c r="Q172" i="32"/>
  <c r="R172" i="32"/>
  <c r="S172" i="32"/>
  <c r="T172" i="32"/>
  <c r="U172" i="32"/>
  <c r="E174" i="32"/>
  <c r="F174" i="32"/>
  <c r="G174" i="32"/>
  <c r="H174" i="32"/>
  <c r="I174" i="32"/>
  <c r="J174" i="32"/>
  <c r="K174" i="32"/>
  <c r="L174" i="32"/>
  <c r="M174" i="32"/>
  <c r="N174" i="32"/>
  <c r="O174" i="32"/>
  <c r="P174" i="32"/>
  <c r="Q174" i="32"/>
  <c r="R174" i="32"/>
  <c r="S174" i="32"/>
  <c r="T174" i="32"/>
  <c r="U174" i="32"/>
  <c r="E175" i="32"/>
  <c r="F175" i="32"/>
  <c r="G175" i="32"/>
  <c r="H175" i="32"/>
  <c r="I175" i="32"/>
  <c r="J175" i="32"/>
  <c r="K175" i="32"/>
  <c r="L175" i="32"/>
  <c r="M175" i="32"/>
  <c r="N175" i="32"/>
  <c r="O175" i="32"/>
  <c r="P175" i="32"/>
  <c r="Q175" i="32"/>
  <c r="R175" i="32"/>
  <c r="S175" i="32"/>
  <c r="T175" i="32"/>
  <c r="U175" i="32"/>
  <c r="E176" i="32"/>
  <c r="F176" i="32"/>
  <c r="G176" i="32"/>
  <c r="H176" i="32"/>
  <c r="I176" i="32"/>
  <c r="J176" i="32"/>
  <c r="K176" i="32"/>
  <c r="L176" i="32"/>
  <c r="M176" i="32"/>
  <c r="N176" i="32"/>
  <c r="O176" i="32"/>
  <c r="P176" i="32"/>
  <c r="Q176" i="32"/>
  <c r="R176" i="32"/>
  <c r="S176" i="32"/>
  <c r="T176" i="32"/>
  <c r="U176" i="32"/>
  <c r="E177" i="32"/>
  <c r="F177" i="32"/>
  <c r="G177" i="32"/>
  <c r="H177" i="32"/>
  <c r="I177" i="32"/>
  <c r="J177" i="32"/>
  <c r="K177" i="32"/>
  <c r="L177" i="32"/>
  <c r="M177" i="32"/>
  <c r="N177" i="32"/>
  <c r="O177" i="32"/>
  <c r="P177" i="32"/>
  <c r="Q177" i="32"/>
  <c r="R177" i="32"/>
  <c r="S177" i="32"/>
  <c r="T177" i="32"/>
  <c r="U177" i="32"/>
  <c r="E178" i="32"/>
  <c r="F178" i="32"/>
  <c r="G178" i="32"/>
  <c r="H178" i="32"/>
  <c r="I178" i="32"/>
  <c r="J178" i="32"/>
  <c r="K178" i="32"/>
  <c r="L178" i="32"/>
  <c r="M178" i="32"/>
  <c r="N178" i="32"/>
  <c r="O178" i="32"/>
  <c r="P178" i="32"/>
  <c r="Q178" i="32"/>
  <c r="R178" i="32"/>
  <c r="S178" i="32"/>
  <c r="T178" i="32"/>
  <c r="U178" i="32"/>
  <c r="E180" i="32"/>
  <c r="F180" i="32"/>
  <c r="G180" i="32"/>
  <c r="H180" i="32"/>
  <c r="I180" i="32"/>
  <c r="J180" i="32"/>
  <c r="K180" i="32"/>
  <c r="L180" i="32"/>
  <c r="M180" i="32"/>
  <c r="N180" i="32"/>
  <c r="O180" i="32"/>
  <c r="P180" i="32"/>
  <c r="Q180" i="32"/>
  <c r="R180" i="32"/>
  <c r="S180" i="32"/>
  <c r="T180" i="32"/>
  <c r="U180" i="32"/>
  <c r="E181" i="32"/>
  <c r="F181" i="32"/>
  <c r="G181" i="32"/>
  <c r="H181" i="32"/>
  <c r="I181" i="32"/>
  <c r="J181" i="32"/>
  <c r="K181" i="32"/>
  <c r="L181" i="32"/>
  <c r="M181" i="32"/>
  <c r="N181" i="32"/>
  <c r="O181" i="32"/>
  <c r="P181" i="32"/>
  <c r="Q181" i="32"/>
  <c r="R181" i="32"/>
  <c r="S181" i="32"/>
  <c r="T181" i="32"/>
  <c r="U181" i="32"/>
  <c r="E182" i="32"/>
  <c r="F182" i="32"/>
  <c r="G182" i="32"/>
  <c r="H182" i="32"/>
  <c r="I182" i="32"/>
  <c r="J182" i="32"/>
  <c r="K182" i="32"/>
  <c r="L182" i="32"/>
  <c r="M182" i="32"/>
  <c r="N182" i="32"/>
  <c r="O182" i="32"/>
  <c r="P182" i="32"/>
  <c r="Q182" i="32"/>
  <c r="R182" i="32"/>
  <c r="S182" i="32"/>
  <c r="T182" i="32"/>
  <c r="U182" i="32"/>
  <c r="E183" i="32"/>
  <c r="F183" i="32"/>
  <c r="G183" i="32"/>
  <c r="H183" i="32"/>
  <c r="I183" i="32"/>
  <c r="J183" i="32"/>
  <c r="K183" i="32"/>
  <c r="L183" i="32"/>
  <c r="M183" i="32"/>
  <c r="N183" i="32"/>
  <c r="O183" i="32"/>
  <c r="P183" i="32"/>
  <c r="Q183" i="32"/>
  <c r="R183" i="32"/>
  <c r="S183" i="32"/>
  <c r="T183" i="32"/>
  <c r="U183" i="32"/>
  <c r="E184" i="32"/>
  <c r="F184" i="32"/>
  <c r="G184" i="32"/>
  <c r="H184" i="32"/>
  <c r="I184" i="32"/>
  <c r="J184" i="32"/>
  <c r="K184" i="32"/>
  <c r="L184" i="32"/>
  <c r="M184" i="32"/>
  <c r="N184" i="32"/>
  <c r="O184" i="32"/>
  <c r="P184" i="32"/>
  <c r="Q184" i="32"/>
  <c r="R184" i="32"/>
  <c r="S184" i="32"/>
  <c r="T184" i="32"/>
  <c r="U184" i="32"/>
  <c r="E185" i="32"/>
  <c r="F185" i="32"/>
  <c r="G185" i="32"/>
  <c r="H185" i="32"/>
  <c r="I185" i="32"/>
  <c r="J185" i="32"/>
  <c r="K185" i="32"/>
  <c r="L185" i="32"/>
  <c r="M185" i="32"/>
  <c r="N185" i="32"/>
  <c r="O185" i="32"/>
  <c r="P185" i="32"/>
  <c r="Q185" i="32"/>
  <c r="R185" i="32"/>
  <c r="S185" i="32"/>
  <c r="T185" i="32"/>
  <c r="U185" i="32"/>
  <c r="E186" i="32"/>
  <c r="F186" i="32"/>
  <c r="G186" i="32"/>
  <c r="H186" i="32"/>
  <c r="I186" i="32"/>
  <c r="J186" i="32"/>
  <c r="K186" i="32"/>
  <c r="L186" i="32"/>
  <c r="M186" i="32"/>
  <c r="N186" i="32"/>
  <c r="O186" i="32"/>
  <c r="P186" i="32"/>
  <c r="Q186" i="32"/>
  <c r="R186" i="32"/>
  <c r="S186" i="32"/>
  <c r="T186" i="32"/>
  <c r="U186" i="32"/>
  <c r="E188" i="32"/>
  <c r="F188" i="32"/>
  <c r="G188" i="32"/>
  <c r="H188" i="32"/>
  <c r="I188" i="32"/>
  <c r="J188" i="32"/>
  <c r="K188" i="32"/>
  <c r="L188" i="32"/>
  <c r="M188" i="32"/>
  <c r="N188" i="32"/>
  <c r="O188" i="32"/>
  <c r="P188" i="32"/>
  <c r="Q188" i="32"/>
  <c r="R188" i="32"/>
  <c r="S188" i="32"/>
  <c r="T188" i="32"/>
  <c r="U188" i="32"/>
  <c r="E189" i="32"/>
  <c r="F189" i="32"/>
  <c r="G189" i="32"/>
  <c r="H189" i="32"/>
  <c r="I189" i="32"/>
  <c r="J189" i="32"/>
  <c r="K189" i="32"/>
  <c r="L189" i="32"/>
  <c r="M189" i="32"/>
  <c r="N189" i="32"/>
  <c r="O189" i="32"/>
  <c r="P189" i="32"/>
  <c r="Q189" i="32"/>
  <c r="R189" i="32"/>
  <c r="S189" i="32"/>
  <c r="T189" i="32"/>
  <c r="U189" i="32"/>
  <c r="E190" i="32"/>
  <c r="F190" i="32"/>
  <c r="G190" i="32"/>
  <c r="H190" i="32"/>
  <c r="I190" i="32"/>
  <c r="J190" i="32"/>
  <c r="K190" i="32"/>
  <c r="L190" i="32"/>
  <c r="M190" i="32"/>
  <c r="N190" i="32"/>
  <c r="O190" i="32"/>
  <c r="P190" i="32"/>
  <c r="Q190" i="32"/>
  <c r="R190" i="32"/>
  <c r="S190" i="32"/>
  <c r="T190" i="32"/>
  <c r="U190" i="32"/>
  <c r="E191" i="32"/>
  <c r="F191" i="32"/>
  <c r="G191" i="32"/>
  <c r="H191" i="32"/>
  <c r="I191" i="32"/>
  <c r="J191" i="32"/>
  <c r="K191" i="32"/>
  <c r="L191" i="32"/>
  <c r="M191" i="32"/>
  <c r="N191" i="32"/>
  <c r="O191" i="32"/>
  <c r="P191" i="32"/>
  <c r="Q191" i="32"/>
  <c r="R191" i="32"/>
  <c r="S191" i="32"/>
  <c r="T191" i="32"/>
  <c r="U191" i="32"/>
  <c r="E192" i="32"/>
  <c r="F192" i="32"/>
  <c r="G192" i="32"/>
  <c r="H192" i="32"/>
  <c r="I192" i="32"/>
  <c r="J192" i="32"/>
  <c r="K192" i="32"/>
  <c r="L192" i="32"/>
  <c r="M192" i="32"/>
  <c r="N192" i="32"/>
  <c r="O192" i="32"/>
  <c r="P192" i="32"/>
  <c r="Q192" i="32"/>
  <c r="R192" i="32"/>
  <c r="S192" i="32"/>
  <c r="T192" i="32"/>
  <c r="U192" i="32"/>
  <c r="E194" i="32"/>
  <c r="F194" i="32"/>
  <c r="G194" i="32"/>
  <c r="H194" i="32"/>
  <c r="I194" i="32"/>
  <c r="J194" i="32"/>
  <c r="K194" i="32"/>
  <c r="L194" i="32"/>
  <c r="M194" i="32"/>
  <c r="N194" i="32"/>
  <c r="O194" i="32"/>
  <c r="P194" i="32"/>
  <c r="Q194" i="32"/>
  <c r="R194" i="32"/>
  <c r="S194" i="32"/>
  <c r="T194" i="32"/>
  <c r="U194" i="32"/>
  <c r="E195" i="32"/>
  <c r="F195" i="32"/>
  <c r="G195" i="32"/>
  <c r="H195" i="32"/>
  <c r="I195" i="32"/>
  <c r="J195" i="32"/>
  <c r="K195" i="32"/>
  <c r="L195" i="32"/>
  <c r="M195" i="32"/>
  <c r="N195" i="32"/>
  <c r="O195" i="32"/>
  <c r="P195" i="32"/>
  <c r="Q195" i="32"/>
  <c r="R195" i="32"/>
  <c r="S195" i="32"/>
  <c r="T195" i="32"/>
  <c r="U195" i="32"/>
  <c r="E196" i="32"/>
  <c r="F196" i="32"/>
  <c r="G196" i="32"/>
  <c r="H196" i="32"/>
  <c r="I196" i="32"/>
  <c r="J196" i="32"/>
  <c r="K196" i="32"/>
  <c r="L196" i="32"/>
  <c r="M196" i="32"/>
  <c r="N196" i="32"/>
  <c r="O196" i="32"/>
  <c r="P196" i="32"/>
  <c r="Q196" i="32"/>
  <c r="R196" i="32"/>
  <c r="S196" i="32"/>
  <c r="T196" i="32"/>
  <c r="U196" i="32"/>
  <c r="E197" i="32"/>
  <c r="F197" i="32"/>
  <c r="G197" i="32"/>
  <c r="H197" i="32"/>
  <c r="I197" i="32"/>
  <c r="J197" i="32"/>
  <c r="K197" i="32"/>
  <c r="L197" i="32"/>
  <c r="M197" i="32"/>
  <c r="N197" i="32"/>
  <c r="O197" i="32"/>
  <c r="P197" i="32"/>
  <c r="Q197" i="32"/>
  <c r="R197" i="32"/>
  <c r="S197" i="32"/>
  <c r="T197" i="32"/>
  <c r="U197" i="32"/>
  <c r="E198" i="32"/>
  <c r="F198" i="32"/>
  <c r="G198" i="32"/>
  <c r="H198" i="32"/>
  <c r="I198" i="32"/>
  <c r="J198" i="32"/>
  <c r="K198" i="32"/>
  <c r="L198" i="32"/>
  <c r="M198" i="32"/>
  <c r="N198" i="32"/>
  <c r="O198" i="32"/>
  <c r="P198" i="32"/>
  <c r="Q198" i="32"/>
  <c r="R198" i="32"/>
  <c r="S198" i="32"/>
  <c r="T198" i="32"/>
  <c r="U198" i="32"/>
  <c r="E199" i="32"/>
  <c r="F199" i="32"/>
  <c r="G199" i="32"/>
  <c r="H199" i="32"/>
  <c r="I199" i="32"/>
  <c r="J199" i="32"/>
  <c r="K199" i="32"/>
  <c r="L199" i="32"/>
  <c r="M199" i="32"/>
  <c r="N199" i="32"/>
  <c r="O199" i="32"/>
  <c r="P199" i="32"/>
  <c r="Q199" i="32"/>
  <c r="R199" i="32"/>
  <c r="S199" i="32"/>
  <c r="T199" i="32"/>
  <c r="U199" i="32"/>
  <c r="E200" i="32"/>
  <c r="F200" i="32"/>
  <c r="G200" i="32"/>
  <c r="H200" i="32"/>
  <c r="I200" i="32"/>
  <c r="J200" i="32"/>
  <c r="K200" i="32"/>
  <c r="L200" i="32"/>
  <c r="M200" i="32"/>
  <c r="N200" i="32"/>
  <c r="O200" i="32"/>
  <c r="P200" i="32"/>
  <c r="Q200" i="32"/>
  <c r="R200" i="32"/>
  <c r="S200" i="32"/>
  <c r="T200" i="32"/>
  <c r="U200" i="32"/>
  <c r="E202" i="32"/>
  <c r="F202" i="32"/>
  <c r="G202" i="32"/>
  <c r="H202" i="32"/>
  <c r="I202" i="32"/>
  <c r="J202" i="32"/>
  <c r="K202" i="32"/>
  <c r="L202" i="32"/>
  <c r="M202" i="32"/>
  <c r="N202" i="32"/>
  <c r="O202" i="32"/>
  <c r="P202" i="32"/>
  <c r="Q202" i="32"/>
  <c r="R202" i="32"/>
  <c r="S202" i="32"/>
  <c r="T202" i="32"/>
  <c r="U202" i="32"/>
  <c r="E203" i="32"/>
  <c r="F203" i="32"/>
  <c r="G203" i="32"/>
  <c r="H203" i="32"/>
  <c r="I203" i="32"/>
  <c r="J203" i="32"/>
  <c r="K203" i="32"/>
  <c r="L203" i="32"/>
  <c r="M203" i="32"/>
  <c r="N203" i="32"/>
  <c r="O203" i="32"/>
  <c r="P203" i="32"/>
  <c r="Q203" i="32"/>
  <c r="R203" i="32"/>
  <c r="S203" i="32"/>
  <c r="T203" i="32"/>
  <c r="U203" i="32"/>
  <c r="E204" i="32"/>
  <c r="F204" i="32"/>
  <c r="G204" i="32"/>
  <c r="H204" i="32"/>
  <c r="I204" i="32"/>
  <c r="J204" i="32"/>
  <c r="K204" i="32"/>
  <c r="L204" i="32"/>
  <c r="M204" i="32"/>
  <c r="N204" i="32"/>
  <c r="O204" i="32"/>
  <c r="P204" i="32"/>
  <c r="Q204" i="32"/>
  <c r="R204" i="32"/>
  <c r="S204" i="32"/>
  <c r="T204" i="32"/>
  <c r="U204" i="32"/>
  <c r="E205" i="32"/>
  <c r="F205" i="32"/>
  <c r="G205" i="32"/>
  <c r="H205" i="32"/>
  <c r="I205" i="32"/>
  <c r="J205" i="32"/>
  <c r="K205" i="32"/>
  <c r="L205" i="32"/>
  <c r="M205" i="32"/>
  <c r="N205" i="32"/>
  <c r="O205" i="32"/>
  <c r="P205" i="32"/>
  <c r="Q205" i="32"/>
  <c r="R205" i="32"/>
  <c r="S205" i="32"/>
  <c r="T205" i="32"/>
  <c r="U205" i="32"/>
  <c r="E206" i="32"/>
  <c r="F206" i="32"/>
  <c r="G206" i="32"/>
  <c r="H206" i="32"/>
  <c r="I206" i="32"/>
  <c r="J206" i="32"/>
  <c r="K206" i="32"/>
  <c r="L206" i="32"/>
  <c r="M206" i="32"/>
  <c r="N206" i="32"/>
  <c r="O206" i="32"/>
  <c r="P206" i="32"/>
  <c r="Q206" i="32"/>
  <c r="R206" i="32"/>
  <c r="S206" i="32"/>
  <c r="T206" i="32"/>
  <c r="U206" i="32"/>
  <c r="E208" i="32"/>
  <c r="F208" i="32"/>
  <c r="G208" i="32"/>
  <c r="H208" i="32"/>
  <c r="I208" i="32"/>
  <c r="J208" i="32"/>
  <c r="K208" i="32"/>
  <c r="L208" i="32"/>
  <c r="M208" i="32"/>
  <c r="N208" i="32"/>
  <c r="O208" i="32"/>
  <c r="P208" i="32"/>
  <c r="Q208" i="32"/>
  <c r="R208" i="32"/>
  <c r="S208" i="32"/>
  <c r="T208" i="32"/>
  <c r="U208" i="32"/>
  <c r="E209" i="32"/>
  <c r="F209" i="32"/>
  <c r="G209" i="32"/>
  <c r="H209" i="32"/>
  <c r="I209" i="32"/>
  <c r="J209" i="32"/>
  <c r="K209" i="32"/>
  <c r="L209" i="32"/>
  <c r="M209" i="32"/>
  <c r="N209" i="32"/>
  <c r="O209" i="32"/>
  <c r="P209" i="32"/>
  <c r="Q209" i="32"/>
  <c r="R209" i="32"/>
  <c r="S209" i="32"/>
  <c r="T209" i="32"/>
  <c r="U209" i="32"/>
  <c r="E210" i="32"/>
  <c r="F210" i="32"/>
  <c r="G210" i="32"/>
  <c r="H210" i="32"/>
  <c r="I210" i="32"/>
  <c r="J210" i="32"/>
  <c r="K210" i="32"/>
  <c r="L210" i="32"/>
  <c r="M210" i="32"/>
  <c r="N210" i="32"/>
  <c r="O210" i="32"/>
  <c r="P210" i="32"/>
  <c r="Q210" i="32"/>
  <c r="R210" i="32"/>
  <c r="S210" i="32"/>
  <c r="T210" i="32"/>
  <c r="U210" i="32"/>
  <c r="E211" i="32"/>
  <c r="F211" i="32"/>
  <c r="G211" i="32"/>
  <c r="H211" i="32"/>
  <c r="I211" i="32"/>
  <c r="J211" i="32"/>
  <c r="K211" i="32"/>
  <c r="L211" i="32"/>
  <c r="M211" i="32"/>
  <c r="N211" i="32"/>
  <c r="O211" i="32"/>
  <c r="P211" i="32"/>
  <c r="Q211" i="32"/>
  <c r="R211" i="32"/>
  <c r="S211" i="32"/>
  <c r="T211" i="32"/>
  <c r="U211" i="32"/>
  <c r="E212" i="32"/>
  <c r="F212" i="32"/>
  <c r="G212" i="32"/>
  <c r="H212" i="32"/>
  <c r="I212" i="32"/>
  <c r="J212" i="32"/>
  <c r="K212" i="32"/>
  <c r="L212" i="32"/>
  <c r="M212" i="32"/>
  <c r="N212" i="32"/>
  <c r="O212" i="32"/>
  <c r="P212" i="32"/>
  <c r="Q212" i="32"/>
  <c r="R212" i="32"/>
  <c r="S212" i="32"/>
  <c r="T212" i="32"/>
  <c r="U212" i="32"/>
  <c r="E213" i="32"/>
  <c r="F213" i="32"/>
  <c r="G213" i="32"/>
  <c r="H213" i="32"/>
  <c r="I213" i="32"/>
  <c r="J213" i="32"/>
  <c r="K213" i="32"/>
  <c r="L213" i="32"/>
  <c r="M213" i="32"/>
  <c r="N213" i="32"/>
  <c r="O213" i="32"/>
  <c r="P213" i="32"/>
  <c r="Q213" i="32"/>
  <c r="R213" i="32"/>
  <c r="S213" i="32"/>
  <c r="T213" i="32"/>
  <c r="U213" i="32"/>
  <c r="E214" i="32"/>
  <c r="F214" i="32"/>
  <c r="G214" i="32"/>
  <c r="H214" i="32"/>
  <c r="I214" i="32"/>
  <c r="J214" i="32"/>
  <c r="K214" i="32"/>
  <c r="L214" i="32"/>
  <c r="M214" i="32"/>
  <c r="N214" i="32"/>
  <c r="O214" i="32"/>
  <c r="P214" i="32"/>
  <c r="Q214" i="32"/>
  <c r="R214" i="32"/>
  <c r="S214" i="32"/>
  <c r="T214" i="32"/>
  <c r="U214" i="32"/>
  <c r="E216" i="32"/>
  <c r="F216" i="32"/>
  <c r="G216" i="32"/>
  <c r="H216" i="32"/>
  <c r="I216" i="32"/>
  <c r="J216" i="32"/>
  <c r="K216" i="32"/>
  <c r="L216" i="32"/>
  <c r="M216" i="32"/>
  <c r="N216" i="32"/>
  <c r="O216" i="32"/>
  <c r="P216" i="32"/>
  <c r="Q216" i="32"/>
  <c r="R216" i="32"/>
  <c r="S216" i="32"/>
  <c r="T216" i="32"/>
  <c r="U216" i="32"/>
  <c r="E217" i="32"/>
  <c r="F217" i="32"/>
  <c r="G217" i="32"/>
  <c r="H217" i="32"/>
  <c r="I217" i="32"/>
  <c r="J217" i="32"/>
  <c r="K217" i="32"/>
  <c r="L217" i="32"/>
  <c r="M217" i="32"/>
  <c r="N217" i="32"/>
  <c r="O217" i="32"/>
  <c r="P217" i="32"/>
  <c r="Q217" i="32"/>
  <c r="R217" i="32"/>
  <c r="S217" i="32"/>
  <c r="T217" i="32"/>
  <c r="U217" i="32"/>
  <c r="E218" i="32"/>
  <c r="F218" i="32"/>
  <c r="G218" i="32"/>
  <c r="H218" i="32"/>
  <c r="I218" i="32"/>
  <c r="J218" i="32"/>
  <c r="K218" i="32"/>
  <c r="L218" i="32"/>
  <c r="M218" i="32"/>
  <c r="N218" i="32"/>
  <c r="O218" i="32"/>
  <c r="P218" i="32"/>
  <c r="Q218" i="32"/>
  <c r="R218" i="32"/>
  <c r="S218" i="32"/>
  <c r="T218" i="32"/>
  <c r="U218" i="32"/>
  <c r="E219" i="32"/>
  <c r="F219" i="32"/>
  <c r="G219" i="32"/>
  <c r="H219" i="32"/>
  <c r="I219" i="32"/>
  <c r="J219" i="32"/>
  <c r="K219" i="32"/>
  <c r="L219" i="32"/>
  <c r="M219" i="32"/>
  <c r="N219" i="32"/>
  <c r="O219" i="32"/>
  <c r="P219" i="32"/>
  <c r="Q219" i="32"/>
  <c r="R219" i="32"/>
  <c r="S219" i="32"/>
  <c r="T219" i="32"/>
  <c r="U219" i="32"/>
  <c r="E220" i="32"/>
  <c r="F220" i="32"/>
  <c r="G220" i="32"/>
  <c r="H220" i="32"/>
  <c r="I220" i="32"/>
  <c r="J220" i="32"/>
  <c r="K220" i="32"/>
  <c r="L220" i="32"/>
  <c r="M220" i="32"/>
  <c r="N220" i="32"/>
  <c r="O220" i="32"/>
  <c r="P220" i="32"/>
  <c r="Q220" i="32"/>
  <c r="R220" i="32"/>
  <c r="S220" i="32"/>
  <c r="T220" i="32"/>
  <c r="U220" i="32"/>
  <c r="E222" i="32"/>
  <c r="F222" i="32"/>
  <c r="G222" i="32"/>
  <c r="H222" i="32"/>
  <c r="I222" i="32"/>
  <c r="J222" i="32"/>
  <c r="K222" i="32"/>
  <c r="L222" i="32"/>
  <c r="M222" i="32"/>
  <c r="N222" i="32"/>
  <c r="O222" i="32"/>
  <c r="P222" i="32"/>
  <c r="Q222" i="32"/>
  <c r="R222" i="32"/>
  <c r="S222" i="32"/>
  <c r="T222" i="32"/>
  <c r="U222" i="32"/>
  <c r="E223" i="32"/>
  <c r="F223" i="32"/>
  <c r="G223" i="32"/>
  <c r="H223" i="32"/>
  <c r="I223" i="32"/>
  <c r="J223" i="32"/>
  <c r="K223" i="32"/>
  <c r="L223" i="32"/>
  <c r="M223" i="32"/>
  <c r="N223" i="32"/>
  <c r="O223" i="32"/>
  <c r="P223" i="32"/>
  <c r="Q223" i="32"/>
  <c r="R223" i="32"/>
  <c r="S223" i="32"/>
  <c r="T223" i="32"/>
  <c r="U223" i="32"/>
  <c r="E224" i="32"/>
  <c r="F224" i="32"/>
  <c r="G224" i="32"/>
  <c r="H224" i="32"/>
  <c r="I224" i="32"/>
  <c r="J224" i="32"/>
  <c r="K224" i="32"/>
  <c r="L224" i="32"/>
  <c r="M224" i="32"/>
  <c r="N224" i="32"/>
  <c r="O224" i="32"/>
  <c r="P224" i="32"/>
  <c r="Q224" i="32"/>
  <c r="R224" i="32"/>
  <c r="S224" i="32"/>
  <c r="T224" i="32"/>
  <c r="U224" i="32"/>
  <c r="E225" i="32"/>
  <c r="F225" i="32"/>
  <c r="G225" i="32"/>
  <c r="H225" i="32"/>
  <c r="I225" i="32"/>
  <c r="J225" i="32"/>
  <c r="K225" i="32"/>
  <c r="L225" i="32"/>
  <c r="M225" i="32"/>
  <c r="N225" i="32"/>
  <c r="O225" i="32"/>
  <c r="P225" i="32"/>
  <c r="Q225" i="32"/>
  <c r="R225" i="32"/>
  <c r="S225" i="32"/>
  <c r="T225" i="32"/>
  <c r="U225" i="32"/>
  <c r="E226" i="32"/>
  <c r="F226" i="32"/>
  <c r="G226" i="32"/>
  <c r="H226" i="32"/>
  <c r="I226" i="32"/>
  <c r="J226" i="32"/>
  <c r="K226" i="32"/>
  <c r="L226" i="32"/>
  <c r="M226" i="32"/>
  <c r="N226" i="32"/>
  <c r="O226" i="32"/>
  <c r="P226" i="32"/>
  <c r="Q226" i="32"/>
  <c r="R226" i="32"/>
  <c r="S226" i="32"/>
  <c r="T226" i="32"/>
  <c r="U226" i="32"/>
  <c r="E227" i="32"/>
  <c r="F227" i="32"/>
  <c r="G227" i="32"/>
  <c r="H227" i="32"/>
  <c r="I227" i="32"/>
  <c r="J227" i="32"/>
  <c r="K227" i="32"/>
  <c r="L227" i="32"/>
  <c r="M227" i="32"/>
  <c r="N227" i="32"/>
  <c r="O227" i="32"/>
  <c r="P227" i="32"/>
  <c r="Q227" i="32"/>
  <c r="R227" i="32"/>
  <c r="S227" i="32"/>
  <c r="T227" i="32"/>
  <c r="U227" i="32"/>
  <c r="E228" i="32"/>
  <c r="F228" i="32"/>
  <c r="G228" i="32"/>
  <c r="H228" i="32"/>
  <c r="I228" i="32"/>
  <c r="J228" i="32"/>
  <c r="K228" i="32"/>
  <c r="L228" i="32"/>
  <c r="M228" i="32"/>
  <c r="N228" i="32"/>
  <c r="O228" i="32"/>
  <c r="P228" i="32"/>
  <c r="Q228" i="32"/>
  <c r="R228" i="32"/>
  <c r="S228" i="32"/>
  <c r="T228" i="32"/>
  <c r="U228" i="32"/>
  <c r="E230" i="32"/>
  <c r="F230" i="32"/>
  <c r="G230" i="32"/>
  <c r="H230" i="32"/>
  <c r="I230" i="32"/>
  <c r="J230" i="32"/>
  <c r="K230" i="32"/>
  <c r="L230" i="32"/>
  <c r="M230" i="32"/>
  <c r="N230" i="32"/>
  <c r="O230" i="32"/>
  <c r="P230" i="32"/>
  <c r="Q230" i="32"/>
  <c r="R230" i="32"/>
  <c r="S230" i="32"/>
  <c r="T230" i="32"/>
  <c r="U230" i="32"/>
  <c r="E231" i="32"/>
  <c r="F231" i="32"/>
  <c r="G231" i="32"/>
  <c r="H231" i="32"/>
  <c r="I231" i="32"/>
  <c r="J231" i="32"/>
  <c r="K231" i="32"/>
  <c r="L231" i="32"/>
  <c r="M231" i="32"/>
  <c r="N231" i="32"/>
  <c r="O231" i="32"/>
  <c r="P231" i="32"/>
  <c r="Q231" i="32"/>
  <c r="R231" i="32"/>
  <c r="S231" i="32"/>
  <c r="T231" i="32"/>
  <c r="U231" i="32"/>
  <c r="E232" i="32"/>
  <c r="F232" i="32"/>
  <c r="G232" i="32"/>
  <c r="H232" i="32"/>
  <c r="I232" i="32"/>
  <c r="J232" i="32"/>
  <c r="K232" i="32"/>
  <c r="L232" i="32"/>
  <c r="M232" i="32"/>
  <c r="N232" i="32"/>
  <c r="O232" i="32"/>
  <c r="P232" i="32"/>
  <c r="Q232" i="32"/>
  <c r="R232" i="32"/>
  <c r="S232" i="32"/>
  <c r="T232" i="32"/>
  <c r="U232" i="32"/>
  <c r="E233" i="32"/>
  <c r="F233" i="32"/>
  <c r="G233" i="32"/>
  <c r="H233" i="32"/>
  <c r="I233" i="32"/>
  <c r="J233" i="32"/>
  <c r="K233" i="32"/>
  <c r="L233" i="32"/>
  <c r="M233" i="32"/>
  <c r="N233" i="32"/>
  <c r="O233" i="32"/>
  <c r="P233" i="32"/>
  <c r="Q233" i="32"/>
  <c r="R233" i="32"/>
  <c r="S233" i="32"/>
  <c r="T233" i="32"/>
  <c r="U233" i="32"/>
  <c r="E234" i="32"/>
  <c r="F234" i="32"/>
  <c r="G234" i="32"/>
  <c r="H234" i="32"/>
  <c r="I234" i="32"/>
  <c r="J234" i="32"/>
  <c r="K234" i="32"/>
  <c r="L234" i="32"/>
  <c r="M234" i="32"/>
  <c r="N234" i="32"/>
  <c r="O234" i="32"/>
  <c r="P234" i="32"/>
  <c r="Q234" i="32"/>
  <c r="R234" i="32"/>
  <c r="S234" i="32"/>
  <c r="T234" i="32"/>
  <c r="U234" i="32"/>
  <c r="E236" i="32"/>
  <c r="F236" i="32"/>
  <c r="G236" i="32"/>
  <c r="H236" i="32"/>
  <c r="I236" i="32"/>
  <c r="J236" i="32"/>
  <c r="K236" i="32"/>
  <c r="L236" i="32"/>
  <c r="M236" i="32"/>
  <c r="N236" i="32"/>
  <c r="O236" i="32"/>
  <c r="P236" i="32"/>
  <c r="Q236" i="32"/>
  <c r="R236" i="32"/>
  <c r="S236" i="32"/>
  <c r="T236" i="32"/>
  <c r="U236" i="32"/>
  <c r="E237" i="32"/>
  <c r="F237" i="32"/>
  <c r="G237" i="32"/>
  <c r="H237" i="32"/>
  <c r="I237" i="32"/>
  <c r="J237" i="32"/>
  <c r="K237" i="32"/>
  <c r="L237" i="32"/>
  <c r="M237" i="32"/>
  <c r="N237" i="32"/>
  <c r="O237" i="32"/>
  <c r="P237" i="32"/>
  <c r="Q237" i="32"/>
  <c r="R237" i="32"/>
  <c r="S237" i="32"/>
  <c r="T237" i="32"/>
  <c r="U237" i="32"/>
  <c r="E238" i="32"/>
  <c r="F238" i="32"/>
  <c r="G238" i="32"/>
  <c r="H238" i="32"/>
  <c r="I238" i="32"/>
  <c r="J238" i="32"/>
  <c r="K238" i="32"/>
  <c r="L238" i="32"/>
  <c r="M238" i="32"/>
  <c r="N238" i="32"/>
  <c r="O238" i="32"/>
  <c r="P238" i="32"/>
  <c r="Q238" i="32"/>
  <c r="R238" i="32"/>
  <c r="S238" i="32"/>
  <c r="T238" i="32"/>
  <c r="U238" i="32"/>
  <c r="E239" i="32"/>
  <c r="F239" i="32"/>
  <c r="G239" i="32"/>
  <c r="H239" i="32"/>
  <c r="I239" i="32"/>
  <c r="J239" i="32"/>
  <c r="K239" i="32"/>
  <c r="L239" i="32"/>
  <c r="M239" i="32"/>
  <c r="N239" i="32"/>
  <c r="O239" i="32"/>
  <c r="P239" i="32"/>
  <c r="Q239" i="32"/>
  <c r="R239" i="32"/>
  <c r="S239" i="32"/>
  <c r="T239" i="32"/>
  <c r="U239" i="32"/>
  <c r="E240" i="32"/>
  <c r="F240" i="32"/>
  <c r="G240" i="32"/>
  <c r="H240" i="32"/>
  <c r="I240" i="32"/>
  <c r="J240" i="32"/>
  <c r="K240" i="32"/>
  <c r="L240" i="32"/>
  <c r="M240" i="32"/>
  <c r="N240" i="32"/>
  <c r="O240" i="32"/>
  <c r="P240" i="32"/>
  <c r="Q240" i="32"/>
  <c r="R240" i="32"/>
  <c r="S240" i="32"/>
  <c r="T240" i="32"/>
  <c r="U240" i="32"/>
  <c r="E241" i="32"/>
  <c r="F241" i="32"/>
  <c r="G241" i="32"/>
  <c r="H241" i="32"/>
  <c r="I241" i="32"/>
  <c r="J241" i="32"/>
  <c r="K241" i="32"/>
  <c r="L241" i="32"/>
  <c r="M241" i="32"/>
  <c r="N241" i="32"/>
  <c r="O241" i="32"/>
  <c r="P241" i="32"/>
  <c r="Q241" i="32"/>
  <c r="R241" i="32"/>
  <c r="S241" i="32"/>
  <c r="T241" i="32"/>
  <c r="U241" i="32"/>
  <c r="E242" i="32"/>
  <c r="F242" i="32"/>
  <c r="G242" i="32"/>
  <c r="H242" i="32"/>
  <c r="I242" i="32"/>
  <c r="J242" i="32"/>
  <c r="K242" i="32"/>
  <c r="L242" i="32"/>
  <c r="M242" i="32"/>
  <c r="N242" i="32"/>
  <c r="O242" i="32"/>
  <c r="P242" i="32"/>
  <c r="Q242" i="32"/>
  <c r="R242" i="32"/>
  <c r="S242" i="32"/>
  <c r="T242" i="32"/>
  <c r="U242" i="32"/>
  <c r="E244" i="32"/>
  <c r="F244" i="32"/>
  <c r="G244" i="32"/>
  <c r="H244" i="32"/>
  <c r="I244" i="32"/>
  <c r="J244" i="32"/>
  <c r="K244" i="32"/>
  <c r="L244" i="32"/>
  <c r="M244" i="32"/>
  <c r="N244" i="32"/>
  <c r="O244" i="32"/>
  <c r="P244" i="32"/>
  <c r="Q244" i="32"/>
  <c r="R244" i="32"/>
  <c r="S244" i="32"/>
  <c r="T244" i="32"/>
  <c r="U244" i="32"/>
  <c r="E245" i="32"/>
  <c r="F245" i="32"/>
  <c r="G245" i="32"/>
  <c r="H245" i="32"/>
  <c r="I245" i="32"/>
  <c r="J245" i="32"/>
  <c r="K245" i="32"/>
  <c r="L245" i="32"/>
  <c r="M245" i="32"/>
  <c r="N245" i="32"/>
  <c r="O245" i="32"/>
  <c r="P245" i="32"/>
  <c r="Q245" i="32"/>
  <c r="R245" i="32"/>
  <c r="S245" i="32"/>
  <c r="T245" i="32"/>
  <c r="U245" i="32"/>
  <c r="E246" i="32"/>
  <c r="F246" i="32"/>
  <c r="G246" i="32"/>
  <c r="H246" i="32"/>
  <c r="I246" i="32"/>
  <c r="J246" i="32"/>
  <c r="K246" i="32"/>
  <c r="L246" i="32"/>
  <c r="M246" i="32"/>
  <c r="N246" i="32"/>
  <c r="O246" i="32"/>
  <c r="P246" i="32"/>
  <c r="Q246" i="32"/>
  <c r="R246" i="32"/>
  <c r="S246" i="32"/>
  <c r="T246" i="32"/>
  <c r="U246" i="32"/>
  <c r="E247" i="32"/>
  <c r="F247" i="32"/>
  <c r="G247" i="32"/>
  <c r="H247" i="32"/>
  <c r="I247" i="32"/>
  <c r="J247" i="32"/>
  <c r="K247" i="32"/>
  <c r="L247" i="32"/>
  <c r="M247" i="32"/>
  <c r="N247" i="32"/>
  <c r="O247" i="32"/>
  <c r="P247" i="32"/>
  <c r="Q247" i="32"/>
  <c r="R247" i="32"/>
  <c r="S247" i="32"/>
  <c r="T247" i="32"/>
  <c r="U247" i="32"/>
  <c r="E248" i="32"/>
  <c r="F248" i="32"/>
  <c r="G248" i="32"/>
  <c r="H248" i="32"/>
  <c r="I248" i="32"/>
  <c r="J248" i="32"/>
  <c r="K248" i="32"/>
  <c r="L248" i="32"/>
  <c r="M248" i="32"/>
  <c r="N248" i="32"/>
  <c r="O248" i="32"/>
  <c r="P248" i="32"/>
  <c r="Q248" i="32"/>
  <c r="R248" i="32"/>
  <c r="S248" i="32"/>
  <c r="T248" i="32"/>
  <c r="U248" i="32"/>
  <c r="F10" i="32"/>
  <c r="G10" i="32"/>
  <c r="H10" i="32"/>
  <c r="I10" i="32"/>
  <c r="J10" i="32"/>
  <c r="K10" i="32"/>
  <c r="L10" i="32"/>
  <c r="M10" i="32"/>
  <c r="N10" i="32"/>
  <c r="O10" i="32"/>
  <c r="P10" i="32"/>
  <c r="Q10" i="32"/>
  <c r="R10" i="32"/>
  <c r="S10" i="32"/>
  <c r="T10" i="32"/>
  <c r="U10" i="32"/>
  <c r="E10" i="32"/>
  <c r="C12" i="78" l="1"/>
  <c r="D12" i="78"/>
  <c r="E12" i="78"/>
  <c r="F12" i="78"/>
  <c r="G12" i="78"/>
  <c r="H12" i="78"/>
  <c r="I12" i="78"/>
  <c r="J12" i="78"/>
  <c r="K12" i="78"/>
  <c r="L12" i="78"/>
  <c r="M12" i="78"/>
  <c r="N12" i="78"/>
  <c r="O12" i="78"/>
  <c r="P12" i="78"/>
  <c r="Q12" i="78"/>
  <c r="R12" i="78"/>
  <c r="S12" i="78"/>
  <c r="C13" i="78"/>
  <c r="D13" i="78"/>
  <c r="E13" i="78"/>
  <c r="F13" i="78"/>
  <c r="G13" i="78"/>
  <c r="H13" i="78"/>
  <c r="I13" i="78"/>
  <c r="J13" i="78"/>
  <c r="K13" i="78"/>
  <c r="L13" i="78"/>
  <c r="M13" i="78"/>
  <c r="N13" i="78"/>
  <c r="O13" i="78"/>
  <c r="P13" i="78"/>
  <c r="Q13" i="78"/>
  <c r="R13" i="78"/>
  <c r="S13" i="78"/>
  <c r="C15" i="78"/>
  <c r="D15" i="78"/>
  <c r="E15" i="78"/>
  <c r="F15" i="78"/>
  <c r="G15" i="78"/>
  <c r="H15" i="78"/>
  <c r="I15" i="78"/>
  <c r="J15" i="78"/>
  <c r="K15" i="78"/>
  <c r="L15" i="78"/>
  <c r="M15" i="78"/>
  <c r="N15" i="78"/>
  <c r="O15" i="78"/>
  <c r="P15" i="78"/>
  <c r="Q15" i="78"/>
  <c r="R15" i="78"/>
  <c r="S15" i="78"/>
  <c r="C16" i="78"/>
  <c r="D16" i="78"/>
  <c r="E16" i="78"/>
  <c r="F16" i="78"/>
  <c r="G16" i="78"/>
  <c r="H16" i="78"/>
  <c r="I16" i="78"/>
  <c r="J16" i="78"/>
  <c r="K16" i="78"/>
  <c r="L16" i="78"/>
  <c r="M16" i="78"/>
  <c r="N16" i="78"/>
  <c r="O16" i="78"/>
  <c r="P16" i="78"/>
  <c r="Q16" i="78"/>
  <c r="R16" i="78"/>
  <c r="S16" i="78"/>
  <c r="C17" i="78"/>
  <c r="D17" i="78"/>
  <c r="E17" i="78"/>
  <c r="F17" i="78"/>
  <c r="G17" i="78"/>
  <c r="H17" i="78"/>
  <c r="I17" i="78"/>
  <c r="J17" i="78"/>
  <c r="K17" i="78"/>
  <c r="L17" i="78"/>
  <c r="M17" i="78"/>
  <c r="N17" i="78"/>
  <c r="O17" i="78"/>
  <c r="P17" i="78"/>
  <c r="Q17" i="78"/>
  <c r="R17" i="78"/>
  <c r="S17" i="78"/>
  <c r="C18" i="78"/>
  <c r="D18" i="78"/>
  <c r="E18" i="78"/>
  <c r="F18" i="78"/>
  <c r="G18" i="78"/>
  <c r="H18" i="78"/>
  <c r="I18" i="78"/>
  <c r="J18" i="78"/>
  <c r="K18" i="78"/>
  <c r="L18" i="78"/>
  <c r="M18" i="78"/>
  <c r="N18" i="78"/>
  <c r="O18" i="78"/>
  <c r="P18" i="78"/>
  <c r="Q18" i="78"/>
  <c r="R18" i="78"/>
  <c r="S18" i="78"/>
  <c r="C19" i="78"/>
  <c r="D19" i="78"/>
  <c r="E19" i="78"/>
  <c r="F19" i="78"/>
  <c r="G19" i="78"/>
  <c r="H19" i="78"/>
  <c r="I19" i="78"/>
  <c r="J19" i="78"/>
  <c r="K19" i="78"/>
  <c r="L19" i="78"/>
  <c r="M19" i="78"/>
  <c r="N19" i="78"/>
  <c r="O19" i="78"/>
  <c r="P19" i="78"/>
  <c r="Q19" i="78"/>
  <c r="R19" i="78"/>
  <c r="S19" i="78"/>
  <c r="C20" i="78"/>
  <c r="D20" i="78"/>
  <c r="E20" i="78"/>
  <c r="F20" i="78"/>
  <c r="G20" i="78"/>
  <c r="H20" i="78"/>
  <c r="I20" i="78"/>
  <c r="J20" i="78"/>
  <c r="K20" i="78"/>
  <c r="L20" i="78"/>
  <c r="M20" i="78"/>
  <c r="N20" i="78"/>
  <c r="O20" i="78"/>
  <c r="P20" i="78"/>
  <c r="Q20" i="78"/>
  <c r="R20" i="78"/>
  <c r="S20" i="78"/>
  <c r="C21" i="78"/>
  <c r="D21" i="78"/>
  <c r="E21" i="78"/>
  <c r="F21" i="78"/>
  <c r="G21" i="78"/>
  <c r="H21" i="78"/>
  <c r="I21" i="78"/>
  <c r="J21" i="78"/>
  <c r="K21" i="78"/>
  <c r="L21" i="78"/>
  <c r="M21" i="78"/>
  <c r="N21" i="78"/>
  <c r="O21" i="78"/>
  <c r="P21" i="78"/>
  <c r="Q21" i="78"/>
  <c r="R21" i="78"/>
  <c r="S21" i="78"/>
  <c r="C23" i="78"/>
  <c r="D23" i="78"/>
  <c r="E23" i="78"/>
  <c r="F23" i="78"/>
  <c r="G23" i="78"/>
  <c r="H23" i="78"/>
  <c r="I23" i="78"/>
  <c r="J23" i="78"/>
  <c r="K23" i="78"/>
  <c r="L23" i="78"/>
  <c r="M23" i="78"/>
  <c r="N23" i="78"/>
  <c r="O23" i="78"/>
  <c r="P23" i="78"/>
  <c r="Q23" i="78"/>
  <c r="R23" i="78"/>
  <c r="S23" i="78"/>
  <c r="C24" i="78"/>
  <c r="D24" i="78"/>
  <c r="E24" i="78"/>
  <c r="F24" i="78"/>
  <c r="G24" i="78"/>
  <c r="H24" i="78"/>
  <c r="I24" i="78"/>
  <c r="J24" i="78"/>
  <c r="K24" i="78"/>
  <c r="L24" i="78"/>
  <c r="M24" i="78"/>
  <c r="N24" i="78"/>
  <c r="O24" i="78"/>
  <c r="P24" i="78"/>
  <c r="Q24" i="78"/>
  <c r="R24" i="78"/>
  <c r="S24" i="78"/>
  <c r="C25" i="78"/>
  <c r="D25" i="78"/>
  <c r="E25" i="78"/>
  <c r="F25" i="78"/>
  <c r="G25" i="78"/>
  <c r="H25" i="78"/>
  <c r="I25" i="78"/>
  <c r="J25" i="78"/>
  <c r="K25" i="78"/>
  <c r="L25" i="78"/>
  <c r="M25" i="78"/>
  <c r="N25" i="78"/>
  <c r="O25" i="78"/>
  <c r="P25" i="78"/>
  <c r="Q25" i="78"/>
  <c r="R25" i="78"/>
  <c r="S25" i="78"/>
  <c r="C26" i="78"/>
  <c r="D26" i="78"/>
  <c r="E26" i="78"/>
  <c r="F26" i="78"/>
  <c r="G26" i="78"/>
  <c r="H26" i="78"/>
  <c r="I26" i="78"/>
  <c r="J26" i="78"/>
  <c r="K26" i="78"/>
  <c r="L26" i="78"/>
  <c r="M26" i="78"/>
  <c r="N26" i="78"/>
  <c r="O26" i="78"/>
  <c r="P26" i="78"/>
  <c r="Q26" i="78"/>
  <c r="R26" i="78"/>
  <c r="S26" i="78"/>
  <c r="C27" i="78"/>
  <c r="D27" i="78"/>
  <c r="E27" i="78"/>
  <c r="F27" i="78"/>
  <c r="G27" i="78"/>
  <c r="H27" i="78"/>
  <c r="I27" i="78"/>
  <c r="J27" i="78"/>
  <c r="K27" i="78"/>
  <c r="L27" i="78"/>
  <c r="M27" i="78"/>
  <c r="N27" i="78"/>
  <c r="O27" i="78"/>
  <c r="P27" i="78"/>
  <c r="Q27" i="78"/>
  <c r="R27" i="78"/>
  <c r="S27" i="78"/>
  <c r="C28" i="78"/>
  <c r="D28" i="78"/>
  <c r="E28" i="78"/>
  <c r="F28" i="78"/>
  <c r="G28" i="78"/>
  <c r="H28" i="78"/>
  <c r="I28" i="78"/>
  <c r="J28" i="78"/>
  <c r="K28" i="78"/>
  <c r="L28" i="78"/>
  <c r="M28" i="78"/>
  <c r="N28" i="78"/>
  <c r="O28" i="78"/>
  <c r="P28" i="78"/>
  <c r="Q28" i="78"/>
  <c r="R28" i="78"/>
  <c r="S28" i="78"/>
  <c r="C29" i="78"/>
  <c r="D29" i="78"/>
  <c r="E29" i="78"/>
  <c r="F29" i="78"/>
  <c r="G29" i="78"/>
  <c r="H29" i="78"/>
  <c r="I29" i="78"/>
  <c r="J29" i="78"/>
  <c r="K29" i="78"/>
  <c r="L29" i="78"/>
  <c r="M29" i="78"/>
  <c r="N29" i="78"/>
  <c r="O29" i="78"/>
  <c r="P29" i="78"/>
  <c r="Q29" i="78"/>
  <c r="R29" i="78"/>
  <c r="S29" i="78"/>
  <c r="C31" i="78"/>
  <c r="D31" i="78"/>
  <c r="E31" i="78"/>
  <c r="F31" i="78"/>
  <c r="G31" i="78"/>
  <c r="H31" i="78"/>
  <c r="I31" i="78"/>
  <c r="J31" i="78"/>
  <c r="K31" i="78"/>
  <c r="L31" i="78"/>
  <c r="M31" i="78"/>
  <c r="N31" i="78"/>
  <c r="O31" i="78"/>
  <c r="P31" i="78"/>
  <c r="Q31" i="78"/>
  <c r="R31" i="78"/>
  <c r="S31" i="78"/>
  <c r="C32" i="78"/>
  <c r="D32" i="78"/>
  <c r="E32" i="78"/>
  <c r="F32" i="78"/>
  <c r="G32" i="78"/>
  <c r="H32" i="78"/>
  <c r="I32" i="78"/>
  <c r="J32" i="78"/>
  <c r="K32" i="78"/>
  <c r="L32" i="78"/>
  <c r="M32" i="78"/>
  <c r="N32" i="78"/>
  <c r="O32" i="78"/>
  <c r="P32" i="78"/>
  <c r="Q32" i="78"/>
  <c r="R32" i="78"/>
  <c r="S32" i="78"/>
  <c r="C33" i="78"/>
  <c r="D33" i="78"/>
  <c r="E33" i="78"/>
  <c r="F33" i="78"/>
  <c r="G33" i="78"/>
  <c r="H33" i="78"/>
  <c r="I33" i="78"/>
  <c r="J33" i="78"/>
  <c r="K33" i="78"/>
  <c r="L33" i="78"/>
  <c r="M33" i="78"/>
  <c r="N33" i="78"/>
  <c r="O33" i="78"/>
  <c r="P33" i="78"/>
  <c r="Q33" i="78"/>
  <c r="R33" i="78"/>
  <c r="S33" i="78"/>
  <c r="C34" i="78"/>
  <c r="D34" i="78"/>
  <c r="E34" i="78"/>
  <c r="F34" i="78"/>
  <c r="G34" i="78"/>
  <c r="H34" i="78"/>
  <c r="I34" i="78"/>
  <c r="J34" i="78"/>
  <c r="K34" i="78"/>
  <c r="L34" i="78"/>
  <c r="M34" i="78"/>
  <c r="N34" i="78"/>
  <c r="O34" i="78"/>
  <c r="P34" i="78"/>
  <c r="Q34" i="78"/>
  <c r="R34" i="78"/>
  <c r="S34" i="78"/>
  <c r="C35" i="78"/>
  <c r="D35" i="78"/>
  <c r="E35" i="78"/>
  <c r="F35" i="78"/>
  <c r="G35" i="78"/>
  <c r="H35" i="78"/>
  <c r="I35" i="78"/>
  <c r="J35" i="78"/>
  <c r="K35" i="78"/>
  <c r="L35" i="78"/>
  <c r="M35" i="78"/>
  <c r="N35" i="78"/>
  <c r="O35" i="78"/>
  <c r="P35" i="78"/>
  <c r="Q35" i="78"/>
  <c r="R35" i="78"/>
  <c r="S35" i="78"/>
  <c r="C36" i="78"/>
  <c r="D36" i="78"/>
  <c r="E36" i="78"/>
  <c r="F36" i="78"/>
  <c r="G36" i="78"/>
  <c r="H36" i="78"/>
  <c r="I36" i="78"/>
  <c r="J36" i="78"/>
  <c r="K36" i="78"/>
  <c r="L36" i="78"/>
  <c r="M36" i="78"/>
  <c r="N36" i="78"/>
  <c r="O36" i="78"/>
  <c r="P36" i="78"/>
  <c r="Q36" i="78"/>
  <c r="R36" i="78"/>
  <c r="S36" i="78"/>
  <c r="C37" i="78"/>
  <c r="D37" i="78"/>
  <c r="E37" i="78"/>
  <c r="F37" i="78"/>
  <c r="G37" i="78"/>
  <c r="H37" i="78"/>
  <c r="I37" i="78"/>
  <c r="J37" i="78"/>
  <c r="K37" i="78"/>
  <c r="L37" i="78"/>
  <c r="M37" i="78"/>
  <c r="N37" i="78"/>
  <c r="O37" i="78"/>
  <c r="P37" i="78"/>
  <c r="Q37" i="78"/>
  <c r="R37" i="78"/>
  <c r="S37" i="78"/>
  <c r="D10" i="78"/>
  <c r="E10" i="78"/>
  <c r="F10" i="78"/>
  <c r="G10" i="78"/>
  <c r="H10" i="78"/>
  <c r="I10" i="78"/>
  <c r="J10" i="78"/>
  <c r="K10" i="78"/>
  <c r="L10" i="78"/>
  <c r="M10" i="78"/>
  <c r="N10" i="78"/>
  <c r="O10" i="78"/>
  <c r="P10" i="78"/>
  <c r="Q10" i="78"/>
  <c r="R10" i="78"/>
  <c r="S10" i="78"/>
  <c r="C10" i="78"/>
  <c r="D12" i="1" l="1"/>
  <c r="E12" i="1"/>
  <c r="F12" i="1"/>
  <c r="G12" i="1"/>
  <c r="H12" i="1"/>
  <c r="I12" i="1"/>
  <c r="J12" i="1"/>
  <c r="K12" i="1"/>
  <c r="L12" i="1"/>
  <c r="M12" i="1"/>
  <c r="N12" i="1"/>
  <c r="O12" i="1"/>
  <c r="P12" i="1"/>
  <c r="Q12" i="1"/>
  <c r="R12" i="1"/>
  <c r="S12" i="1"/>
  <c r="T12" i="1"/>
  <c r="D13" i="1"/>
  <c r="E13" i="1"/>
  <c r="F13" i="1"/>
  <c r="G13" i="1"/>
  <c r="H13" i="1"/>
  <c r="I13" i="1"/>
  <c r="J13" i="1"/>
  <c r="K13" i="1"/>
  <c r="L13" i="1"/>
  <c r="M13" i="1"/>
  <c r="N13" i="1"/>
  <c r="O13" i="1"/>
  <c r="P13" i="1"/>
  <c r="Q13" i="1"/>
  <c r="R13" i="1"/>
  <c r="S13" i="1"/>
  <c r="T13" i="1"/>
  <c r="D26" i="1"/>
  <c r="E26" i="1"/>
  <c r="F26" i="1"/>
  <c r="G26" i="1"/>
  <c r="H26" i="1"/>
  <c r="I26" i="1"/>
  <c r="J26" i="1"/>
  <c r="K26" i="1"/>
  <c r="L26" i="1"/>
  <c r="M26" i="1"/>
  <c r="N26" i="1"/>
  <c r="O26" i="1"/>
  <c r="P26" i="1"/>
  <c r="Q26" i="1"/>
  <c r="R26" i="1"/>
  <c r="S26" i="1"/>
  <c r="T26" i="1"/>
  <c r="D27" i="1"/>
  <c r="E27" i="1"/>
  <c r="F27" i="1"/>
  <c r="G27" i="1"/>
  <c r="H27" i="1"/>
  <c r="I27" i="1"/>
  <c r="J27" i="1"/>
  <c r="K27" i="1"/>
  <c r="L27" i="1"/>
  <c r="M27" i="1"/>
  <c r="N27" i="1"/>
  <c r="O27" i="1"/>
  <c r="P27" i="1"/>
  <c r="Q27" i="1"/>
  <c r="R27" i="1"/>
  <c r="S27" i="1"/>
  <c r="T27" i="1"/>
  <c r="D28" i="1"/>
  <c r="E28" i="1"/>
  <c r="F28" i="1"/>
  <c r="G28" i="1"/>
  <c r="H28" i="1"/>
  <c r="I28" i="1"/>
  <c r="J28" i="1"/>
  <c r="K28" i="1"/>
  <c r="L28" i="1"/>
  <c r="M28" i="1"/>
  <c r="N28" i="1"/>
  <c r="O28" i="1"/>
  <c r="P28" i="1"/>
  <c r="Q28" i="1"/>
  <c r="R28" i="1"/>
  <c r="S28" i="1"/>
  <c r="T28" i="1"/>
  <c r="D29" i="1"/>
  <c r="E29" i="1"/>
  <c r="F29" i="1"/>
  <c r="G29" i="1"/>
  <c r="H29" i="1"/>
  <c r="I29" i="1"/>
  <c r="J29" i="1"/>
  <c r="K29" i="1"/>
  <c r="L29" i="1"/>
  <c r="M29" i="1"/>
  <c r="N29" i="1"/>
  <c r="O29" i="1"/>
  <c r="P29" i="1"/>
  <c r="Q29" i="1"/>
  <c r="R29" i="1"/>
  <c r="S29" i="1"/>
  <c r="T29" i="1"/>
  <c r="D31" i="1"/>
  <c r="E31" i="1"/>
  <c r="F31" i="1"/>
  <c r="G31" i="1"/>
  <c r="H31" i="1"/>
  <c r="I31" i="1"/>
  <c r="J31" i="1"/>
  <c r="K31" i="1"/>
  <c r="L31" i="1"/>
  <c r="M31" i="1"/>
  <c r="N31" i="1"/>
  <c r="O31" i="1"/>
  <c r="P31" i="1"/>
  <c r="Q31" i="1"/>
  <c r="R31" i="1"/>
  <c r="S31" i="1"/>
  <c r="T31" i="1"/>
  <c r="D32" i="1"/>
  <c r="E32" i="1"/>
  <c r="F32" i="1"/>
  <c r="G32" i="1"/>
  <c r="H32" i="1"/>
  <c r="I32" i="1"/>
  <c r="J32" i="1"/>
  <c r="K32" i="1"/>
  <c r="L32" i="1"/>
  <c r="M32" i="1"/>
  <c r="N32" i="1"/>
  <c r="O32" i="1"/>
  <c r="P32" i="1"/>
  <c r="Q32" i="1"/>
  <c r="R32" i="1"/>
  <c r="S32" i="1"/>
  <c r="T32" i="1"/>
  <c r="D33" i="1"/>
  <c r="E33" i="1"/>
  <c r="F33" i="1"/>
  <c r="G33" i="1"/>
  <c r="H33" i="1"/>
  <c r="I33" i="1"/>
  <c r="J33" i="1"/>
  <c r="K33" i="1"/>
  <c r="L33" i="1"/>
  <c r="M33" i="1"/>
  <c r="N33" i="1"/>
  <c r="O33" i="1"/>
  <c r="P33" i="1"/>
  <c r="Q33" i="1"/>
  <c r="R33" i="1"/>
  <c r="S33" i="1"/>
  <c r="T33" i="1"/>
  <c r="D34" i="1"/>
  <c r="E34" i="1"/>
  <c r="F34" i="1"/>
  <c r="G34" i="1"/>
  <c r="H34" i="1"/>
  <c r="I34" i="1"/>
  <c r="J34" i="1"/>
  <c r="K34" i="1"/>
  <c r="L34" i="1"/>
  <c r="M34" i="1"/>
  <c r="N34" i="1"/>
  <c r="O34" i="1"/>
  <c r="P34" i="1"/>
  <c r="Q34" i="1"/>
  <c r="R34" i="1"/>
  <c r="S34" i="1"/>
  <c r="T34" i="1"/>
  <c r="D35" i="1"/>
  <c r="E35" i="1"/>
  <c r="F35" i="1"/>
  <c r="G35" i="1"/>
  <c r="H35" i="1"/>
  <c r="I35" i="1"/>
  <c r="J35" i="1"/>
  <c r="K35" i="1"/>
  <c r="L35" i="1"/>
  <c r="M35" i="1"/>
  <c r="N35" i="1"/>
  <c r="O35" i="1"/>
  <c r="P35" i="1"/>
  <c r="Q35" i="1"/>
  <c r="R35" i="1"/>
  <c r="S35" i="1"/>
  <c r="T35" i="1"/>
  <c r="D36" i="1"/>
  <c r="E36" i="1"/>
  <c r="F36" i="1"/>
  <c r="G36" i="1"/>
  <c r="H36" i="1"/>
  <c r="I36" i="1"/>
  <c r="J36" i="1"/>
  <c r="K36" i="1"/>
  <c r="L36" i="1"/>
  <c r="M36" i="1"/>
  <c r="N36" i="1"/>
  <c r="O36" i="1"/>
  <c r="P36" i="1"/>
  <c r="Q36" i="1"/>
  <c r="R36" i="1"/>
  <c r="S36" i="1"/>
  <c r="T36" i="1"/>
  <c r="D37" i="1"/>
  <c r="E37" i="1"/>
  <c r="F37" i="1"/>
  <c r="G37" i="1"/>
  <c r="H37" i="1"/>
  <c r="I37" i="1"/>
  <c r="J37" i="1"/>
  <c r="K37" i="1"/>
  <c r="L37" i="1"/>
  <c r="M37" i="1"/>
  <c r="N37" i="1"/>
  <c r="O37" i="1"/>
  <c r="P37" i="1"/>
  <c r="Q37" i="1"/>
  <c r="R37" i="1"/>
  <c r="S37" i="1"/>
  <c r="T37" i="1"/>
  <c r="D39" i="1"/>
  <c r="E39" i="1"/>
  <c r="F39" i="1"/>
  <c r="G39" i="1"/>
  <c r="H39" i="1"/>
  <c r="I39" i="1"/>
  <c r="J39" i="1"/>
  <c r="K39" i="1"/>
  <c r="L39" i="1"/>
  <c r="M39" i="1"/>
  <c r="N39" i="1"/>
  <c r="O39" i="1"/>
  <c r="P39" i="1"/>
  <c r="Q39" i="1"/>
  <c r="R39" i="1"/>
  <c r="S39" i="1"/>
  <c r="T39" i="1"/>
  <c r="D40" i="1"/>
  <c r="E40" i="1"/>
  <c r="F40" i="1"/>
  <c r="G40" i="1"/>
  <c r="H40" i="1"/>
  <c r="I40" i="1"/>
  <c r="J40" i="1"/>
  <c r="K40" i="1"/>
  <c r="L40" i="1"/>
  <c r="M40" i="1"/>
  <c r="N40" i="1"/>
  <c r="O40" i="1"/>
  <c r="P40" i="1"/>
  <c r="Q40" i="1"/>
  <c r="R40" i="1"/>
  <c r="S40" i="1"/>
  <c r="T40" i="1"/>
  <c r="D41" i="1"/>
  <c r="E41" i="1"/>
  <c r="F41" i="1"/>
  <c r="G41" i="1"/>
  <c r="H41" i="1"/>
  <c r="I41" i="1"/>
  <c r="J41" i="1"/>
  <c r="K41" i="1"/>
  <c r="L41" i="1"/>
  <c r="M41" i="1"/>
  <c r="N41" i="1"/>
  <c r="O41" i="1"/>
  <c r="P41" i="1"/>
  <c r="Q41" i="1"/>
  <c r="R41" i="1"/>
  <c r="S41" i="1"/>
  <c r="T41" i="1"/>
  <c r="D42" i="1"/>
  <c r="E42" i="1"/>
  <c r="F42" i="1"/>
  <c r="G42" i="1"/>
  <c r="H42" i="1"/>
  <c r="I42" i="1"/>
  <c r="J42" i="1"/>
  <c r="K42" i="1"/>
  <c r="L42" i="1"/>
  <c r="M42" i="1"/>
  <c r="N42" i="1"/>
  <c r="O42" i="1"/>
  <c r="P42" i="1"/>
  <c r="Q42" i="1"/>
  <c r="R42" i="1"/>
  <c r="S42" i="1"/>
  <c r="T42" i="1"/>
  <c r="D43" i="1"/>
  <c r="E43" i="1"/>
  <c r="F43" i="1"/>
  <c r="G43" i="1"/>
  <c r="H43" i="1"/>
  <c r="I43" i="1"/>
  <c r="J43" i="1"/>
  <c r="K43" i="1"/>
  <c r="L43" i="1"/>
  <c r="M43" i="1"/>
  <c r="N43" i="1"/>
  <c r="O43" i="1"/>
  <c r="P43" i="1"/>
  <c r="Q43" i="1"/>
  <c r="R43" i="1"/>
  <c r="S43" i="1"/>
  <c r="T43" i="1"/>
  <c r="D44" i="1"/>
  <c r="E44" i="1"/>
  <c r="F44" i="1"/>
  <c r="G44" i="1"/>
  <c r="H44" i="1"/>
  <c r="I44" i="1"/>
  <c r="J44" i="1"/>
  <c r="K44" i="1"/>
  <c r="L44" i="1"/>
  <c r="M44" i="1"/>
  <c r="N44" i="1"/>
  <c r="O44" i="1"/>
  <c r="P44" i="1"/>
  <c r="Q44" i="1"/>
  <c r="R44" i="1"/>
  <c r="S44" i="1"/>
  <c r="T44" i="1"/>
  <c r="D45" i="1"/>
  <c r="E45" i="1"/>
  <c r="F45" i="1"/>
  <c r="G45" i="1"/>
  <c r="H45" i="1"/>
  <c r="I45" i="1"/>
  <c r="J45" i="1"/>
  <c r="K45" i="1"/>
  <c r="L45" i="1"/>
  <c r="M45" i="1"/>
  <c r="N45" i="1"/>
  <c r="O45" i="1"/>
  <c r="P45" i="1"/>
  <c r="Q45" i="1"/>
  <c r="R45" i="1"/>
  <c r="S45" i="1"/>
  <c r="T45" i="1"/>
  <c r="D47" i="1"/>
  <c r="E47" i="1"/>
  <c r="F47" i="1"/>
  <c r="G47" i="1"/>
  <c r="H47" i="1"/>
  <c r="I47" i="1"/>
  <c r="J47" i="1"/>
  <c r="K47" i="1"/>
  <c r="L47" i="1"/>
  <c r="M47" i="1"/>
  <c r="N47" i="1"/>
  <c r="O47" i="1"/>
  <c r="P47" i="1"/>
  <c r="Q47" i="1"/>
  <c r="R47" i="1"/>
  <c r="S47" i="1"/>
  <c r="T47" i="1"/>
  <c r="D48" i="1"/>
  <c r="E48" i="1"/>
  <c r="F48" i="1"/>
  <c r="G48" i="1"/>
  <c r="H48" i="1"/>
  <c r="I48" i="1"/>
  <c r="J48" i="1"/>
  <c r="K48" i="1"/>
  <c r="L48" i="1"/>
  <c r="M48" i="1"/>
  <c r="N48" i="1"/>
  <c r="O48" i="1"/>
  <c r="P48" i="1"/>
  <c r="Q48" i="1"/>
  <c r="R48" i="1"/>
  <c r="S48" i="1"/>
  <c r="T48" i="1"/>
  <c r="D49" i="1"/>
  <c r="E49" i="1"/>
  <c r="F49" i="1"/>
  <c r="G49" i="1"/>
  <c r="H49" i="1"/>
  <c r="I49" i="1"/>
  <c r="J49" i="1"/>
  <c r="K49" i="1"/>
  <c r="L49" i="1"/>
  <c r="M49" i="1"/>
  <c r="N49" i="1"/>
  <c r="O49" i="1"/>
  <c r="P49" i="1"/>
  <c r="Q49" i="1"/>
  <c r="R49" i="1"/>
  <c r="S49" i="1"/>
  <c r="T49" i="1"/>
  <c r="D50" i="1"/>
  <c r="E50" i="1"/>
  <c r="F50" i="1"/>
  <c r="G50" i="1"/>
  <c r="H50" i="1"/>
  <c r="I50" i="1"/>
  <c r="J50" i="1"/>
  <c r="K50" i="1"/>
  <c r="L50" i="1"/>
  <c r="M50" i="1"/>
  <c r="N50" i="1"/>
  <c r="O50" i="1"/>
  <c r="P50" i="1"/>
  <c r="Q50" i="1"/>
  <c r="R50" i="1"/>
  <c r="S50" i="1"/>
  <c r="T50" i="1"/>
  <c r="D51" i="1"/>
  <c r="E51" i="1"/>
  <c r="F51" i="1"/>
  <c r="G51" i="1"/>
  <c r="H51" i="1"/>
  <c r="I51" i="1"/>
  <c r="J51" i="1"/>
  <c r="K51" i="1"/>
  <c r="L51" i="1"/>
  <c r="M51" i="1"/>
  <c r="N51" i="1"/>
  <c r="O51" i="1"/>
  <c r="P51" i="1"/>
  <c r="Q51" i="1"/>
  <c r="R51" i="1"/>
  <c r="S51" i="1"/>
  <c r="T51" i="1"/>
  <c r="D52" i="1"/>
  <c r="E52" i="1"/>
  <c r="F52" i="1"/>
  <c r="G52" i="1"/>
  <c r="H52" i="1"/>
  <c r="I52" i="1"/>
  <c r="J52" i="1"/>
  <c r="K52" i="1"/>
  <c r="L52" i="1"/>
  <c r="M52" i="1"/>
  <c r="N52" i="1"/>
  <c r="O52" i="1"/>
  <c r="P52" i="1"/>
  <c r="Q52" i="1"/>
  <c r="R52" i="1"/>
  <c r="S52" i="1"/>
  <c r="T52" i="1"/>
  <c r="D53" i="1"/>
  <c r="E53" i="1"/>
  <c r="F53" i="1"/>
  <c r="G53" i="1"/>
  <c r="H53" i="1"/>
  <c r="I53" i="1"/>
  <c r="J53" i="1"/>
  <c r="K53" i="1"/>
  <c r="L53" i="1"/>
  <c r="M53" i="1"/>
  <c r="N53" i="1"/>
  <c r="O53" i="1"/>
  <c r="P53" i="1"/>
  <c r="Q53" i="1"/>
  <c r="R53" i="1"/>
  <c r="S53" i="1"/>
  <c r="T53" i="1"/>
  <c r="D55" i="1"/>
  <c r="E55" i="1"/>
  <c r="F55" i="1"/>
  <c r="G55" i="1"/>
  <c r="H55" i="1"/>
  <c r="I55" i="1"/>
  <c r="J55" i="1"/>
  <c r="K55" i="1"/>
  <c r="L55" i="1"/>
  <c r="M55" i="1"/>
  <c r="N55" i="1"/>
  <c r="O55" i="1"/>
  <c r="P55" i="1"/>
  <c r="Q55" i="1"/>
  <c r="R55" i="1"/>
  <c r="S55" i="1"/>
  <c r="T55" i="1"/>
  <c r="D56" i="1"/>
  <c r="E56" i="1"/>
  <c r="F56" i="1"/>
  <c r="G56" i="1"/>
  <c r="H56" i="1"/>
  <c r="I56" i="1"/>
  <c r="J56" i="1"/>
  <c r="K56" i="1"/>
  <c r="L56" i="1"/>
  <c r="M56" i="1"/>
  <c r="N56" i="1"/>
  <c r="O56" i="1"/>
  <c r="P56" i="1"/>
  <c r="Q56" i="1"/>
  <c r="R56" i="1"/>
  <c r="S56" i="1"/>
  <c r="T56" i="1"/>
  <c r="D57" i="1"/>
  <c r="E57" i="1"/>
  <c r="F57" i="1"/>
  <c r="G57" i="1"/>
  <c r="H57" i="1"/>
  <c r="I57" i="1"/>
  <c r="J57" i="1"/>
  <c r="K57" i="1"/>
  <c r="L57" i="1"/>
  <c r="M57" i="1"/>
  <c r="N57" i="1"/>
  <c r="O57" i="1"/>
  <c r="P57" i="1"/>
  <c r="Q57" i="1"/>
  <c r="R57" i="1"/>
  <c r="S57" i="1"/>
  <c r="T57" i="1"/>
  <c r="D58" i="1"/>
  <c r="E58" i="1"/>
  <c r="F58" i="1"/>
  <c r="G58" i="1"/>
  <c r="H58" i="1"/>
  <c r="I58" i="1"/>
  <c r="J58" i="1"/>
  <c r="K58" i="1"/>
  <c r="L58" i="1"/>
  <c r="M58" i="1"/>
  <c r="N58" i="1"/>
  <c r="O58" i="1"/>
  <c r="P58" i="1"/>
  <c r="Q58" i="1"/>
  <c r="R58" i="1"/>
  <c r="S58" i="1"/>
  <c r="T58" i="1"/>
  <c r="D59" i="1"/>
  <c r="E59" i="1"/>
  <c r="F59" i="1"/>
  <c r="G59" i="1"/>
  <c r="H59" i="1"/>
  <c r="I59" i="1"/>
  <c r="J59" i="1"/>
  <c r="K59" i="1"/>
  <c r="L59" i="1"/>
  <c r="M59" i="1"/>
  <c r="N59" i="1"/>
  <c r="O59" i="1"/>
  <c r="P59" i="1"/>
  <c r="Q59" i="1"/>
  <c r="R59" i="1"/>
  <c r="S59" i="1"/>
  <c r="T59" i="1"/>
  <c r="D60" i="1"/>
  <c r="E60" i="1"/>
  <c r="F60" i="1"/>
  <c r="G60" i="1"/>
  <c r="H60" i="1"/>
  <c r="I60" i="1"/>
  <c r="J60" i="1"/>
  <c r="K60" i="1"/>
  <c r="L60" i="1"/>
  <c r="M60" i="1"/>
  <c r="N60" i="1"/>
  <c r="O60" i="1"/>
  <c r="P60" i="1"/>
  <c r="Q60" i="1"/>
  <c r="R60" i="1"/>
  <c r="S60" i="1"/>
  <c r="T60" i="1"/>
  <c r="D61" i="1"/>
  <c r="E61" i="1"/>
  <c r="F61" i="1"/>
  <c r="G61" i="1"/>
  <c r="H61" i="1"/>
  <c r="I61" i="1"/>
  <c r="J61" i="1"/>
  <c r="K61" i="1"/>
  <c r="L61" i="1"/>
  <c r="M61" i="1"/>
  <c r="N61" i="1"/>
  <c r="O61" i="1"/>
  <c r="P61" i="1"/>
  <c r="Q61" i="1"/>
  <c r="R61" i="1"/>
  <c r="S61" i="1"/>
  <c r="T61" i="1"/>
  <c r="D63" i="1"/>
  <c r="E63" i="1"/>
  <c r="F63" i="1"/>
  <c r="G63" i="1"/>
  <c r="H63" i="1"/>
  <c r="I63" i="1"/>
  <c r="J63" i="1"/>
  <c r="K63" i="1"/>
  <c r="L63" i="1"/>
  <c r="M63" i="1"/>
  <c r="N63" i="1"/>
  <c r="O63" i="1"/>
  <c r="P63" i="1"/>
  <c r="Q63" i="1"/>
  <c r="R63" i="1"/>
  <c r="S63" i="1"/>
  <c r="T63" i="1"/>
  <c r="D64" i="1"/>
  <c r="E64" i="1"/>
  <c r="F64" i="1"/>
  <c r="G64" i="1"/>
  <c r="H64" i="1"/>
  <c r="I64" i="1"/>
  <c r="J64" i="1"/>
  <c r="K64" i="1"/>
  <c r="L64" i="1"/>
  <c r="M64" i="1"/>
  <c r="N64" i="1"/>
  <c r="O64" i="1"/>
  <c r="P64" i="1"/>
  <c r="Q64" i="1"/>
  <c r="R64" i="1"/>
  <c r="S64" i="1"/>
  <c r="T64" i="1"/>
  <c r="D65" i="1"/>
  <c r="E65" i="1"/>
  <c r="F65" i="1"/>
  <c r="G65" i="1"/>
  <c r="H65" i="1"/>
  <c r="I65" i="1"/>
  <c r="J65" i="1"/>
  <c r="K65" i="1"/>
  <c r="L65" i="1"/>
  <c r="M65" i="1"/>
  <c r="N65" i="1"/>
  <c r="O65" i="1"/>
  <c r="P65" i="1"/>
  <c r="Q65" i="1"/>
  <c r="R65" i="1"/>
  <c r="S65" i="1"/>
  <c r="T65" i="1"/>
  <c r="D66" i="1"/>
  <c r="E66" i="1"/>
  <c r="F66" i="1"/>
  <c r="G66" i="1"/>
  <c r="H66" i="1"/>
  <c r="I66" i="1"/>
  <c r="J66" i="1"/>
  <c r="K66" i="1"/>
  <c r="L66" i="1"/>
  <c r="M66" i="1"/>
  <c r="N66" i="1"/>
  <c r="O66" i="1"/>
  <c r="P66" i="1"/>
  <c r="Q66" i="1"/>
  <c r="R66" i="1"/>
  <c r="S66" i="1"/>
  <c r="T66" i="1"/>
  <c r="D67" i="1"/>
  <c r="E67" i="1"/>
  <c r="F67" i="1"/>
  <c r="G67" i="1"/>
  <c r="H67" i="1"/>
  <c r="I67" i="1"/>
  <c r="J67" i="1"/>
  <c r="K67" i="1"/>
  <c r="L67" i="1"/>
  <c r="M67" i="1"/>
  <c r="N67" i="1"/>
  <c r="O67" i="1"/>
  <c r="P67" i="1"/>
  <c r="Q67" i="1"/>
  <c r="R67" i="1"/>
  <c r="S67" i="1"/>
  <c r="T67" i="1"/>
  <c r="D68" i="1"/>
  <c r="E68" i="1"/>
  <c r="F68" i="1"/>
  <c r="G68" i="1"/>
  <c r="H68" i="1"/>
  <c r="I68" i="1"/>
  <c r="J68" i="1"/>
  <c r="K68" i="1"/>
  <c r="L68" i="1"/>
  <c r="M68" i="1"/>
  <c r="N68" i="1"/>
  <c r="O68" i="1"/>
  <c r="P68" i="1"/>
  <c r="Q68" i="1"/>
  <c r="R68" i="1"/>
  <c r="S68" i="1"/>
  <c r="T68" i="1"/>
  <c r="D69" i="1"/>
  <c r="E69" i="1"/>
  <c r="F69" i="1"/>
  <c r="G69" i="1"/>
  <c r="H69" i="1"/>
  <c r="I69" i="1"/>
  <c r="J69" i="1"/>
  <c r="K69" i="1"/>
  <c r="L69" i="1"/>
  <c r="M69" i="1"/>
  <c r="N69" i="1"/>
  <c r="O69" i="1"/>
  <c r="P69" i="1"/>
  <c r="Q69" i="1"/>
  <c r="R69" i="1"/>
  <c r="S69" i="1"/>
  <c r="T69" i="1"/>
  <c r="D71" i="1"/>
  <c r="E71" i="1"/>
  <c r="F71" i="1"/>
  <c r="G71" i="1"/>
  <c r="H71" i="1"/>
  <c r="I71" i="1"/>
  <c r="J71" i="1"/>
  <c r="K71" i="1"/>
  <c r="L71" i="1"/>
  <c r="M71" i="1"/>
  <c r="N71" i="1"/>
  <c r="O71" i="1"/>
  <c r="P71" i="1"/>
  <c r="Q71" i="1"/>
  <c r="R71" i="1"/>
  <c r="S71" i="1"/>
  <c r="T71" i="1"/>
  <c r="D72" i="1"/>
  <c r="E72" i="1"/>
  <c r="F72" i="1"/>
  <c r="G72" i="1"/>
  <c r="H72" i="1"/>
  <c r="I72" i="1"/>
  <c r="J72" i="1"/>
  <c r="K72" i="1"/>
  <c r="L72" i="1"/>
  <c r="M72" i="1"/>
  <c r="N72" i="1"/>
  <c r="O72" i="1"/>
  <c r="P72" i="1"/>
  <c r="Q72" i="1"/>
  <c r="R72" i="1"/>
  <c r="S72" i="1"/>
  <c r="T72" i="1"/>
  <c r="D73" i="1"/>
  <c r="E73" i="1"/>
  <c r="F73" i="1"/>
  <c r="G73" i="1"/>
  <c r="H73" i="1"/>
  <c r="I73" i="1"/>
  <c r="J73" i="1"/>
  <c r="K73" i="1"/>
  <c r="L73" i="1"/>
  <c r="M73" i="1"/>
  <c r="N73" i="1"/>
  <c r="O73" i="1"/>
  <c r="P73" i="1"/>
  <c r="Q73" i="1"/>
  <c r="R73" i="1"/>
  <c r="S73" i="1"/>
  <c r="T73" i="1"/>
  <c r="D74" i="1"/>
  <c r="E74" i="1"/>
  <c r="F74" i="1"/>
  <c r="G74" i="1"/>
  <c r="H74" i="1"/>
  <c r="I74" i="1"/>
  <c r="J74" i="1"/>
  <c r="K74" i="1"/>
  <c r="L74" i="1"/>
  <c r="M74" i="1"/>
  <c r="N74" i="1"/>
  <c r="O74" i="1"/>
  <c r="P74" i="1"/>
  <c r="Q74" i="1"/>
  <c r="R74" i="1"/>
  <c r="S74" i="1"/>
  <c r="T74" i="1"/>
  <c r="D75" i="1"/>
  <c r="E75" i="1"/>
  <c r="F75" i="1"/>
  <c r="G75" i="1"/>
  <c r="H75" i="1"/>
  <c r="I75" i="1"/>
  <c r="J75" i="1"/>
  <c r="K75" i="1"/>
  <c r="L75" i="1"/>
  <c r="M75" i="1"/>
  <c r="N75" i="1"/>
  <c r="O75" i="1"/>
  <c r="P75" i="1"/>
  <c r="Q75" i="1"/>
  <c r="R75" i="1"/>
  <c r="S75" i="1"/>
  <c r="T75" i="1"/>
  <c r="D76" i="1"/>
  <c r="E76" i="1"/>
  <c r="F76" i="1"/>
  <c r="G76" i="1"/>
  <c r="H76" i="1"/>
  <c r="I76" i="1"/>
  <c r="J76" i="1"/>
  <c r="K76" i="1"/>
  <c r="L76" i="1"/>
  <c r="M76" i="1"/>
  <c r="N76" i="1"/>
  <c r="O76" i="1"/>
  <c r="P76" i="1"/>
  <c r="Q76" i="1"/>
  <c r="R76" i="1"/>
  <c r="S76" i="1"/>
  <c r="T76" i="1"/>
  <c r="D77" i="1"/>
  <c r="E77" i="1"/>
  <c r="F77" i="1"/>
  <c r="G77" i="1"/>
  <c r="H77" i="1"/>
  <c r="I77" i="1"/>
  <c r="J77" i="1"/>
  <c r="K77" i="1"/>
  <c r="L77" i="1"/>
  <c r="M77" i="1"/>
  <c r="N77" i="1"/>
  <c r="O77" i="1"/>
  <c r="P77" i="1"/>
  <c r="Q77" i="1"/>
  <c r="R77" i="1"/>
  <c r="S77" i="1"/>
  <c r="T77" i="1"/>
  <c r="D79" i="1"/>
  <c r="E79" i="1"/>
  <c r="F79" i="1"/>
  <c r="G79" i="1"/>
  <c r="H79" i="1"/>
  <c r="I79" i="1"/>
  <c r="J79" i="1"/>
  <c r="K79" i="1"/>
  <c r="L79" i="1"/>
  <c r="M79" i="1"/>
  <c r="N79" i="1"/>
  <c r="O79" i="1"/>
  <c r="P79" i="1"/>
  <c r="Q79" i="1"/>
  <c r="R79" i="1"/>
  <c r="S79" i="1"/>
  <c r="T79" i="1"/>
  <c r="D80" i="1"/>
  <c r="E80" i="1"/>
  <c r="F80" i="1"/>
  <c r="G80" i="1"/>
  <c r="H80" i="1"/>
  <c r="I80" i="1"/>
  <c r="J80" i="1"/>
  <c r="K80" i="1"/>
  <c r="L80" i="1"/>
  <c r="M80" i="1"/>
  <c r="N80" i="1"/>
  <c r="O80" i="1"/>
  <c r="P80" i="1"/>
  <c r="Q80" i="1"/>
  <c r="R80" i="1"/>
  <c r="S80" i="1"/>
  <c r="T80" i="1"/>
  <c r="D81" i="1"/>
  <c r="E81" i="1"/>
  <c r="F81" i="1"/>
  <c r="G81" i="1"/>
  <c r="H81" i="1"/>
  <c r="I81" i="1"/>
  <c r="J81" i="1"/>
  <c r="K81" i="1"/>
  <c r="L81" i="1"/>
  <c r="M81" i="1"/>
  <c r="N81" i="1"/>
  <c r="O81" i="1"/>
  <c r="P81" i="1"/>
  <c r="Q81" i="1"/>
  <c r="R81" i="1"/>
  <c r="S81" i="1"/>
  <c r="T81" i="1"/>
  <c r="D82" i="1"/>
  <c r="E82" i="1"/>
  <c r="F82" i="1"/>
  <c r="G82" i="1"/>
  <c r="H82" i="1"/>
  <c r="I82" i="1"/>
  <c r="J82" i="1"/>
  <c r="K82" i="1"/>
  <c r="L82" i="1"/>
  <c r="M82" i="1"/>
  <c r="N82" i="1"/>
  <c r="O82" i="1"/>
  <c r="P82" i="1"/>
  <c r="Q82" i="1"/>
  <c r="R82" i="1"/>
  <c r="S82" i="1"/>
  <c r="T82" i="1"/>
  <c r="D83" i="1"/>
  <c r="E83" i="1"/>
  <c r="F83" i="1"/>
  <c r="G83" i="1"/>
  <c r="H83" i="1"/>
  <c r="I83" i="1"/>
  <c r="J83" i="1"/>
  <c r="K83" i="1"/>
  <c r="L83" i="1"/>
  <c r="M83" i="1"/>
  <c r="N83" i="1"/>
  <c r="O83" i="1"/>
  <c r="P83" i="1"/>
  <c r="Q83" i="1"/>
  <c r="R83" i="1"/>
  <c r="S83" i="1"/>
  <c r="T83" i="1"/>
  <c r="D84" i="1"/>
  <c r="E84" i="1"/>
  <c r="F84" i="1"/>
  <c r="G84" i="1"/>
  <c r="H84" i="1"/>
  <c r="I84" i="1"/>
  <c r="J84" i="1"/>
  <c r="K84" i="1"/>
  <c r="L84" i="1"/>
  <c r="M84" i="1"/>
  <c r="N84" i="1"/>
  <c r="O84" i="1"/>
  <c r="P84" i="1"/>
  <c r="Q84" i="1"/>
  <c r="R84" i="1"/>
  <c r="S84" i="1"/>
  <c r="T84" i="1"/>
  <c r="D85" i="1"/>
  <c r="E85" i="1"/>
  <c r="F85" i="1"/>
  <c r="G85" i="1"/>
  <c r="H85" i="1"/>
  <c r="I85" i="1"/>
  <c r="J85" i="1"/>
  <c r="K85" i="1"/>
  <c r="L85" i="1"/>
  <c r="M85" i="1"/>
  <c r="N85" i="1"/>
  <c r="O85" i="1"/>
  <c r="P85" i="1"/>
  <c r="Q85" i="1"/>
  <c r="R85" i="1"/>
  <c r="S85" i="1"/>
  <c r="T85" i="1"/>
  <c r="D87" i="1"/>
  <c r="E87" i="1"/>
  <c r="F87" i="1"/>
  <c r="G87" i="1"/>
  <c r="H87" i="1"/>
  <c r="I87" i="1"/>
  <c r="J87" i="1"/>
  <c r="K87" i="1"/>
  <c r="L87" i="1"/>
  <c r="M87" i="1"/>
  <c r="N87" i="1"/>
  <c r="O87" i="1"/>
  <c r="P87" i="1"/>
  <c r="Q87" i="1"/>
  <c r="R87" i="1"/>
  <c r="S87" i="1"/>
  <c r="T87" i="1"/>
  <c r="D88" i="1"/>
  <c r="E88" i="1"/>
  <c r="F88" i="1"/>
  <c r="G88" i="1"/>
  <c r="H88" i="1"/>
  <c r="I88" i="1"/>
  <c r="J88" i="1"/>
  <c r="K88" i="1"/>
  <c r="L88" i="1"/>
  <c r="M88" i="1"/>
  <c r="N88" i="1"/>
  <c r="O88" i="1"/>
  <c r="P88" i="1"/>
  <c r="Q88" i="1"/>
  <c r="R88" i="1"/>
  <c r="S88" i="1"/>
  <c r="T88" i="1"/>
  <c r="D89" i="1"/>
  <c r="E89" i="1"/>
  <c r="F89" i="1"/>
  <c r="G89" i="1"/>
  <c r="H89" i="1"/>
  <c r="I89" i="1"/>
  <c r="J89" i="1"/>
  <c r="K89" i="1"/>
  <c r="L89" i="1"/>
  <c r="M89" i="1"/>
  <c r="N89" i="1"/>
  <c r="O89" i="1"/>
  <c r="P89" i="1"/>
  <c r="Q89" i="1"/>
  <c r="R89" i="1"/>
  <c r="S89" i="1"/>
  <c r="T89" i="1"/>
  <c r="D90" i="1"/>
  <c r="E90" i="1"/>
  <c r="F90" i="1"/>
  <c r="G90" i="1"/>
  <c r="H90" i="1"/>
  <c r="I90" i="1"/>
  <c r="J90" i="1"/>
  <c r="K90" i="1"/>
  <c r="L90" i="1"/>
  <c r="M90" i="1"/>
  <c r="N90" i="1"/>
  <c r="O90" i="1"/>
  <c r="P90" i="1"/>
  <c r="Q90" i="1"/>
  <c r="R90" i="1"/>
  <c r="S90" i="1"/>
  <c r="T90" i="1"/>
  <c r="D91" i="1"/>
  <c r="E91" i="1"/>
  <c r="F91" i="1"/>
  <c r="G91" i="1"/>
  <c r="H91" i="1"/>
  <c r="I91" i="1"/>
  <c r="J91" i="1"/>
  <c r="K91" i="1"/>
  <c r="L91" i="1"/>
  <c r="M91" i="1"/>
  <c r="N91" i="1"/>
  <c r="O91" i="1"/>
  <c r="P91" i="1"/>
  <c r="Q91" i="1"/>
  <c r="R91" i="1"/>
  <c r="S91" i="1"/>
  <c r="T91" i="1"/>
  <c r="D92" i="1"/>
  <c r="E92" i="1"/>
  <c r="F92" i="1"/>
  <c r="G92" i="1"/>
  <c r="H92" i="1"/>
  <c r="I92" i="1"/>
  <c r="J92" i="1"/>
  <c r="K92" i="1"/>
  <c r="L92" i="1"/>
  <c r="M92" i="1"/>
  <c r="N92" i="1"/>
  <c r="O92" i="1"/>
  <c r="P92" i="1"/>
  <c r="Q92" i="1"/>
  <c r="R92" i="1"/>
  <c r="S92" i="1"/>
  <c r="T92" i="1"/>
  <c r="D93" i="1"/>
  <c r="E93" i="1"/>
  <c r="F93" i="1"/>
  <c r="G93" i="1"/>
  <c r="H93" i="1"/>
  <c r="I93" i="1"/>
  <c r="J93" i="1"/>
  <c r="K93" i="1"/>
  <c r="L93" i="1"/>
  <c r="M93" i="1"/>
  <c r="N93" i="1"/>
  <c r="O93" i="1"/>
  <c r="P93" i="1"/>
  <c r="Q93" i="1"/>
  <c r="R93" i="1"/>
  <c r="S93" i="1"/>
  <c r="T93" i="1"/>
  <c r="D95" i="1"/>
  <c r="E95" i="1"/>
  <c r="F95" i="1"/>
  <c r="G95" i="1"/>
  <c r="H95" i="1"/>
  <c r="I95" i="1"/>
  <c r="J95" i="1"/>
  <c r="K95" i="1"/>
  <c r="L95" i="1"/>
  <c r="M95" i="1"/>
  <c r="N95" i="1"/>
  <c r="O95" i="1"/>
  <c r="P95" i="1"/>
  <c r="Q95" i="1"/>
  <c r="R95" i="1"/>
  <c r="S95" i="1"/>
  <c r="T95" i="1"/>
  <c r="D96" i="1"/>
  <c r="E96" i="1"/>
  <c r="F96" i="1"/>
  <c r="G96" i="1"/>
  <c r="H96" i="1"/>
  <c r="I96" i="1"/>
  <c r="J96" i="1"/>
  <c r="K96" i="1"/>
  <c r="L96" i="1"/>
  <c r="M96" i="1"/>
  <c r="N96" i="1"/>
  <c r="O96" i="1"/>
  <c r="P96" i="1"/>
  <c r="Q96" i="1"/>
  <c r="R96" i="1"/>
  <c r="S96" i="1"/>
  <c r="T96" i="1"/>
  <c r="D97" i="1"/>
  <c r="E97" i="1"/>
  <c r="F97" i="1"/>
  <c r="G97" i="1"/>
  <c r="H97" i="1"/>
  <c r="I97" i="1"/>
  <c r="J97" i="1"/>
  <c r="K97" i="1"/>
  <c r="L97" i="1"/>
  <c r="M97" i="1"/>
  <c r="N97" i="1"/>
  <c r="O97" i="1"/>
  <c r="P97" i="1"/>
  <c r="Q97" i="1"/>
  <c r="R97" i="1"/>
  <c r="S97" i="1"/>
  <c r="T97" i="1"/>
  <c r="D98" i="1"/>
  <c r="E98" i="1"/>
  <c r="F98" i="1"/>
  <c r="G98" i="1"/>
  <c r="H98" i="1"/>
  <c r="I98" i="1"/>
  <c r="J98" i="1"/>
  <c r="K98" i="1"/>
  <c r="L98" i="1"/>
  <c r="M98" i="1"/>
  <c r="N98" i="1"/>
  <c r="O98" i="1"/>
  <c r="P98" i="1"/>
  <c r="Q98" i="1"/>
  <c r="R98" i="1"/>
  <c r="S98" i="1"/>
  <c r="T98" i="1"/>
  <c r="D99" i="1"/>
  <c r="E99" i="1"/>
  <c r="F99" i="1"/>
  <c r="G99" i="1"/>
  <c r="H99" i="1"/>
  <c r="I99" i="1"/>
  <c r="J99" i="1"/>
  <c r="K99" i="1"/>
  <c r="L99" i="1"/>
  <c r="M99" i="1"/>
  <c r="N99" i="1"/>
  <c r="O99" i="1"/>
  <c r="P99" i="1"/>
  <c r="Q99" i="1"/>
  <c r="R99" i="1"/>
  <c r="S99" i="1"/>
  <c r="T99" i="1"/>
  <c r="D100" i="1"/>
  <c r="E100" i="1"/>
  <c r="F100" i="1"/>
  <c r="G100" i="1"/>
  <c r="H100" i="1"/>
  <c r="I100" i="1"/>
  <c r="J100" i="1"/>
  <c r="K100" i="1"/>
  <c r="L100" i="1"/>
  <c r="M100" i="1"/>
  <c r="N100" i="1"/>
  <c r="O100" i="1"/>
  <c r="P100" i="1"/>
  <c r="Q100" i="1"/>
  <c r="R100" i="1"/>
  <c r="S100" i="1"/>
  <c r="T100" i="1"/>
  <c r="D101" i="1"/>
  <c r="E101" i="1"/>
  <c r="F101" i="1"/>
  <c r="G101" i="1"/>
  <c r="H101" i="1"/>
  <c r="I101" i="1"/>
  <c r="J101" i="1"/>
  <c r="K101" i="1"/>
  <c r="L101" i="1"/>
  <c r="M101" i="1"/>
  <c r="N101" i="1"/>
  <c r="O101" i="1"/>
  <c r="P101" i="1"/>
  <c r="Q101" i="1"/>
  <c r="R101" i="1"/>
  <c r="S101" i="1"/>
  <c r="T101" i="1"/>
  <c r="D103" i="1"/>
  <c r="E103" i="1"/>
  <c r="F103" i="1"/>
  <c r="G103" i="1"/>
  <c r="H103" i="1"/>
  <c r="I103" i="1"/>
  <c r="J103" i="1"/>
  <c r="K103" i="1"/>
  <c r="L103" i="1"/>
  <c r="M103" i="1"/>
  <c r="N103" i="1"/>
  <c r="O103" i="1"/>
  <c r="P103" i="1"/>
  <c r="Q103" i="1"/>
  <c r="R103" i="1"/>
  <c r="S103" i="1"/>
  <c r="T103" i="1"/>
  <c r="D104" i="1"/>
  <c r="E104" i="1"/>
  <c r="F104" i="1"/>
  <c r="G104" i="1"/>
  <c r="H104" i="1"/>
  <c r="I104" i="1"/>
  <c r="J104" i="1"/>
  <c r="K104" i="1"/>
  <c r="L104" i="1"/>
  <c r="M104" i="1"/>
  <c r="N104" i="1"/>
  <c r="O104" i="1"/>
  <c r="P104" i="1"/>
  <c r="Q104" i="1"/>
  <c r="R104" i="1"/>
  <c r="S104" i="1"/>
  <c r="T104" i="1"/>
  <c r="D105" i="1"/>
  <c r="E105" i="1"/>
  <c r="F105" i="1"/>
  <c r="G105" i="1"/>
  <c r="H105" i="1"/>
  <c r="I105" i="1"/>
  <c r="J105" i="1"/>
  <c r="K105" i="1"/>
  <c r="L105" i="1"/>
  <c r="M105" i="1"/>
  <c r="N105" i="1"/>
  <c r="O105" i="1"/>
  <c r="P105" i="1"/>
  <c r="Q105" i="1"/>
  <c r="R105" i="1"/>
  <c r="S105" i="1"/>
  <c r="T105" i="1"/>
  <c r="D106" i="1"/>
  <c r="E106" i="1"/>
  <c r="F106" i="1"/>
  <c r="G106" i="1"/>
  <c r="H106" i="1"/>
  <c r="I106" i="1"/>
  <c r="J106" i="1"/>
  <c r="K106" i="1"/>
  <c r="L106" i="1"/>
  <c r="M106" i="1"/>
  <c r="N106" i="1"/>
  <c r="O106" i="1"/>
  <c r="P106" i="1"/>
  <c r="Q106" i="1"/>
  <c r="R106" i="1"/>
  <c r="S106" i="1"/>
  <c r="T106" i="1"/>
  <c r="D107" i="1"/>
  <c r="E107" i="1"/>
  <c r="F107" i="1"/>
  <c r="G107" i="1"/>
  <c r="H107" i="1"/>
  <c r="I107" i="1"/>
  <c r="J107" i="1"/>
  <c r="K107" i="1"/>
  <c r="L107" i="1"/>
  <c r="M107" i="1"/>
  <c r="N107" i="1"/>
  <c r="O107" i="1"/>
  <c r="P107" i="1"/>
  <c r="Q107" i="1"/>
  <c r="R107" i="1"/>
  <c r="S107" i="1"/>
  <c r="T107" i="1"/>
  <c r="D108" i="1"/>
  <c r="E108" i="1"/>
  <c r="F108" i="1"/>
  <c r="G108" i="1"/>
  <c r="H108" i="1"/>
  <c r="I108" i="1"/>
  <c r="J108" i="1"/>
  <c r="K108" i="1"/>
  <c r="L108" i="1"/>
  <c r="M108" i="1"/>
  <c r="N108" i="1"/>
  <c r="O108" i="1"/>
  <c r="P108" i="1"/>
  <c r="Q108" i="1"/>
  <c r="R108" i="1"/>
  <c r="S108" i="1"/>
  <c r="T108" i="1"/>
  <c r="D109" i="1"/>
  <c r="E109" i="1"/>
  <c r="F109" i="1"/>
  <c r="G109" i="1"/>
  <c r="H109" i="1"/>
  <c r="I109" i="1"/>
  <c r="J109" i="1"/>
  <c r="K109" i="1"/>
  <c r="L109" i="1"/>
  <c r="M109" i="1"/>
  <c r="N109" i="1"/>
  <c r="O109" i="1"/>
  <c r="P109" i="1"/>
  <c r="Q109" i="1"/>
  <c r="R109" i="1"/>
  <c r="S109" i="1"/>
  <c r="T109" i="1"/>
  <c r="D111" i="1"/>
  <c r="E111" i="1"/>
  <c r="F111" i="1"/>
  <c r="G111" i="1"/>
  <c r="H111" i="1"/>
  <c r="I111" i="1"/>
  <c r="J111" i="1"/>
  <c r="K111" i="1"/>
  <c r="L111" i="1"/>
  <c r="M111" i="1"/>
  <c r="N111" i="1"/>
  <c r="O111" i="1"/>
  <c r="P111" i="1"/>
  <c r="Q111" i="1"/>
  <c r="R111" i="1"/>
  <c r="S111" i="1"/>
  <c r="T111" i="1"/>
  <c r="D112" i="1"/>
  <c r="E112" i="1"/>
  <c r="F112" i="1"/>
  <c r="G112" i="1"/>
  <c r="H112" i="1"/>
  <c r="I112" i="1"/>
  <c r="J112" i="1"/>
  <c r="K112" i="1"/>
  <c r="L112" i="1"/>
  <c r="M112" i="1"/>
  <c r="N112" i="1"/>
  <c r="O112" i="1"/>
  <c r="P112" i="1"/>
  <c r="Q112" i="1"/>
  <c r="R112" i="1"/>
  <c r="S112" i="1"/>
  <c r="T112" i="1"/>
  <c r="D113" i="1"/>
  <c r="E113" i="1"/>
  <c r="F113" i="1"/>
  <c r="G113" i="1"/>
  <c r="H113" i="1"/>
  <c r="I113" i="1"/>
  <c r="J113" i="1"/>
  <c r="K113" i="1"/>
  <c r="L113" i="1"/>
  <c r="M113" i="1"/>
  <c r="N113" i="1"/>
  <c r="O113" i="1"/>
  <c r="P113" i="1"/>
  <c r="Q113" i="1"/>
  <c r="R113" i="1"/>
  <c r="S113" i="1"/>
  <c r="T113" i="1"/>
  <c r="D114" i="1"/>
  <c r="E114" i="1"/>
  <c r="F114" i="1"/>
  <c r="G114" i="1"/>
  <c r="H114" i="1"/>
  <c r="I114" i="1"/>
  <c r="J114" i="1"/>
  <c r="K114" i="1"/>
  <c r="L114" i="1"/>
  <c r="M114" i="1"/>
  <c r="N114" i="1"/>
  <c r="O114" i="1"/>
  <c r="P114" i="1"/>
  <c r="Q114" i="1"/>
  <c r="R114" i="1"/>
  <c r="S114" i="1"/>
  <c r="T114" i="1"/>
  <c r="D115" i="1"/>
  <c r="E115" i="1"/>
  <c r="F115" i="1"/>
  <c r="G115" i="1"/>
  <c r="H115" i="1"/>
  <c r="I115" i="1"/>
  <c r="J115" i="1"/>
  <c r="K115" i="1"/>
  <c r="L115" i="1"/>
  <c r="M115" i="1"/>
  <c r="N115" i="1"/>
  <c r="O115" i="1"/>
  <c r="P115" i="1"/>
  <c r="Q115" i="1"/>
  <c r="R115" i="1"/>
  <c r="S115" i="1"/>
  <c r="T115" i="1"/>
  <c r="D116" i="1"/>
  <c r="E116" i="1"/>
  <c r="F116" i="1"/>
  <c r="G116" i="1"/>
  <c r="H116" i="1"/>
  <c r="I116" i="1"/>
  <c r="J116" i="1"/>
  <c r="K116" i="1"/>
  <c r="L116" i="1"/>
  <c r="M116" i="1"/>
  <c r="N116" i="1"/>
  <c r="O116" i="1"/>
  <c r="P116" i="1"/>
  <c r="Q116" i="1"/>
  <c r="R116" i="1"/>
  <c r="S116" i="1"/>
  <c r="T116" i="1"/>
  <c r="D117" i="1"/>
  <c r="E117" i="1"/>
  <c r="F117" i="1"/>
  <c r="G117" i="1"/>
  <c r="H117" i="1"/>
  <c r="I117" i="1"/>
  <c r="J117" i="1"/>
  <c r="K117" i="1"/>
  <c r="L117" i="1"/>
  <c r="M117" i="1"/>
  <c r="N117" i="1"/>
  <c r="O117" i="1"/>
  <c r="P117" i="1"/>
  <c r="Q117" i="1"/>
  <c r="R117" i="1"/>
  <c r="S117" i="1"/>
  <c r="T117" i="1"/>
  <c r="D120" i="1"/>
  <c r="E120" i="1"/>
  <c r="F120" i="1"/>
  <c r="G120" i="1"/>
  <c r="H120" i="1"/>
  <c r="I120" i="1"/>
  <c r="J120" i="1"/>
  <c r="K120" i="1"/>
  <c r="L120" i="1"/>
  <c r="M120" i="1"/>
  <c r="N120" i="1"/>
  <c r="O120" i="1"/>
  <c r="P120" i="1"/>
  <c r="Q120" i="1"/>
  <c r="R120" i="1"/>
  <c r="S120" i="1"/>
  <c r="T120" i="1"/>
  <c r="D121" i="1"/>
  <c r="E121" i="1"/>
  <c r="F121" i="1"/>
  <c r="G121" i="1"/>
  <c r="H121" i="1"/>
  <c r="I121" i="1"/>
  <c r="J121" i="1"/>
  <c r="K121" i="1"/>
  <c r="L121" i="1"/>
  <c r="M121" i="1"/>
  <c r="N121" i="1"/>
  <c r="O121" i="1"/>
  <c r="P121" i="1"/>
  <c r="Q121" i="1"/>
  <c r="R121" i="1"/>
  <c r="S121" i="1"/>
  <c r="T121" i="1"/>
  <c r="D122" i="1"/>
  <c r="E122" i="1"/>
  <c r="F122" i="1"/>
  <c r="G122" i="1"/>
  <c r="H122" i="1"/>
  <c r="I122" i="1"/>
  <c r="J122" i="1"/>
  <c r="K122" i="1"/>
  <c r="L122" i="1"/>
  <c r="M122" i="1"/>
  <c r="N122" i="1"/>
  <c r="O122" i="1"/>
  <c r="P122" i="1"/>
  <c r="Q122" i="1"/>
  <c r="R122" i="1"/>
  <c r="S122" i="1"/>
  <c r="T122" i="1"/>
  <c r="D123" i="1"/>
  <c r="E123" i="1"/>
  <c r="F123" i="1"/>
  <c r="G123" i="1"/>
  <c r="H123" i="1"/>
  <c r="I123" i="1"/>
  <c r="J123" i="1"/>
  <c r="K123" i="1"/>
  <c r="L123" i="1"/>
  <c r="M123" i="1"/>
  <c r="N123" i="1"/>
  <c r="O123" i="1"/>
  <c r="P123" i="1"/>
  <c r="Q123" i="1"/>
  <c r="R123" i="1"/>
  <c r="S123" i="1"/>
  <c r="T123" i="1"/>
  <c r="D124" i="1"/>
  <c r="E124" i="1"/>
  <c r="F124" i="1"/>
  <c r="G124" i="1"/>
  <c r="H124" i="1"/>
  <c r="I124" i="1"/>
  <c r="J124" i="1"/>
  <c r="K124" i="1"/>
  <c r="L124" i="1"/>
  <c r="M124" i="1"/>
  <c r="N124" i="1"/>
  <c r="O124" i="1"/>
  <c r="P124" i="1"/>
  <c r="Q124" i="1"/>
  <c r="R124" i="1"/>
  <c r="S124" i="1"/>
  <c r="T124" i="1"/>
  <c r="D125" i="1"/>
  <c r="E125" i="1"/>
  <c r="F125" i="1"/>
  <c r="G125" i="1"/>
  <c r="H125" i="1"/>
  <c r="I125" i="1"/>
  <c r="J125" i="1"/>
  <c r="K125" i="1"/>
  <c r="L125" i="1"/>
  <c r="M125" i="1"/>
  <c r="N125" i="1"/>
  <c r="O125" i="1"/>
  <c r="P125" i="1"/>
  <c r="Q125" i="1"/>
  <c r="R125" i="1"/>
  <c r="S125" i="1"/>
  <c r="T125" i="1"/>
  <c r="D126" i="1"/>
  <c r="E126" i="1"/>
  <c r="F126" i="1"/>
  <c r="G126" i="1"/>
  <c r="H126" i="1"/>
  <c r="I126" i="1"/>
  <c r="J126" i="1"/>
  <c r="K126" i="1"/>
  <c r="L126" i="1"/>
  <c r="M126" i="1"/>
  <c r="N126" i="1"/>
  <c r="O126" i="1"/>
  <c r="P126" i="1"/>
  <c r="Q126" i="1"/>
  <c r="R126" i="1"/>
  <c r="S126" i="1"/>
  <c r="T126" i="1"/>
  <c r="D128" i="1"/>
  <c r="E128" i="1"/>
  <c r="F128" i="1"/>
  <c r="G128" i="1"/>
  <c r="H128" i="1"/>
  <c r="I128" i="1"/>
  <c r="J128" i="1"/>
  <c r="K128" i="1"/>
  <c r="L128" i="1"/>
  <c r="M128" i="1"/>
  <c r="N128" i="1"/>
  <c r="O128" i="1"/>
  <c r="P128" i="1"/>
  <c r="Q128" i="1"/>
  <c r="R128" i="1"/>
  <c r="S128" i="1"/>
  <c r="T128" i="1"/>
  <c r="D129" i="1"/>
  <c r="E129" i="1"/>
  <c r="F129" i="1"/>
  <c r="G129" i="1"/>
  <c r="H129" i="1"/>
  <c r="I129" i="1"/>
  <c r="J129" i="1"/>
  <c r="K129" i="1"/>
  <c r="L129" i="1"/>
  <c r="M129" i="1"/>
  <c r="N129" i="1"/>
  <c r="O129" i="1"/>
  <c r="P129" i="1"/>
  <c r="Q129" i="1"/>
  <c r="R129" i="1"/>
  <c r="S129" i="1"/>
  <c r="T129" i="1"/>
  <c r="D130" i="1"/>
  <c r="E130" i="1"/>
  <c r="F130" i="1"/>
  <c r="G130" i="1"/>
  <c r="H130" i="1"/>
  <c r="I130" i="1"/>
  <c r="J130" i="1"/>
  <c r="K130" i="1"/>
  <c r="L130" i="1"/>
  <c r="M130" i="1"/>
  <c r="N130" i="1"/>
  <c r="O130" i="1"/>
  <c r="P130" i="1"/>
  <c r="Q130" i="1"/>
  <c r="R130" i="1"/>
  <c r="S130" i="1"/>
  <c r="T130" i="1"/>
  <c r="D131" i="1"/>
  <c r="E131" i="1"/>
  <c r="F131" i="1"/>
  <c r="G131" i="1"/>
  <c r="H131" i="1"/>
  <c r="I131" i="1"/>
  <c r="J131" i="1"/>
  <c r="K131" i="1"/>
  <c r="L131" i="1"/>
  <c r="M131" i="1"/>
  <c r="N131" i="1"/>
  <c r="O131" i="1"/>
  <c r="P131" i="1"/>
  <c r="Q131" i="1"/>
  <c r="R131" i="1"/>
  <c r="S131" i="1"/>
  <c r="T131" i="1"/>
  <c r="D132" i="1"/>
  <c r="E132" i="1"/>
  <c r="F132" i="1"/>
  <c r="G132" i="1"/>
  <c r="H132" i="1"/>
  <c r="I132" i="1"/>
  <c r="J132" i="1"/>
  <c r="K132" i="1"/>
  <c r="L132" i="1"/>
  <c r="M132" i="1"/>
  <c r="N132" i="1"/>
  <c r="O132" i="1"/>
  <c r="P132" i="1"/>
  <c r="Q132" i="1"/>
  <c r="R132" i="1"/>
  <c r="S132" i="1"/>
  <c r="T132" i="1"/>
  <c r="D133" i="1"/>
  <c r="E133" i="1"/>
  <c r="F133" i="1"/>
  <c r="G133" i="1"/>
  <c r="H133" i="1"/>
  <c r="I133" i="1"/>
  <c r="J133" i="1"/>
  <c r="K133" i="1"/>
  <c r="L133" i="1"/>
  <c r="M133" i="1"/>
  <c r="N133" i="1"/>
  <c r="O133" i="1"/>
  <c r="P133" i="1"/>
  <c r="Q133" i="1"/>
  <c r="R133" i="1"/>
  <c r="S133" i="1"/>
  <c r="T133" i="1"/>
  <c r="D134" i="1"/>
  <c r="E134" i="1"/>
  <c r="F134" i="1"/>
  <c r="G134" i="1"/>
  <c r="H134" i="1"/>
  <c r="I134" i="1"/>
  <c r="J134" i="1"/>
  <c r="K134" i="1"/>
  <c r="L134" i="1"/>
  <c r="M134" i="1"/>
  <c r="N134" i="1"/>
  <c r="O134" i="1"/>
  <c r="P134" i="1"/>
  <c r="Q134" i="1"/>
  <c r="R134" i="1"/>
  <c r="S134" i="1"/>
  <c r="T134" i="1"/>
  <c r="D136" i="1"/>
  <c r="E136" i="1"/>
  <c r="F136" i="1"/>
  <c r="G136" i="1"/>
  <c r="H136" i="1"/>
  <c r="I136" i="1"/>
  <c r="J136" i="1"/>
  <c r="K136" i="1"/>
  <c r="L136" i="1"/>
  <c r="M136" i="1"/>
  <c r="N136" i="1"/>
  <c r="O136" i="1"/>
  <c r="P136" i="1"/>
  <c r="Q136" i="1"/>
  <c r="R136" i="1"/>
  <c r="S136" i="1"/>
  <c r="T136" i="1"/>
  <c r="D137" i="1"/>
  <c r="E137" i="1"/>
  <c r="F137" i="1"/>
  <c r="G137" i="1"/>
  <c r="H137" i="1"/>
  <c r="I137" i="1"/>
  <c r="J137" i="1"/>
  <c r="K137" i="1"/>
  <c r="L137" i="1"/>
  <c r="M137" i="1"/>
  <c r="N137" i="1"/>
  <c r="O137" i="1"/>
  <c r="P137" i="1"/>
  <c r="Q137" i="1"/>
  <c r="R137" i="1"/>
  <c r="S137" i="1"/>
  <c r="T137" i="1"/>
  <c r="D138" i="1"/>
  <c r="E138" i="1"/>
  <c r="F138" i="1"/>
  <c r="G138" i="1"/>
  <c r="H138" i="1"/>
  <c r="I138" i="1"/>
  <c r="J138" i="1"/>
  <c r="K138" i="1"/>
  <c r="L138" i="1"/>
  <c r="M138" i="1"/>
  <c r="N138" i="1"/>
  <c r="O138" i="1"/>
  <c r="P138" i="1"/>
  <c r="Q138" i="1"/>
  <c r="R138" i="1"/>
  <c r="S138" i="1"/>
  <c r="T138" i="1"/>
  <c r="D139" i="1"/>
  <c r="E139" i="1"/>
  <c r="F139" i="1"/>
  <c r="G139" i="1"/>
  <c r="H139" i="1"/>
  <c r="I139" i="1"/>
  <c r="J139" i="1"/>
  <c r="K139" i="1"/>
  <c r="L139" i="1"/>
  <c r="M139" i="1"/>
  <c r="N139" i="1"/>
  <c r="O139" i="1"/>
  <c r="P139" i="1"/>
  <c r="Q139" i="1"/>
  <c r="R139" i="1"/>
  <c r="S139" i="1"/>
  <c r="T139" i="1"/>
  <c r="D140" i="1"/>
  <c r="E140" i="1"/>
  <c r="F140" i="1"/>
  <c r="G140" i="1"/>
  <c r="H140" i="1"/>
  <c r="I140" i="1"/>
  <c r="J140" i="1"/>
  <c r="K140" i="1"/>
  <c r="L140" i="1"/>
  <c r="M140" i="1"/>
  <c r="N140" i="1"/>
  <c r="O140" i="1"/>
  <c r="P140" i="1"/>
  <c r="Q140" i="1"/>
  <c r="R140" i="1"/>
  <c r="S140" i="1"/>
  <c r="T140" i="1"/>
  <c r="D141" i="1"/>
  <c r="E141" i="1"/>
  <c r="F141" i="1"/>
  <c r="G141" i="1"/>
  <c r="H141" i="1"/>
  <c r="I141" i="1"/>
  <c r="J141" i="1"/>
  <c r="K141" i="1"/>
  <c r="L141" i="1"/>
  <c r="M141" i="1"/>
  <c r="N141" i="1"/>
  <c r="O141" i="1"/>
  <c r="P141" i="1"/>
  <c r="Q141" i="1"/>
  <c r="R141" i="1"/>
  <c r="S141" i="1"/>
  <c r="T141" i="1"/>
  <c r="D142" i="1"/>
  <c r="E142" i="1"/>
  <c r="F142" i="1"/>
  <c r="G142" i="1"/>
  <c r="H142" i="1"/>
  <c r="I142" i="1"/>
  <c r="J142" i="1"/>
  <c r="K142" i="1"/>
  <c r="L142" i="1"/>
  <c r="M142" i="1"/>
  <c r="N142" i="1"/>
  <c r="O142" i="1"/>
  <c r="P142" i="1"/>
  <c r="Q142" i="1"/>
  <c r="R142" i="1"/>
  <c r="S142" i="1"/>
  <c r="T142" i="1"/>
  <c r="D144" i="1"/>
  <c r="E144" i="1"/>
  <c r="F144" i="1"/>
  <c r="G144" i="1"/>
  <c r="H144" i="1"/>
  <c r="I144" i="1"/>
  <c r="J144" i="1"/>
  <c r="K144" i="1"/>
  <c r="L144" i="1"/>
  <c r="M144" i="1"/>
  <c r="N144" i="1"/>
  <c r="O144" i="1"/>
  <c r="P144" i="1"/>
  <c r="Q144" i="1"/>
  <c r="R144" i="1"/>
  <c r="S144" i="1"/>
  <c r="T144" i="1"/>
  <c r="D145" i="1"/>
  <c r="E145" i="1"/>
  <c r="F145" i="1"/>
  <c r="G145" i="1"/>
  <c r="H145" i="1"/>
  <c r="I145" i="1"/>
  <c r="J145" i="1"/>
  <c r="K145" i="1"/>
  <c r="L145" i="1"/>
  <c r="M145" i="1"/>
  <c r="N145" i="1"/>
  <c r="O145" i="1"/>
  <c r="P145" i="1"/>
  <c r="Q145" i="1"/>
  <c r="R145" i="1"/>
  <c r="S145" i="1"/>
  <c r="T145" i="1"/>
  <c r="D146" i="1"/>
  <c r="E146" i="1"/>
  <c r="F146" i="1"/>
  <c r="G146" i="1"/>
  <c r="H146" i="1"/>
  <c r="I146" i="1"/>
  <c r="J146" i="1"/>
  <c r="K146" i="1"/>
  <c r="L146" i="1"/>
  <c r="M146" i="1"/>
  <c r="N146" i="1"/>
  <c r="O146" i="1"/>
  <c r="P146" i="1"/>
  <c r="Q146" i="1"/>
  <c r="R146" i="1"/>
  <c r="S146" i="1"/>
  <c r="T146" i="1"/>
  <c r="D147" i="1"/>
  <c r="E147" i="1"/>
  <c r="F147" i="1"/>
  <c r="G147" i="1"/>
  <c r="H147" i="1"/>
  <c r="I147" i="1"/>
  <c r="J147" i="1"/>
  <c r="K147" i="1"/>
  <c r="L147" i="1"/>
  <c r="M147" i="1"/>
  <c r="N147" i="1"/>
  <c r="O147" i="1"/>
  <c r="P147" i="1"/>
  <c r="Q147" i="1"/>
  <c r="R147" i="1"/>
  <c r="S147" i="1"/>
  <c r="T147" i="1"/>
  <c r="D148" i="1"/>
  <c r="E148" i="1"/>
  <c r="F148" i="1"/>
  <c r="G148" i="1"/>
  <c r="H148" i="1"/>
  <c r="I148" i="1"/>
  <c r="J148" i="1"/>
  <c r="K148" i="1"/>
  <c r="L148" i="1"/>
  <c r="M148" i="1"/>
  <c r="N148" i="1"/>
  <c r="O148" i="1"/>
  <c r="P148" i="1"/>
  <c r="Q148" i="1"/>
  <c r="R148" i="1"/>
  <c r="S148" i="1"/>
  <c r="T148" i="1"/>
  <c r="D149" i="1"/>
  <c r="E149" i="1"/>
  <c r="F149" i="1"/>
  <c r="G149" i="1"/>
  <c r="H149" i="1"/>
  <c r="I149" i="1"/>
  <c r="J149" i="1"/>
  <c r="K149" i="1"/>
  <c r="L149" i="1"/>
  <c r="M149" i="1"/>
  <c r="N149" i="1"/>
  <c r="O149" i="1"/>
  <c r="P149" i="1"/>
  <c r="Q149" i="1"/>
  <c r="R149" i="1"/>
  <c r="S149" i="1"/>
  <c r="T149" i="1"/>
  <c r="D150" i="1"/>
  <c r="E150" i="1"/>
  <c r="F150" i="1"/>
  <c r="G150" i="1"/>
  <c r="H150" i="1"/>
  <c r="I150" i="1"/>
  <c r="J150" i="1"/>
  <c r="K150" i="1"/>
  <c r="L150" i="1"/>
  <c r="M150" i="1"/>
  <c r="N150" i="1"/>
  <c r="O150" i="1"/>
  <c r="P150" i="1"/>
  <c r="Q150" i="1"/>
  <c r="R150" i="1"/>
  <c r="S150" i="1"/>
  <c r="T150" i="1"/>
  <c r="D152" i="1"/>
  <c r="E152" i="1"/>
  <c r="F152" i="1"/>
  <c r="G152" i="1"/>
  <c r="H152" i="1"/>
  <c r="I152" i="1"/>
  <c r="J152" i="1"/>
  <c r="K152" i="1"/>
  <c r="L152" i="1"/>
  <c r="M152" i="1"/>
  <c r="N152" i="1"/>
  <c r="O152" i="1"/>
  <c r="P152" i="1"/>
  <c r="Q152" i="1"/>
  <c r="R152" i="1"/>
  <c r="S152" i="1"/>
  <c r="T152" i="1"/>
  <c r="D153" i="1"/>
  <c r="E153" i="1"/>
  <c r="F153" i="1"/>
  <c r="G153" i="1"/>
  <c r="H153" i="1"/>
  <c r="I153" i="1"/>
  <c r="J153" i="1"/>
  <c r="K153" i="1"/>
  <c r="L153" i="1"/>
  <c r="M153" i="1"/>
  <c r="N153" i="1"/>
  <c r="O153" i="1"/>
  <c r="P153" i="1"/>
  <c r="Q153" i="1"/>
  <c r="R153" i="1"/>
  <c r="S153" i="1"/>
  <c r="T153" i="1"/>
  <c r="D154" i="1"/>
  <c r="E154" i="1"/>
  <c r="F154" i="1"/>
  <c r="G154" i="1"/>
  <c r="H154" i="1"/>
  <c r="I154" i="1"/>
  <c r="J154" i="1"/>
  <c r="K154" i="1"/>
  <c r="L154" i="1"/>
  <c r="M154" i="1"/>
  <c r="N154" i="1"/>
  <c r="O154" i="1"/>
  <c r="P154" i="1"/>
  <c r="Q154" i="1"/>
  <c r="R154" i="1"/>
  <c r="S154" i="1"/>
  <c r="T154" i="1"/>
  <c r="D155" i="1"/>
  <c r="E155" i="1"/>
  <c r="F155" i="1"/>
  <c r="G155" i="1"/>
  <c r="H155" i="1"/>
  <c r="I155" i="1"/>
  <c r="J155" i="1"/>
  <c r="K155" i="1"/>
  <c r="L155" i="1"/>
  <c r="M155" i="1"/>
  <c r="N155" i="1"/>
  <c r="O155" i="1"/>
  <c r="P155" i="1"/>
  <c r="Q155" i="1"/>
  <c r="R155" i="1"/>
  <c r="S155" i="1"/>
  <c r="T155" i="1"/>
  <c r="D156" i="1"/>
  <c r="E156" i="1"/>
  <c r="F156" i="1"/>
  <c r="G156" i="1"/>
  <c r="H156" i="1"/>
  <c r="I156" i="1"/>
  <c r="J156" i="1"/>
  <c r="K156" i="1"/>
  <c r="L156" i="1"/>
  <c r="M156" i="1"/>
  <c r="N156" i="1"/>
  <c r="O156" i="1"/>
  <c r="P156" i="1"/>
  <c r="Q156" i="1"/>
  <c r="R156" i="1"/>
  <c r="S156" i="1"/>
  <c r="T156" i="1"/>
  <c r="D157" i="1"/>
  <c r="E157" i="1"/>
  <c r="F157" i="1"/>
  <c r="G157" i="1"/>
  <c r="H157" i="1"/>
  <c r="I157" i="1"/>
  <c r="J157" i="1"/>
  <c r="K157" i="1"/>
  <c r="L157" i="1"/>
  <c r="M157" i="1"/>
  <c r="N157" i="1"/>
  <c r="O157" i="1"/>
  <c r="P157" i="1"/>
  <c r="Q157" i="1"/>
  <c r="R157" i="1"/>
  <c r="S157" i="1"/>
  <c r="T157" i="1"/>
  <c r="D158" i="1"/>
  <c r="E158" i="1"/>
  <c r="F158" i="1"/>
  <c r="G158" i="1"/>
  <c r="H158" i="1"/>
  <c r="I158" i="1"/>
  <c r="J158" i="1"/>
  <c r="K158" i="1"/>
  <c r="L158" i="1"/>
  <c r="M158" i="1"/>
  <c r="N158" i="1"/>
  <c r="O158" i="1"/>
  <c r="P158" i="1"/>
  <c r="Q158" i="1"/>
  <c r="R158" i="1"/>
  <c r="S158" i="1"/>
  <c r="T158" i="1"/>
  <c r="D160" i="1"/>
  <c r="E160" i="1"/>
  <c r="F160" i="1"/>
  <c r="G160" i="1"/>
  <c r="H160" i="1"/>
  <c r="I160" i="1"/>
  <c r="J160" i="1"/>
  <c r="K160" i="1"/>
  <c r="L160" i="1"/>
  <c r="M160" i="1"/>
  <c r="N160" i="1"/>
  <c r="O160" i="1"/>
  <c r="P160" i="1"/>
  <c r="Q160" i="1"/>
  <c r="R160" i="1"/>
  <c r="S160" i="1"/>
  <c r="T160" i="1"/>
  <c r="D161" i="1"/>
  <c r="E161" i="1"/>
  <c r="F161" i="1"/>
  <c r="G161" i="1"/>
  <c r="H161" i="1"/>
  <c r="I161" i="1"/>
  <c r="J161" i="1"/>
  <c r="K161" i="1"/>
  <c r="L161" i="1"/>
  <c r="M161" i="1"/>
  <c r="N161" i="1"/>
  <c r="O161" i="1"/>
  <c r="P161" i="1"/>
  <c r="Q161" i="1"/>
  <c r="R161" i="1"/>
  <c r="S161" i="1"/>
  <c r="T161" i="1"/>
  <c r="D162" i="1"/>
  <c r="E162" i="1"/>
  <c r="F162" i="1"/>
  <c r="G162" i="1"/>
  <c r="H162" i="1"/>
  <c r="I162" i="1"/>
  <c r="J162" i="1"/>
  <c r="K162" i="1"/>
  <c r="L162" i="1"/>
  <c r="M162" i="1"/>
  <c r="N162" i="1"/>
  <c r="O162" i="1"/>
  <c r="P162" i="1"/>
  <c r="Q162" i="1"/>
  <c r="R162" i="1"/>
  <c r="S162" i="1"/>
  <c r="T162" i="1"/>
  <c r="D163" i="1"/>
  <c r="E163" i="1"/>
  <c r="F163" i="1"/>
  <c r="G163" i="1"/>
  <c r="H163" i="1"/>
  <c r="I163" i="1"/>
  <c r="J163" i="1"/>
  <c r="K163" i="1"/>
  <c r="L163" i="1"/>
  <c r="M163" i="1"/>
  <c r="N163" i="1"/>
  <c r="O163" i="1"/>
  <c r="P163" i="1"/>
  <c r="Q163" i="1"/>
  <c r="R163" i="1"/>
  <c r="S163" i="1"/>
  <c r="T163" i="1"/>
  <c r="D164" i="1"/>
  <c r="E164" i="1"/>
  <c r="F164" i="1"/>
  <c r="G164" i="1"/>
  <c r="H164" i="1"/>
  <c r="I164" i="1"/>
  <c r="J164" i="1"/>
  <c r="K164" i="1"/>
  <c r="L164" i="1"/>
  <c r="M164" i="1"/>
  <c r="N164" i="1"/>
  <c r="O164" i="1"/>
  <c r="P164" i="1"/>
  <c r="Q164" i="1"/>
  <c r="R164" i="1"/>
  <c r="S164" i="1"/>
  <c r="T164" i="1"/>
  <c r="D165" i="1"/>
  <c r="E165" i="1"/>
  <c r="F165" i="1"/>
  <c r="G165" i="1"/>
  <c r="H165" i="1"/>
  <c r="I165" i="1"/>
  <c r="J165" i="1"/>
  <c r="K165" i="1"/>
  <c r="L165" i="1"/>
  <c r="M165" i="1"/>
  <c r="N165" i="1"/>
  <c r="O165" i="1"/>
  <c r="P165" i="1"/>
  <c r="Q165" i="1"/>
  <c r="R165" i="1"/>
  <c r="S165" i="1"/>
  <c r="T165" i="1"/>
  <c r="D166" i="1"/>
  <c r="E166" i="1"/>
  <c r="F166" i="1"/>
  <c r="G166" i="1"/>
  <c r="H166" i="1"/>
  <c r="I166" i="1"/>
  <c r="J166" i="1"/>
  <c r="K166" i="1"/>
  <c r="L166" i="1"/>
  <c r="M166" i="1"/>
  <c r="N166" i="1"/>
  <c r="O166" i="1"/>
  <c r="P166" i="1"/>
  <c r="Q166" i="1"/>
  <c r="R166" i="1"/>
  <c r="S166" i="1"/>
  <c r="T166" i="1"/>
  <c r="D168" i="1"/>
  <c r="E168" i="1"/>
  <c r="F168" i="1"/>
  <c r="G168" i="1"/>
  <c r="H168" i="1"/>
  <c r="I168" i="1"/>
  <c r="J168" i="1"/>
  <c r="K168" i="1"/>
  <c r="L168" i="1"/>
  <c r="M168" i="1"/>
  <c r="N168" i="1"/>
  <c r="O168" i="1"/>
  <c r="P168" i="1"/>
  <c r="Q168" i="1"/>
  <c r="R168" i="1"/>
  <c r="S168" i="1"/>
  <c r="T168" i="1"/>
  <c r="D169" i="1"/>
  <c r="E169" i="1"/>
  <c r="F169" i="1"/>
  <c r="G169" i="1"/>
  <c r="H169" i="1"/>
  <c r="I169" i="1"/>
  <c r="J169" i="1"/>
  <c r="K169" i="1"/>
  <c r="L169" i="1"/>
  <c r="M169" i="1"/>
  <c r="N169" i="1"/>
  <c r="O169" i="1"/>
  <c r="P169" i="1"/>
  <c r="Q169" i="1"/>
  <c r="R169" i="1"/>
  <c r="S169" i="1"/>
  <c r="T169" i="1"/>
  <c r="D170" i="1"/>
  <c r="E170" i="1"/>
  <c r="F170" i="1"/>
  <c r="G170" i="1"/>
  <c r="H170" i="1"/>
  <c r="I170" i="1"/>
  <c r="J170" i="1"/>
  <c r="K170" i="1"/>
  <c r="L170" i="1"/>
  <c r="M170" i="1"/>
  <c r="N170" i="1"/>
  <c r="O170" i="1"/>
  <c r="P170" i="1"/>
  <c r="Q170" i="1"/>
  <c r="R170" i="1"/>
  <c r="S170" i="1"/>
  <c r="T170" i="1"/>
  <c r="D171" i="1"/>
  <c r="E171" i="1"/>
  <c r="F171" i="1"/>
  <c r="G171" i="1"/>
  <c r="H171" i="1"/>
  <c r="I171" i="1"/>
  <c r="J171" i="1"/>
  <c r="K171" i="1"/>
  <c r="L171" i="1"/>
  <c r="M171" i="1"/>
  <c r="N171" i="1"/>
  <c r="O171" i="1"/>
  <c r="P171" i="1"/>
  <c r="Q171" i="1"/>
  <c r="R171" i="1"/>
  <c r="S171" i="1"/>
  <c r="T171" i="1"/>
  <c r="D172" i="1"/>
  <c r="E172" i="1"/>
  <c r="F172" i="1"/>
  <c r="G172" i="1"/>
  <c r="H172" i="1"/>
  <c r="I172" i="1"/>
  <c r="J172" i="1"/>
  <c r="K172" i="1"/>
  <c r="L172" i="1"/>
  <c r="M172" i="1"/>
  <c r="N172" i="1"/>
  <c r="O172" i="1"/>
  <c r="P172" i="1"/>
  <c r="Q172" i="1"/>
  <c r="R172" i="1"/>
  <c r="S172" i="1"/>
  <c r="T172" i="1"/>
  <c r="D173" i="1"/>
  <c r="E173" i="1"/>
  <c r="F173" i="1"/>
  <c r="G173" i="1"/>
  <c r="H173" i="1"/>
  <c r="I173" i="1"/>
  <c r="J173" i="1"/>
  <c r="K173" i="1"/>
  <c r="L173" i="1"/>
  <c r="M173" i="1"/>
  <c r="N173" i="1"/>
  <c r="O173" i="1"/>
  <c r="P173" i="1"/>
  <c r="Q173" i="1"/>
  <c r="R173" i="1"/>
  <c r="S173" i="1"/>
  <c r="T173" i="1"/>
  <c r="D174" i="1"/>
  <c r="E174" i="1"/>
  <c r="F174" i="1"/>
  <c r="G174" i="1"/>
  <c r="H174" i="1"/>
  <c r="I174" i="1"/>
  <c r="J174" i="1"/>
  <c r="K174" i="1"/>
  <c r="L174" i="1"/>
  <c r="M174" i="1"/>
  <c r="N174" i="1"/>
  <c r="O174" i="1"/>
  <c r="P174" i="1"/>
  <c r="Q174" i="1"/>
  <c r="R174" i="1"/>
  <c r="S174" i="1"/>
  <c r="T174" i="1"/>
  <c r="D177" i="1"/>
  <c r="E177" i="1"/>
  <c r="F177" i="1"/>
  <c r="G177" i="1"/>
  <c r="H177" i="1"/>
  <c r="I177" i="1"/>
  <c r="J177" i="1"/>
  <c r="K177" i="1"/>
  <c r="L177" i="1"/>
  <c r="M177" i="1"/>
  <c r="N177" i="1"/>
  <c r="O177" i="1"/>
  <c r="P177" i="1"/>
  <c r="Q177" i="1"/>
  <c r="R177" i="1"/>
  <c r="S177" i="1"/>
  <c r="T177" i="1"/>
  <c r="D178" i="1"/>
  <c r="E178" i="1"/>
  <c r="F178" i="1"/>
  <c r="G178" i="1"/>
  <c r="H178" i="1"/>
  <c r="I178" i="1"/>
  <c r="J178" i="1"/>
  <c r="K178" i="1"/>
  <c r="L178" i="1"/>
  <c r="M178" i="1"/>
  <c r="N178" i="1"/>
  <c r="O178" i="1"/>
  <c r="P178" i="1"/>
  <c r="Q178" i="1"/>
  <c r="R178" i="1"/>
  <c r="S178" i="1"/>
  <c r="T178" i="1"/>
  <c r="D179" i="1"/>
  <c r="E179" i="1"/>
  <c r="F179" i="1"/>
  <c r="G179" i="1"/>
  <c r="H179" i="1"/>
  <c r="I179" i="1"/>
  <c r="J179" i="1"/>
  <c r="K179" i="1"/>
  <c r="L179" i="1"/>
  <c r="M179" i="1"/>
  <c r="N179" i="1"/>
  <c r="O179" i="1"/>
  <c r="P179" i="1"/>
  <c r="Q179" i="1"/>
  <c r="R179" i="1"/>
  <c r="S179" i="1"/>
  <c r="T179" i="1"/>
  <c r="D180" i="1"/>
  <c r="E180" i="1"/>
  <c r="F180" i="1"/>
  <c r="G180" i="1"/>
  <c r="H180" i="1"/>
  <c r="I180" i="1"/>
  <c r="J180" i="1"/>
  <c r="K180" i="1"/>
  <c r="L180" i="1"/>
  <c r="M180" i="1"/>
  <c r="N180" i="1"/>
  <c r="O180" i="1"/>
  <c r="P180" i="1"/>
  <c r="Q180" i="1"/>
  <c r="R180" i="1"/>
  <c r="S180" i="1"/>
  <c r="T180" i="1"/>
  <c r="D181" i="1"/>
  <c r="E181" i="1"/>
  <c r="F181" i="1"/>
  <c r="G181" i="1"/>
  <c r="H181" i="1"/>
  <c r="I181" i="1"/>
  <c r="J181" i="1"/>
  <c r="K181" i="1"/>
  <c r="L181" i="1"/>
  <c r="M181" i="1"/>
  <c r="N181" i="1"/>
  <c r="O181" i="1"/>
  <c r="P181" i="1"/>
  <c r="Q181" i="1"/>
  <c r="R181" i="1"/>
  <c r="S181" i="1"/>
  <c r="T181" i="1"/>
  <c r="D182" i="1"/>
  <c r="E182" i="1"/>
  <c r="F182" i="1"/>
  <c r="G182" i="1"/>
  <c r="H182" i="1"/>
  <c r="I182" i="1"/>
  <c r="J182" i="1"/>
  <c r="K182" i="1"/>
  <c r="L182" i="1"/>
  <c r="M182" i="1"/>
  <c r="N182" i="1"/>
  <c r="O182" i="1"/>
  <c r="P182" i="1"/>
  <c r="Q182" i="1"/>
  <c r="R182" i="1"/>
  <c r="S182" i="1"/>
  <c r="T182" i="1"/>
  <c r="D183" i="1"/>
  <c r="E183" i="1"/>
  <c r="F183" i="1"/>
  <c r="G183" i="1"/>
  <c r="H183" i="1"/>
  <c r="I183" i="1"/>
  <c r="J183" i="1"/>
  <c r="K183" i="1"/>
  <c r="L183" i="1"/>
  <c r="M183" i="1"/>
  <c r="N183" i="1"/>
  <c r="O183" i="1"/>
  <c r="P183" i="1"/>
  <c r="Q183" i="1"/>
  <c r="R183" i="1"/>
  <c r="S183" i="1"/>
  <c r="T183" i="1"/>
  <c r="D185" i="1"/>
  <c r="E185" i="1"/>
  <c r="F185" i="1"/>
  <c r="G185" i="1"/>
  <c r="H185" i="1"/>
  <c r="I185" i="1"/>
  <c r="J185" i="1"/>
  <c r="K185" i="1"/>
  <c r="L185" i="1"/>
  <c r="M185" i="1"/>
  <c r="N185" i="1"/>
  <c r="O185" i="1"/>
  <c r="P185" i="1"/>
  <c r="Q185" i="1"/>
  <c r="R185" i="1"/>
  <c r="S185" i="1"/>
  <c r="T185" i="1"/>
  <c r="D186" i="1"/>
  <c r="E186" i="1"/>
  <c r="F186" i="1"/>
  <c r="G186" i="1"/>
  <c r="H186" i="1"/>
  <c r="I186" i="1"/>
  <c r="J186" i="1"/>
  <c r="K186" i="1"/>
  <c r="L186" i="1"/>
  <c r="M186" i="1"/>
  <c r="N186" i="1"/>
  <c r="O186" i="1"/>
  <c r="P186" i="1"/>
  <c r="Q186" i="1"/>
  <c r="R186" i="1"/>
  <c r="S186" i="1"/>
  <c r="T186" i="1"/>
  <c r="D187" i="1"/>
  <c r="E187" i="1"/>
  <c r="F187" i="1"/>
  <c r="G187" i="1"/>
  <c r="H187" i="1"/>
  <c r="I187" i="1"/>
  <c r="J187" i="1"/>
  <c r="K187" i="1"/>
  <c r="L187" i="1"/>
  <c r="M187" i="1"/>
  <c r="N187" i="1"/>
  <c r="O187" i="1"/>
  <c r="P187" i="1"/>
  <c r="Q187" i="1"/>
  <c r="R187" i="1"/>
  <c r="S187" i="1"/>
  <c r="T187" i="1"/>
  <c r="D188" i="1"/>
  <c r="E188" i="1"/>
  <c r="F188" i="1"/>
  <c r="G188" i="1"/>
  <c r="H188" i="1"/>
  <c r="I188" i="1"/>
  <c r="J188" i="1"/>
  <c r="K188" i="1"/>
  <c r="L188" i="1"/>
  <c r="M188" i="1"/>
  <c r="N188" i="1"/>
  <c r="O188" i="1"/>
  <c r="P188" i="1"/>
  <c r="Q188" i="1"/>
  <c r="R188" i="1"/>
  <c r="S188" i="1"/>
  <c r="T188" i="1"/>
  <c r="D189" i="1"/>
  <c r="E189" i="1"/>
  <c r="F189" i="1"/>
  <c r="G189" i="1"/>
  <c r="H189" i="1"/>
  <c r="I189" i="1"/>
  <c r="J189" i="1"/>
  <c r="K189" i="1"/>
  <c r="L189" i="1"/>
  <c r="M189" i="1"/>
  <c r="N189" i="1"/>
  <c r="O189" i="1"/>
  <c r="P189" i="1"/>
  <c r="Q189" i="1"/>
  <c r="R189" i="1"/>
  <c r="S189" i="1"/>
  <c r="T189" i="1"/>
  <c r="D190" i="1"/>
  <c r="E190" i="1"/>
  <c r="F190" i="1"/>
  <c r="G190" i="1"/>
  <c r="H190" i="1"/>
  <c r="I190" i="1"/>
  <c r="J190" i="1"/>
  <c r="K190" i="1"/>
  <c r="L190" i="1"/>
  <c r="M190" i="1"/>
  <c r="N190" i="1"/>
  <c r="O190" i="1"/>
  <c r="P190" i="1"/>
  <c r="Q190" i="1"/>
  <c r="R190" i="1"/>
  <c r="S190" i="1"/>
  <c r="T190" i="1"/>
  <c r="D191" i="1"/>
  <c r="E191" i="1"/>
  <c r="F191" i="1"/>
  <c r="G191" i="1"/>
  <c r="H191" i="1"/>
  <c r="I191" i="1"/>
  <c r="J191" i="1"/>
  <c r="K191" i="1"/>
  <c r="L191" i="1"/>
  <c r="M191" i="1"/>
  <c r="N191" i="1"/>
  <c r="O191" i="1"/>
  <c r="P191" i="1"/>
  <c r="Q191" i="1"/>
  <c r="R191" i="1"/>
  <c r="S191" i="1"/>
  <c r="T191" i="1"/>
  <c r="D193" i="1"/>
  <c r="E193" i="1"/>
  <c r="F193" i="1"/>
  <c r="G193" i="1"/>
  <c r="H193" i="1"/>
  <c r="I193" i="1"/>
  <c r="J193" i="1"/>
  <c r="K193" i="1"/>
  <c r="L193" i="1"/>
  <c r="M193" i="1"/>
  <c r="N193" i="1"/>
  <c r="O193" i="1"/>
  <c r="P193" i="1"/>
  <c r="Q193" i="1"/>
  <c r="R193" i="1"/>
  <c r="S193" i="1"/>
  <c r="T193" i="1"/>
  <c r="D194" i="1"/>
  <c r="E194" i="1"/>
  <c r="F194" i="1"/>
  <c r="G194" i="1"/>
  <c r="H194" i="1"/>
  <c r="I194" i="1"/>
  <c r="J194" i="1"/>
  <c r="K194" i="1"/>
  <c r="L194" i="1"/>
  <c r="M194" i="1"/>
  <c r="N194" i="1"/>
  <c r="O194" i="1"/>
  <c r="P194" i="1"/>
  <c r="Q194" i="1"/>
  <c r="R194" i="1"/>
  <c r="S194" i="1"/>
  <c r="T194" i="1"/>
  <c r="D195" i="1"/>
  <c r="E195" i="1"/>
  <c r="F195" i="1"/>
  <c r="G195" i="1"/>
  <c r="H195" i="1"/>
  <c r="I195" i="1"/>
  <c r="J195" i="1"/>
  <c r="K195" i="1"/>
  <c r="L195" i="1"/>
  <c r="M195" i="1"/>
  <c r="N195" i="1"/>
  <c r="O195" i="1"/>
  <c r="P195" i="1"/>
  <c r="Q195" i="1"/>
  <c r="R195" i="1"/>
  <c r="S195" i="1"/>
  <c r="T195" i="1"/>
  <c r="D196" i="1"/>
  <c r="E196" i="1"/>
  <c r="F196" i="1"/>
  <c r="G196" i="1"/>
  <c r="H196" i="1"/>
  <c r="I196" i="1"/>
  <c r="J196" i="1"/>
  <c r="K196" i="1"/>
  <c r="L196" i="1"/>
  <c r="M196" i="1"/>
  <c r="N196" i="1"/>
  <c r="O196" i="1"/>
  <c r="P196" i="1"/>
  <c r="Q196" i="1"/>
  <c r="R196" i="1"/>
  <c r="S196" i="1"/>
  <c r="T196" i="1"/>
  <c r="D197" i="1"/>
  <c r="E197" i="1"/>
  <c r="F197" i="1"/>
  <c r="G197" i="1"/>
  <c r="H197" i="1"/>
  <c r="I197" i="1"/>
  <c r="J197" i="1"/>
  <c r="K197" i="1"/>
  <c r="L197" i="1"/>
  <c r="M197" i="1"/>
  <c r="N197" i="1"/>
  <c r="O197" i="1"/>
  <c r="P197" i="1"/>
  <c r="Q197" i="1"/>
  <c r="R197" i="1"/>
  <c r="S197" i="1"/>
  <c r="T197" i="1"/>
  <c r="D198" i="1"/>
  <c r="E198" i="1"/>
  <c r="F198" i="1"/>
  <c r="G198" i="1"/>
  <c r="H198" i="1"/>
  <c r="I198" i="1"/>
  <c r="J198" i="1"/>
  <c r="K198" i="1"/>
  <c r="L198" i="1"/>
  <c r="M198" i="1"/>
  <c r="N198" i="1"/>
  <c r="O198" i="1"/>
  <c r="P198" i="1"/>
  <c r="Q198" i="1"/>
  <c r="R198" i="1"/>
  <c r="S198" i="1"/>
  <c r="T198" i="1"/>
  <c r="D199" i="1"/>
  <c r="E199" i="1"/>
  <c r="F199" i="1"/>
  <c r="G199" i="1"/>
  <c r="H199" i="1"/>
  <c r="I199" i="1"/>
  <c r="J199" i="1"/>
  <c r="K199" i="1"/>
  <c r="L199" i="1"/>
  <c r="M199" i="1"/>
  <c r="N199" i="1"/>
  <c r="O199" i="1"/>
  <c r="P199" i="1"/>
  <c r="Q199" i="1"/>
  <c r="R199" i="1"/>
  <c r="S199" i="1"/>
  <c r="T199" i="1"/>
  <c r="D201" i="1"/>
  <c r="E201" i="1"/>
  <c r="F201" i="1"/>
  <c r="G201" i="1"/>
  <c r="H201" i="1"/>
  <c r="I201" i="1"/>
  <c r="J201" i="1"/>
  <c r="K201" i="1"/>
  <c r="L201" i="1"/>
  <c r="M201" i="1"/>
  <c r="N201" i="1"/>
  <c r="O201" i="1"/>
  <c r="P201" i="1"/>
  <c r="Q201" i="1"/>
  <c r="R201" i="1"/>
  <c r="S201" i="1"/>
  <c r="T201" i="1"/>
  <c r="D202" i="1"/>
  <c r="E202" i="1"/>
  <c r="F202" i="1"/>
  <c r="G202" i="1"/>
  <c r="H202" i="1"/>
  <c r="I202" i="1"/>
  <c r="J202" i="1"/>
  <c r="K202" i="1"/>
  <c r="L202" i="1"/>
  <c r="M202" i="1"/>
  <c r="N202" i="1"/>
  <c r="O202" i="1"/>
  <c r="P202" i="1"/>
  <c r="Q202" i="1"/>
  <c r="R202" i="1"/>
  <c r="S202" i="1"/>
  <c r="T202" i="1"/>
  <c r="D203" i="1"/>
  <c r="E203" i="1"/>
  <c r="F203" i="1"/>
  <c r="G203" i="1"/>
  <c r="H203" i="1"/>
  <c r="I203" i="1"/>
  <c r="J203" i="1"/>
  <c r="K203" i="1"/>
  <c r="L203" i="1"/>
  <c r="M203" i="1"/>
  <c r="N203" i="1"/>
  <c r="O203" i="1"/>
  <c r="P203" i="1"/>
  <c r="Q203" i="1"/>
  <c r="R203" i="1"/>
  <c r="S203" i="1"/>
  <c r="T203" i="1"/>
  <c r="D204" i="1"/>
  <c r="E204" i="1"/>
  <c r="F204" i="1"/>
  <c r="G204" i="1"/>
  <c r="H204" i="1"/>
  <c r="I204" i="1"/>
  <c r="J204" i="1"/>
  <c r="K204" i="1"/>
  <c r="L204" i="1"/>
  <c r="M204" i="1"/>
  <c r="N204" i="1"/>
  <c r="O204" i="1"/>
  <c r="P204" i="1"/>
  <c r="Q204" i="1"/>
  <c r="R204" i="1"/>
  <c r="S204" i="1"/>
  <c r="T204" i="1"/>
  <c r="D205" i="1"/>
  <c r="E205" i="1"/>
  <c r="F205" i="1"/>
  <c r="G205" i="1"/>
  <c r="H205" i="1"/>
  <c r="I205" i="1"/>
  <c r="J205" i="1"/>
  <c r="K205" i="1"/>
  <c r="L205" i="1"/>
  <c r="M205" i="1"/>
  <c r="N205" i="1"/>
  <c r="O205" i="1"/>
  <c r="P205" i="1"/>
  <c r="Q205" i="1"/>
  <c r="R205" i="1"/>
  <c r="S205" i="1"/>
  <c r="T205" i="1"/>
  <c r="D206" i="1"/>
  <c r="E206" i="1"/>
  <c r="F206" i="1"/>
  <c r="G206" i="1"/>
  <c r="H206" i="1"/>
  <c r="I206" i="1"/>
  <c r="J206" i="1"/>
  <c r="K206" i="1"/>
  <c r="L206" i="1"/>
  <c r="M206" i="1"/>
  <c r="N206" i="1"/>
  <c r="O206" i="1"/>
  <c r="P206" i="1"/>
  <c r="Q206" i="1"/>
  <c r="R206" i="1"/>
  <c r="S206" i="1"/>
  <c r="T206" i="1"/>
  <c r="D207" i="1"/>
  <c r="E207" i="1"/>
  <c r="F207" i="1"/>
  <c r="G207" i="1"/>
  <c r="H207" i="1"/>
  <c r="I207" i="1"/>
  <c r="J207" i="1"/>
  <c r="K207" i="1"/>
  <c r="L207" i="1"/>
  <c r="M207" i="1"/>
  <c r="N207" i="1"/>
  <c r="O207" i="1"/>
  <c r="P207" i="1"/>
  <c r="Q207" i="1"/>
  <c r="R207" i="1"/>
  <c r="S207" i="1"/>
  <c r="T207" i="1"/>
  <c r="D209" i="1"/>
  <c r="E209" i="1"/>
  <c r="F209" i="1"/>
  <c r="G209" i="1"/>
  <c r="H209" i="1"/>
  <c r="I209" i="1"/>
  <c r="J209" i="1"/>
  <c r="K209" i="1"/>
  <c r="L209" i="1"/>
  <c r="M209" i="1"/>
  <c r="N209" i="1"/>
  <c r="O209" i="1"/>
  <c r="P209" i="1"/>
  <c r="Q209" i="1"/>
  <c r="R209" i="1"/>
  <c r="S209" i="1"/>
  <c r="T209" i="1"/>
  <c r="D210" i="1"/>
  <c r="E210" i="1"/>
  <c r="F210" i="1"/>
  <c r="G210" i="1"/>
  <c r="H210" i="1"/>
  <c r="I210" i="1"/>
  <c r="J210" i="1"/>
  <c r="K210" i="1"/>
  <c r="L210" i="1"/>
  <c r="M210" i="1"/>
  <c r="N210" i="1"/>
  <c r="O210" i="1"/>
  <c r="P210" i="1"/>
  <c r="Q210" i="1"/>
  <c r="R210" i="1"/>
  <c r="S210" i="1"/>
  <c r="T210" i="1"/>
  <c r="D211" i="1"/>
  <c r="E211" i="1"/>
  <c r="F211" i="1"/>
  <c r="G211" i="1"/>
  <c r="H211" i="1"/>
  <c r="I211" i="1"/>
  <c r="J211" i="1"/>
  <c r="K211" i="1"/>
  <c r="L211" i="1"/>
  <c r="M211" i="1"/>
  <c r="N211" i="1"/>
  <c r="O211" i="1"/>
  <c r="P211" i="1"/>
  <c r="Q211" i="1"/>
  <c r="R211" i="1"/>
  <c r="S211" i="1"/>
  <c r="T211" i="1"/>
  <c r="D212" i="1"/>
  <c r="E212" i="1"/>
  <c r="F212" i="1"/>
  <c r="G212" i="1"/>
  <c r="H212" i="1"/>
  <c r="I212" i="1"/>
  <c r="J212" i="1"/>
  <c r="K212" i="1"/>
  <c r="L212" i="1"/>
  <c r="M212" i="1"/>
  <c r="N212" i="1"/>
  <c r="O212" i="1"/>
  <c r="P212" i="1"/>
  <c r="Q212" i="1"/>
  <c r="R212" i="1"/>
  <c r="S212" i="1"/>
  <c r="T212" i="1"/>
  <c r="D213" i="1"/>
  <c r="E213" i="1"/>
  <c r="F213" i="1"/>
  <c r="G213" i="1"/>
  <c r="H213" i="1"/>
  <c r="I213" i="1"/>
  <c r="J213" i="1"/>
  <c r="K213" i="1"/>
  <c r="L213" i="1"/>
  <c r="M213" i="1"/>
  <c r="N213" i="1"/>
  <c r="O213" i="1"/>
  <c r="P213" i="1"/>
  <c r="Q213" i="1"/>
  <c r="R213" i="1"/>
  <c r="S213" i="1"/>
  <c r="T213" i="1"/>
  <c r="D214" i="1"/>
  <c r="E214" i="1"/>
  <c r="F214" i="1"/>
  <c r="G214" i="1"/>
  <c r="H214" i="1"/>
  <c r="I214" i="1"/>
  <c r="J214" i="1"/>
  <c r="K214" i="1"/>
  <c r="L214" i="1"/>
  <c r="M214" i="1"/>
  <c r="N214" i="1"/>
  <c r="O214" i="1"/>
  <c r="P214" i="1"/>
  <c r="Q214" i="1"/>
  <c r="R214" i="1"/>
  <c r="S214" i="1"/>
  <c r="T214" i="1"/>
  <c r="D215" i="1"/>
  <c r="E215" i="1"/>
  <c r="F215" i="1"/>
  <c r="G215" i="1"/>
  <c r="H215" i="1"/>
  <c r="I215" i="1"/>
  <c r="J215" i="1"/>
  <c r="K215" i="1"/>
  <c r="L215" i="1"/>
  <c r="M215" i="1"/>
  <c r="N215" i="1"/>
  <c r="O215" i="1"/>
  <c r="P215" i="1"/>
  <c r="Q215" i="1"/>
  <c r="R215" i="1"/>
  <c r="S215" i="1"/>
  <c r="T215" i="1"/>
  <c r="D217" i="1"/>
  <c r="E217" i="1"/>
  <c r="F217" i="1"/>
  <c r="G217" i="1"/>
  <c r="H217" i="1"/>
  <c r="I217" i="1"/>
  <c r="J217" i="1"/>
  <c r="K217" i="1"/>
  <c r="L217" i="1"/>
  <c r="M217" i="1"/>
  <c r="N217" i="1"/>
  <c r="O217" i="1"/>
  <c r="P217" i="1"/>
  <c r="Q217" i="1"/>
  <c r="R217" i="1"/>
  <c r="S217" i="1"/>
  <c r="T217" i="1"/>
  <c r="D218" i="1"/>
  <c r="E218" i="1"/>
  <c r="F218" i="1"/>
  <c r="G218" i="1"/>
  <c r="H218" i="1"/>
  <c r="I218" i="1"/>
  <c r="J218" i="1"/>
  <c r="K218" i="1"/>
  <c r="L218" i="1"/>
  <c r="M218" i="1"/>
  <c r="N218" i="1"/>
  <c r="O218" i="1"/>
  <c r="P218" i="1"/>
  <c r="Q218" i="1"/>
  <c r="R218" i="1"/>
  <c r="S218" i="1"/>
  <c r="T218" i="1"/>
  <c r="D219" i="1"/>
  <c r="E219" i="1"/>
  <c r="F219" i="1"/>
  <c r="G219" i="1"/>
  <c r="H219" i="1"/>
  <c r="I219" i="1"/>
  <c r="J219" i="1"/>
  <c r="K219" i="1"/>
  <c r="L219" i="1"/>
  <c r="M219" i="1"/>
  <c r="N219" i="1"/>
  <c r="O219" i="1"/>
  <c r="P219" i="1"/>
  <c r="Q219" i="1"/>
  <c r="R219" i="1"/>
  <c r="S219" i="1"/>
  <c r="T219" i="1"/>
  <c r="D220" i="1"/>
  <c r="E220" i="1"/>
  <c r="F220" i="1"/>
  <c r="G220" i="1"/>
  <c r="H220" i="1"/>
  <c r="I220" i="1"/>
  <c r="J220" i="1"/>
  <c r="K220" i="1"/>
  <c r="L220" i="1"/>
  <c r="M220" i="1"/>
  <c r="N220" i="1"/>
  <c r="O220" i="1"/>
  <c r="P220" i="1"/>
  <c r="Q220" i="1"/>
  <c r="R220" i="1"/>
  <c r="S220" i="1"/>
  <c r="T220" i="1"/>
  <c r="D221" i="1"/>
  <c r="E221" i="1"/>
  <c r="F221" i="1"/>
  <c r="G221" i="1"/>
  <c r="H221" i="1"/>
  <c r="I221" i="1"/>
  <c r="J221" i="1"/>
  <c r="K221" i="1"/>
  <c r="L221" i="1"/>
  <c r="M221" i="1"/>
  <c r="N221" i="1"/>
  <c r="O221" i="1"/>
  <c r="P221" i="1"/>
  <c r="Q221" i="1"/>
  <c r="R221" i="1"/>
  <c r="S221" i="1"/>
  <c r="T221" i="1"/>
  <c r="D222" i="1"/>
  <c r="E222" i="1"/>
  <c r="F222" i="1"/>
  <c r="G222" i="1"/>
  <c r="H222" i="1"/>
  <c r="I222" i="1"/>
  <c r="J222" i="1"/>
  <c r="K222" i="1"/>
  <c r="L222" i="1"/>
  <c r="M222" i="1"/>
  <c r="N222" i="1"/>
  <c r="O222" i="1"/>
  <c r="P222" i="1"/>
  <c r="Q222" i="1"/>
  <c r="R222" i="1"/>
  <c r="S222" i="1"/>
  <c r="T222" i="1"/>
  <c r="D223" i="1"/>
  <c r="E223" i="1"/>
  <c r="F223" i="1"/>
  <c r="G223" i="1"/>
  <c r="H223" i="1"/>
  <c r="I223" i="1"/>
  <c r="J223" i="1"/>
  <c r="K223" i="1"/>
  <c r="L223" i="1"/>
  <c r="M223" i="1"/>
  <c r="N223" i="1"/>
  <c r="O223" i="1"/>
  <c r="P223" i="1"/>
  <c r="Q223" i="1"/>
  <c r="R223" i="1"/>
  <c r="S223" i="1"/>
  <c r="T223" i="1"/>
  <c r="D225" i="1"/>
  <c r="E225" i="1"/>
  <c r="F225" i="1"/>
  <c r="G225" i="1"/>
  <c r="H225" i="1"/>
  <c r="I225" i="1"/>
  <c r="J225" i="1"/>
  <c r="K225" i="1"/>
  <c r="L225" i="1"/>
  <c r="M225" i="1"/>
  <c r="N225" i="1"/>
  <c r="O225" i="1"/>
  <c r="P225" i="1"/>
  <c r="Q225" i="1"/>
  <c r="R225" i="1"/>
  <c r="S225" i="1"/>
  <c r="T225" i="1"/>
  <c r="D226" i="1"/>
  <c r="E226" i="1"/>
  <c r="F226" i="1"/>
  <c r="G226" i="1"/>
  <c r="H226" i="1"/>
  <c r="I226" i="1"/>
  <c r="J226" i="1"/>
  <c r="K226" i="1"/>
  <c r="L226" i="1"/>
  <c r="M226" i="1"/>
  <c r="N226" i="1"/>
  <c r="O226" i="1"/>
  <c r="P226" i="1"/>
  <c r="Q226" i="1"/>
  <c r="R226" i="1"/>
  <c r="S226" i="1"/>
  <c r="T226" i="1"/>
  <c r="D227" i="1"/>
  <c r="E227" i="1"/>
  <c r="F227" i="1"/>
  <c r="G227" i="1"/>
  <c r="H227" i="1"/>
  <c r="I227" i="1"/>
  <c r="J227" i="1"/>
  <c r="K227" i="1"/>
  <c r="L227" i="1"/>
  <c r="M227" i="1"/>
  <c r="N227" i="1"/>
  <c r="O227" i="1"/>
  <c r="P227" i="1"/>
  <c r="Q227" i="1"/>
  <c r="R227" i="1"/>
  <c r="S227" i="1"/>
  <c r="T227" i="1"/>
  <c r="D228" i="1"/>
  <c r="E228" i="1"/>
  <c r="F228" i="1"/>
  <c r="G228" i="1"/>
  <c r="H228" i="1"/>
  <c r="I228" i="1"/>
  <c r="J228" i="1"/>
  <c r="K228" i="1"/>
  <c r="L228" i="1"/>
  <c r="M228" i="1"/>
  <c r="N228" i="1"/>
  <c r="O228" i="1"/>
  <c r="P228" i="1"/>
  <c r="Q228" i="1"/>
  <c r="R228" i="1"/>
  <c r="S228" i="1"/>
  <c r="T228" i="1"/>
  <c r="D229" i="1"/>
  <c r="E229" i="1"/>
  <c r="F229" i="1"/>
  <c r="G229" i="1"/>
  <c r="H229" i="1"/>
  <c r="I229" i="1"/>
  <c r="J229" i="1"/>
  <c r="K229" i="1"/>
  <c r="L229" i="1"/>
  <c r="M229" i="1"/>
  <c r="N229" i="1"/>
  <c r="O229" i="1"/>
  <c r="P229" i="1"/>
  <c r="Q229" i="1"/>
  <c r="R229" i="1"/>
  <c r="S229" i="1"/>
  <c r="T229" i="1"/>
  <c r="D230" i="1"/>
  <c r="E230" i="1"/>
  <c r="F230" i="1"/>
  <c r="G230" i="1"/>
  <c r="H230" i="1"/>
  <c r="I230" i="1"/>
  <c r="J230" i="1"/>
  <c r="K230" i="1"/>
  <c r="L230" i="1"/>
  <c r="M230" i="1"/>
  <c r="N230" i="1"/>
  <c r="O230" i="1"/>
  <c r="P230" i="1"/>
  <c r="Q230" i="1"/>
  <c r="R230" i="1"/>
  <c r="S230" i="1"/>
  <c r="T230" i="1"/>
  <c r="D231" i="1"/>
  <c r="E231" i="1"/>
  <c r="F231" i="1"/>
  <c r="G231" i="1"/>
  <c r="H231" i="1"/>
  <c r="I231" i="1"/>
  <c r="J231" i="1"/>
  <c r="K231" i="1"/>
  <c r="L231" i="1"/>
  <c r="M231" i="1"/>
  <c r="N231" i="1"/>
  <c r="O231" i="1"/>
  <c r="P231" i="1"/>
  <c r="Q231" i="1"/>
  <c r="R231" i="1"/>
  <c r="S231" i="1"/>
  <c r="T231" i="1"/>
  <c r="E10" i="1"/>
  <c r="F10" i="1"/>
  <c r="G10" i="1"/>
  <c r="H10" i="1"/>
  <c r="I10" i="1"/>
  <c r="J10" i="1"/>
  <c r="K10" i="1"/>
  <c r="L10" i="1"/>
  <c r="M10" i="1"/>
  <c r="N10" i="1"/>
  <c r="O10" i="1"/>
  <c r="P10" i="1"/>
  <c r="Q10" i="1"/>
  <c r="R10" i="1"/>
  <c r="S10" i="1"/>
  <c r="T10" i="1"/>
  <c r="D10" i="1"/>
</calcChain>
</file>

<file path=xl/sharedStrings.xml><?xml version="1.0" encoding="utf-8"?>
<sst xmlns="http://schemas.openxmlformats.org/spreadsheetml/2006/main" count="6609" uniqueCount="277">
  <si>
    <t>Kön</t>
  </si>
  <si>
    <t>Ålder</t>
  </si>
  <si>
    <t>Trafikantgrupp</t>
  </si>
  <si>
    <t>År</t>
  </si>
  <si>
    <t>Sex</t>
  </si>
  <si>
    <t>Age</t>
  </si>
  <si>
    <t>Group of road users</t>
  </si>
  <si>
    <t>Year</t>
  </si>
  <si>
    <t>1998</t>
  </si>
  <si>
    <t>1999</t>
  </si>
  <si>
    <t>2000</t>
  </si>
  <si>
    <t>2001</t>
  </si>
  <si>
    <t>2002</t>
  </si>
  <si>
    <t>2003</t>
  </si>
  <si>
    <t>2004</t>
  </si>
  <si>
    <t>2005</t>
  </si>
  <si>
    <t>2006</t>
  </si>
  <si>
    <t>2007</t>
  </si>
  <si>
    <t>2008</t>
  </si>
  <si>
    <t>2009</t>
  </si>
  <si>
    <t>Alla</t>
  </si>
  <si>
    <t>Män</t>
  </si>
  <si>
    <t>Kvinnor</t>
  </si>
  <si>
    <t>Okänt</t>
  </si>
  <si>
    <t>0-6 år</t>
  </si>
  <si>
    <t>7-14 år</t>
  </si>
  <si>
    <t>15-17 år</t>
  </si>
  <si>
    <t>18-24 år</t>
  </si>
  <si>
    <t>25-64 år</t>
  </si>
  <si>
    <t>65-74 år</t>
  </si>
  <si>
    <t>75- år</t>
  </si>
  <si>
    <t>Fotgängare</t>
  </si>
  <si>
    <t>Cyklist</t>
  </si>
  <si>
    <t>MC-moped</t>
  </si>
  <si>
    <t>Personbil</t>
  </si>
  <si>
    <t>Lastbil</t>
  </si>
  <si>
    <t>Buss</t>
  </si>
  <si>
    <t>Annat el.okänt</t>
  </si>
  <si>
    <t xml:space="preserve">Män </t>
  </si>
  <si>
    <t>Fraktur arm/ben</t>
  </si>
  <si>
    <t>Luxation,  Distorsion</t>
  </si>
  <si>
    <t>Hjärnskakning</t>
  </si>
  <si>
    <t>Inre skador</t>
  </si>
  <si>
    <t>Sår-, kross-, ytliga skador</t>
  </si>
  <si>
    <t>Månad</t>
  </si>
  <si>
    <t xml:space="preserve">Month </t>
  </si>
  <si>
    <t>Januari</t>
  </si>
  <si>
    <t>Februari</t>
  </si>
  <si>
    <t>Mars</t>
  </si>
  <si>
    <t>April</t>
  </si>
  <si>
    <t>Maj</t>
  </si>
  <si>
    <t>Juni</t>
  </si>
  <si>
    <t>Juli</t>
  </si>
  <si>
    <t>Augusti</t>
  </si>
  <si>
    <t>September</t>
  </si>
  <si>
    <t>Oktober</t>
  </si>
  <si>
    <t>November</t>
  </si>
  <si>
    <t>December</t>
  </si>
  <si>
    <t>Veckodag</t>
  </si>
  <si>
    <t>Måndag</t>
  </si>
  <si>
    <t>Tisdag</t>
  </si>
  <si>
    <t>Onsdag</t>
  </si>
  <si>
    <t>Torsdag</t>
  </si>
  <si>
    <t>Fredag</t>
  </si>
  <si>
    <t>Lördag</t>
  </si>
  <si>
    <t>Söndag</t>
  </si>
  <si>
    <t>Län</t>
  </si>
  <si>
    <t>County</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</si>
  <si>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</si>
  <si>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</si>
  <si>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</si>
  <si>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</si>
  <si>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</si>
  <si>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</si>
  <si>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</si>
  <si>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</si>
  <si>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</si>
  <si>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</si>
  <si>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</si>
  <si>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</si>
  <si>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</si>
  <si>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</si>
  <si>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</si>
  <si>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</si>
  <si>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</si>
  <si>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</si>
  <si>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</si>
  <si>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</si>
  <si>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</si>
  <si>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 xml:space="preserve"> </t>
  </si>
  <si>
    <t>2010</t>
  </si>
  <si>
    <t>Type of injury</t>
  </si>
  <si>
    <t>Hals, bål, bäcken</t>
  </si>
  <si>
    <t>Arm</t>
  </si>
  <si>
    <t>Ben</t>
  </si>
  <si>
    <t>Huvud</t>
  </si>
  <si>
    <t>Initialt vårdlän</t>
  </si>
  <si>
    <t>Hemlänet</t>
  </si>
  <si>
    <t>Annat län</t>
  </si>
  <si>
    <t>County for inital treatment</t>
  </si>
  <si>
    <t>2011</t>
  </si>
  <si>
    <t>Annat el. okänt</t>
  </si>
  <si>
    <t>Typ av skada</t>
  </si>
  <si>
    <t>Region</t>
  </si>
  <si>
    <t>Riket</t>
  </si>
  <si>
    <t>Kontaktperson:</t>
  </si>
  <si>
    <t>Trafikanalys</t>
  </si>
  <si>
    <t>Uppgift ej tillgänglig eller alltför osäker för att anges</t>
  </si>
  <si>
    <t>–</t>
  </si>
  <si>
    <t>Lika med noll (inget finns att redovisa)</t>
  </si>
  <si>
    <t>0</t>
  </si>
  <si>
    <t>2012</t>
  </si>
  <si>
    <t>2013</t>
  </si>
  <si>
    <t>2014</t>
  </si>
  <si>
    <t>1 - Män</t>
  </si>
  <si>
    <t>2 - Kvinnor</t>
  </si>
  <si>
    <t>00-06 år</t>
  </si>
  <si>
    <t>07-14 år</t>
  </si>
  <si>
    <t>N</t>
  </si>
  <si>
    <t>Total (ALL)</t>
  </si>
  <si>
    <t>V01-V09 Fotgängare</t>
  </si>
  <si>
    <t>V10-V19 Cyklist</t>
  </si>
  <si>
    <t>V20-V29 MC-Moped</t>
  </si>
  <si>
    <t>V40-V49 Personbil</t>
  </si>
  <si>
    <t>V50-V69 Lastbil</t>
  </si>
  <si>
    <t>V70-V79 Buss</t>
  </si>
  <si>
    <t>Vxx Annat el okänt</t>
  </si>
  <si>
    <t>A Fraktur hals/bål/bäcken/skalle</t>
  </si>
  <si>
    <t>B Fraktur arm/ben</t>
  </si>
  <si>
    <t>C Luxation, Distorsion</t>
  </si>
  <si>
    <t>D Hjärnskakning</t>
  </si>
  <si>
    <t>E Inre skador</t>
  </si>
  <si>
    <t>F Sår-, kross-, ytliga skador</t>
  </si>
  <si>
    <t>G Andra, ospec skador</t>
  </si>
  <si>
    <t>1 - Huvud</t>
  </si>
  <si>
    <t>3 - Arm</t>
  </si>
  <si>
    <t>4 - Ben</t>
  </si>
  <si>
    <t>01 Stockholm</t>
  </si>
  <si>
    <t>03 Uppsala</t>
  </si>
  <si>
    <t>04 Södermanlands</t>
  </si>
  <si>
    <t>05 Östergötlands</t>
  </si>
  <si>
    <t>06 Jönköpings</t>
  </si>
  <si>
    <t>07 Kronobergs</t>
  </si>
  <si>
    <t>08 Kalmar</t>
  </si>
  <si>
    <t>09 Gotlands</t>
  </si>
  <si>
    <t>10 Blekinge</t>
  </si>
  <si>
    <t>12 Skåne</t>
  </si>
  <si>
    <t>13 Hallands</t>
  </si>
  <si>
    <t>14 Västra Götalands</t>
  </si>
  <si>
    <t>17 Värmlands</t>
  </si>
  <si>
    <t>18 Örebro</t>
  </si>
  <si>
    <t>19 Västmanlands</t>
  </si>
  <si>
    <t>20 Dalarnas</t>
  </si>
  <si>
    <t>21 Gävleborgs</t>
  </si>
  <si>
    <t>22 Västernorrlands</t>
  </si>
  <si>
    <t>23 Jämtlands</t>
  </si>
  <si>
    <t>24 Västerbottens</t>
  </si>
  <si>
    <t>25 Norrbottens</t>
  </si>
  <si>
    <t>99 Okänt/annat</t>
  </si>
  <si>
    <t>ANNAT</t>
  </si>
  <si>
    <t>HEMLÄN</t>
  </si>
  <si>
    <t>2 - Hals, bål, bäcken</t>
  </si>
  <si>
    <t>5 - Blandat-Odef-Odelat</t>
  </si>
  <si>
    <t>MC-Moped</t>
  </si>
  <si>
    <t>Annat el okänt</t>
  </si>
  <si>
    <t>Fraktur hals/bål/bäcken/skalle</t>
  </si>
  <si>
    <t>Luxation, Distorsion</t>
  </si>
  <si>
    <t>Sum</t>
  </si>
  <si>
    <t>..</t>
  </si>
  <si>
    <t>Fakta om statistiken</t>
  </si>
  <si>
    <t>Statistikens jämförbarhet och samanvändbarhet</t>
  </si>
  <si>
    <t>Alternativa publiceringsformer och tidigare publicering</t>
  </si>
  <si>
    <t>Administrativa uppgifter</t>
  </si>
  <si>
    <t>Uppgifter som lämnas till undersökningen hanteras i enlighet med Offentlighets- och sekretesslagen.</t>
  </si>
  <si>
    <t>Källa: Socialstyrelsen</t>
  </si>
  <si>
    <t>Källa: SCB:s statistikdatabas (http://www.statistikdatabasen.scb.se)</t>
  </si>
  <si>
    <t>Tabell 1a: Antal svårt skadade personer (inskrivna på sjukhus minst 1 dygn) i vägtrafikolyckor fördelat på kön, ålder och trafikantgrupp. Riket, tidsserier 1998–2014.</t>
  </si>
  <si>
    <t>Table 1a: Number of persons severely injured in road traffic accidents (hospitalized for a period of about 24 hours or more). By sex, age and group of road users. Time series 1998–2014.</t>
  </si>
  <si>
    <t>18–24 år</t>
  </si>
  <si>
    <t>Tabell 1b: Antal svårt skadade personer (inskrivna på sjukhus minst 1 dygn) i vägtrafikolyckor per 100 000 invånare, fördelat på kön och ålder. Riket, tidsserier 1998–2014.</t>
  </si>
  <si>
    <t>Table 2: Number of persons severely injured in road traffic accidents (hospitalized for a period of about 24 hours or more).  By sex, age, group of road users and type of injury. Time series, 1998–2014.</t>
  </si>
  <si>
    <t>Tabell 3: Antal svårt skadade personer (inskrivna på sjukhus minst 1 dygn) i vägtrafikolyckor fördelat på kön, trafikantgrupp och kalendermånad. Riket, tidsserier 1998–2014.</t>
  </si>
  <si>
    <t>Table 3: Number of persons severely injured in road traffic accidents (hospitalized for a period of about 24 hours or more). By sex, group of road users and month. Time series, 1998–2014.</t>
  </si>
  <si>
    <t>Tabell 4: Antal svårt skadade personer (inskrivna på sjukhus minst 1 dygn) i vägtrafikolyckor fördelat på kön, trafikantgrupp och veckodag. Riket, tidsserier 1998–2014.</t>
  </si>
  <si>
    <t>Table 4: Number of persons severely injured in road traffic accidents (hospitalized for a period of about 24 hours or more). By sex, group of road users and day of the week. Time series, 1998–2014.</t>
  </si>
  <si>
    <t>Tabell 5a: Antal vårddygn för svårt skadade personer (inskrivna på sjukhus minst 1 dygn) i vägtrafikolyckor fördelat på kön, ålder och trafikantgrupp. Riket, tidsserier 1998–2014.</t>
  </si>
  <si>
    <t>Table 5a: Number of treatment days for persons severely injured in road traffic accidents (hospitalized for a period of about 24 hours or more).  By sex, age, and group of road users. Time series, 1998–2014.</t>
  </si>
  <si>
    <t>Table 5b: Number of treatment days for persons severely injured in road traffic accidents (hospitalized for a period of about 24 hours or more) by sex and age. Per 100 000 inhabitants. Time series, 1998–2014.</t>
  </si>
  <si>
    <t>Tabell 6a: Antal svårt skadade personer (inskrivna på sjukhus minst 1 dygn) i vägtrafikolyckor fördelat på personernas folkbokföringslän, kön och trafikantgrupp. Tidsserier 1998–2014.</t>
  </si>
  <si>
    <t>Table 6a: Number of persons severely injured in road traffic accidents (hospitalized for a period of about 24 hours or more). By county of residence, sex, and group of road users. Time series, 1998–2014.</t>
  </si>
  <si>
    <t>Tabell 6b: Antal svårt skadade personer (inskrivna på sjukhus minst 1 dygn) i vägtrafikolyckor per 100 000 invånare, fördelat på personernas folkbokföringslän och kön. Tidsserier 1998–2014.</t>
  </si>
  <si>
    <t>Table 6b: Number of persons severely injured in road traffic accidents (hospitalized for a period of about 24 hours or more) per 100 000 inhabitants. By county of residence and sex. Time series, 1998–2014.</t>
  </si>
  <si>
    <t>Tabell 7a: Antal vårddygn för svårt skadade personer (inskrivna på sjukhus minst 1 dygn) i vägtrafikolyckor fördelat på personernas folkbokföringslän, kön och trafikantgrupp. Tidsserier 1998–2014.</t>
  </si>
  <si>
    <t>Table 7a: Number of treatment days for persons severely injured in road traffic accidents (hospitalized for a period of about 24 hours or more). By county of residence, sex, and group of road users. Time series, 1998–2014.</t>
  </si>
  <si>
    <t>Tabell 7b: Antal vårddygn per 100 000 invånare för svårt skadade personer (inskrivna på sjukhus minst 1 dygn) i vägtrafikolyckor fördelat på personernas folkbokföringslän och kön. Tidsserier 1998–2014.</t>
  </si>
  <si>
    <t>Table 7b: Number of treatment days for persons severely injured in road traffic accidents (hospitalized for a period of about 24 hours or more), per 100 000 inhabitants. By county of residence and sex. Time series, 1998–2014.</t>
  </si>
  <si>
    <t>Tabell 8: Antal svårt skadade personer (inskrivna på sjukhus minst 1 dygn) i vägtrafikolyckor fördelat på personernas folkbokföringslän och typ av skada. Tidsserier 1998–2014.</t>
  </si>
  <si>
    <t>Table 8: Number of persons severely injured in road traffic accidents (hospitalized for a period of about 24 hours or more) by county of residence and type of injury. Time series, 1998–2014.</t>
  </si>
  <si>
    <t>Tabell 9: Antal svårt skadade personer (inskrivna på sjukhus minst 1 dygn) i vägtrafikolyckor fördelat på personernas folkbokföringslän och län för initial behandling. Tidsserier 1998–2014.</t>
  </si>
  <si>
    <t>0–6 år</t>
  </si>
  <si>
    <t>7–14 år</t>
  </si>
  <si>
    <t>15–17 år</t>
  </si>
  <si>
    <t>25–64 år</t>
  </si>
  <si>
    <t>65–74 år</t>
  </si>
  <si>
    <t>75– år</t>
  </si>
  <si>
    <t>Table 9: Number of persons severely injured in road traffic accidents (hospitalized for a period of about 24 hours or more). By county of residence and county for initial treatment. Time series, 1998–2014.</t>
  </si>
  <si>
    <t>Table 1b: Number of persons severely injured in road traffic accidents (hospitalized for a period of about 24 hours or more) by sex and age. Per 100 000 inhabitants. Time series, 1998–2014.</t>
  </si>
  <si>
    <t>Note. Sums of rows or columns does not always correspond to the total due to rounding.</t>
  </si>
  <si>
    <t>Fredrik Lindberg</t>
  </si>
  <si>
    <t>tel: 010-414 42 36, e-post: fredrik.lindberg@trafa.se</t>
  </si>
  <si>
    <t>Tabell 10: Antal svårt skadade personer (inskrivna på sjukhus minst 1 dygn) i vägtrafikolyckor med eller misstanke om alkohol i blodet fördelat på kön, ålder och trafikantgrupp. Riket, tidsserier 1998–2014.</t>
  </si>
  <si>
    <t>Table 10: Number of persons severely injured in road traffic accidents (hospitalized for a period of about 24 hours or more), with or suspicion of alcohol in the blood. By sex, age and group of road users. Time series 1998–2014.</t>
  </si>
  <si>
    <t>Skyddade trafikanter</t>
  </si>
  <si>
    <t>Oskyddade trafikanter</t>
  </si>
  <si>
    <t>0-24</t>
  </si>
  <si>
    <t>0–24 år</t>
  </si>
  <si>
    <t>Med skyddade trafikanter avses trafikanter i personbil, lastbil och buss. Övriga är oskyddade trafikanter.</t>
  </si>
  <si>
    <t>25-</t>
  </si>
  <si>
    <t>25– år</t>
  </si>
  <si>
    <t>Persons hospitalized due to road traffic accidents 2014</t>
  </si>
  <si>
    <t>Tabell 11: Procentuellt bortfall av uppgift om yttre orsak till sjukdom och död, riket och länen 1998–2014.</t>
  </si>
  <si>
    <t>Table 11: Percent missing values in the National Patient Register, total and by county, 1998–2014.</t>
  </si>
  <si>
    <t>Innehåll</t>
  </si>
  <si>
    <t>Contents</t>
  </si>
  <si>
    <t>Frågor rörande undersökningen kan ställas till Fredrik Lindberg på Trafikanalys (010-414 42 36, fredrik.lindberg@trafa.se), eller till Maria Melkersson på Trafikanalys (010-414 42 16, maria.melkersson@trafa.se).</t>
  </si>
  <si>
    <t>Ingen uppgiftsskyldighet föreligger till undersökningen.</t>
  </si>
  <si>
    <t>Trafikanalys producerar statistiken och dataunderlagen kommer från Socialstyrelsens patientregister.</t>
  </si>
  <si>
    <t>Statistiken framställs inte med en jämn frekvens. Framställningstiden kan vara upp till och med ett år efter referensperiodens slut. Kontakta Trafikanalys för information om kommande publiceringar.</t>
  </si>
  <si>
    <t>Tillgänglighet och tydlighet</t>
  </si>
  <si>
    <t xml:space="preserve">Statistiken publiceras elektroniskt i filformatet Excel för att tillfredsställa användarnas behov av att göra egna bearbetningar. Samtidigt publiceras även en rapport i pdf-format, med samma namn som Excelfilen. </t>
  </si>
  <si>
    <t>Eftersom uppgifterna kommer från ett och samma register råder full jämförbarhet mellan grupper. Det finns tydliga instruktioner hur vårdenheterna ska registrera skadefall vilket talar för en god jämförbarhet. Viss osäkerhet kan dock förekomma med att jämföra olika regioner med varandra. Bortfallet av uppgifter kan variera, och hur vården är organisation kan skilja sig åt. Detta bedöms dock ha liten inverkan på jämförbarheten.</t>
  </si>
  <si>
    <t xml:space="preserve">Statistiken som ligger närmast till hands för att samanvända är den officiella statistiken om vägtrafikskador. Beaktas bör då att olika definitioner på vägtrafik och skadade föreligger i de två undersökningarna. Skillnad i täckningsgraden av målpopulationen mellan undersökningarna gör dock att dessa kompletterar varandra för att få en mer heltäckande bild över hur individer skadas i trafiken. Det finns även statistik om trafikskadade i andra trafikslag. </t>
  </si>
  <si>
    <t>Data not available</t>
  </si>
  <si>
    <t>Magnitude nil</t>
  </si>
  <si>
    <t>Magnitude greater than 0 and less than 0.5 of unit employed</t>
  </si>
  <si>
    <t>“</t>
  </si>
  <si>
    <t>Upprepning</t>
  </si>
  <si>
    <t>Repetition</t>
  </si>
  <si>
    <t>E</t>
  </si>
  <si>
    <t>Uppskattad uppgift</t>
  </si>
  <si>
    <t>Estimated figure</t>
  </si>
  <si>
    <t>xxx</t>
  </si>
  <si>
    <t>Substantial breaks in the homogeneity of a series are indicated either by a horizontal line across the column or by a vertical bar in a row of figures.</t>
  </si>
  <si>
    <t>Symboler/Explanation of symbols</t>
  </si>
  <si>
    <t>Betydande avbrott i jämförbarheten i en tidsserie markeras med en horisontell eller vertikal linje.</t>
  </si>
  <si>
    <t>Större än 0 och mindre än 0,5 av enheten</t>
  </si>
  <si>
    <t>Teckenförklaringar</t>
  </si>
  <si>
    <t>Statistikens tillförlitlighet</t>
  </si>
  <si>
    <t>Statistikens aktualitet</t>
  </si>
  <si>
    <t>Statistikens syfte och innehåll</t>
  </si>
  <si>
    <t>Statistikunderlaget kvalitetskontrollerats kontinuerligt under arbetets gång i flera steg från dataleverans till slutprodukt.</t>
  </si>
  <si>
    <t>De viktigaste variablerna i statistikinnehållet är antal svårt skadade personer och vårdtid. Dessa variabler presenteras också per 100 000 invånare för att relatera till skaderisken. Förutom totaler redovisas statistiken uppdelad på kön, ålder, trafikantgrupp, län, skadediagnos, kalendermånad och veckodag. Statistiken avser kalenderår.</t>
  </si>
  <si>
    <t xml:space="preserve">Undersökningen är en totalundersökning och underlaget är hämtar från Socialstyrelsens patientregister innehållande journaluppgifter från vårdtillfällen i sjukvården. Socialstyrelsen samlar in primära uppgifter från offentliga och privata vårdgivare, inom den slutna och öppna vården (ej primärvården), med svarsplikt enligt föreskrifter. </t>
  </si>
  <si>
    <t>Den allmänna bedömningen av statistiken är att den håller en ofullständig kvalitet. I underlaget förekommer osäkerhet kring bland annat ramtäckning, mätning och bortfall, där de två sistnämna bedöms ha störst inverkan på kvaliteten. Alla användare uppmanas att alltid beakta statistikens kvalitetsbrister före användning.</t>
  </si>
  <si>
    <t>Statistiken är framställd enligt samma principer för alla rapporterade år och alla år repeteras på nytt när en ny undersökning genomförs för att beakta sent inkomna ändringar i dataregistret. Framförallt det senaste året bör alltid användas med försiktighet på grund av att alla uppgifter ännu inte inkommit. Över tid har datakvaliteten förbättrats eftersom bortfallet tenderat att minska varje år. Detta gör att senare siffror är behäftade med mindre osäkerhet men alla är korrigerade för bortfall. Större skillnader mellan åren kan vara en följd av förändrade inrapporteringssätt av vårdgivarna.</t>
  </si>
  <si>
    <t>Tabell 2: Antal svårt skadade personer (inskrivna på sjukhus minst 1 dygn) i vägtrafikolyckor fördelat på kön, ålder, trafikantgrupp och typ av skada. Riket, tidsserier 1998–2014.</t>
  </si>
  <si>
    <t>Tabell 5b: Antal vårddygn för svårt skadade personer (inskrivna på sjukhus minst 1 dygn) i vägtrafikolyckor per 100 000 invånare, fördelat på kön och ålder. Riket, tidsserier 1998–2014.</t>
  </si>
  <si>
    <t>År 1997 publicerades den första statistiken om trafikolyckor baserat på patientuppgifter från sjukvården av Statens väg- och transportforskningsinstitut (VTI). Mellan åren 2008 och 2012 ansvarade Statens institut för kommunikationsanalys (SIKA) för statistikproduktionen och efter det har statistiken framställts av Trafikanalys. När ny statistik publiceras, uppdateras även statistiken från tidigare år med alla eventuella revideringar och förändringar i undersökningen som gjorts. Alla användare rekommenderas att alltid hämta sin information från den senast utgivna rapporten, även för tidigare perioder.</t>
  </si>
  <si>
    <r>
      <t xml:space="preserve">Statistiken ska primärt beskriva den årliga omfattningen av personer som blivit svårt skadade till följd av trafikolyckor på väg i Sverige. Undersökningen baseras på uppgifter från den slutna sjukvården som finns i Socialstyrelsens patientregister, till skillnad från den officiella statistiken på området, </t>
    </r>
    <r>
      <rPr>
        <i/>
        <sz val="10"/>
        <rFont val="Arial"/>
        <family val="2"/>
      </rPr>
      <t>Vägtrafikskador</t>
    </r>
    <r>
      <rPr>
        <sz val="10"/>
        <rFont val="Arial"/>
        <family val="2"/>
      </rPr>
      <t>, som baseras på vägtrafikolyckor som kommer till polisens kännedom. Eftersom det finns olycksfall som sjukvården behandlar men som inte rapporteras till polisen, är syftet med denna undersökning att komplettera den officiella statistiken med underlag för analys av problem åtgärder och effekt.</t>
    </r>
  </si>
  <si>
    <r>
      <t xml:space="preserve">Statistikens innehåll skiljer sig dock åt i de två undersökningarna på flera sätt. Med </t>
    </r>
    <r>
      <rPr>
        <i/>
        <sz val="10"/>
        <rFont val="Arial"/>
        <family val="2"/>
      </rPr>
      <t>svårt skadad</t>
    </r>
    <r>
      <rPr>
        <sz val="10"/>
        <rFont val="Arial"/>
        <family val="2"/>
      </rPr>
      <t xml:space="preserve"> menas här en person som varit inlagd på sjukhus i minst 24 timmar. I denna undersökning används också ett vidare begrepp på vägtrafikolycka. För </t>
    </r>
    <r>
      <rPr>
        <i/>
        <sz val="10"/>
        <rFont val="Arial"/>
        <family val="2"/>
      </rPr>
      <t>trafikolycka</t>
    </r>
    <r>
      <rPr>
        <sz val="10"/>
        <rFont val="Arial"/>
        <family val="2"/>
      </rPr>
      <t xml:space="preserve"> används Socialstyrelsens begrepp </t>
    </r>
    <r>
      <rPr>
        <i/>
        <sz val="10"/>
        <rFont val="Arial"/>
        <family val="2"/>
      </rPr>
      <t>transportolycka</t>
    </r>
    <r>
      <rPr>
        <sz val="10"/>
        <rFont val="Arial"/>
        <family val="2"/>
      </rPr>
      <t xml:space="preserve"> som avser händelse med fordon som primärt eller vid tillfället för olyckan var avsett för att föra personer eller gods från en plats till en annan. En avgränsning är att endast fordon förknippade till vägtrafik omfattas, inte exempelvis sjö- och luftfarkoster. Dock går det inte med säkerhet att avgöra om fordonet framfördes på väg vid skadetillfället.</t>
    </r>
  </si>
  <si>
    <t xml:space="preserve">Om en patient avlidit inom 30 dagar efter inskrivningen på sjukhus exkluderas denna från statistiken eftersom den istället räknas som död i vägtrafiken i den officiella statistiken. Om flera vårdtillfällen för en och samma person med mindre än 30 dygns tidsavstånd mellan utskrivning och ny inskrivning förekommer, har dessa antagits gälla en och samma skada (som registrerats vid flera vårdtillfällen beroende på klinkbyten, återinskrivning efter hemvistelse eller dylikt). </t>
  </si>
  <si>
    <t xml:space="preserve">Statistikens kvalitet beror mycket på uppgiftslämnarnas möjligheter att förse Socialstyrelsens patientregister med adekvat information. Primäruppgifterna i registret kan innehålla vissa feltyper, såsom kodningsfel. Det kan vara svårt för vårdpersonalen att klassificera skador, sjukdomar och hälsoproblem i de givna inrapporteringsmallarna rätt. Vissa kvalitetskontroller och rättningar görs hos Socialstyrelsen efter att data kommer från uppgiftslämnarna. 
</t>
  </si>
  <si>
    <t>Insamlat material om vårdtillfällen kopplade till trafikolyckor är inte komplett. Uppräkningar för bortfall har gjorts för att brygga över luckor i materialet. Statistiken innefattar inte uppgifter från den öppna sjukvården. Inverkan av detta på helhetsbilden av alla svårt skadade inom vägtrafiken är oklar men bedöms ändå som liten eftersom det huvudsakligen är lindrigare skador som behandlas inom den delen av vården. Mindre skillnader mellan olika vårdenheter i landet kan dock förekomma där den öppna vården har utökade resurser och kan behandla patienter som annars skulle skrivits in i den slutna vården.</t>
  </si>
  <si>
    <t>God täckning föreligger mellan ram- och målpopulation. Undertäckning begränsas delvis av att vårdgivare bedriver tillståndspliktig verksamhet. Undertäckning kan dock förekomma då vårdtillfällen saknas eller uppgifter är felregistrerade. Ett fall då uppgifter saknas är då en patient ännu inte blivit utskriven från vården och därmed ännu inte inkommit i patientregistret. Överteckning förekommer men dess inverkan på statistiken är okänd. Exempelvis förekommer olycksfall som inte är kopplade till vägtrafiken såsom skador vi utövande av motorsportaktiviteter. I fåtal fall kan överteckning förekomma då en patient felaktigt fått en orsakskod för transportolycka kopplat till sig. Överteckning kan också uppstå när en och samma patient flyttas mellan vårdenheter eller gör återbesök men behandlas för en och samma skada. Statistiken justeras för detta då det är möjligt.</t>
  </si>
  <si>
    <t>Datamaterialet som används ger inte besked om tidpunkt på dygnet för in- och utskrivning av patienter utan endast datum. För att bestämma om en patient varit svårt skadad (vårdtid om minst ett dygn) jämförs inskrivnings- och utskrivningsdatum för vårdtillfället. Vid en datumskillnad lika med ett antas patienten varit svårt skadad, vilket kan dock betyda att patienten har varit inlagd mindre än 24 timmar (till exempel från sen kväll till tidig morgon). Så länge patientregistret inte innehåller klockslag måste denna förenkling göras.</t>
  </si>
  <si>
    <t xml:space="preserve">Statistiken bör samanvändas med annan statistik varsamt. Kvalitetsbrister och skillnader i definitioner kan försvåra samanvändbarheten. Definitionen på svårt skadad har anpassats i möjlig mån till den som används internationellt, men inte den som används nationellt. Ett sätt att öka samanvändbarheten skulle vara att i denna undersökning begränsa innehållet till skador som skett på väg. I patientregistret finns det detaljerad information som i vissa fall anger detta men den anses för osäker för att användas. Samma sak gäller fordonsrörelser, i denna undersökning inkluderas även skador med stillastående fordon, exempelvis skador vid av- och påstigning av cykel. Gränsdragningen är inte självklar, exempelvis ska skador från klämning av kroppsdel i bildörr rapporteras som en klämskada, inte transportskada. Att inom sjukvården kunna skilja på alla rapporteringskoder är inte troligt vilket bidrar med osäkerhet i undersökningen.   </t>
  </si>
  <si>
    <t>Day of the week</t>
  </si>
  <si>
    <t>Hemlänet (procent)</t>
  </si>
  <si>
    <t>Anm. Summering över rader och kolumner överensstämmer ej alltid med totalen på grund av avrundning och korrigering för bortfall.</t>
  </si>
  <si>
    <t>Blandat/odefinierat</t>
  </si>
  <si>
    <t>Andra/ospec. skador</t>
  </si>
  <si>
    <r>
      <t xml:space="preserve">Statistiken publiceras på Trafikanalys webbplats http://trafa.se. Dokumentationen av undersökningen består av denna fakta om statistiken, samt en separat </t>
    </r>
    <r>
      <rPr>
        <i/>
        <sz val="10"/>
        <rFont val="Arial"/>
        <family val="2"/>
      </rPr>
      <t>Beskrivning av statistiken</t>
    </r>
    <r>
      <rPr>
        <sz val="10"/>
        <rFont val="Arial"/>
        <family val="2"/>
      </rPr>
      <t xml:space="preserve"> som publiceras på samma plats som rapporten och uppdateras när ny statistik publiceras. Första gången </t>
    </r>
    <r>
      <rPr>
        <i/>
        <sz val="10"/>
        <rFont val="Arial"/>
        <family val="2"/>
      </rPr>
      <t xml:space="preserve">Beskrivning av statistiken </t>
    </r>
    <r>
      <rPr>
        <sz val="10"/>
        <rFont val="Arial"/>
        <family val="2"/>
      </rPr>
      <t xml:space="preserve">publicerades var under 2016. Föregångna rapporter innehåller en sammanfattning av metoder och kvalitet i statistiken i ett separat kapitel, </t>
    </r>
    <r>
      <rPr>
        <i/>
        <sz val="10"/>
        <rFont val="Arial"/>
        <family val="2"/>
      </rPr>
      <t>Fakta om statistiken</t>
    </r>
    <r>
      <rPr>
        <sz val="10"/>
        <rFont val="Arial"/>
        <family val="2"/>
      </rPr>
      <t>.</t>
    </r>
  </si>
  <si>
    <t>Publiceringsdatum: 2016-06-14</t>
  </si>
  <si>
    <t>Befolkning i riket och fördelat på län, kön och ålder, 31 december 1998–2014.</t>
  </si>
  <si>
    <t>Population in Sweden and by county, sex and age, 31 December 1998–2014.</t>
  </si>
  <si>
    <t>Vägtrafikskadade i sjukvården 2014</t>
  </si>
  <si>
    <t xml:space="preserve">                                                          Statistik 2016:22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</si>
</sst>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r_-;\-* #,##0.00\ _k_r_-;_-* &quot;-&quot;??\ _k_r_-;_-@_-"/>
    <numFmt numFmtId="164" formatCode="_(* #,##0.00_);_(* \(#,##0.00\);_(* &quot;-&quot;??_);_(@_)"/>
    <numFmt numFmtId="165" formatCode="#,##0.0"/>
  </numFmts>
  <fonts count="39" x14ac:knownFonts="1">
    <font>
      <sz val="10"/>
      <name val="Arial"/>
    </font>
    <font>
      <sz val="11"/>
      <color theme="1"/>
      <name val="Arial"/>
      <family val="2"/>
      <scheme val="minor"/>
    </font>
    <font>
      <sz val="11"/>
      <color indexed="8"/>
      <name val="Calibri"/>
      <family val="2"/>
    </font>
    <font>
      <sz val="10"/>
      <name val="Arial"/>
      <family val="2"/>
    </font>
    <font>
      <sz val="8"/>
      <name val="Arial"/>
      <family val="2"/>
    </font>
    <font>
      <b/>
      <sz val="10"/>
      <name val="Arial"/>
      <family val="2"/>
    </font>
    <font>
      <sz val="10"/>
      <name val="Arial"/>
      <family val="2"/>
    </font>
    <font>
      <b/>
      <i/>
      <sz val="8"/>
      <name val="Arial"/>
      <family val="2"/>
    </font>
    <font>
      <b/>
      <sz val="9"/>
      <name val="Arial"/>
      <family val="2"/>
    </font>
    <font>
      <sz val="9"/>
      <name val="Arial"/>
      <family val="2"/>
    </font>
    <font>
      <sz val="8"/>
      <name val="Verdana"/>
      <family val="2"/>
    </font>
    <font>
      <u/>
      <sz val="10"/>
      <color indexed="30"/>
      <name val="Arial"/>
      <family val="2"/>
    </font>
    <font>
      <u/>
      <sz val="10"/>
      <color indexed="12"/>
      <name val="Arial"/>
      <family val="2"/>
    </font>
    <font>
      <sz val="8"/>
      <name val="Arial"/>
      <family val="2"/>
    </font>
    <font>
      <b/>
      <i/>
      <sz val="9"/>
      <name val="Arial"/>
      <family val="2"/>
    </font>
    <font>
      <i/>
      <sz val="9"/>
      <name val="Arial"/>
      <family val="2"/>
    </font>
    <font>
      <sz val="11"/>
      <color theme="1"/>
      <name val="Arial"/>
      <family val="2"/>
      <scheme val="minor"/>
    </font>
    <font>
      <sz val="11"/>
      <color theme="1"/>
      <name val="Arial"/>
      <family val="2"/>
    </font>
    <font>
      <sz val="8"/>
      <color theme="1"/>
      <name val="Arial"/>
      <family val="2"/>
      <scheme val="minor"/>
    </font>
    <font>
      <b/>
      <sz val="8"/>
      <name val="Arial"/>
      <family val="2"/>
    </font>
    <font>
      <i/>
      <sz val="8"/>
      <name val="Arial"/>
      <family val="2"/>
    </font>
    <font>
      <b/>
      <sz val="16"/>
      <color indexed="9"/>
      <name val="Tahoma"/>
      <family val="2"/>
    </font>
    <font>
      <b/>
      <sz val="20"/>
      <name val="Arial"/>
      <family val="2"/>
    </font>
    <font>
      <b/>
      <i/>
      <sz val="16"/>
      <name val="Arial"/>
      <family val="2"/>
    </font>
    <font>
      <b/>
      <i/>
      <sz val="14"/>
      <name val="Arial"/>
      <family val="2"/>
    </font>
    <font>
      <i/>
      <sz val="14"/>
      <name val="Arial"/>
      <family val="2"/>
    </font>
    <font>
      <b/>
      <i/>
      <u/>
      <sz val="10"/>
      <name val="Arial"/>
      <family val="2"/>
    </font>
    <font>
      <sz val="10"/>
      <color rgb="FFFF0000"/>
      <name val="Arial"/>
      <family val="2"/>
    </font>
    <font>
      <i/>
      <sz val="8"/>
      <color rgb="FFFF0000"/>
      <name val="Arial"/>
      <family val="2"/>
    </font>
    <font>
      <b/>
      <sz val="8"/>
      <color rgb="FFFF0000"/>
      <name val="Arial"/>
      <family val="2"/>
    </font>
    <font>
      <b/>
      <sz val="9"/>
      <color indexed="10"/>
      <name val="Tahoma"/>
      <family val="2"/>
    </font>
    <font>
      <b/>
      <sz val="11"/>
      <name val="Arial"/>
      <family val="2"/>
    </font>
    <font>
      <sz val="10"/>
      <name val="Tahoma"/>
      <family val="2"/>
    </font>
    <font>
      <sz val="8"/>
      <name val="Tahoma"/>
      <family val="2"/>
    </font>
    <font>
      <sz val="10"/>
      <color theme="5" tint="-0.249977111117893"/>
      <name val="Arial"/>
      <family val="2"/>
    </font>
    <font>
      <i/>
      <sz val="10"/>
      <name val="Arial"/>
      <family val="2"/>
    </font>
    <font>
      <b/>
      <sz val="12"/>
      <name val="Arial"/>
      <family val="2"/>
    </font>
    <font>
      <sz val="10"/>
      <color theme="0"/>
      <name val="Arial"/>
      <family val="2"/>
    </font>
    <font>
      <b/>
      <sz val="16"/>
      <color theme="0"/>
      <name val="Tahoma"/>
      <family val="2"/>
    </font>
  </fonts>
  <fills count="1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
      <patternFill patternType="solid">
        <fgColor rgb="FF52AF32"/>
        <bgColor indexed="64"/>
      </patternFill>
    </fill>
    <fill>
      <patternFill patternType="solid">
        <fgColor theme="0"/>
        <bgColor indexed="64"/>
      </patternFill>
    </fill>
    <fill>
      <patternFill patternType="solid">
        <fgColor rgb="FF00B050"/>
        <bgColor indexed="64"/>
      </patternFill>
    </fill>
  </fills>
  <borders count="3">
    <border>
      <left/>
      <right/>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s>
  <cellStyleXfs count="218">
    <xf numFmtId="0" fontId="0" fillId="0" borderId="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 fillId="14" borderId="2" applyNumberFormat="0" applyFont="0" applyAlignment="0" applyProtection="0"/>
    <xf numFmtId="0" fontId="2" fillId="14" borderId="2" applyNumberFormat="0" applyFont="0" applyAlignment="0" applyProtection="0"/>
    <xf numFmtId="0" fontId="2" fillId="14" borderId="2" applyNumberFormat="0" applyFont="0" applyAlignment="0" applyProtection="0"/>
    <xf numFmtId="0" fontId="2" fillId="14" borderId="2" applyNumberFormat="0" applyFont="0" applyAlignment="0" applyProtection="0"/>
    <xf numFmtId="0" fontId="2" fillId="14" borderId="2" applyNumberFormat="0" applyFont="0" applyAlignment="0" applyProtection="0"/>
    <xf numFmtId="0" fontId="2" fillId="14" borderId="2" applyNumberFormat="0" applyFont="0" applyAlignment="0" applyProtection="0"/>
    <xf numFmtId="0" fontId="2" fillId="14" borderId="2" applyNumberFormat="0" applyFont="0" applyAlignment="0" applyProtection="0"/>
    <xf numFmtId="0" fontId="2" fillId="14" borderId="2" applyNumberFormat="0" applyFont="0" applyAlignment="0" applyProtection="0"/>
    <xf numFmtId="0" fontId="2" fillId="14" borderId="2" applyNumberFormat="0" applyFont="0" applyAlignment="0" applyProtection="0"/>
    <xf numFmtId="0" fontId="2" fillId="14" borderId="2" applyNumberFormat="0" applyFont="0" applyAlignment="0" applyProtection="0"/>
    <xf numFmtId="0" fontId="2" fillId="14" borderId="2" applyNumberFormat="0" applyFont="0" applyAlignment="0" applyProtection="0"/>
    <xf numFmtId="0" fontId="2" fillId="14" borderId="2" applyNumberFormat="0" applyFont="0" applyAlignment="0" applyProtection="0"/>
    <xf numFmtId="0" fontId="2" fillId="14" borderId="2" applyNumberFormat="0" applyFont="0" applyAlignment="0" applyProtection="0"/>
    <xf numFmtId="0" fontId="2" fillId="14" borderId="2" applyNumberFormat="0" applyFont="0" applyAlignment="0" applyProtection="0"/>
    <xf numFmtId="0" fontId="2" fillId="14" borderId="2" applyNumberFormat="0" applyFont="0" applyAlignment="0" applyProtection="0"/>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7" fillId="0" borderId="0"/>
    <xf numFmtId="0" fontId="17" fillId="0" borderId="0"/>
    <xf numFmtId="0" fontId="6" fillId="0" borderId="0"/>
    <xf numFmtId="0" fontId="3" fillId="0" borderId="0"/>
    <xf numFmtId="0" fontId="17" fillId="0" borderId="0"/>
    <xf numFmtId="0" fontId="17" fillId="0" borderId="0"/>
    <xf numFmtId="0" fontId="16" fillId="0" borderId="0"/>
    <xf numFmtId="0" fontId="3" fillId="0" borderId="0"/>
    <xf numFmtId="0" fontId="3" fillId="0" borderId="0"/>
    <xf numFmtId="0" fontId="6" fillId="0" borderId="0"/>
    <xf numFmtId="0" fontId="6" fillId="0" borderId="0"/>
    <xf numFmtId="0" fontId="3" fillId="0" borderId="0"/>
    <xf numFmtId="0" fontId="6" fillId="0" borderId="0"/>
    <xf numFmtId="0" fontId="3" fillId="0" borderId="0"/>
    <xf numFmtId="0" fontId="6" fillId="0" borderId="0"/>
    <xf numFmtId="0" fontId="3" fillId="0" borderId="0"/>
    <xf numFmtId="0" fontId="6" fillId="0" borderId="0"/>
    <xf numFmtId="0" fontId="3" fillId="0" borderId="0"/>
    <xf numFmtId="0" fontId="17" fillId="0" borderId="0"/>
    <xf numFmtId="0" fontId="3" fillId="0" borderId="0"/>
    <xf numFmtId="0" fontId="3" fillId="0" borderId="0"/>
    <xf numFmtId="0" fontId="6" fillId="0" borderId="0"/>
    <xf numFmtId="0" fontId="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xf numFmtId="164" fontId="6" fillId="0" borderId="0" applyFont="0" applyFill="0" applyBorder="0" applyAlignment="0" applyProtection="0"/>
    <xf numFmtId="164" fontId="3" fillId="0" borderId="0" applyFont="0" applyFill="0" applyBorder="0" applyAlignment="0" applyProtection="0"/>
    <xf numFmtId="43" fontId="2" fillId="0" borderId="0" applyFont="0" applyFill="0" applyBorder="0" applyAlignment="0" applyProtection="0"/>
    <xf numFmtId="9" fontId="3" fillId="0" borderId="0" applyFill="0" applyBorder="0" applyAlignment="0" applyProtection="0"/>
    <xf numFmtId="0" fontId="26" fillId="0" borderId="0" applyNumberFormat="0" applyFill="0" applyBorder="0" applyAlignment="0" applyProtection="0"/>
    <xf numFmtId="0" fontId="4" fillId="0" borderId="0"/>
    <xf numFmtId="0" fontId="4" fillId="0" borderId="0"/>
  </cellStyleXfs>
  <cellXfs count="185">
    <xf numFmtId="0" fontId="0" fillId="0" borderId="0" xfId="0"/>
    <xf numFmtId="0" fontId="4" fillId="0" borderId="0" xfId="0" applyFont="1"/>
    <xf numFmtId="3" fontId="4" fillId="0" borderId="0" xfId="0" applyNumberFormat="1" applyFont="1" applyFill="1"/>
    <xf numFmtId="0" fontId="7" fillId="0" borderId="0" xfId="0" applyFont="1" applyFill="1"/>
    <xf numFmtId="0" fontId="4" fillId="0" borderId="0" xfId="0" applyFont="1" applyFill="1"/>
    <xf numFmtId="0" fontId="6" fillId="0" borderId="0" xfId="210" applyFont="1" applyFill="1"/>
    <xf numFmtId="0" fontId="11" fillId="0" borderId="0" xfId="172" applyFill="1" applyAlignment="1" applyProtection="1">
      <alignment horizontal="left" vertical="top" wrapText="1"/>
    </xf>
    <xf numFmtId="0" fontId="9" fillId="0" borderId="0" xfId="183" applyFont="1" applyFill="1"/>
    <xf numFmtId="0" fontId="9" fillId="0" borderId="0" xfId="0" applyFont="1" applyFill="1"/>
    <xf numFmtId="0" fontId="14" fillId="0" borderId="0" xfId="183" applyFont="1" applyFill="1"/>
    <xf numFmtId="0" fontId="14" fillId="0" borderId="0" xfId="0" applyFont="1" applyFill="1"/>
    <xf numFmtId="0" fontId="8" fillId="0" borderId="0" xfId="183" applyFont="1" applyFill="1" applyBorder="1"/>
    <xf numFmtId="3" fontId="9" fillId="0" borderId="0" xfId="183" applyNumberFormat="1" applyFont="1" applyFill="1"/>
    <xf numFmtId="3" fontId="9" fillId="0" borderId="0" xfId="0" applyNumberFormat="1" applyFont="1" applyFill="1"/>
    <xf numFmtId="3" fontId="14" fillId="0" borderId="0" xfId="0" applyNumberFormat="1" applyFont="1" applyFill="1"/>
    <xf numFmtId="3" fontId="9" fillId="0" borderId="0" xfId="0" applyNumberFormat="1" applyFont="1" applyFill="1" applyAlignment="1">
      <alignment horizontal="right"/>
    </xf>
    <xf numFmtId="0" fontId="9" fillId="0" borderId="0" xfId="0" applyFont="1"/>
    <xf numFmtId="0" fontId="9" fillId="0" borderId="0" xfId="210" applyFont="1" applyFill="1"/>
    <xf numFmtId="0" fontId="5" fillId="0" borderId="0" xfId="210" applyFont="1" applyFill="1" applyAlignment="1">
      <alignment horizontal="center"/>
    </xf>
    <xf numFmtId="0" fontId="8" fillId="0" borderId="1" xfId="210" applyFont="1" applyFill="1" applyBorder="1"/>
    <xf numFmtId="0" fontId="8" fillId="0" borderId="0" xfId="210" applyFont="1" applyFill="1" applyBorder="1"/>
    <xf numFmtId="0" fontId="14" fillId="0" borderId="0" xfId="183" applyFont="1" applyFill="1" applyBorder="1"/>
    <xf numFmtId="3" fontId="15" fillId="0" borderId="0" xfId="0" applyNumberFormat="1" applyFont="1" applyFill="1"/>
    <xf numFmtId="3" fontId="8" fillId="0" borderId="0" xfId="0" applyNumberFormat="1" applyFont="1" applyFill="1"/>
    <xf numFmtId="3" fontId="8" fillId="0" borderId="0" xfId="0" applyNumberFormat="1" applyFont="1" applyFill="1" applyAlignment="1">
      <alignment horizontal="right"/>
    </xf>
    <xf numFmtId="0" fontId="9" fillId="0" borderId="0" xfId="183" applyFont="1" applyFill="1" applyAlignment="1">
      <alignment horizontal="right"/>
    </xf>
    <xf numFmtId="3" fontId="9" fillId="0" borderId="0" xfId="183" applyNumberFormat="1" applyFont="1" applyFill="1" applyAlignment="1">
      <alignment horizontal="right"/>
    </xf>
    <xf numFmtId="3" fontId="8" fillId="0" borderId="0" xfId="0" applyNumberFormat="1" applyFont="1" applyFill="1" applyBorder="1" applyAlignment="1">
      <alignment horizontal="right"/>
    </xf>
    <xf numFmtId="0" fontId="9" fillId="0" borderId="0" xfId="185" applyFont="1" applyFill="1" applyAlignment="1">
      <alignment horizontal="right"/>
    </xf>
    <xf numFmtId="3" fontId="9" fillId="0" borderId="0" xfId="185" applyNumberFormat="1" applyFont="1" applyFill="1"/>
    <xf numFmtId="3" fontId="9" fillId="0" borderId="0" xfId="185" applyNumberFormat="1" applyFont="1" applyFill="1" applyAlignment="1">
      <alignment horizontal="right"/>
    </xf>
    <xf numFmtId="0" fontId="9" fillId="0" borderId="0" xfId="185" applyFont="1" applyFill="1"/>
    <xf numFmtId="0" fontId="14" fillId="0" borderId="0" xfId="185" applyFont="1" applyFill="1" applyAlignment="1">
      <alignment horizontal="right"/>
    </xf>
    <xf numFmtId="0" fontId="14" fillId="0" borderId="0" xfId="185" applyFont="1" applyFill="1"/>
    <xf numFmtId="3" fontId="4" fillId="0" borderId="0" xfId="0" applyNumberFormat="1" applyFont="1" applyFill="1" applyAlignment="1">
      <alignment horizontal="right"/>
    </xf>
    <xf numFmtId="3" fontId="19" fillId="0" borderId="0" xfId="0" applyNumberFormat="1" applyFont="1" applyFill="1" applyAlignment="1">
      <alignment horizontal="right"/>
    </xf>
    <xf numFmtId="3" fontId="7" fillId="0" borderId="0" xfId="0" applyNumberFormat="1" applyFont="1" applyFill="1" applyAlignment="1">
      <alignment horizontal="right"/>
    </xf>
    <xf numFmtId="3" fontId="19" fillId="0" borderId="1" xfId="0" applyNumberFormat="1" applyFont="1" applyFill="1" applyBorder="1" applyAlignment="1">
      <alignment horizontal="right"/>
    </xf>
    <xf numFmtId="3" fontId="19" fillId="0" borderId="1" xfId="0" quotePrefix="1" applyNumberFormat="1" applyFont="1" applyFill="1" applyBorder="1" applyAlignment="1">
      <alignment horizontal="right"/>
    </xf>
    <xf numFmtId="3" fontId="4" fillId="0" borderId="0" xfId="183" applyNumberFormat="1" applyFont="1" applyFill="1" applyBorder="1" applyAlignment="1">
      <alignment horizontal="right"/>
    </xf>
    <xf numFmtId="3" fontId="4" fillId="0" borderId="0" xfId="183" applyNumberFormat="1" applyFont="1" applyFill="1" applyAlignment="1">
      <alignment horizontal="right"/>
    </xf>
    <xf numFmtId="0" fontId="4" fillId="0" borderId="0" xfId="183" applyFont="1" applyFill="1" applyBorder="1" applyAlignment="1">
      <alignment horizontal="right"/>
    </xf>
    <xf numFmtId="0" fontId="4" fillId="0" borderId="0" xfId="183" applyFont="1" applyFill="1" applyAlignment="1">
      <alignment horizontal="right"/>
    </xf>
    <xf numFmtId="3" fontId="19" fillId="0" borderId="0" xfId="0" applyNumberFormat="1" applyFont="1" applyFill="1"/>
    <xf numFmtId="3" fontId="7" fillId="0" borderId="0" xfId="0" applyNumberFormat="1" applyFont="1" applyFill="1"/>
    <xf numFmtId="3" fontId="19" fillId="0" borderId="1" xfId="0" applyNumberFormat="1" applyFont="1" applyFill="1" applyBorder="1"/>
    <xf numFmtId="0" fontId="4" fillId="0" borderId="0" xfId="183" applyFont="1" applyFill="1"/>
    <xf numFmtId="3" fontId="4" fillId="0" borderId="0" xfId="183" applyNumberFormat="1" applyFont="1" applyFill="1" applyBorder="1"/>
    <xf numFmtId="0" fontId="20" fillId="0" borderId="0" xfId="183" applyFont="1" applyFill="1"/>
    <xf numFmtId="0" fontId="4" fillId="0" borderId="0" xfId="183" applyFont="1" applyFill="1" applyBorder="1"/>
    <xf numFmtId="0" fontId="19" fillId="0" borderId="0" xfId="183" applyFont="1" applyFill="1" applyBorder="1"/>
    <xf numFmtId="0" fontId="7" fillId="0" borderId="0" xfId="183" applyFont="1" applyFill="1" applyBorder="1"/>
    <xf numFmtId="3" fontId="20" fillId="0" borderId="0" xfId="0" applyNumberFormat="1" applyFont="1" applyFill="1"/>
    <xf numFmtId="3" fontId="20" fillId="0" borderId="0" xfId="0" applyNumberFormat="1" applyFont="1" applyFill="1" applyAlignment="1">
      <alignment horizontal="right"/>
    </xf>
    <xf numFmtId="3" fontId="18" fillId="0" borderId="0" xfId="180" applyNumberFormat="1" applyFont="1" applyFill="1" applyAlignment="1">
      <alignment horizontal="right"/>
    </xf>
    <xf numFmtId="0" fontId="19" fillId="0" borderId="0" xfId="183" applyFont="1" applyFill="1" applyBorder="1" applyAlignment="1">
      <alignment horizontal="right"/>
    </xf>
    <xf numFmtId="0" fontId="7" fillId="0" borderId="0" xfId="183" applyFont="1" applyFill="1"/>
    <xf numFmtId="0" fontId="7" fillId="0" borderId="0" xfId="183" applyFont="1" applyFill="1" applyAlignment="1">
      <alignment horizontal="right"/>
    </xf>
    <xf numFmtId="0" fontId="7" fillId="0" borderId="0" xfId="183" applyFont="1" applyFill="1" applyBorder="1" applyAlignment="1">
      <alignment horizontal="left"/>
    </xf>
    <xf numFmtId="0" fontId="19" fillId="0" borderId="0" xfId="0" applyFont="1" applyFill="1" applyBorder="1"/>
    <xf numFmtId="0" fontId="4" fillId="0" borderId="0" xfId="0" applyFont="1" applyFill="1" applyAlignment="1">
      <alignment horizontal="right"/>
    </xf>
    <xf numFmtId="0" fontId="7" fillId="0" borderId="0" xfId="0" applyFont="1" applyFill="1" applyAlignment="1">
      <alignment horizontal="right"/>
    </xf>
    <xf numFmtId="0" fontId="19" fillId="0" borderId="0" xfId="0" applyFont="1" applyFill="1" applyBorder="1" applyAlignment="1">
      <alignment horizontal="right"/>
    </xf>
    <xf numFmtId="0" fontId="4" fillId="0" borderId="0" xfId="0" applyFont="1" applyFill="1" applyBorder="1" applyAlignment="1">
      <alignment horizontal="right"/>
    </xf>
    <xf numFmtId="0" fontId="19" fillId="0" borderId="0" xfId="0" applyFont="1" applyFill="1"/>
    <xf numFmtId="0" fontId="19" fillId="0" borderId="0" xfId="0" applyFont="1" applyFill="1" applyAlignment="1"/>
    <xf numFmtId="0" fontId="19" fillId="0" borderId="0" xfId="0" applyFont="1" applyFill="1" applyAlignment="1">
      <alignment horizontal="left"/>
    </xf>
    <xf numFmtId="0" fontId="19" fillId="0" borderId="0" xfId="0" applyFont="1" applyFill="1" applyBorder="1" applyAlignment="1">
      <alignment horizontal="right" vertical="center"/>
    </xf>
    <xf numFmtId="0" fontId="7" fillId="0" borderId="0" xfId="0" applyFont="1" applyFill="1" applyAlignment="1"/>
    <xf numFmtId="0" fontId="7" fillId="0" borderId="0" xfId="0" applyFont="1" applyFill="1" applyBorder="1" applyAlignment="1">
      <alignment horizontal="left"/>
    </xf>
    <xf numFmtId="0" fontId="4" fillId="0" borderId="1" xfId="0" applyFont="1" applyFill="1" applyBorder="1"/>
    <xf numFmtId="0" fontId="19" fillId="0" borderId="1" xfId="0" quotePrefix="1" applyFont="1" applyFill="1" applyBorder="1" applyAlignment="1">
      <alignment horizontal="right" vertical="center"/>
    </xf>
    <xf numFmtId="0" fontId="19" fillId="0" borderId="1" xfId="0" applyFont="1" applyFill="1" applyBorder="1" applyAlignment="1">
      <alignment horizontal="right" vertical="center"/>
    </xf>
    <xf numFmtId="0" fontId="4" fillId="0" borderId="0" xfId="0" applyFont="1" applyFill="1" applyBorder="1"/>
    <xf numFmtId="0" fontId="19" fillId="0" borderId="0" xfId="0" quotePrefix="1" applyFont="1" applyFill="1" applyBorder="1" applyAlignment="1">
      <alignment horizontal="right" vertical="center"/>
    </xf>
    <xf numFmtId="3" fontId="4" fillId="0" borderId="0" xfId="0" applyNumberFormat="1" applyFont="1" applyFill="1" applyBorder="1"/>
    <xf numFmtId="0" fontId="20" fillId="0" borderId="0" xfId="0" applyFont="1" applyFill="1"/>
    <xf numFmtId="0" fontId="4" fillId="0" borderId="0" xfId="0" applyFont="1" applyAlignment="1">
      <alignment horizontal="right"/>
    </xf>
    <xf numFmtId="3" fontId="19" fillId="0" borderId="0" xfId="0" applyNumberFormat="1" applyFont="1" applyFill="1" applyAlignment="1">
      <alignment horizontal="left"/>
    </xf>
    <xf numFmtId="3" fontId="7" fillId="0" borderId="0" xfId="0" applyNumberFormat="1" applyFont="1" applyFill="1" applyAlignment="1">
      <alignment horizontal="left"/>
    </xf>
    <xf numFmtId="0" fontId="19" fillId="0" borderId="0" xfId="183" applyFont="1" applyFill="1" applyBorder="1" applyAlignment="1">
      <alignment horizontal="left"/>
    </xf>
    <xf numFmtId="0" fontId="7" fillId="0" borderId="0" xfId="183" applyFont="1" applyFill="1" applyAlignment="1">
      <alignment horizontal="left"/>
    </xf>
    <xf numFmtId="0" fontId="7" fillId="0" borderId="0" xfId="183" applyFont="1" applyFill="1" applyBorder="1" applyAlignment="1">
      <alignment horizontal="right"/>
    </xf>
    <xf numFmtId="3" fontId="19" fillId="0" borderId="0" xfId="0" applyNumberFormat="1" applyFont="1" applyFill="1" applyBorder="1"/>
    <xf numFmtId="3" fontId="19" fillId="0" borderId="0" xfId="0" applyNumberFormat="1" applyFont="1" applyFill="1" applyBorder="1" applyAlignment="1">
      <alignment horizontal="right"/>
    </xf>
    <xf numFmtId="3" fontId="19" fillId="0" borderId="0" xfId="0" quotePrefix="1" applyNumberFormat="1" applyFont="1" applyFill="1" applyBorder="1" applyAlignment="1">
      <alignment horizontal="right"/>
    </xf>
    <xf numFmtId="0" fontId="19" fillId="0" borderId="1" xfId="183" applyFont="1" applyFill="1" applyBorder="1"/>
    <xf numFmtId="0" fontId="19" fillId="0" borderId="1" xfId="183" applyFont="1" applyFill="1" applyBorder="1" applyAlignment="1">
      <alignment horizontal="right"/>
    </xf>
    <xf numFmtId="0" fontId="19" fillId="0" borderId="1" xfId="183" quotePrefix="1" applyFont="1" applyFill="1" applyBorder="1" applyAlignment="1">
      <alignment horizontal="right"/>
    </xf>
    <xf numFmtId="0" fontId="19" fillId="0" borderId="0" xfId="0" applyFont="1"/>
    <xf numFmtId="0" fontId="7" fillId="0" borderId="0" xfId="185" applyFont="1" applyFill="1"/>
    <xf numFmtId="0" fontId="7" fillId="0" borderId="0" xfId="185" applyFont="1" applyFill="1" applyAlignment="1">
      <alignment horizontal="right"/>
    </xf>
    <xf numFmtId="0" fontId="7" fillId="0" borderId="0" xfId="185" applyFont="1" applyFill="1" applyAlignment="1">
      <alignment horizontal="left"/>
    </xf>
    <xf numFmtId="165" fontId="4" fillId="0" borderId="0" xfId="0" applyNumberFormat="1" applyFont="1" applyFill="1" applyAlignment="1">
      <alignment horizontal="right"/>
    </xf>
    <xf numFmtId="0" fontId="4" fillId="0" borderId="0" xfId="185" applyFont="1" applyFill="1"/>
    <xf numFmtId="3" fontId="4" fillId="0" borderId="0" xfId="185" applyNumberFormat="1" applyFont="1" applyFill="1" applyBorder="1"/>
    <xf numFmtId="3" fontId="4" fillId="0" borderId="0" xfId="185" applyNumberFormat="1" applyFont="1" applyFill="1" applyBorder="1" applyAlignment="1">
      <alignment horizontal="right"/>
    </xf>
    <xf numFmtId="0" fontId="20" fillId="0" borderId="0" xfId="185" applyFont="1" applyFill="1"/>
    <xf numFmtId="0" fontId="4" fillId="0" borderId="0" xfId="185" applyFont="1" applyFill="1" applyBorder="1"/>
    <xf numFmtId="0" fontId="4" fillId="0" borderId="0" xfId="185" applyFont="1" applyFill="1" applyBorder="1" applyAlignment="1">
      <alignment horizontal="right"/>
    </xf>
    <xf numFmtId="0" fontId="3" fillId="0" borderId="0" xfId="177"/>
    <xf numFmtId="0" fontId="22" fillId="0" borderId="0" xfId="177" applyFont="1"/>
    <xf numFmtId="0" fontId="23" fillId="0" borderId="0" xfId="177" applyFont="1"/>
    <xf numFmtId="0" fontId="24" fillId="0" borderId="0" xfId="177" applyFont="1"/>
    <xf numFmtId="0" fontId="5" fillId="0" borderId="0" xfId="177" applyFont="1"/>
    <xf numFmtId="0" fontId="25" fillId="0" borderId="0" xfId="177" applyFont="1"/>
    <xf numFmtId="0" fontId="12" fillId="0" borderId="0" xfId="173" applyAlignment="1" applyProtection="1">
      <alignment horizontal="left"/>
    </xf>
    <xf numFmtId="0" fontId="3" fillId="0" borderId="0" xfId="177" applyFont="1" applyAlignment="1">
      <alignment horizontal="left"/>
    </xf>
    <xf numFmtId="0" fontId="3" fillId="0" borderId="0" xfId="0" applyFont="1"/>
    <xf numFmtId="0" fontId="28" fillId="0" borderId="0" xfId="183" applyFont="1" applyFill="1"/>
    <xf numFmtId="0" fontId="29" fillId="0" borderId="0" xfId="183" applyFont="1" applyFill="1" applyBorder="1" applyAlignment="1">
      <alignment horizontal="left"/>
    </xf>
    <xf numFmtId="0" fontId="3" fillId="0" borderId="0" xfId="210" applyFont="1" applyFill="1"/>
    <xf numFmtId="0" fontId="4" fillId="16" borderId="0" xfId="216" applyFill="1"/>
    <xf numFmtId="0" fontId="30" fillId="16" borderId="0" xfId="216" applyFont="1" applyFill="1"/>
    <xf numFmtId="0" fontId="30" fillId="16" borderId="0" xfId="216" applyFont="1" applyFill="1" applyAlignment="1">
      <alignment vertical="center"/>
    </xf>
    <xf numFmtId="0" fontId="3" fillId="16" borderId="0" xfId="216" applyFont="1" applyFill="1" applyAlignment="1">
      <alignment vertical="top"/>
    </xf>
    <xf numFmtId="0" fontId="31" fillId="16" borderId="0" xfId="216" applyFont="1" applyFill="1" applyAlignment="1">
      <alignment vertical="top"/>
    </xf>
    <xf numFmtId="0" fontId="32" fillId="16" borderId="0" xfId="216" applyFont="1" applyFill="1" applyAlignment="1">
      <alignment vertical="top"/>
    </xf>
    <xf numFmtId="0" fontId="3" fillId="16" borderId="0" xfId="216" applyNumberFormat="1" applyFont="1" applyFill="1" applyAlignment="1">
      <alignment horizontal="left" vertical="top" wrapText="1"/>
    </xf>
    <xf numFmtId="0" fontId="4" fillId="16" borderId="1" xfId="216" applyFill="1" applyBorder="1"/>
    <xf numFmtId="0" fontId="33" fillId="16" borderId="0" xfId="216" applyNumberFormat="1" applyFont="1" applyFill="1" applyAlignment="1" applyProtection="1">
      <alignment horizontal="left" vertical="top" wrapText="1"/>
      <protection locked="0"/>
    </xf>
    <xf numFmtId="0" fontId="27" fillId="16" borderId="0" xfId="216" applyNumberFormat="1" applyFont="1" applyFill="1" applyAlignment="1">
      <alignment horizontal="left" vertical="center" wrapText="1"/>
    </xf>
    <xf numFmtId="0" fontId="34" fillId="16" borderId="0" xfId="217" applyFont="1" applyFill="1"/>
    <xf numFmtId="0" fontId="5" fillId="16" borderId="0" xfId="217" applyFont="1" applyFill="1"/>
    <xf numFmtId="0" fontId="4" fillId="16" borderId="0" xfId="217" applyFont="1" applyFill="1"/>
    <xf numFmtId="0" fontId="8" fillId="16" borderId="0" xfId="217" applyFont="1" applyFill="1"/>
    <xf numFmtId="0" fontId="35" fillId="16" borderId="0" xfId="216" applyFont="1" applyFill="1" applyAlignment="1">
      <alignment vertical="top"/>
    </xf>
    <xf numFmtId="0" fontId="4" fillId="16" borderId="0" xfId="216" applyFill="1" applyBorder="1"/>
    <xf numFmtId="3" fontId="19" fillId="0" borderId="0" xfId="0" applyNumberFormat="1" applyFont="1" applyFill="1" applyAlignment="1">
      <alignment horizontal="left"/>
    </xf>
    <xf numFmtId="0" fontId="3" fillId="0" borderId="0" xfId="177" applyFont="1"/>
    <xf numFmtId="0" fontId="3" fillId="0" borderId="0" xfId="177" applyFill="1"/>
    <xf numFmtId="0" fontId="3" fillId="16" borderId="0" xfId="216" applyFont="1" applyFill="1" applyAlignment="1">
      <alignment vertical="top" wrapText="1"/>
    </xf>
    <xf numFmtId="0" fontId="3" fillId="16" borderId="0" xfId="216" applyFont="1" applyFill="1" applyAlignment="1">
      <alignment wrapText="1"/>
    </xf>
    <xf numFmtId="0" fontId="0" fillId="0" borderId="0" xfId="0" quotePrefix="1"/>
    <xf numFmtId="0" fontId="3" fillId="16" borderId="0" xfId="177" applyFill="1"/>
    <xf numFmtId="0" fontId="11" fillId="0" borderId="0" xfId="172" quotePrefix="1" applyAlignment="1" applyProtection="1"/>
    <xf numFmtId="0" fontId="11" fillId="0" borderId="0" xfId="172" quotePrefix="1" applyFill="1" applyAlignment="1" applyProtection="1">
      <alignment horizontal="left" vertical="top" wrapText="1"/>
    </xf>
    <xf numFmtId="3" fontId="11" fillId="0" borderId="0" xfId="172" applyNumberFormat="1" applyFill="1" applyAlignment="1" applyProtection="1">
      <alignment horizontal="left" vertical="top" wrapText="1"/>
    </xf>
    <xf numFmtId="0" fontId="3" fillId="16" borderId="0" xfId="217" applyFont="1" applyFill="1" applyAlignment="1">
      <alignment horizontal="left" vertical="center" wrapText="1"/>
    </xf>
    <xf numFmtId="0" fontId="3" fillId="16" borderId="0" xfId="216" applyFont="1" applyFill="1" applyAlignment="1">
      <alignment horizontal="left" vertical="center" wrapText="1"/>
    </xf>
    <xf numFmtId="0" fontId="3" fillId="16" borderId="0" xfId="216" applyFont="1" applyFill="1"/>
    <xf numFmtId="0" fontId="35" fillId="16" borderId="0" xfId="217" applyFont="1" applyFill="1" applyAlignment="1">
      <alignment vertical="top"/>
    </xf>
    <xf numFmtId="0" fontId="3" fillId="16" borderId="0" xfId="217" applyFont="1" applyFill="1" applyAlignment="1">
      <alignment vertical="top"/>
    </xf>
    <xf numFmtId="0" fontId="3" fillId="16" borderId="0" xfId="217" applyFont="1" applyFill="1"/>
    <xf numFmtId="0" fontId="3" fillId="16" borderId="0" xfId="216" applyNumberFormat="1" applyFont="1" applyFill="1" applyAlignment="1">
      <alignment horizontal="left" vertical="center" wrapText="1"/>
    </xf>
    <xf numFmtId="0" fontId="3" fillId="16" borderId="0" xfId="217" applyFont="1" applyFill="1" applyAlignment="1">
      <alignment vertical="top" wrapText="1"/>
    </xf>
    <xf numFmtId="0" fontId="3" fillId="16" borderId="0" xfId="0" applyFont="1" applyFill="1" applyBorder="1"/>
    <xf numFmtId="0" fontId="0" fillId="16" borderId="0" xfId="0" applyFill="1" applyBorder="1"/>
    <xf numFmtId="0" fontId="5" fillId="16" borderId="0" xfId="0" applyFont="1" applyFill="1" applyBorder="1"/>
    <xf numFmtId="0" fontId="3" fillId="16" borderId="0" xfId="0" applyFont="1" applyFill="1" applyBorder="1" applyAlignment="1">
      <alignment vertical="top"/>
    </xf>
    <xf numFmtId="0" fontId="3" fillId="16" borderId="0" xfId="0" applyFont="1" applyFill="1" applyBorder="1" applyAlignment="1">
      <alignment vertical="top" wrapText="1"/>
    </xf>
    <xf numFmtId="0" fontId="0" fillId="16" borderId="0" xfId="0" applyFill="1" applyBorder="1" applyAlignment="1">
      <alignment vertical="top" wrapText="1"/>
    </xf>
    <xf numFmtId="0" fontId="0" fillId="16" borderId="0" xfId="0" applyFill="1" applyBorder="1" applyAlignment="1">
      <alignment vertical="top"/>
    </xf>
    <xf numFmtId="0" fontId="3" fillId="16" borderId="0" xfId="0" quotePrefix="1" applyFont="1" applyFill="1" applyBorder="1" applyAlignment="1">
      <alignment vertical="top"/>
    </xf>
    <xf numFmtId="0" fontId="37" fillId="16" borderId="0" xfId="0" applyFont="1" applyFill="1" applyBorder="1"/>
    <xf numFmtId="0" fontId="38" fillId="16" borderId="0" xfId="217" applyFont="1" applyFill="1" applyAlignment="1">
      <alignment horizontal="center" vertical="center"/>
    </xf>
    <xf numFmtId="0" fontId="35" fillId="16" borderId="0" xfId="0" applyFont="1" applyFill="1" applyBorder="1" applyAlignment="1">
      <alignment vertical="top" wrapText="1"/>
    </xf>
    <xf numFmtId="0" fontId="21" fillId="15" borderId="0" xfId="177" applyFont="1" applyFill="1" applyAlignment="1">
      <alignment vertical="center"/>
    </xf>
    <xf numFmtId="0" fontId="3" fillId="0" borderId="0" xfId="177" applyAlignment="1">
      <alignment vertical="center"/>
    </xf>
    <xf numFmtId="0" fontId="3" fillId="0" borderId="0" xfId="177" applyAlignment="1"/>
    <xf numFmtId="0" fontId="3" fillId="16" borderId="0" xfId="217" applyFont="1" applyFill="1" applyAlignment="1">
      <alignment vertical="top" wrapText="1"/>
    </xf>
    <xf numFmtId="0" fontId="3" fillId="16" borderId="0" xfId="216" applyFont="1" applyFill="1" applyAlignment="1">
      <alignment vertical="top" wrapText="1"/>
    </xf>
    <xf numFmtId="0" fontId="3" fillId="0" borderId="0" xfId="216" applyFont="1" applyAlignment="1">
      <alignment wrapText="1"/>
    </xf>
    <xf numFmtId="0" fontId="3" fillId="16" borderId="0" xfId="217" applyFont="1" applyFill="1" applyAlignment="1">
      <alignment horizontal="left" vertical="center" wrapText="1"/>
    </xf>
    <xf numFmtId="0" fontId="21" fillId="17" borderId="0" xfId="217" applyFont="1" applyFill="1" applyAlignment="1">
      <alignment horizontal="center" vertical="center"/>
    </xf>
    <xf numFmtId="0" fontId="4" fillId="17" borderId="0" xfId="217" applyFill="1" applyAlignment="1">
      <alignment horizontal="center" vertical="center"/>
    </xf>
    <xf numFmtId="0" fontId="4" fillId="0" borderId="0" xfId="216" applyAlignment="1"/>
    <xf numFmtId="0" fontId="36" fillId="16" borderId="0" xfId="216" applyFont="1" applyFill="1" applyAlignment="1">
      <alignment horizontal="center" vertical="top"/>
    </xf>
    <xf numFmtId="0" fontId="5" fillId="16" borderId="0" xfId="217" applyFont="1" applyFill="1" applyAlignment="1">
      <alignment wrapText="1"/>
    </xf>
    <xf numFmtId="0" fontId="1" fillId="16" borderId="0" xfId="216" applyFont="1" applyFill="1" applyAlignment="1">
      <alignment wrapText="1"/>
    </xf>
    <xf numFmtId="0" fontId="4" fillId="0" borderId="0" xfId="216" applyAlignment="1">
      <alignment wrapText="1"/>
    </xf>
    <xf numFmtId="0" fontId="3" fillId="16" borderId="0" xfId="216" applyNumberFormat="1" applyFont="1" applyFill="1" applyAlignment="1">
      <alignment horizontal="left" vertical="center" wrapText="1"/>
    </xf>
    <xf numFmtId="0" fontId="3" fillId="16" borderId="0" xfId="216" applyNumberFormat="1" applyFont="1" applyFill="1" applyAlignment="1">
      <alignment horizontal="left" vertical="top" wrapText="1"/>
    </xf>
    <xf numFmtId="0" fontId="27" fillId="16" borderId="0" xfId="216" applyNumberFormat="1" applyFont="1" applyFill="1" applyAlignment="1">
      <alignment horizontal="left" vertical="center" wrapText="1"/>
    </xf>
    <xf numFmtId="0" fontId="3" fillId="16" borderId="1" xfId="216" applyNumberFormat="1" applyFont="1" applyFill="1" applyBorder="1" applyAlignment="1">
      <alignment horizontal="left" vertical="top" wrapText="1"/>
    </xf>
    <xf numFmtId="0" fontId="3" fillId="16" borderId="0" xfId="216" applyFont="1" applyFill="1" applyAlignment="1">
      <alignment vertical="center" wrapText="1"/>
    </xf>
    <xf numFmtId="0" fontId="4" fillId="0" borderId="0" xfId="216" applyFont="1" applyAlignment="1">
      <alignment vertical="center" wrapText="1"/>
    </xf>
    <xf numFmtId="0" fontId="4" fillId="0" borderId="0" xfId="216" applyAlignment="1">
      <alignment vertical="center" wrapText="1"/>
    </xf>
    <xf numFmtId="0" fontId="5" fillId="16" borderId="0" xfId="216" applyFont="1" applyFill="1" applyAlignment="1">
      <alignment wrapText="1"/>
    </xf>
    <xf numFmtId="0" fontId="4" fillId="0" borderId="0" xfId="216" applyFont="1" applyAlignment="1">
      <alignment vertical="top" wrapText="1"/>
    </xf>
    <xf numFmtId="0" fontId="4" fillId="0" borderId="0" xfId="216" applyAlignment="1">
      <alignment vertical="top" wrapText="1"/>
    </xf>
    <xf numFmtId="0" fontId="3" fillId="16" borderId="0" xfId="216" applyFont="1" applyFill="1" applyAlignment="1">
      <alignment wrapText="1"/>
    </xf>
    <xf numFmtId="0" fontId="4" fillId="0" borderId="0" xfId="216" applyFont="1" applyAlignment="1">
      <alignment wrapText="1"/>
    </xf>
    <xf numFmtId="3" fontId="19" fillId="0" borderId="0" xfId="0" applyNumberFormat="1" applyFont="1" applyFill="1" applyAlignment="1">
      <alignment horizontal="left"/>
    </xf>
    <xf numFmtId="0" fontId="7" fillId="0" borderId="0" xfId="185" applyFont="1" applyFill="1" applyAlignment="1">
      <alignment horizontal="left"/>
    </xf>
  </cellXfs>
  <cellStyles count="218">
    <cellStyle name="20% - Dekorfärg1 2" xfId="1"/>
    <cellStyle name="20% - Dekorfärg1 2 2" xfId="2"/>
    <cellStyle name="20% - Dekorfärg1 3" xfId="3"/>
    <cellStyle name="20% - Dekorfärg1 3 2" xfId="4"/>
    <cellStyle name="20% - Dekorfärg1 4" xfId="5"/>
    <cellStyle name="20% - Dekorfärg1 4 2" xfId="6"/>
    <cellStyle name="20% - Dekorfärg1 5" xfId="7"/>
    <cellStyle name="20% - Dekorfärg1 5 2" xfId="8"/>
    <cellStyle name="20% - Dekorfärg1 6" xfId="9"/>
    <cellStyle name="20% - Dekorfärg1 6 2" xfId="10"/>
    <cellStyle name="20% - Dekorfärg1 7" xfId="11"/>
    <cellStyle name="20% - Dekorfärg1 7 2" xfId="12"/>
    <cellStyle name="20% - Dekorfärg1 8" xfId="13"/>
    <cellStyle name="20% - Dekorfärg2 2" xfId="14"/>
    <cellStyle name="20% - Dekorfärg2 2 2" xfId="15"/>
    <cellStyle name="20% - Dekorfärg2 3" xfId="16"/>
    <cellStyle name="20% - Dekorfärg2 3 2" xfId="17"/>
    <cellStyle name="20% - Dekorfärg2 4" xfId="18"/>
    <cellStyle name="20% - Dekorfärg2 4 2" xfId="19"/>
    <cellStyle name="20% - Dekorfärg2 5" xfId="20"/>
    <cellStyle name="20% - Dekorfärg2 5 2" xfId="21"/>
    <cellStyle name="20% - Dekorfärg2 6" xfId="22"/>
    <cellStyle name="20% - Dekorfärg2 6 2" xfId="23"/>
    <cellStyle name="20% - Dekorfärg2 7" xfId="24"/>
    <cellStyle name="20% - Dekorfärg2 7 2" xfId="25"/>
    <cellStyle name="20% - Dekorfärg2 8" xfId="26"/>
    <cellStyle name="20% - Dekorfärg3 2" xfId="27"/>
    <cellStyle name="20% - Dekorfärg3 2 2" xfId="28"/>
    <cellStyle name="20% - Dekorfärg3 3" xfId="29"/>
    <cellStyle name="20% - Dekorfärg3 3 2" xfId="30"/>
    <cellStyle name="20% - Dekorfärg3 4" xfId="31"/>
    <cellStyle name="20% - Dekorfärg3 4 2" xfId="32"/>
    <cellStyle name="20% - Dekorfärg3 5" xfId="33"/>
    <cellStyle name="20% - Dekorfärg3 5 2" xfId="34"/>
    <cellStyle name="20% - Dekorfärg3 6" xfId="35"/>
    <cellStyle name="20% - Dekorfärg3 6 2" xfId="36"/>
    <cellStyle name="20% - Dekorfärg3 7" xfId="37"/>
    <cellStyle name="20% - Dekorfärg3 7 2" xfId="38"/>
    <cellStyle name="20% - Dekorfärg3 8" xfId="39"/>
    <cellStyle name="20% - Dekorfärg4 2" xfId="40"/>
    <cellStyle name="20% - Dekorfärg4 2 2" xfId="41"/>
    <cellStyle name="20% - Dekorfärg4 3" xfId="42"/>
    <cellStyle name="20% - Dekorfärg4 3 2" xfId="43"/>
    <cellStyle name="20% - Dekorfärg4 4" xfId="44"/>
    <cellStyle name="20% - Dekorfärg4 4 2" xfId="45"/>
    <cellStyle name="20% - Dekorfärg4 5" xfId="46"/>
    <cellStyle name="20% - Dekorfärg4 5 2" xfId="47"/>
    <cellStyle name="20% - Dekorfärg4 6" xfId="48"/>
    <cellStyle name="20% - Dekorfärg4 6 2" xfId="49"/>
    <cellStyle name="20% - Dekorfärg4 7" xfId="50"/>
    <cellStyle name="20% - Dekorfärg4 7 2" xfId="51"/>
    <cellStyle name="20% - Dekorfärg4 8" xfId="52"/>
    <cellStyle name="20% - Dekorfärg5 2" xfId="53"/>
    <cellStyle name="20% - Dekorfärg5 2 2" xfId="54"/>
    <cellStyle name="20% - Dekorfärg5 3" xfId="55"/>
    <cellStyle name="20% - Dekorfärg5 3 2" xfId="56"/>
    <cellStyle name="20% - Dekorfärg5 4" xfId="57"/>
    <cellStyle name="20% - Dekorfärg5 4 2" xfId="58"/>
    <cellStyle name="20% - Dekorfärg5 5" xfId="59"/>
    <cellStyle name="20% - Dekorfärg5 5 2" xfId="60"/>
    <cellStyle name="20% - Dekorfärg5 6" xfId="61"/>
    <cellStyle name="20% - Dekorfärg5 6 2" xfId="62"/>
    <cellStyle name="20% - Dekorfärg5 7" xfId="63"/>
    <cellStyle name="20% - Dekorfärg5 7 2" xfId="64"/>
    <cellStyle name="20% - Dekorfärg5 8" xfId="65"/>
    <cellStyle name="20% - Dekorfärg6 2" xfId="66"/>
    <cellStyle name="20% - Dekorfärg6 2 2" xfId="67"/>
    <cellStyle name="20% - Dekorfärg6 3" xfId="68"/>
    <cellStyle name="20% - Dekorfärg6 3 2" xfId="69"/>
    <cellStyle name="20% - Dekorfärg6 4" xfId="70"/>
    <cellStyle name="20% - Dekorfärg6 4 2" xfId="71"/>
    <cellStyle name="20% - Dekorfärg6 5" xfId="72"/>
    <cellStyle name="20% - Dekorfärg6 5 2" xfId="73"/>
    <cellStyle name="20% - Dekorfärg6 6" xfId="74"/>
    <cellStyle name="20% - Dekorfärg6 6 2" xfId="75"/>
    <cellStyle name="20% - Dekorfärg6 7" xfId="76"/>
    <cellStyle name="20% - Dekorfärg6 7 2" xfId="77"/>
    <cellStyle name="20% - Dekorfärg6 8" xfId="78"/>
    <cellStyle name="40% - Dekorfärg1 2" xfId="79"/>
    <cellStyle name="40% - Dekorfärg1 2 2" xfId="80"/>
    <cellStyle name="40% - Dekorfärg1 3" xfId="81"/>
    <cellStyle name="40% - Dekorfärg1 3 2" xfId="82"/>
    <cellStyle name="40% - Dekorfärg1 4" xfId="83"/>
    <cellStyle name="40% - Dekorfärg1 4 2" xfId="84"/>
    <cellStyle name="40% - Dekorfärg1 5" xfId="85"/>
    <cellStyle name="40% - Dekorfärg1 5 2" xfId="86"/>
    <cellStyle name="40% - Dekorfärg1 6" xfId="87"/>
    <cellStyle name="40% - Dekorfärg1 6 2" xfId="88"/>
    <cellStyle name="40% - Dekorfärg1 7" xfId="89"/>
    <cellStyle name="40% - Dekorfärg1 7 2" xfId="90"/>
    <cellStyle name="40% - Dekorfärg1 8" xfId="91"/>
    <cellStyle name="40% - Dekorfärg2 2" xfId="92"/>
    <cellStyle name="40% - Dekorfärg2 2 2" xfId="93"/>
    <cellStyle name="40% - Dekorfärg2 3" xfId="94"/>
    <cellStyle name="40% - Dekorfärg2 3 2" xfId="95"/>
    <cellStyle name="40% - Dekorfärg2 4" xfId="96"/>
    <cellStyle name="40% - Dekorfärg2 4 2" xfId="97"/>
    <cellStyle name="40% - Dekorfärg2 5" xfId="98"/>
    <cellStyle name="40% - Dekorfärg2 5 2" xfId="99"/>
    <cellStyle name="40% - Dekorfärg2 6" xfId="100"/>
    <cellStyle name="40% - Dekorfärg2 6 2" xfId="101"/>
    <cellStyle name="40% - Dekorfärg2 7" xfId="102"/>
    <cellStyle name="40% - Dekorfärg2 7 2" xfId="103"/>
    <cellStyle name="40% - Dekorfärg2 8" xfId="104"/>
    <cellStyle name="40% - Dekorfärg3 2" xfId="105"/>
    <cellStyle name="40% - Dekorfärg3 2 2" xfId="106"/>
    <cellStyle name="40% - Dekorfärg3 3" xfId="107"/>
    <cellStyle name="40% - Dekorfärg3 3 2" xfId="108"/>
    <cellStyle name="40% - Dekorfärg3 4" xfId="109"/>
    <cellStyle name="40% - Dekorfärg3 4 2" xfId="110"/>
    <cellStyle name="40% - Dekorfärg3 5" xfId="111"/>
    <cellStyle name="40% - Dekorfärg3 5 2" xfId="112"/>
    <cellStyle name="40% - Dekorfärg3 6" xfId="113"/>
    <cellStyle name="40% - Dekorfärg3 6 2" xfId="114"/>
    <cellStyle name="40% - Dekorfärg3 7" xfId="115"/>
    <cellStyle name="40% - Dekorfärg3 7 2" xfId="116"/>
    <cellStyle name="40% - Dekorfärg3 8" xfId="117"/>
    <cellStyle name="40% - Dekorfärg4 2" xfId="118"/>
    <cellStyle name="40% - Dekorfärg4 2 2" xfId="119"/>
    <cellStyle name="40% - Dekorfärg4 3" xfId="120"/>
    <cellStyle name="40% - Dekorfärg4 3 2" xfId="121"/>
    <cellStyle name="40% - Dekorfärg4 4" xfId="122"/>
    <cellStyle name="40% - Dekorfärg4 4 2" xfId="123"/>
    <cellStyle name="40% - Dekorfärg4 5" xfId="124"/>
    <cellStyle name="40% - Dekorfärg4 5 2" xfId="125"/>
    <cellStyle name="40% - Dekorfärg4 6" xfId="126"/>
    <cellStyle name="40% - Dekorfärg4 6 2" xfId="127"/>
    <cellStyle name="40% - Dekorfärg4 7" xfId="128"/>
    <cellStyle name="40% - Dekorfärg4 7 2" xfId="129"/>
    <cellStyle name="40% - Dekorfärg4 8" xfId="130"/>
    <cellStyle name="40% - Dekorfärg5 2" xfId="131"/>
    <cellStyle name="40% - Dekorfärg5 2 2" xfId="132"/>
    <cellStyle name="40% - Dekorfärg5 3" xfId="133"/>
    <cellStyle name="40% - Dekorfärg5 3 2" xfId="134"/>
    <cellStyle name="40% - Dekorfärg5 4" xfId="135"/>
    <cellStyle name="40% - Dekorfärg5 4 2" xfId="136"/>
    <cellStyle name="40% - Dekorfärg5 5" xfId="137"/>
    <cellStyle name="40% - Dekorfärg5 5 2" xfId="138"/>
    <cellStyle name="40% - Dekorfärg5 6" xfId="139"/>
    <cellStyle name="40% - Dekorfärg5 6 2" xfId="140"/>
    <cellStyle name="40% - Dekorfärg5 7" xfId="141"/>
    <cellStyle name="40% - Dekorfärg5 7 2" xfId="142"/>
    <cellStyle name="40% - Dekorfärg5 8" xfId="143"/>
    <cellStyle name="40% - Dekorfärg6 2" xfId="144"/>
    <cellStyle name="40% - Dekorfärg6 2 2" xfId="145"/>
    <cellStyle name="40% - Dekorfärg6 3" xfId="146"/>
    <cellStyle name="40% - Dekorfärg6 3 2" xfId="147"/>
    <cellStyle name="40% - Dekorfärg6 4" xfId="148"/>
    <cellStyle name="40% - Dekorfärg6 4 2" xfId="149"/>
    <cellStyle name="40% - Dekorfärg6 5" xfId="150"/>
    <cellStyle name="40% - Dekorfärg6 5 2" xfId="151"/>
    <cellStyle name="40% - Dekorfärg6 6" xfId="152"/>
    <cellStyle name="40% - Dekorfärg6 6 2" xfId="153"/>
    <cellStyle name="40% - Dekorfärg6 7" xfId="154"/>
    <cellStyle name="40% - Dekorfärg6 7 2" xfId="155"/>
    <cellStyle name="40% - Dekorfärg6 8" xfId="156"/>
    <cellStyle name="Anteckning 2" xfId="157"/>
    <cellStyle name="Anteckning 2 2" xfId="158"/>
    <cellStyle name="Anteckning 3" xfId="159"/>
    <cellStyle name="Anteckning 3 2" xfId="160"/>
    <cellStyle name="Anteckning 4" xfId="161"/>
    <cellStyle name="Anteckning 4 2" xfId="162"/>
    <cellStyle name="Anteckning 5" xfId="163"/>
    <cellStyle name="Anteckning 5 2" xfId="164"/>
    <cellStyle name="Anteckning 6" xfId="165"/>
    <cellStyle name="Anteckning 6 2" xfId="166"/>
    <cellStyle name="Anteckning 7" xfId="167"/>
    <cellStyle name="Anteckning 7 2" xfId="168"/>
    <cellStyle name="Anteckning 8" xfId="169"/>
    <cellStyle name="Anteckning 8 2" xfId="170"/>
    <cellStyle name="Anteckning 9" xfId="171"/>
    <cellStyle name="Hyperlänk" xfId="172" builtinId="8"/>
    <cellStyle name="Hyperlänk 2" xfId="173"/>
    <cellStyle name="Normal" xfId="0" builtinId="0"/>
    <cellStyle name="Normal 10" xfId="174"/>
    <cellStyle name="Normal 10 2" xfId="175"/>
    <cellStyle name="Normal 11" xfId="176"/>
    <cellStyle name="Normal 11 2" xfId="177"/>
    <cellStyle name="Normal 12" xfId="178"/>
    <cellStyle name="Normal 13" xfId="179"/>
    <cellStyle name="Normal 14" xfId="180"/>
    <cellStyle name="Normal 15" xfId="181"/>
    <cellStyle name="Normal 16" xfId="182"/>
    <cellStyle name="Normal 17" xfId="216"/>
    <cellStyle name="Normal 2" xfId="183"/>
    <cellStyle name="Normal 2 2" xfId="184"/>
    <cellStyle name="Normal 2 2 2" xfId="185"/>
    <cellStyle name="Normal 2 2 3" xfId="217"/>
    <cellStyle name="Normal 2 3" xfId="186"/>
    <cellStyle name="Normal 2 3 2" xfId="187"/>
    <cellStyle name="Normal 2 4" xfId="188"/>
    <cellStyle name="Normal 2 4 2" xfId="189"/>
    <cellStyle name="Normal 2 5" xfId="190"/>
    <cellStyle name="Normal 2 5 2" xfId="191"/>
    <cellStyle name="Normal 2 6" xfId="192"/>
    <cellStyle name="Normal 2 7" xfId="193"/>
    <cellStyle name="Normal 3" xfId="194"/>
    <cellStyle name="Normal 3 2" xfId="195"/>
    <cellStyle name="Normal 3 2 2" xfId="196"/>
    <cellStyle name="Normal 4" xfId="197"/>
    <cellStyle name="Normal 4 2" xfId="198"/>
    <cellStyle name="Normal 5" xfId="199"/>
    <cellStyle name="Normal 5 2" xfId="200"/>
    <cellStyle name="Normal 6" xfId="201"/>
    <cellStyle name="Normal 6 2" xfId="202"/>
    <cellStyle name="Normal 7" xfId="203"/>
    <cellStyle name="Normal 7 2" xfId="204"/>
    <cellStyle name="Normal 8" xfId="205"/>
    <cellStyle name="Normal 8 2" xfId="206"/>
    <cellStyle name="Normal 9" xfId="207"/>
    <cellStyle name="Normal 9 2" xfId="208"/>
    <cellStyle name="Normal 9 3" xfId="209"/>
    <cellStyle name="Normal_ADP_0.3_Tabellmall" xfId="210"/>
    <cellStyle name="Procent 2" xfId="214"/>
    <cellStyle name="Resultat" xfId="215"/>
    <cellStyle name="Tusental 2" xfId="211"/>
    <cellStyle name="Tusental 2 2" xfId="212"/>
    <cellStyle name="Tusental 3" xfId="2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42"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43"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114300</xdr:rowOff>
    </xdr:from>
    <xdr:to>
      <xdr:col>4</xdr:col>
      <xdr:colOff>915</xdr:colOff>
      <xdr:row>10</xdr:row>
      <xdr:rowOff>219075</xdr:rowOff>
    </xdr:to>
    <xdr:pic>
      <xdr:nvPicPr>
        <xdr:cNvPr id="2" name="Bildobjekt 1" descr="Trafikanalys_RGB1.jpg"/>
        <xdr:cNvPicPr>
          <a:picLocks noChangeAspect="1"/>
        </xdr:cNvPicPr>
      </xdr:nvPicPr>
      <xdr:blipFill>
        <a:blip xmlns:r="http://schemas.openxmlformats.org/officeDocument/2006/relationships" r:embed="rId1" cstate="print"/>
        <a:srcRect/>
        <a:stretch>
          <a:fillRect/>
        </a:stretch>
      </xdr:blipFill>
      <xdr:spPr bwMode="auto">
        <a:xfrm>
          <a:off x="609600" y="847725"/>
          <a:ext cx="1829715" cy="12382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257175</xdr:colOff>
          <xdr:row>31</xdr:row>
          <xdr:rowOff>76200</xdr:rowOff>
        </xdr:from>
        <xdr:to>
          <xdr:col>3</xdr:col>
          <xdr:colOff>57150</xdr:colOff>
          <xdr:row>35</xdr:row>
          <xdr:rowOff>95250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noFill/>
            <a:extLst>
              <a:ext uri="{909E8E84-426E-40DD-AFC4-6F175D3DCCD1}">
                <a14:hiddenFill>
                  <a:solidFill>
                    <a:srgbClr val="3366FF">
                      <a:alpha val="50000"/>
                    </a:srgbClr>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257175</xdr:colOff>
          <xdr:row>37</xdr:row>
          <xdr:rowOff>76200</xdr:rowOff>
        </xdr:from>
        <xdr:to>
          <xdr:col>3</xdr:col>
          <xdr:colOff>57150</xdr:colOff>
          <xdr:row>41</xdr:row>
          <xdr:rowOff>95250</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noFill/>
            <a:extLst>
              <a:ext uri="{909E8E84-426E-40DD-AFC4-6F175D3DCCD1}">
                <a14:hiddenFill>
                  <a:solidFill>
                    <a:srgbClr val="3366FF">
                      <a:alpha val="50000"/>
                    </a:srgbClr>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TA Tema - Lila">
  <a:themeElements>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TA Typsnitt">
      <a:majorFont>
        <a:latin typeface="Arial"/>
        <a:ea typeface=""/>
        <a:cs typeface="Arial"/>
      </a:majorFont>
      <a:minorFont>
        <a:latin typeface="Arial"/>
        <a:ea typeface=""/>
        <a:cs typeface="Arial"/>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noFill/>
        </a:ln>
      </a:spPr>
      <a:bodyPr rtlCol="0" anchor="ctr"/>
      <a:lstStyle>
        <a:defPPr algn="ctr">
          <a:defRPr dirty="0">
            <a:solidFill>
              <a:srgbClr val="000000"/>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noAutofit/>
      </a:bodyPr>
      <a:lstStyle>
        <a:defPPr>
          <a:defRPr sz="1400" dirty="0" err="1" smtClean="0">
            <a:latin typeface="Arial" pitchFamily="34" charset="0"/>
            <a:cs typeface="Arial" pitchFamily="34" charset="0"/>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0"/>
  <sheetViews>
    <sheetView showGridLines="0" tabSelected="1" zoomScaleNormal="100" workbookViewId="0">
      <selection sqref="A1:V1"/>
    </sheetView>
  </sheetViews>
  <sheetFormatPr defaultRowHeight="12.75" x14ac:dyDescent="0.2"/>
  <cols>
    <col min="1" max="21" width="9.140625" style="100"/>
    <col min="22" max="22" width="0.140625" style="100" customWidth="1"/>
    <col min="23" max="16384" width="9.140625" style="100"/>
  </cols>
  <sheetData>
    <row r="1" spans="1:22" ht="32.25" customHeight="1" x14ac:dyDescent="0.2">
      <c r="A1" s="157" t="s">
        <v>276</v>
      </c>
      <c r="B1" s="158"/>
      <c r="C1" s="158"/>
      <c r="D1" s="158"/>
      <c r="E1" s="158"/>
      <c r="F1" s="158"/>
      <c r="G1" s="158"/>
      <c r="H1" s="158"/>
      <c r="I1" s="158"/>
      <c r="J1" s="158"/>
      <c r="K1" s="158"/>
      <c r="L1" s="158"/>
      <c r="M1" s="158"/>
      <c r="N1" s="158"/>
      <c r="O1" s="158"/>
      <c r="P1" s="158"/>
      <c r="Q1" s="158"/>
      <c r="R1" s="158"/>
      <c r="S1" s="159"/>
      <c r="T1" s="159"/>
      <c r="U1" s="159"/>
      <c r="V1" s="159"/>
    </row>
    <row r="2" spans="1:22" x14ac:dyDescent="0.2">
      <c r="M2" s="134"/>
    </row>
    <row r="3" spans="1:22" x14ac:dyDescent="0.2">
      <c r="M3" s="134"/>
    </row>
    <row r="4" spans="1:22" x14ac:dyDescent="0.2">
      <c r="M4" s="134"/>
    </row>
    <row r="5" spans="1:22" x14ac:dyDescent="0.2">
      <c r="M5" s="134"/>
    </row>
    <row r="6" spans="1:22" x14ac:dyDescent="0.2">
      <c r="M6" s="134"/>
    </row>
    <row r="7" spans="1:22" x14ac:dyDescent="0.2">
      <c r="M7" s="134"/>
    </row>
    <row r="8" spans="1:22" x14ac:dyDescent="0.2">
      <c r="M8" s="134"/>
    </row>
    <row r="9" spans="1:22" x14ac:dyDescent="0.2">
      <c r="M9" s="134"/>
    </row>
    <row r="10" spans="1:22" x14ac:dyDescent="0.2">
      <c r="M10" s="134"/>
    </row>
    <row r="11" spans="1:22" ht="65.25" customHeight="1" x14ac:dyDescent="0.4">
      <c r="B11" s="101" t="s">
        <v>275</v>
      </c>
      <c r="M11" s="134"/>
      <c r="N11" s="130"/>
      <c r="O11" s="130"/>
    </row>
    <row r="12" spans="1:22" ht="20.25" x14ac:dyDescent="0.3">
      <c r="B12" s="102" t="s">
        <v>219</v>
      </c>
      <c r="M12" s="134"/>
      <c r="N12" s="130"/>
      <c r="O12" s="130"/>
    </row>
    <row r="13" spans="1:22" ht="18.75" x14ac:dyDescent="0.3">
      <c r="B13" s="103"/>
      <c r="M13" s="134"/>
      <c r="N13" s="130"/>
      <c r="O13" s="130"/>
    </row>
    <row r="14" spans="1:22" ht="14.25" customHeight="1" x14ac:dyDescent="0.2">
      <c r="B14" s="104" t="s">
        <v>272</v>
      </c>
      <c r="M14" s="134"/>
    </row>
    <row r="15" spans="1:22" ht="16.5" customHeight="1" x14ac:dyDescent="0.3">
      <c r="B15" s="103"/>
      <c r="M15" s="134"/>
    </row>
    <row r="16" spans="1:22" x14ac:dyDescent="0.2">
      <c r="B16" s="104" t="s">
        <v>105</v>
      </c>
      <c r="M16" s="134"/>
    </row>
    <row r="17" spans="2:13" x14ac:dyDescent="0.2">
      <c r="B17" s="104" t="s">
        <v>106</v>
      </c>
      <c r="M17" s="134"/>
    </row>
    <row r="18" spans="2:13" x14ac:dyDescent="0.2">
      <c r="B18" s="129" t="s">
        <v>208</v>
      </c>
      <c r="M18" s="134"/>
    </row>
    <row r="19" spans="2:13" x14ac:dyDescent="0.2">
      <c r="B19" s="129" t="s">
        <v>209</v>
      </c>
      <c r="M19" s="134"/>
    </row>
    <row r="20" spans="2:13" x14ac:dyDescent="0.2">
      <c r="M20" s="134"/>
    </row>
    <row r="21" spans="2:13" x14ac:dyDescent="0.2">
      <c r="B21" s="104"/>
    </row>
    <row r="23" spans="2:13" x14ac:dyDescent="0.2">
      <c r="B23" s="134"/>
    </row>
    <row r="24" spans="2:13" ht="18.75" x14ac:dyDescent="0.3">
      <c r="B24" s="105"/>
    </row>
    <row r="25" spans="2:13" x14ac:dyDescent="0.2">
      <c r="B25" s="104"/>
    </row>
    <row r="26" spans="2:13" x14ac:dyDescent="0.2">
      <c r="B26" s="106"/>
    </row>
    <row r="27" spans="2:13" x14ac:dyDescent="0.2">
      <c r="B27" s="106"/>
    </row>
    <row r="28" spans="2:13" x14ac:dyDescent="0.2">
      <c r="B28" s="106"/>
    </row>
    <row r="29" spans="2:13" x14ac:dyDescent="0.2">
      <c r="B29" s="106"/>
    </row>
    <row r="30" spans="2:13" x14ac:dyDescent="0.2">
      <c r="B30" s="107"/>
    </row>
  </sheetData>
  <mergeCells count="1">
    <mergeCell ref="A1:V1"/>
  </mergeCells>
  <pageMargins left="0.70866141732283472" right="0.70866141732283472" top="0.74803149606299213" bottom="0.74803149606299213" header="0.31496062992125984" footer="0.31496062992125984"/>
  <pageSetup paperSize="9" scale="7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4"/>
  <sheetViews>
    <sheetView zoomScaleNormal="100" zoomScaleSheetLayoutView="80" workbookViewId="0">
      <pane ySplit="8" topLeftCell="A9" activePane="bottomLeft" state="frozen"/>
      <selection activeCell="J18" sqref="J18"/>
      <selection pane="bottomLeft"/>
    </sheetView>
  </sheetViews>
  <sheetFormatPr defaultRowHeight="11.25" customHeight="1" x14ac:dyDescent="0.2"/>
  <cols>
    <col min="1" max="1" width="9.140625" style="2"/>
    <col min="2" max="3" width="18" style="2" customWidth="1"/>
    <col min="4" max="4" width="7.42578125" style="34" customWidth="1"/>
    <col min="5" max="5" width="6.5703125" style="34" customWidth="1"/>
    <col min="6" max="6" width="7.140625" style="34" customWidth="1"/>
    <col min="7" max="20" width="9.140625" style="34"/>
    <col min="21" max="16384" width="9.140625" style="13"/>
  </cols>
  <sheetData>
    <row r="1" spans="1:21" s="11" customFormat="1" ht="11.65" customHeight="1" x14ac:dyDescent="0.2">
      <c r="A1" s="50" t="s">
        <v>183</v>
      </c>
      <c r="B1" s="50"/>
      <c r="C1" s="50"/>
      <c r="D1" s="55"/>
      <c r="E1" s="55"/>
      <c r="F1" s="55"/>
      <c r="G1" s="55"/>
      <c r="H1" s="55"/>
      <c r="I1" s="55"/>
      <c r="J1" s="55"/>
      <c r="K1" s="55"/>
      <c r="L1" s="55"/>
      <c r="M1" s="55"/>
      <c r="N1" s="55"/>
      <c r="O1" s="55"/>
      <c r="P1" s="55"/>
      <c r="Q1" s="55"/>
      <c r="R1" s="55"/>
      <c r="S1" s="55"/>
      <c r="T1" s="55"/>
    </row>
    <row r="2" spans="1:21" s="11" customFormat="1" ht="11.65" hidden="1" customHeight="1" x14ac:dyDescent="0.2">
      <c r="A2" s="50" t="s">
        <v>89</v>
      </c>
      <c r="B2" s="50"/>
      <c r="C2" s="50" t="s">
        <v>89</v>
      </c>
      <c r="D2" s="55"/>
      <c r="E2" s="55"/>
      <c r="F2" s="55"/>
      <c r="G2" s="55"/>
      <c r="H2" s="55"/>
      <c r="I2" s="55"/>
      <c r="J2" s="55"/>
      <c r="K2" s="55"/>
      <c r="L2" s="55"/>
      <c r="M2" s="55"/>
      <c r="N2" s="55"/>
      <c r="O2" s="55"/>
      <c r="P2" s="55"/>
      <c r="Q2" s="55"/>
      <c r="R2" s="55"/>
      <c r="S2" s="55"/>
      <c r="T2" s="55"/>
    </row>
    <row r="3" spans="1:21" s="9" customFormat="1" ht="11.65" customHeight="1" x14ac:dyDescent="0.2">
      <c r="A3" s="56" t="s">
        <v>184</v>
      </c>
      <c r="B3" s="56"/>
      <c r="C3" s="56"/>
      <c r="D3" s="57"/>
      <c r="E3" s="57"/>
      <c r="F3" s="57"/>
      <c r="G3" s="57"/>
      <c r="H3" s="57"/>
      <c r="I3" s="57"/>
      <c r="J3" s="57"/>
      <c r="K3" s="57"/>
      <c r="L3" s="57"/>
      <c r="M3" s="57"/>
      <c r="N3" s="57"/>
      <c r="O3" s="57"/>
      <c r="P3" s="57"/>
      <c r="Q3" s="57"/>
      <c r="R3" s="57"/>
      <c r="S3" s="57"/>
      <c r="T3" s="57"/>
    </row>
    <row r="4" spans="1:21" s="9" customFormat="1" ht="11.65" customHeight="1" x14ac:dyDescent="0.2">
      <c r="A4" s="56"/>
      <c r="B4" s="56"/>
      <c r="C4" s="56"/>
      <c r="D4" s="57"/>
      <c r="E4" s="57"/>
      <c r="F4" s="57"/>
      <c r="G4" s="57"/>
      <c r="H4" s="57"/>
      <c r="I4" s="57"/>
      <c r="J4" s="57"/>
      <c r="K4" s="57"/>
      <c r="L4" s="57"/>
      <c r="M4" s="57"/>
      <c r="N4" s="57"/>
      <c r="O4" s="57"/>
      <c r="P4" s="57"/>
      <c r="Q4" s="57"/>
      <c r="R4" s="57"/>
      <c r="S4" s="57"/>
      <c r="T4" s="57"/>
    </row>
    <row r="5" spans="1:21" ht="11.65" customHeight="1" x14ac:dyDescent="0.2"/>
    <row r="6" spans="1:21" s="11" customFormat="1" ht="11.65" customHeight="1" x14ac:dyDescent="0.2">
      <c r="A6" s="50" t="s">
        <v>0</v>
      </c>
      <c r="B6" s="50" t="s">
        <v>2</v>
      </c>
      <c r="C6" s="50" t="s">
        <v>58</v>
      </c>
      <c r="D6" s="80" t="s">
        <v>3</v>
      </c>
      <c r="E6" s="55"/>
      <c r="F6" s="55"/>
      <c r="G6" s="55"/>
      <c r="H6" s="55"/>
      <c r="I6" s="55"/>
      <c r="J6" s="55"/>
      <c r="K6" s="55"/>
      <c r="L6" s="55"/>
      <c r="M6" s="55"/>
      <c r="N6" s="55"/>
      <c r="O6" s="55"/>
      <c r="P6" s="55"/>
      <c r="Q6" s="55"/>
      <c r="R6" s="55"/>
      <c r="S6" s="55"/>
      <c r="T6" s="55"/>
    </row>
    <row r="7" spans="1:21" s="21" customFormat="1" ht="11.65" customHeight="1" x14ac:dyDescent="0.2">
      <c r="A7" s="51" t="s">
        <v>4</v>
      </c>
      <c r="B7" s="51" t="s">
        <v>6</v>
      </c>
      <c r="C7" s="51" t="s">
        <v>266</v>
      </c>
      <c r="D7" s="58" t="s">
        <v>7</v>
      </c>
      <c r="E7" s="82"/>
      <c r="F7" s="82"/>
      <c r="G7" s="82"/>
      <c r="H7" s="82"/>
      <c r="I7" s="82"/>
      <c r="J7" s="82"/>
      <c r="K7" s="82"/>
      <c r="L7" s="82"/>
      <c r="M7" s="82"/>
      <c r="N7" s="82"/>
      <c r="O7" s="82"/>
      <c r="P7" s="82"/>
      <c r="Q7" s="82"/>
      <c r="R7" s="82"/>
      <c r="S7" s="82"/>
      <c r="T7" s="82"/>
    </row>
    <row r="8" spans="1:21" s="23" customFormat="1" ht="11.65" customHeight="1" x14ac:dyDescent="0.2">
      <c r="A8" s="45"/>
      <c r="B8" s="45"/>
      <c r="C8" s="45"/>
      <c r="D8" s="37" t="s">
        <v>8</v>
      </c>
      <c r="E8" s="37" t="s">
        <v>9</v>
      </c>
      <c r="F8" s="37" t="s">
        <v>10</v>
      </c>
      <c r="G8" s="37" t="s">
        <v>11</v>
      </c>
      <c r="H8" s="37" t="s">
        <v>12</v>
      </c>
      <c r="I8" s="37" t="s">
        <v>13</v>
      </c>
      <c r="J8" s="37" t="s">
        <v>14</v>
      </c>
      <c r="K8" s="37" t="s">
        <v>15</v>
      </c>
      <c r="L8" s="37" t="s">
        <v>16</v>
      </c>
      <c r="M8" s="37" t="s">
        <v>17</v>
      </c>
      <c r="N8" s="38" t="s">
        <v>18</v>
      </c>
      <c r="O8" s="38" t="s">
        <v>19</v>
      </c>
      <c r="P8" s="38" t="s">
        <v>90</v>
      </c>
      <c r="Q8" s="38" t="s">
        <v>100</v>
      </c>
      <c r="R8" s="71" t="s">
        <v>111</v>
      </c>
      <c r="S8" s="71" t="s">
        <v>112</v>
      </c>
      <c r="T8" s="71" t="s">
        <v>113</v>
      </c>
    </row>
    <row r="9" spans="1:21" s="23" customFormat="1" ht="11.65" customHeight="1" x14ac:dyDescent="0.2">
      <c r="A9" s="83"/>
      <c r="B9" s="83"/>
      <c r="C9" s="83"/>
      <c r="D9" s="84"/>
      <c r="E9" s="84"/>
      <c r="F9" s="84"/>
      <c r="G9" s="84"/>
      <c r="H9" s="84"/>
      <c r="I9" s="84"/>
      <c r="J9" s="84"/>
      <c r="K9" s="84"/>
      <c r="L9" s="84"/>
      <c r="M9" s="84"/>
      <c r="N9" s="85"/>
      <c r="O9" s="85"/>
      <c r="P9" s="85"/>
      <c r="Q9" s="85"/>
      <c r="R9" s="85"/>
      <c r="S9" s="85"/>
      <c r="T9" s="85"/>
    </row>
    <row r="10" spans="1:21" s="4" customFormat="1" ht="11.65" customHeight="1" x14ac:dyDescent="0.2">
      <c r="A10" s="75" t="s">
        <v>20</v>
      </c>
      <c r="B10" s="75" t="s">
        <v>20</v>
      </c>
      <c r="C10" s="75" t="s">
        <v>20</v>
      </c>
      <c r="D10" s="34">
        <f>IF('Grunddata 4'!E10="–","–",ROUND('Grunddata 4'!E10/(1-('11_Bortfall'!B$9/100)),0))</f>
        <v>10688</v>
      </c>
      <c r="E10" s="34">
        <f>IF('Grunddata 4'!F10="–","–",ROUND('Grunddata 4'!F10/(1-('11_Bortfall'!C$9/100)),0))</f>
        <v>11269</v>
      </c>
      <c r="F10" s="34">
        <f>IF('Grunddata 4'!G10="–","–",ROUND('Grunddata 4'!G10/(1-('11_Bortfall'!D$9/100)),0))</f>
        <v>11195</v>
      </c>
      <c r="G10" s="34">
        <f>IF('Grunddata 4'!H10="–","–",ROUND('Grunddata 4'!H10/(1-('11_Bortfall'!E$9/100)),0))</f>
        <v>10893</v>
      </c>
      <c r="H10" s="34">
        <f>IF('Grunddata 4'!I10="–","–",ROUND('Grunddata 4'!I10/(1-('11_Bortfall'!F$9/100)),0))</f>
        <v>11298</v>
      </c>
      <c r="I10" s="34">
        <f>IF('Grunddata 4'!J10="–","–",ROUND('Grunddata 4'!J10/(1-('11_Bortfall'!G$9/100)),0))</f>
        <v>11447</v>
      </c>
      <c r="J10" s="34">
        <f>IF('Grunddata 4'!K10="–","–",ROUND('Grunddata 4'!K10/(1-('11_Bortfall'!H$9/100)),0))</f>
        <v>10844</v>
      </c>
      <c r="K10" s="34">
        <f>IF('Grunddata 4'!L10="–","–",ROUND('Grunddata 4'!L10/(1-('11_Bortfall'!I$9/100)),0))</f>
        <v>11014</v>
      </c>
      <c r="L10" s="34">
        <f>IF('Grunddata 4'!M10="–","–",ROUND('Grunddata 4'!M10/(1-('11_Bortfall'!J$9/100)),0))</f>
        <v>10155</v>
      </c>
      <c r="M10" s="34">
        <f>IF('Grunddata 4'!N10="–","–",ROUND('Grunddata 4'!N10/(1-('11_Bortfall'!K$9/100)),0))</f>
        <v>10505</v>
      </c>
      <c r="N10" s="34">
        <f>IF('Grunddata 4'!O10="–","–",ROUND('Grunddata 4'!O10/(1-('11_Bortfall'!L$9/100)),0))</f>
        <v>9982</v>
      </c>
      <c r="O10" s="34">
        <f>IF('Grunddata 4'!P10="–","–",ROUND('Grunddata 4'!P10/(1-('11_Bortfall'!M$9/100)),0))</f>
        <v>9395</v>
      </c>
      <c r="P10" s="34">
        <f>IF('Grunddata 4'!Q10="–","–",ROUND('Grunddata 4'!Q10/(1-('11_Bortfall'!N$9/100)),0))</f>
        <v>8182</v>
      </c>
      <c r="Q10" s="34">
        <f>IF('Grunddata 4'!R10="–","–",ROUND('Grunddata 4'!R10/(1-('11_Bortfall'!O$9/100)),0))</f>
        <v>8358</v>
      </c>
      <c r="R10" s="34">
        <f>IF('Grunddata 4'!S10="–","–",ROUND('Grunddata 4'!S10/(1-('11_Bortfall'!P$9/100)),0))</f>
        <v>7972</v>
      </c>
      <c r="S10" s="34">
        <f>IF('Grunddata 4'!T10="–","–",ROUND('Grunddata 4'!T10/(1-('11_Bortfall'!Q$9/100)),0))</f>
        <v>8203</v>
      </c>
      <c r="T10" s="34">
        <f>IF('Grunddata 4'!U10="–","–",ROUND('Grunddata 4'!U10/(1-('11_Bortfall'!R$9/100)),0))</f>
        <v>8102</v>
      </c>
      <c r="U10" s="2"/>
    </row>
    <row r="11" spans="1:21" s="4" customFormat="1" ht="11.65" customHeight="1" x14ac:dyDescent="0.2">
      <c r="A11" s="75"/>
      <c r="B11" s="75"/>
      <c r="C11" s="75"/>
      <c r="D11" s="34"/>
      <c r="E11" s="34"/>
      <c r="F11" s="34"/>
      <c r="G11" s="34"/>
      <c r="H11" s="34"/>
      <c r="I11" s="34"/>
      <c r="J11" s="34"/>
      <c r="K11" s="34"/>
      <c r="L11" s="34"/>
      <c r="M11" s="34"/>
      <c r="N11" s="34"/>
      <c r="O11" s="34"/>
      <c r="P11" s="34"/>
      <c r="Q11" s="34"/>
      <c r="R11" s="34"/>
      <c r="S11" s="34"/>
      <c r="T11" s="34"/>
      <c r="U11" s="2"/>
    </row>
    <row r="12" spans="1:21" ht="10.5" customHeight="1" x14ac:dyDescent="0.2">
      <c r="A12" s="2" t="s">
        <v>20</v>
      </c>
      <c r="B12" s="2" t="s">
        <v>20</v>
      </c>
      <c r="C12" s="2" t="s">
        <v>59</v>
      </c>
      <c r="D12" s="34">
        <f>IF('Grunddata 4'!E11="–","–",ROUND('Grunddata 4'!E11/(1-('11_Bortfall'!B$9/100)),0))</f>
        <v>1406</v>
      </c>
      <c r="E12" s="34">
        <f>IF('Grunddata 4'!F11="–","–",ROUND('Grunddata 4'!F11/(1-('11_Bortfall'!C$9/100)),0))</f>
        <v>1560</v>
      </c>
      <c r="F12" s="34">
        <f>IF('Grunddata 4'!G11="–","–",ROUND('Grunddata 4'!G11/(1-('11_Bortfall'!D$9/100)),0))</f>
        <v>1624</v>
      </c>
      <c r="G12" s="34">
        <f>IF('Grunddata 4'!H11="–","–",ROUND('Grunddata 4'!H11/(1-('11_Bortfall'!E$9/100)),0))</f>
        <v>1502</v>
      </c>
      <c r="H12" s="34">
        <f>IF('Grunddata 4'!I11="–","–",ROUND('Grunddata 4'!I11/(1-('11_Bortfall'!F$9/100)),0))</f>
        <v>1699</v>
      </c>
      <c r="I12" s="34">
        <f>IF('Grunddata 4'!J11="–","–",ROUND('Grunddata 4'!J11/(1-('11_Bortfall'!G$9/100)),0))</f>
        <v>1756</v>
      </c>
      <c r="J12" s="34">
        <f>IF('Grunddata 4'!K11="–","–",ROUND('Grunddata 4'!K11/(1-('11_Bortfall'!H$9/100)),0))</f>
        <v>1620</v>
      </c>
      <c r="K12" s="34">
        <f>IF('Grunddata 4'!L11="–","–",ROUND('Grunddata 4'!L11/(1-('11_Bortfall'!I$9/100)),0))</f>
        <v>1632</v>
      </c>
      <c r="L12" s="34">
        <f>IF('Grunddata 4'!M11="–","–",ROUND('Grunddata 4'!M11/(1-('11_Bortfall'!J$9/100)),0))</f>
        <v>1577</v>
      </c>
      <c r="M12" s="34">
        <f>IF('Grunddata 4'!N11="–","–",ROUND('Grunddata 4'!N11/(1-('11_Bortfall'!K$9/100)),0))</f>
        <v>1524</v>
      </c>
      <c r="N12" s="34">
        <f>IF('Grunddata 4'!O11="–","–",ROUND('Grunddata 4'!O11/(1-('11_Bortfall'!L$9/100)),0))</f>
        <v>1447</v>
      </c>
      <c r="O12" s="34">
        <f>IF('Grunddata 4'!P11="–","–",ROUND('Grunddata 4'!P11/(1-('11_Bortfall'!M$9/100)),0))</f>
        <v>1333</v>
      </c>
      <c r="P12" s="34">
        <f>IF('Grunddata 4'!Q11="–","–",ROUND('Grunddata 4'!Q11/(1-('11_Bortfall'!N$9/100)),0))</f>
        <v>1162</v>
      </c>
      <c r="Q12" s="34">
        <f>IF('Grunddata 4'!R11="–","–",ROUND('Grunddata 4'!R11/(1-('11_Bortfall'!O$9/100)),0))</f>
        <v>1209</v>
      </c>
      <c r="R12" s="34">
        <f>IF('Grunddata 4'!S11="–","–",ROUND('Grunddata 4'!S11/(1-('11_Bortfall'!P$9/100)),0))</f>
        <v>1207</v>
      </c>
      <c r="S12" s="34">
        <f>IF('Grunddata 4'!T11="–","–",ROUND('Grunddata 4'!T11/(1-('11_Bortfall'!Q$9/100)),0))</f>
        <v>1187</v>
      </c>
      <c r="T12" s="34">
        <f>IF('Grunddata 4'!U11="–","–",ROUND('Grunddata 4'!U11/(1-('11_Bortfall'!R$9/100)),0))</f>
        <v>1227</v>
      </c>
    </row>
    <row r="13" spans="1:21" ht="10.5" customHeight="1" x14ac:dyDescent="0.2">
      <c r="C13" s="2" t="s">
        <v>60</v>
      </c>
      <c r="D13" s="34">
        <f>IF('Grunddata 4'!E12="–","–",ROUND('Grunddata 4'!E12/(1-('11_Bortfall'!B$9/100)),0))</f>
        <v>1724</v>
      </c>
      <c r="E13" s="34">
        <f>IF('Grunddata 4'!F12="–","–",ROUND('Grunddata 4'!F12/(1-('11_Bortfall'!C$9/100)),0))</f>
        <v>1758</v>
      </c>
      <c r="F13" s="34">
        <f>IF('Grunddata 4'!G12="–","–",ROUND('Grunddata 4'!G12/(1-('11_Bortfall'!D$9/100)),0))</f>
        <v>1741</v>
      </c>
      <c r="G13" s="34">
        <f>IF('Grunddata 4'!H12="–","–",ROUND('Grunddata 4'!H12/(1-('11_Bortfall'!E$9/100)),0))</f>
        <v>1741</v>
      </c>
      <c r="H13" s="34">
        <f>IF('Grunddata 4'!I12="–","–",ROUND('Grunddata 4'!I12/(1-('11_Bortfall'!F$9/100)),0))</f>
        <v>1723</v>
      </c>
      <c r="I13" s="34">
        <f>IF('Grunddata 4'!J12="–","–",ROUND('Grunddata 4'!J12/(1-('11_Bortfall'!G$9/100)),0))</f>
        <v>1737</v>
      </c>
      <c r="J13" s="34">
        <f>IF('Grunddata 4'!K12="–","–",ROUND('Grunddata 4'!K12/(1-('11_Bortfall'!H$9/100)),0))</f>
        <v>1561</v>
      </c>
      <c r="K13" s="34">
        <f>IF('Grunddata 4'!L12="–","–",ROUND('Grunddata 4'!L12/(1-('11_Bortfall'!I$9/100)),0))</f>
        <v>1544</v>
      </c>
      <c r="L13" s="34">
        <f>IF('Grunddata 4'!M12="–","–",ROUND('Grunddata 4'!M12/(1-('11_Bortfall'!J$9/100)),0))</f>
        <v>1452</v>
      </c>
      <c r="M13" s="34">
        <f>IF('Grunddata 4'!N12="–","–",ROUND('Grunddata 4'!N12/(1-('11_Bortfall'!K$9/100)),0))</f>
        <v>1483</v>
      </c>
      <c r="N13" s="34">
        <f>IF('Grunddata 4'!O12="–","–",ROUND('Grunddata 4'!O12/(1-('11_Bortfall'!L$9/100)),0))</f>
        <v>1429</v>
      </c>
      <c r="O13" s="34">
        <f>IF('Grunddata 4'!P12="–","–",ROUND('Grunddata 4'!P12/(1-('11_Bortfall'!M$9/100)),0))</f>
        <v>1399</v>
      </c>
      <c r="P13" s="34">
        <f>IF('Grunddata 4'!Q12="–","–",ROUND('Grunddata 4'!Q12/(1-('11_Bortfall'!N$9/100)),0))</f>
        <v>1200</v>
      </c>
      <c r="Q13" s="34">
        <f>IF('Grunddata 4'!R12="–","–",ROUND('Grunddata 4'!R12/(1-('11_Bortfall'!O$9/100)),0))</f>
        <v>1119</v>
      </c>
      <c r="R13" s="34">
        <f>IF('Grunddata 4'!S12="–","–",ROUND('Grunddata 4'!S12/(1-('11_Bortfall'!P$9/100)),0))</f>
        <v>1127</v>
      </c>
      <c r="S13" s="34">
        <f>IF('Grunddata 4'!T12="–","–",ROUND('Grunddata 4'!T12/(1-('11_Bortfall'!Q$9/100)),0))</f>
        <v>1132</v>
      </c>
      <c r="T13" s="34">
        <f>IF('Grunddata 4'!U12="–","–",ROUND('Grunddata 4'!U12/(1-('11_Bortfall'!R$9/100)),0))</f>
        <v>1140</v>
      </c>
    </row>
    <row r="14" spans="1:21" ht="10.5" customHeight="1" x14ac:dyDescent="0.2">
      <c r="C14" s="2" t="s">
        <v>61</v>
      </c>
      <c r="D14" s="34">
        <f>IF('Grunddata 4'!E13="–","–",ROUND('Grunddata 4'!E13/(1-('11_Bortfall'!B$9/100)),0))</f>
        <v>1561</v>
      </c>
      <c r="E14" s="34">
        <f>IF('Grunddata 4'!F13="–","–",ROUND('Grunddata 4'!F13/(1-('11_Bortfall'!C$9/100)),0))</f>
        <v>1599</v>
      </c>
      <c r="F14" s="34">
        <f>IF('Grunddata 4'!G13="–","–",ROUND('Grunddata 4'!G13/(1-('11_Bortfall'!D$9/100)),0))</f>
        <v>1611</v>
      </c>
      <c r="G14" s="34">
        <f>IF('Grunddata 4'!H13="–","–",ROUND('Grunddata 4'!H13/(1-('11_Bortfall'!E$9/100)),0))</f>
        <v>1550</v>
      </c>
      <c r="H14" s="34">
        <f>IF('Grunddata 4'!I13="–","–",ROUND('Grunddata 4'!I13/(1-('11_Bortfall'!F$9/100)),0))</f>
        <v>1620</v>
      </c>
      <c r="I14" s="34">
        <f>IF('Grunddata 4'!J13="–","–",ROUND('Grunddata 4'!J13/(1-('11_Bortfall'!G$9/100)),0))</f>
        <v>1541</v>
      </c>
      <c r="J14" s="34">
        <f>IF('Grunddata 4'!K13="–","–",ROUND('Grunddata 4'!K13/(1-('11_Bortfall'!H$9/100)),0))</f>
        <v>1469</v>
      </c>
      <c r="K14" s="34">
        <f>IF('Grunddata 4'!L13="–","–",ROUND('Grunddata 4'!L13/(1-('11_Bortfall'!I$9/100)),0))</f>
        <v>1538</v>
      </c>
      <c r="L14" s="34">
        <f>IF('Grunddata 4'!M13="–","–",ROUND('Grunddata 4'!M13/(1-('11_Bortfall'!J$9/100)),0))</f>
        <v>1375</v>
      </c>
      <c r="M14" s="34">
        <f>IF('Grunddata 4'!N13="–","–",ROUND('Grunddata 4'!N13/(1-('11_Bortfall'!K$9/100)),0))</f>
        <v>1536</v>
      </c>
      <c r="N14" s="34">
        <f>IF('Grunddata 4'!O13="–","–",ROUND('Grunddata 4'!O13/(1-('11_Bortfall'!L$9/100)),0))</f>
        <v>1419</v>
      </c>
      <c r="O14" s="34">
        <f>IF('Grunddata 4'!P13="–","–",ROUND('Grunddata 4'!P13/(1-('11_Bortfall'!M$9/100)),0))</f>
        <v>1362</v>
      </c>
      <c r="P14" s="34">
        <f>IF('Grunddata 4'!Q13="–","–",ROUND('Grunddata 4'!Q13/(1-('11_Bortfall'!N$9/100)),0))</f>
        <v>1160</v>
      </c>
      <c r="Q14" s="34">
        <f>IF('Grunddata 4'!R13="–","–",ROUND('Grunddata 4'!R13/(1-('11_Bortfall'!O$9/100)),0))</f>
        <v>1138</v>
      </c>
      <c r="R14" s="34">
        <f>IF('Grunddata 4'!S13="–","–",ROUND('Grunddata 4'!S13/(1-('11_Bortfall'!P$9/100)),0))</f>
        <v>1054</v>
      </c>
      <c r="S14" s="34">
        <f>IF('Grunddata 4'!T13="–","–",ROUND('Grunddata 4'!T13/(1-('11_Bortfall'!Q$9/100)),0))</f>
        <v>1170</v>
      </c>
      <c r="T14" s="34">
        <f>IF('Grunddata 4'!U13="–","–",ROUND('Grunddata 4'!U13/(1-('11_Bortfall'!R$9/100)),0))</f>
        <v>1053</v>
      </c>
    </row>
    <row r="15" spans="1:21" ht="10.5" customHeight="1" x14ac:dyDescent="0.2">
      <c r="C15" s="2" t="s">
        <v>62</v>
      </c>
      <c r="D15" s="34">
        <f>IF('Grunddata 4'!E14="–","–",ROUND('Grunddata 4'!E14/(1-('11_Bortfall'!B$9/100)),0))</f>
        <v>1421</v>
      </c>
      <c r="E15" s="34">
        <f>IF('Grunddata 4'!F14="–","–",ROUND('Grunddata 4'!F14/(1-('11_Bortfall'!C$9/100)),0))</f>
        <v>1612</v>
      </c>
      <c r="F15" s="34">
        <f>IF('Grunddata 4'!G14="–","–",ROUND('Grunddata 4'!G14/(1-('11_Bortfall'!D$9/100)),0))</f>
        <v>1461</v>
      </c>
      <c r="G15" s="34">
        <f>IF('Grunddata 4'!H14="–","–",ROUND('Grunddata 4'!H14/(1-('11_Bortfall'!E$9/100)),0))</f>
        <v>1448</v>
      </c>
      <c r="H15" s="34">
        <f>IF('Grunddata 4'!I14="–","–",ROUND('Grunddata 4'!I14/(1-('11_Bortfall'!F$9/100)),0))</f>
        <v>1488</v>
      </c>
      <c r="I15" s="34">
        <f>IF('Grunddata 4'!J14="–","–",ROUND('Grunddata 4'!J14/(1-('11_Bortfall'!G$9/100)),0))</f>
        <v>1580</v>
      </c>
      <c r="J15" s="34">
        <f>IF('Grunddata 4'!K14="–","–",ROUND('Grunddata 4'!K14/(1-('11_Bortfall'!H$9/100)),0))</f>
        <v>1414</v>
      </c>
      <c r="K15" s="34">
        <f>IF('Grunddata 4'!L14="–","–",ROUND('Grunddata 4'!L14/(1-('11_Bortfall'!I$9/100)),0))</f>
        <v>1541</v>
      </c>
      <c r="L15" s="34">
        <f>IF('Grunddata 4'!M14="–","–",ROUND('Grunddata 4'!M14/(1-('11_Bortfall'!J$9/100)),0))</f>
        <v>1394</v>
      </c>
      <c r="M15" s="34">
        <f>IF('Grunddata 4'!N14="–","–",ROUND('Grunddata 4'!N14/(1-('11_Bortfall'!K$9/100)),0))</f>
        <v>1459</v>
      </c>
      <c r="N15" s="34">
        <f>IF('Grunddata 4'!O14="–","–",ROUND('Grunddata 4'!O14/(1-('11_Bortfall'!L$9/100)),0))</f>
        <v>1339</v>
      </c>
      <c r="O15" s="34">
        <f>IF('Grunddata 4'!P14="–","–",ROUND('Grunddata 4'!P14/(1-('11_Bortfall'!M$9/100)),0))</f>
        <v>1303</v>
      </c>
      <c r="P15" s="34">
        <f>IF('Grunddata 4'!Q14="–","–",ROUND('Grunddata 4'!Q14/(1-('11_Bortfall'!N$9/100)),0))</f>
        <v>1158</v>
      </c>
      <c r="Q15" s="34">
        <f>IF('Grunddata 4'!R14="–","–",ROUND('Grunddata 4'!R14/(1-('11_Bortfall'!O$9/100)),0))</f>
        <v>1224</v>
      </c>
      <c r="R15" s="34">
        <f>IF('Grunddata 4'!S14="–","–",ROUND('Grunddata 4'!S14/(1-('11_Bortfall'!P$9/100)),0))</f>
        <v>1147</v>
      </c>
      <c r="S15" s="34">
        <f>IF('Grunddata 4'!T14="–","–",ROUND('Grunddata 4'!T14/(1-('11_Bortfall'!Q$9/100)),0))</f>
        <v>1128</v>
      </c>
      <c r="T15" s="34">
        <f>IF('Grunddata 4'!U14="–","–",ROUND('Grunddata 4'!U14/(1-('11_Bortfall'!R$9/100)),0))</f>
        <v>1138</v>
      </c>
    </row>
    <row r="16" spans="1:21" ht="10.5" customHeight="1" x14ac:dyDescent="0.2">
      <c r="C16" s="2" t="s">
        <v>63</v>
      </c>
      <c r="D16" s="34">
        <f>IF('Grunddata 4'!E15="–","–",ROUND('Grunddata 4'!E15/(1-('11_Bortfall'!B$9/100)),0))</f>
        <v>1519</v>
      </c>
      <c r="E16" s="34">
        <f>IF('Grunddata 4'!F15="–","–",ROUND('Grunddata 4'!F15/(1-('11_Bortfall'!C$9/100)),0))</f>
        <v>1529</v>
      </c>
      <c r="F16" s="34">
        <f>IF('Grunddata 4'!G15="–","–",ROUND('Grunddata 4'!G15/(1-('11_Bortfall'!D$9/100)),0))</f>
        <v>1529</v>
      </c>
      <c r="G16" s="34">
        <f>IF('Grunddata 4'!H15="–","–",ROUND('Grunddata 4'!H15/(1-('11_Bortfall'!E$9/100)),0))</f>
        <v>1479</v>
      </c>
      <c r="H16" s="34">
        <f>IF('Grunddata 4'!I15="–","–",ROUND('Grunddata 4'!I15/(1-('11_Bortfall'!F$9/100)),0))</f>
        <v>1492</v>
      </c>
      <c r="I16" s="34">
        <f>IF('Grunddata 4'!J15="–","–",ROUND('Grunddata 4'!J15/(1-('11_Bortfall'!G$9/100)),0))</f>
        <v>1516</v>
      </c>
      <c r="J16" s="34">
        <f>IF('Grunddata 4'!K15="–","–",ROUND('Grunddata 4'!K15/(1-('11_Bortfall'!H$9/100)),0))</f>
        <v>1612</v>
      </c>
      <c r="K16" s="34">
        <f>IF('Grunddata 4'!L15="–","–",ROUND('Grunddata 4'!L15/(1-('11_Bortfall'!I$9/100)),0))</f>
        <v>1546</v>
      </c>
      <c r="L16" s="34">
        <f>IF('Grunddata 4'!M15="–","–",ROUND('Grunddata 4'!M15/(1-('11_Bortfall'!J$9/100)),0))</f>
        <v>1388</v>
      </c>
      <c r="M16" s="34">
        <f>IF('Grunddata 4'!N15="–","–",ROUND('Grunddata 4'!N15/(1-('11_Bortfall'!K$9/100)),0))</f>
        <v>1453</v>
      </c>
      <c r="N16" s="34">
        <f>IF('Grunddata 4'!O15="–","–",ROUND('Grunddata 4'!O15/(1-('11_Bortfall'!L$9/100)),0))</f>
        <v>1450</v>
      </c>
      <c r="O16" s="34">
        <f>IF('Grunddata 4'!P15="–","–",ROUND('Grunddata 4'!P15/(1-('11_Bortfall'!M$9/100)),0))</f>
        <v>1266</v>
      </c>
      <c r="P16" s="34">
        <f>IF('Grunddata 4'!Q15="–","–",ROUND('Grunddata 4'!Q15/(1-('11_Bortfall'!N$9/100)),0))</f>
        <v>1182</v>
      </c>
      <c r="Q16" s="34">
        <f>IF('Grunddata 4'!R15="–","–",ROUND('Grunddata 4'!R15/(1-('11_Bortfall'!O$9/100)),0))</f>
        <v>1180</v>
      </c>
      <c r="R16" s="34">
        <f>IF('Grunddata 4'!S15="–","–",ROUND('Grunddata 4'!S15/(1-('11_Bortfall'!P$9/100)),0))</f>
        <v>1169</v>
      </c>
      <c r="S16" s="34">
        <f>IF('Grunddata 4'!T15="–","–",ROUND('Grunddata 4'!T15/(1-('11_Bortfall'!Q$9/100)),0))</f>
        <v>1160</v>
      </c>
      <c r="T16" s="34">
        <f>IF('Grunddata 4'!U15="–","–",ROUND('Grunddata 4'!U15/(1-('11_Bortfall'!R$9/100)),0))</f>
        <v>1163</v>
      </c>
    </row>
    <row r="17" spans="1:20" ht="10.5" customHeight="1" x14ac:dyDescent="0.2">
      <c r="C17" s="2" t="s">
        <v>64</v>
      </c>
      <c r="D17" s="34">
        <f>IF('Grunddata 4'!E16="–","–",ROUND('Grunddata 4'!E16/(1-('11_Bortfall'!B$9/100)),0))</f>
        <v>1542</v>
      </c>
      <c r="E17" s="34">
        <f>IF('Grunddata 4'!F16="–","–",ROUND('Grunddata 4'!F16/(1-('11_Bortfall'!C$9/100)),0))</f>
        <v>1625</v>
      </c>
      <c r="F17" s="34">
        <f>IF('Grunddata 4'!G16="–","–",ROUND('Grunddata 4'!G16/(1-('11_Bortfall'!D$9/100)),0))</f>
        <v>1529</v>
      </c>
      <c r="G17" s="34">
        <f>IF('Grunddata 4'!H16="–","–",ROUND('Grunddata 4'!H16/(1-('11_Bortfall'!E$9/100)),0))</f>
        <v>1525</v>
      </c>
      <c r="H17" s="34">
        <f>IF('Grunddata 4'!I16="–","–",ROUND('Grunddata 4'!I16/(1-('11_Bortfall'!F$9/100)),0))</f>
        <v>1560</v>
      </c>
      <c r="I17" s="34">
        <f>IF('Grunddata 4'!J16="–","–",ROUND('Grunddata 4'!J16/(1-('11_Bortfall'!G$9/100)),0))</f>
        <v>1565</v>
      </c>
      <c r="J17" s="34">
        <f>IF('Grunddata 4'!K16="–","–",ROUND('Grunddata 4'!K16/(1-('11_Bortfall'!H$9/100)),0))</f>
        <v>1439</v>
      </c>
      <c r="K17" s="34">
        <f>IF('Grunddata 4'!L16="–","–",ROUND('Grunddata 4'!L16/(1-('11_Bortfall'!I$9/100)),0))</f>
        <v>1502</v>
      </c>
      <c r="L17" s="34">
        <f>IF('Grunddata 4'!M16="–","–",ROUND('Grunddata 4'!M16/(1-('11_Bortfall'!J$9/100)),0))</f>
        <v>1414</v>
      </c>
      <c r="M17" s="34">
        <f>IF('Grunddata 4'!N16="–","–",ROUND('Grunddata 4'!N16/(1-('11_Bortfall'!K$9/100)),0))</f>
        <v>1380</v>
      </c>
      <c r="N17" s="34">
        <f>IF('Grunddata 4'!O16="–","–",ROUND('Grunddata 4'!O16/(1-('11_Bortfall'!L$9/100)),0))</f>
        <v>1350</v>
      </c>
      <c r="O17" s="34">
        <f>IF('Grunddata 4'!P16="–","–",ROUND('Grunddata 4'!P16/(1-('11_Bortfall'!M$9/100)),0))</f>
        <v>1311</v>
      </c>
      <c r="P17" s="34">
        <f>IF('Grunddata 4'!Q16="–","–",ROUND('Grunddata 4'!Q16/(1-('11_Bortfall'!N$9/100)),0))</f>
        <v>1079</v>
      </c>
      <c r="Q17" s="34">
        <f>IF('Grunddata 4'!R16="–","–",ROUND('Grunddata 4'!R16/(1-('11_Bortfall'!O$9/100)),0))</f>
        <v>1145</v>
      </c>
      <c r="R17" s="34">
        <f>IF('Grunddata 4'!S16="–","–",ROUND('Grunddata 4'!S16/(1-('11_Bortfall'!P$9/100)),0))</f>
        <v>1064</v>
      </c>
      <c r="S17" s="34">
        <f>IF('Grunddata 4'!T16="–","–",ROUND('Grunddata 4'!T16/(1-('11_Bortfall'!Q$9/100)),0))</f>
        <v>1159</v>
      </c>
      <c r="T17" s="34">
        <f>IF('Grunddata 4'!U16="–","–",ROUND('Grunddata 4'!U16/(1-('11_Bortfall'!R$9/100)),0))</f>
        <v>1078</v>
      </c>
    </row>
    <row r="18" spans="1:20" ht="10.5" customHeight="1" x14ac:dyDescent="0.2">
      <c r="C18" s="2" t="s">
        <v>65</v>
      </c>
      <c r="D18" s="34">
        <f>IF('Grunddata 4'!E17="–","–",ROUND('Grunddata 4'!E17/(1-('11_Bortfall'!B$9/100)),0))</f>
        <v>1515</v>
      </c>
      <c r="E18" s="34">
        <f>IF('Grunddata 4'!F17="–","–",ROUND('Grunddata 4'!F17/(1-('11_Bortfall'!C$9/100)),0))</f>
        <v>1584</v>
      </c>
      <c r="F18" s="34">
        <f>IF('Grunddata 4'!G17="–","–",ROUND('Grunddata 4'!G17/(1-('11_Bortfall'!D$9/100)),0))</f>
        <v>1699</v>
      </c>
      <c r="G18" s="34">
        <f>IF('Grunddata 4'!H17="–","–",ROUND('Grunddata 4'!H17/(1-('11_Bortfall'!E$9/100)),0))</f>
        <v>1648</v>
      </c>
      <c r="H18" s="34">
        <f>IF('Grunddata 4'!I17="–","–",ROUND('Grunddata 4'!I17/(1-('11_Bortfall'!F$9/100)),0))</f>
        <v>1717</v>
      </c>
      <c r="I18" s="34">
        <f>IF('Grunddata 4'!J17="–","–",ROUND('Grunddata 4'!J17/(1-('11_Bortfall'!G$9/100)),0))</f>
        <v>1752</v>
      </c>
      <c r="J18" s="34">
        <f>IF('Grunddata 4'!K17="–","–",ROUND('Grunddata 4'!K17/(1-('11_Bortfall'!H$9/100)),0))</f>
        <v>1728</v>
      </c>
      <c r="K18" s="34">
        <f>IF('Grunddata 4'!L17="–","–",ROUND('Grunddata 4'!L17/(1-('11_Bortfall'!I$9/100)),0))</f>
        <v>1709</v>
      </c>
      <c r="L18" s="34">
        <f>IF('Grunddata 4'!M17="–","–",ROUND('Grunddata 4'!M17/(1-('11_Bortfall'!J$9/100)),0))</f>
        <v>1555</v>
      </c>
      <c r="M18" s="34">
        <f>IF('Grunddata 4'!N17="–","–",ROUND('Grunddata 4'!N17/(1-('11_Bortfall'!K$9/100)),0))</f>
        <v>1670</v>
      </c>
      <c r="N18" s="34">
        <f>IF('Grunddata 4'!O17="–","–",ROUND('Grunddata 4'!O17/(1-('11_Bortfall'!L$9/100)),0))</f>
        <v>1548</v>
      </c>
      <c r="O18" s="34">
        <f>IF('Grunddata 4'!P17="–","–",ROUND('Grunddata 4'!P17/(1-('11_Bortfall'!M$9/100)),0))</f>
        <v>1421</v>
      </c>
      <c r="P18" s="34">
        <f>IF('Grunddata 4'!Q17="–","–",ROUND('Grunddata 4'!Q17/(1-('11_Bortfall'!N$9/100)),0))</f>
        <v>1240</v>
      </c>
      <c r="Q18" s="34">
        <f>IF('Grunddata 4'!R17="–","–",ROUND('Grunddata 4'!R17/(1-('11_Bortfall'!O$9/100)),0))</f>
        <v>1344</v>
      </c>
      <c r="R18" s="34">
        <f>IF('Grunddata 4'!S17="–","–",ROUND('Grunddata 4'!S17/(1-('11_Bortfall'!P$9/100)),0))</f>
        <v>1203</v>
      </c>
      <c r="S18" s="34">
        <f>IF('Grunddata 4'!T17="–","–",ROUND('Grunddata 4'!T17/(1-('11_Bortfall'!Q$9/100)),0))</f>
        <v>1267</v>
      </c>
      <c r="T18" s="34">
        <f>IF('Grunddata 4'!U17="–","–",ROUND('Grunddata 4'!U17/(1-('11_Bortfall'!R$9/100)),0))</f>
        <v>1302</v>
      </c>
    </row>
    <row r="19" spans="1:20" ht="10.5" customHeight="1" x14ac:dyDescent="0.2"/>
    <row r="20" spans="1:20" ht="10.5" customHeight="1" x14ac:dyDescent="0.2">
      <c r="A20" s="2" t="s">
        <v>20</v>
      </c>
      <c r="B20" s="2" t="s">
        <v>31</v>
      </c>
      <c r="C20" s="2" t="s">
        <v>59</v>
      </c>
      <c r="D20" s="34">
        <f>IF('Grunddata 4'!E18="–","–",ROUND('Grunddata 4'!E18/(1-('11_Bortfall'!B$9/100)),0))</f>
        <v>110</v>
      </c>
      <c r="E20" s="34">
        <f>IF('Grunddata 4'!F18="–","–",ROUND('Grunddata 4'!F18/(1-('11_Bortfall'!C$9/100)),0))</f>
        <v>105</v>
      </c>
      <c r="F20" s="34">
        <f>IF('Grunddata 4'!G18="–","–",ROUND('Grunddata 4'!G18/(1-('11_Bortfall'!D$9/100)),0))</f>
        <v>105</v>
      </c>
      <c r="G20" s="34">
        <f>IF('Grunddata 4'!H18="–","–",ROUND('Grunddata 4'!H18/(1-('11_Bortfall'!E$9/100)),0))</f>
        <v>84</v>
      </c>
      <c r="H20" s="34">
        <f>IF('Grunddata 4'!I18="–","–",ROUND('Grunddata 4'!I18/(1-('11_Bortfall'!F$9/100)),0))</f>
        <v>101</v>
      </c>
      <c r="I20" s="34">
        <f>IF('Grunddata 4'!J18="–","–",ROUND('Grunddata 4'!J18/(1-('11_Bortfall'!G$9/100)),0))</f>
        <v>84</v>
      </c>
      <c r="J20" s="34">
        <f>IF('Grunddata 4'!K18="–","–",ROUND('Grunddata 4'!K18/(1-('11_Bortfall'!H$9/100)),0))</f>
        <v>82</v>
      </c>
      <c r="K20" s="34">
        <f>IF('Grunddata 4'!L18="–","–",ROUND('Grunddata 4'!L18/(1-('11_Bortfall'!I$9/100)),0))</f>
        <v>79</v>
      </c>
      <c r="L20" s="34">
        <f>IF('Grunddata 4'!M18="–","–",ROUND('Grunddata 4'!M18/(1-('11_Bortfall'!J$9/100)),0))</f>
        <v>79</v>
      </c>
      <c r="M20" s="34">
        <f>IF('Grunddata 4'!N18="–","–",ROUND('Grunddata 4'!N18/(1-('11_Bortfall'!K$9/100)),0))</f>
        <v>94</v>
      </c>
      <c r="N20" s="34">
        <f>IF('Grunddata 4'!O18="–","–",ROUND('Grunddata 4'!O18/(1-('11_Bortfall'!L$9/100)),0))</f>
        <v>57</v>
      </c>
      <c r="O20" s="34">
        <f>IF('Grunddata 4'!P18="–","–",ROUND('Grunddata 4'!P18/(1-('11_Bortfall'!M$9/100)),0))</f>
        <v>72</v>
      </c>
      <c r="P20" s="34">
        <f>IF('Grunddata 4'!Q18="–","–",ROUND('Grunddata 4'!Q18/(1-('11_Bortfall'!N$9/100)),0))</f>
        <v>70</v>
      </c>
      <c r="Q20" s="34">
        <f>IF('Grunddata 4'!R18="–","–",ROUND('Grunddata 4'!R18/(1-('11_Bortfall'!O$9/100)),0))</f>
        <v>57</v>
      </c>
      <c r="R20" s="34">
        <f>IF('Grunddata 4'!S18="–","–",ROUND('Grunddata 4'!S18/(1-('11_Bortfall'!P$9/100)),0))</f>
        <v>65</v>
      </c>
      <c r="S20" s="34">
        <f>IF('Grunddata 4'!T18="–","–",ROUND('Grunddata 4'!T18/(1-('11_Bortfall'!Q$9/100)),0))</f>
        <v>58</v>
      </c>
      <c r="T20" s="34">
        <f>IF('Grunddata 4'!U18="–","–",ROUND('Grunddata 4'!U18/(1-('11_Bortfall'!R$9/100)),0))</f>
        <v>59</v>
      </c>
    </row>
    <row r="21" spans="1:20" ht="10.5" customHeight="1" x14ac:dyDescent="0.2">
      <c r="C21" s="2" t="s">
        <v>60</v>
      </c>
      <c r="D21" s="34">
        <f>IF('Grunddata 4'!E19="–","–",ROUND('Grunddata 4'!E19/(1-('11_Bortfall'!B$9/100)),0))</f>
        <v>139</v>
      </c>
      <c r="E21" s="34">
        <f>IF('Grunddata 4'!F19="–","–",ROUND('Grunddata 4'!F19/(1-('11_Bortfall'!C$9/100)),0))</f>
        <v>135</v>
      </c>
      <c r="F21" s="34">
        <f>IF('Grunddata 4'!G19="–","–",ROUND('Grunddata 4'!G19/(1-('11_Bortfall'!D$9/100)),0))</f>
        <v>165</v>
      </c>
      <c r="G21" s="34">
        <f>IF('Grunddata 4'!H19="–","–",ROUND('Grunddata 4'!H19/(1-('11_Bortfall'!E$9/100)),0))</f>
        <v>146</v>
      </c>
      <c r="H21" s="34">
        <f>IF('Grunddata 4'!I19="–","–",ROUND('Grunddata 4'!I19/(1-('11_Bortfall'!F$9/100)),0))</f>
        <v>136</v>
      </c>
      <c r="I21" s="34">
        <f>IF('Grunddata 4'!J19="–","–",ROUND('Grunddata 4'!J19/(1-('11_Bortfall'!G$9/100)),0))</f>
        <v>137</v>
      </c>
      <c r="J21" s="34">
        <f>IF('Grunddata 4'!K19="–","–",ROUND('Grunddata 4'!K19/(1-('11_Bortfall'!H$9/100)),0))</f>
        <v>106</v>
      </c>
      <c r="K21" s="34">
        <f>IF('Grunddata 4'!L19="–","–",ROUND('Grunddata 4'!L19/(1-('11_Bortfall'!I$9/100)),0))</f>
        <v>113</v>
      </c>
      <c r="L21" s="34">
        <f>IF('Grunddata 4'!M19="–","–",ROUND('Grunddata 4'!M19/(1-('11_Bortfall'!J$9/100)),0))</f>
        <v>108</v>
      </c>
      <c r="M21" s="34">
        <f>IF('Grunddata 4'!N19="–","–",ROUND('Grunddata 4'!N19/(1-('11_Bortfall'!K$9/100)),0))</f>
        <v>111</v>
      </c>
      <c r="N21" s="34">
        <f>IF('Grunddata 4'!O19="–","–",ROUND('Grunddata 4'!O19/(1-('11_Bortfall'!L$9/100)),0))</f>
        <v>122</v>
      </c>
      <c r="O21" s="34">
        <f>IF('Grunddata 4'!P19="–","–",ROUND('Grunddata 4'!P19/(1-('11_Bortfall'!M$9/100)),0))</f>
        <v>116</v>
      </c>
      <c r="P21" s="34">
        <f>IF('Grunddata 4'!Q19="–","–",ROUND('Grunddata 4'!Q19/(1-('11_Bortfall'!N$9/100)),0))</f>
        <v>76</v>
      </c>
      <c r="Q21" s="34">
        <f>IF('Grunddata 4'!R19="–","–",ROUND('Grunddata 4'!R19/(1-('11_Bortfall'!O$9/100)),0))</f>
        <v>85</v>
      </c>
      <c r="R21" s="34">
        <f>IF('Grunddata 4'!S19="–","–",ROUND('Grunddata 4'!S19/(1-('11_Bortfall'!P$9/100)),0))</f>
        <v>94</v>
      </c>
      <c r="S21" s="34">
        <f>IF('Grunddata 4'!T19="–","–",ROUND('Grunddata 4'!T19/(1-('11_Bortfall'!Q$9/100)),0))</f>
        <v>99</v>
      </c>
      <c r="T21" s="34">
        <f>IF('Grunddata 4'!U19="–","–",ROUND('Grunddata 4'!U19/(1-('11_Bortfall'!R$9/100)),0))</f>
        <v>94</v>
      </c>
    </row>
    <row r="22" spans="1:20" ht="10.5" customHeight="1" x14ac:dyDescent="0.2">
      <c r="C22" s="2" t="s">
        <v>61</v>
      </c>
      <c r="D22" s="34">
        <f>IF('Grunddata 4'!E20="–","–",ROUND('Grunddata 4'!E20/(1-('11_Bortfall'!B$9/100)),0))</f>
        <v>163</v>
      </c>
      <c r="E22" s="34">
        <f>IF('Grunddata 4'!F20="–","–",ROUND('Grunddata 4'!F20/(1-('11_Bortfall'!C$9/100)),0))</f>
        <v>122</v>
      </c>
      <c r="F22" s="34">
        <f>IF('Grunddata 4'!G20="–","–",ROUND('Grunddata 4'!G20/(1-('11_Bortfall'!D$9/100)),0))</f>
        <v>151</v>
      </c>
      <c r="G22" s="34">
        <f>IF('Grunddata 4'!H20="–","–",ROUND('Grunddata 4'!H20/(1-('11_Bortfall'!E$9/100)),0))</f>
        <v>144</v>
      </c>
      <c r="H22" s="34">
        <f>IF('Grunddata 4'!I20="–","–",ROUND('Grunddata 4'!I20/(1-('11_Bortfall'!F$9/100)),0))</f>
        <v>140</v>
      </c>
      <c r="I22" s="34">
        <f>IF('Grunddata 4'!J20="–","–",ROUND('Grunddata 4'!J20/(1-('11_Bortfall'!G$9/100)),0))</f>
        <v>129</v>
      </c>
      <c r="J22" s="34">
        <f>IF('Grunddata 4'!K20="–","–",ROUND('Grunddata 4'!K20/(1-('11_Bortfall'!H$9/100)),0))</f>
        <v>92</v>
      </c>
      <c r="K22" s="34">
        <f>IF('Grunddata 4'!L20="–","–",ROUND('Grunddata 4'!L20/(1-('11_Bortfall'!I$9/100)),0))</f>
        <v>113</v>
      </c>
      <c r="L22" s="34">
        <f>IF('Grunddata 4'!M20="–","–",ROUND('Grunddata 4'!M20/(1-('11_Bortfall'!J$9/100)),0))</f>
        <v>119</v>
      </c>
      <c r="M22" s="34">
        <f>IF('Grunddata 4'!N20="–","–",ROUND('Grunddata 4'!N20/(1-('11_Bortfall'!K$9/100)),0))</f>
        <v>113</v>
      </c>
      <c r="N22" s="34">
        <f>IF('Grunddata 4'!O20="–","–",ROUND('Grunddata 4'!O20/(1-('11_Bortfall'!L$9/100)),0))</f>
        <v>110</v>
      </c>
      <c r="O22" s="34">
        <f>IF('Grunddata 4'!P20="–","–",ROUND('Grunddata 4'!P20/(1-('11_Bortfall'!M$9/100)),0))</f>
        <v>110</v>
      </c>
      <c r="P22" s="34">
        <f>IF('Grunddata 4'!Q20="–","–",ROUND('Grunddata 4'!Q20/(1-('11_Bortfall'!N$9/100)),0))</f>
        <v>112</v>
      </c>
      <c r="Q22" s="34">
        <f>IF('Grunddata 4'!R20="–","–",ROUND('Grunddata 4'!R20/(1-('11_Bortfall'!O$9/100)),0))</f>
        <v>98</v>
      </c>
      <c r="R22" s="34">
        <f>IF('Grunddata 4'!S20="–","–",ROUND('Grunddata 4'!S20/(1-('11_Bortfall'!P$9/100)),0))</f>
        <v>93</v>
      </c>
      <c r="S22" s="34">
        <f>IF('Grunddata 4'!T20="–","–",ROUND('Grunddata 4'!T20/(1-('11_Bortfall'!Q$9/100)),0))</f>
        <v>96</v>
      </c>
      <c r="T22" s="34">
        <f>IF('Grunddata 4'!U20="–","–",ROUND('Grunddata 4'!U20/(1-('11_Bortfall'!R$9/100)),0))</f>
        <v>87</v>
      </c>
    </row>
    <row r="23" spans="1:20" ht="10.5" customHeight="1" x14ac:dyDescent="0.2">
      <c r="C23" s="2" t="s">
        <v>62</v>
      </c>
      <c r="D23" s="34">
        <f>IF('Grunddata 4'!E21="–","–",ROUND('Grunddata 4'!E21/(1-('11_Bortfall'!B$9/100)),0))</f>
        <v>142</v>
      </c>
      <c r="E23" s="34">
        <f>IF('Grunddata 4'!F21="–","–",ROUND('Grunddata 4'!F21/(1-('11_Bortfall'!C$9/100)),0))</f>
        <v>125</v>
      </c>
      <c r="F23" s="34">
        <f>IF('Grunddata 4'!G21="–","–",ROUND('Grunddata 4'!G21/(1-('11_Bortfall'!D$9/100)),0))</f>
        <v>131</v>
      </c>
      <c r="G23" s="34">
        <f>IF('Grunddata 4'!H21="–","–",ROUND('Grunddata 4'!H21/(1-('11_Bortfall'!E$9/100)),0))</f>
        <v>129</v>
      </c>
      <c r="H23" s="34">
        <f>IF('Grunddata 4'!I21="–","–",ROUND('Grunddata 4'!I21/(1-('11_Bortfall'!F$9/100)),0))</f>
        <v>123</v>
      </c>
      <c r="I23" s="34">
        <f>IF('Grunddata 4'!J21="–","–",ROUND('Grunddata 4'!J21/(1-('11_Bortfall'!G$9/100)),0))</f>
        <v>126</v>
      </c>
      <c r="J23" s="34">
        <f>IF('Grunddata 4'!K21="–","–",ROUND('Grunddata 4'!K21/(1-('11_Bortfall'!H$9/100)),0))</f>
        <v>134</v>
      </c>
      <c r="K23" s="34">
        <f>IF('Grunddata 4'!L21="–","–",ROUND('Grunddata 4'!L21/(1-('11_Bortfall'!I$9/100)),0))</f>
        <v>98</v>
      </c>
      <c r="L23" s="34">
        <f>IF('Grunddata 4'!M21="–","–",ROUND('Grunddata 4'!M21/(1-('11_Bortfall'!J$9/100)),0))</f>
        <v>102</v>
      </c>
      <c r="M23" s="34">
        <f>IF('Grunddata 4'!N21="–","–",ROUND('Grunddata 4'!N21/(1-('11_Bortfall'!K$9/100)),0))</f>
        <v>126</v>
      </c>
      <c r="N23" s="34">
        <f>IF('Grunddata 4'!O21="–","–",ROUND('Grunddata 4'!O21/(1-('11_Bortfall'!L$9/100)),0))</f>
        <v>116</v>
      </c>
      <c r="O23" s="34">
        <f>IF('Grunddata 4'!P21="–","–",ROUND('Grunddata 4'!P21/(1-('11_Bortfall'!M$9/100)),0))</f>
        <v>91</v>
      </c>
      <c r="P23" s="34">
        <f>IF('Grunddata 4'!Q21="–","–",ROUND('Grunddata 4'!Q21/(1-('11_Bortfall'!N$9/100)),0))</f>
        <v>70</v>
      </c>
      <c r="Q23" s="34">
        <f>IF('Grunddata 4'!R21="–","–",ROUND('Grunddata 4'!R21/(1-('11_Bortfall'!O$9/100)),0))</f>
        <v>87</v>
      </c>
      <c r="R23" s="34">
        <f>IF('Grunddata 4'!S21="–","–",ROUND('Grunddata 4'!S21/(1-('11_Bortfall'!P$9/100)),0))</f>
        <v>89</v>
      </c>
      <c r="S23" s="34">
        <f>IF('Grunddata 4'!T21="–","–",ROUND('Grunddata 4'!T21/(1-('11_Bortfall'!Q$9/100)),0))</f>
        <v>90</v>
      </c>
      <c r="T23" s="34">
        <f>IF('Grunddata 4'!U21="–","–",ROUND('Grunddata 4'!U21/(1-('11_Bortfall'!R$9/100)),0))</f>
        <v>118</v>
      </c>
    </row>
    <row r="24" spans="1:20" ht="10.5" customHeight="1" x14ac:dyDescent="0.2">
      <c r="C24" s="2" t="s">
        <v>63</v>
      </c>
      <c r="D24" s="34">
        <f>IF('Grunddata 4'!E22="–","–",ROUND('Grunddata 4'!E22/(1-('11_Bortfall'!B$9/100)),0))</f>
        <v>151</v>
      </c>
      <c r="E24" s="34">
        <f>IF('Grunddata 4'!F22="–","–",ROUND('Grunddata 4'!F22/(1-('11_Bortfall'!C$9/100)),0))</f>
        <v>159</v>
      </c>
      <c r="F24" s="34">
        <f>IF('Grunddata 4'!G22="–","–",ROUND('Grunddata 4'!G22/(1-('11_Bortfall'!D$9/100)),0))</f>
        <v>130</v>
      </c>
      <c r="G24" s="34">
        <f>IF('Grunddata 4'!H22="–","–",ROUND('Grunddata 4'!H22/(1-('11_Bortfall'!E$9/100)),0))</f>
        <v>129</v>
      </c>
      <c r="H24" s="34">
        <f>IF('Grunddata 4'!I22="–","–",ROUND('Grunddata 4'!I22/(1-('11_Bortfall'!F$9/100)),0))</f>
        <v>125</v>
      </c>
      <c r="I24" s="34">
        <f>IF('Grunddata 4'!J22="–","–",ROUND('Grunddata 4'!J22/(1-('11_Bortfall'!G$9/100)),0))</f>
        <v>110</v>
      </c>
      <c r="J24" s="34">
        <f>IF('Grunddata 4'!K22="–","–",ROUND('Grunddata 4'!K22/(1-('11_Bortfall'!H$9/100)),0))</f>
        <v>131</v>
      </c>
      <c r="K24" s="34">
        <f>IF('Grunddata 4'!L22="–","–",ROUND('Grunddata 4'!L22/(1-('11_Bortfall'!I$9/100)),0))</f>
        <v>100</v>
      </c>
      <c r="L24" s="34">
        <f>IF('Grunddata 4'!M22="–","–",ROUND('Grunddata 4'!M22/(1-('11_Bortfall'!J$9/100)),0))</f>
        <v>110</v>
      </c>
      <c r="M24" s="34">
        <f>IF('Grunddata 4'!N22="–","–",ROUND('Grunddata 4'!N22/(1-('11_Bortfall'!K$9/100)),0))</f>
        <v>115</v>
      </c>
      <c r="N24" s="34">
        <f>IF('Grunddata 4'!O22="–","–",ROUND('Grunddata 4'!O22/(1-('11_Bortfall'!L$9/100)),0))</f>
        <v>121</v>
      </c>
      <c r="O24" s="34">
        <f>IF('Grunddata 4'!P22="–","–",ROUND('Grunddata 4'!P22/(1-('11_Bortfall'!M$9/100)),0))</f>
        <v>104</v>
      </c>
      <c r="P24" s="34">
        <f>IF('Grunddata 4'!Q22="–","–",ROUND('Grunddata 4'!Q22/(1-('11_Bortfall'!N$9/100)),0))</f>
        <v>88</v>
      </c>
      <c r="Q24" s="34">
        <f>IF('Grunddata 4'!R22="–","–",ROUND('Grunddata 4'!R22/(1-('11_Bortfall'!O$9/100)),0))</f>
        <v>102</v>
      </c>
      <c r="R24" s="34">
        <f>IF('Grunddata 4'!S22="–","–",ROUND('Grunddata 4'!S22/(1-('11_Bortfall'!P$9/100)),0))</f>
        <v>87</v>
      </c>
      <c r="S24" s="34">
        <f>IF('Grunddata 4'!T22="–","–",ROUND('Grunddata 4'!T22/(1-('11_Bortfall'!Q$9/100)),0))</f>
        <v>94</v>
      </c>
      <c r="T24" s="34">
        <f>IF('Grunddata 4'!U22="–","–",ROUND('Grunddata 4'!U22/(1-('11_Bortfall'!R$9/100)),0))</f>
        <v>90</v>
      </c>
    </row>
    <row r="25" spans="1:20" ht="10.5" customHeight="1" x14ac:dyDescent="0.2">
      <c r="C25" s="2" t="s">
        <v>64</v>
      </c>
      <c r="D25" s="34">
        <f>IF('Grunddata 4'!E23="–","–",ROUND('Grunddata 4'!E23/(1-('11_Bortfall'!B$9/100)),0))</f>
        <v>143</v>
      </c>
      <c r="E25" s="34">
        <f>IF('Grunddata 4'!F23="–","–",ROUND('Grunddata 4'!F23/(1-('11_Bortfall'!C$9/100)),0))</f>
        <v>150</v>
      </c>
      <c r="F25" s="34">
        <f>IF('Grunddata 4'!G23="–","–",ROUND('Grunddata 4'!G23/(1-('11_Bortfall'!D$9/100)),0))</f>
        <v>136</v>
      </c>
      <c r="G25" s="34">
        <f>IF('Grunddata 4'!H23="–","–",ROUND('Grunddata 4'!H23/(1-('11_Bortfall'!E$9/100)),0))</f>
        <v>126</v>
      </c>
      <c r="H25" s="34">
        <f>IF('Grunddata 4'!I23="–","–",ROUND('Grunddata 4'!I23/(1-('11_Bortfall'!F$9/100)),0))</f>
        <v>105</v>
      </c>
      <c r="I25" s="34">
        <f>IF('Grunddata 4'!J23="–","–",ROUND('Grunddata 4'!J23/(1-('11_Bortfall'!G$9/100)),0))</f>
        <v>114</v>
      </c>
      <c r="J25" s="34">
        <f>IF('Grunddata 4'!K23="–","–",ROUND('Grunddata 4'!K23/(1-('11_Bortfall'!H$9/100)),0))</f>
        <v>125</v>
      </c>
      <c r="K25" s="34">
        <f>IF('Grunddata 4'!L23="–","–",ROUND('Grunddata 4'!L23/(1-('11_Bortfall'!I$9/100)),0))</f>
        <v>111</v>
      </c>
      <c r="L25" s="34">
        <f>IF('Grunddata 4'!M23="–","–",ROUND('Grunddata 4'!M23/(1-('11_Bortfall'!J$9/100)),0))</f>
        <v>113</v>
      </c>
      <c r="M25" s="34">
        <f>IF('Grunddata 4'!N23="–","–",ROUND('Grunddata 4'!N23/(1-('11_Bortfall'!K$9/100)),0))</f>
        <v>114</v>
      </c>
      <c r="N25" s="34">
        <f>IF('Grunddata 4'!O23="–","–",ROUND('Grunddata 4'!O23/(1-('11_Bortfall'!L$9/100)),0))</f>
        <v>85</v>
      </c>
      <c r="O25" s="34">
        <f>IF('Grunddata 4'!P23="–","–",ROUND('Grunddata 4'!P23/(1-('11_Bortfall'!M$9/100)),0))</f>
        <v>112</v>
      </c>
      <c r="P25" s="34">
        <f>IF('Grunddata 4'!Q23="–","–",ROUND('Grunddata 4'!Q23/(1-('11_Bortfall'!N$9/100)),0))</f>
        <v>71</v>
      </c>
      <c r="Q25" s="34">
        <f>IF('Grunddata 4'!R23="–","–",ROUND('Grunddata 4'!R23/(1-('11_Bortfall'!O$9/100)),0))</f>
        <v>102</v>
      </c>
      <c r="R25" s="34">
        <f>IF('Grunddata 4'!S23="–","–",ROUND('Grunddata 4'!S23/(1-('11_Bortfall'!P$9/100)),0))</f>
        <v>97</v>
      </c>
      <c r="S25" s="34">
        <f>IF('Grunddata 4'!T23="–","–",ROUND('Grunddata 4'!T23/(1-('11_Bortfall'!Q$9/100)),0))</f>
        <v>97</v>
      </c>
      <c r="T25" s="34">
        <f>IF('Grunddata 4'!U23="–","–",ROUND('Grunddata 4'!U23/(1-('11_Bortfall'!R$9/100)),0))</f>
        <v>87</v>
      </c>
    </row>
    <row r="26" spans="1:20" ht="10.5" customHeight="1" x14ac:dyDescent="0.2">
      <c r="C26" s="2" t="s">
        <v>65</v>
      </c>
      <c r="D26" s="34">
        <f>IF('Grunddata 4'!E24="–","–",ROUND('Grunddata 4'!E24/(1-('11_Bortfall'!B$9/100)),0))</f>
        <v>101</v>
      </c>
      <c r="E26" s="34">
        <f>IF('Grunddata 4'!F24="–","–",ROUND('Grunddata 4'!F24/(1-('11_Bortfall'!C$9/100)),0))</f>
        <v>102</v>
      </c>
      <c r="F26" s="34">
        <f>IF('Grunddata 4'!G24="–","–",ROUND('Grunddata 4'!G24/(1-('11_Bortfall'!D$9/100)),0))</f>
        <v>103</v>
      </c>
      <c r="G26" s="34">
        <f>IF('Grunddata 4'!H24="–","–",ROUND('Grunddata 4'!H24/(1-('11_Bortfall'!E$9/100)),0))</f>
        <v>124</v>
      </c>
      <c r="H26" s="34">
        <f>IF('Grunddata 4'!I24="–","–",ROUND('Grunddata 4'!I24/(1-('11_Bortfall'!F$9/100)),0))</f>
        <v>107</v>
      </c>
      <c r="I26" s="34">
        <f>IF('Grunddata 4'!J24="–","–",ROUND('Grunddata 4'!J24/(1-('11_Bortfall'!G$9/100)),0))</f>
        <v>105</v>
      </c>
      <c r="J26" s="34">
        <f>IF('Grunddata 4'!K24="–","–",ROUND('Grunddata 4'!K24/(1-('11_Bortfall'!H$9/100)),0))</f>
        <v>98</v>
      </c>
      <c r="K26" s="34">
        <f>IF('Grunddata 4'!L24="–","–",ROUND('Grunddata 4'!L24/(1-('11_Bortfall'!I$9/100)),0))</f>
        <v>92</v>
      </c>
      <c r="L26" s="34">
        <f>IF('Grunddata 4'!M24="–","–",ROUND('Grunddata 4'!M24/(1-('11_Bortfall'!J$9/100)),0))</f>
        <v>85</v>
      </c>
      <c r="M26" s="34">
        <f>IF('Grunddata 4'!N24="–","–",ROUND('Grunddata 4'!N24/(1-('11_Bortfall'!K$9/100)),0))</f>
        <v>91</v>
      </c>
      <c r="N26" s="34">
        <f>IF('Grunddata 4'!O24="–","–",ROUND('Grunddata 4'!O24/(1-('11_Bortfall'!L$9/100)),0))</f>
        <v>81</v>
      </c>
      <c r="O26" s="34">
        <f>IF('Grunddata 4'!P24="–","–",ROUND('Grunddata 4'!P24/(1-('11_Bortfall'!M$9/100)),0))</f>
        <v>64</v>
      </c>
      <c r="P26" s="34">
        <f>IF('Grunddata 4'!Q24="–","–",ROUND('Grunddata 4'!Q24/(1-('11_Bortfall'!N$9/100)),0))</f>
        <v>53</v>
      </c>
      <c r="Q26" s="34">
        <f>IF('Grunddata 4'!R24="–","–",ROUND('Grunddata 4'!R24/(1-('11_Bortfall'!O$9/100)),0))</f>
        <v>68</v>
      </c>
      <c r="R26" s="34">
        <f>IF('Grunddata 4'!S24="–","–",ROUND('Grunddata 4'!S24/(1-('11_Bortfall'!P$9/100)),0))</f>
        <v>81</v>
      </c>
      <c r="S26" s="34">
        <f>IF('Grunddata 4'!T24="–","–",ROUND('Grunddata 4'!T24/(1-('11_Bortfall'!Q$9/100)),0))</f>
        <v>64</v>
      </c>
      <c r="T26" s="34">
        <f>IF('Grunddata 4'!U24="–","–",ROUND('Grunddata 4'!U24/(1-('11_Bortfall'!R$9/100)),0))</f>
        <v>80</v>
      </c>
    </row>
    <row r="27" spans="1:20" ht="10.5" customHeight="1" x14ac:dyDescent="0.2"/>
    <row r="28" spans="1:20" ht="10.5" customHeight="1" x14ac:dyDescent="0.2">
      <c r="A28" s="2" t="s">
        <v>20</v>
      </c>
      <c r="B28" s="2" t="s">
        <v>32</v>
      </c>
      <c r="C28" s="2" t="s">
        <v>59</v>
      </c>
      <c r="D28" s="34">
        <f>IF('Grunddata 4'!E25="–","–",ROUND('Grunddata 4'!E25/(1-('11_Bortfall'!B$9/100)),0))</f>
        <v>461</v>
      </c>
      <c r="E28" s="34">
        <f>IF('Grunddata 4'!F25="–","–",ROUND('Grunddata 4'!F25/(1-('11_Bortfall'!C$9/100)),0))</f>
        <v>503</v>
      </c>
      <c r="F28" s="34">
        <f>IF('Grunddata 4'!G25="–","–",ROUND('Grunddata 4'!G25/(1-('11_Bortfall'!D$9/100)),0))</f>
        <v>476</v>
      </c>
      <c r="G28" s="34">
        <f>IF('Grunddata 4'!H25="–","–",ROUND('Grunddata 4'!H25/(1-('11_Bortfall'!E$9/100)),0))</f>
        <v>394</v>
      </c>
      <c r="H28" s="34">
        <f>IF('Grunddata 4'!I25="–","–",ROUND('Grunddata 4'!I25/(1-('11_Bortfall'!F$9/100)),0))</f>
        <v>456</v>
      </c>
      <c r="I28" s="34">
        <f>IF('Grunddata 4'!J25="–","–",ROUND('Grunddata 4'!J25/(1-('11_Bortfall'!G$9/100)),0))</f>
        <v>476</v>
      </c>
      <c r="J28" s="34">
        <f>IF('Grunddata 4'!K25="–","–",ROUND('Grunddata 4'!K25/(1-('11_Bortfall'!H$9/100)),0))</f>
        <v>427</v>
      </c>
      <c r="K28" s="34">
        <f>IF('Grunddata 4'!L25="–","–",ROUND('Grunddata 4'!L25/(1-('11_Bortfall'!I$9/100)),0))</f>
        <v>467</v>
      </c>
      <c r="L28" s="34">
        <f>IF('Grunddata 4'!M25="–","–",ROUND('Grunddata 4'!M25/(1-('11_Bortfall'!J$9/100)),0))</f>
        <v>424</v>
      </c>
      <c r="M28" s="34">
        <f>IF('Grunddata 4'!N25="–","–",ROUND('Grunddata 4'!N25/(1-('11_Bortfall'!K$9/100)),0))</f>
        <v>386</v>
      </c>
      <c r="N28" s="34">
        <f>IF('Grunddata 4'!O25="–","–",ROUND('Grunddata 4'!O25/(1-('11_Bortfall'!L$9/100)),0))</f>
        <v>436</v>
      </c>
      <c r="O28" s="34">
        <f>IF('Grunddata 4'!P25="–","–",ROUND('Grunddata 4'!P25/(1-('11_Bortfall'!M$9/100)),0))</f>
        <v>411</v>
      </c>
      <c r="P28" s="34">
        <f>IF('Grunddata 4'!Q25="–","–",ROUND('Grunddata 4'!Q25/(1-('11_Bortfall'!N$9/100)),0))</f>
        <v>331</v>
      </c>
      <c r="Q28" s="34">
        <f>IF('Grunddata 4'!R25="–","–",ROUND('Grunddata 4'!R25/(1-('11_Bortfall'!O$9/100)),0))</f>
        <v>412</v>
      </c>
      <c r="R28" s="34">
        <f>IF('Grunddata 4'!S25="–","–",ROUND('Grunddata 4'!S25/(1-('11_Bortfall'!P$9/100)),0))</f>
        <v>409</v>
      </c>
      <c r="S28" s="34">
        <f>IF('Grunddata 4'!T25="–","–",ROUND('Grunddata 4'!T25/(1-('11_Bortfall'!Q$9/100)),0))</f>
        <v>441</v>
      </c>
      <c r="T28" s="34">
        <f>IF('Grunddata 4'!U25="–","–",ROUND('Grunddata 4'!U25/(1-('11_Bortfall'!R$9/100)),0))</f>
        <v>486</v>
      </c>
    </row>
    <row r="29" spans="1:20" ht="10.5" customHeight="1" x14ac:dyDescent="0.2">
      <c r="C29" s="2" t="s">
        <v>60</v>
      </c>
      <c r="D29" s="34">
        <f>IF('Grunddata 4'!E26="–","–",ROUND('Grunddata 4'!E26/(1-('11_Bortfall'!B$9/100)),0))</f>
        <v>536</v>
      </c>
      <c r="E29" s="34">
        <f>IF('Grunddata 4'!F26="–","–",ROUND('Grunddata 4'!F26/(1-('11_Bortfall'!C$9/100)),0))</f>
        <v>527</v>
      </c>
      <c r="F29" s="34">
        <f>IF('Grunddata 4'!G26="–","–",ROUND('Grunddata 4'!G26/(1-('11_Bortfall'!D$9/100)),0))</f>
        <v>546</v>
      </c>
      <c r="G29" s="34">
        <f>IF('Grunddata 4'!H26="–","–",ROUND('Grunddata 4'!H26/(1-('11_Bortfall'!E$9/100)),0))</f>
        <v>551</v>
      </c>
      <c r="H29" s="34">
        <f>IF('Grunddata 4'!I26="–","–",ROUND('Grunddata 4'!I26/(1-('11_Bortfall'!F$9/100)),0))</f>
        <v>511</v>
      </c>
      <c r="I29" s="34">
        <f>IF('Grunddata 4'!J26="–","–",ROUND('Grunddata 4'!J26/(1-('11_Bortfall'!G$9/100)),0))</f>
        <v>566</v>
      </c>
      <c r="J29" s="34">
        <f>IF('Grunddata 4'!K26="–","–",ROUND('Grunddata 4'!K26/(1-('11_Bortfall'!H$9/100)),0))</f>
        <v>486</v>
      </c>
      <c r="K29" s="34">
        <f>IF('Grunddata 4'!L26="–","–",ROUND('Grunddata 4'!L26/(1-('11_Bortfall'!I$9/100)),0))</f>
        <v>539</v>
      </c>
      <c r="L29" s="34">
        <f>IF('Grunddata 4'!M26="–","–",ROUND('Grunddata 4'!M26/(1-('11_Bortfall'!J$9/100)),0))</f>
        <v>497</v>
      </c>
      <c r="M29" s="34">
        <f>IF('Grunddata 4'!N26="–","–",ROUND('Grunddata 4'!N26/(1-('11_Bortfall'!K$9/100)),0))</f>
        <v>479</v>
      </c>
      <c r="N29" s="34">
        <f>IF('Grunddata 4'!O26="–","–",ROUND('Grunddata 4'!O26/(1-('11_Bortfall'!L$9/100)),0))</f>
        <v>477</v>
      </c>
      <c r="O29" s="34">
        <f>IF('Grunddata 4'!P26="–","–",ROUND('Grunddata 4'!P26/(1-('11_Bortfall'!M$9/100)),0))</f>
        <v>490</v>
      </c>
      <c r="P29" s="34">
        <f>IF('Grunddata 4'!Q26="–","–",ROUND('Grunddata 4'!Q26/(1-('11_Bortfall'!N$9/100)),0))</f>
        <v>463</v>
      </c>
      <c r="Q29" s="34">
        <f>IF('Grunddata 4'!R26="–","–",ROUND('Grunddata 4'!R26/(1-('11_Bortfall'!O$9/100)),0))</f>
        <v>424</v>
      </c>
      <c r="R29" s="34">
        <f>IF('Grunddata 4'!S26="–","–",ROUND('Grunddata 4'!S26/(1-('11_Bortfall'!P$9/100)),0))</f>
        <v>388</v>
      </c>
      <c r="S29" s="34">
        <f>IF('Grunddata 4'!T26="–","–",ROUND('Grunddata 4'!T26/(1-('11_Bortfall'!Q$9/100)),0))</f>
        <v>472</v>
      </c>
      <c r="T29" s="34">
        <f>IF('Grunddata 4'!U26="–","–",ROUND('Grunddata 4'!U26/(1-('11_Bortfall'!R$9/100)),0))</f>
        <v>465</v>
      </c>
    </row>
    <row r="30" spans="1:20" ht="10.5" customHeight="1" x14ac:dyDescent="0.2">
      <c r="C30" s="2" t="s">
        <v>61</v>
      </c>
      <c r="D30" s="34">
        <f>IF('Grunddata 4'!E27="–","–",ROUND('Grunddata 4'!E27/(1-('11_Bortfall'!B$9/100)),0))</f>
        <v>553</v>
      </c>
      <c r="E30" s="34">
        <f>IF('Grunddata 4'!F27="–","–",ROUND('Grunddata 4'!F27/(1-('11_Bortfall'!C$9/100)),0))</f>
        <v>602</v>
      </c>
      <c r="F30" s="34">
        <f>IF('Grunddata 4'!G27="–","–",ROUND('Grunddata 4'!G27/(1-('11_Bortfall'!D$9/100)),0))</f>
        <v>583</v>
      </c>
      <c r="G30" s="34">
        <f>IF('Grunddata 4'!H27="–","–",ROUND('Grunddata 4'!H27/(1-('11_Bortfall'!E$9/100)),0))</f>
        <v>469</v>
      </c>
      <c r="H30" s="34">
        <f>IF('Grunddata 4'!I27="–","–",ROUND('Grunddata 4'!I27/(1-('11_Bortfall'!F$9/100)),0))</f>
        <v>517</v>
      </c>
      <c r="I30" s="34">
        <f>IF('Grunddata 4'!J27="–","–",ROUND('Grunddata 4'!J27/(1-('11_Bortfall'!G$9/100)),0))</f>
        <v>486</v>
      </c>
      <c r="J30" s="34">
        <f>IF('Grunddata 4'!K27="–","–",ROUND('Grunddata 4'!K27/(1-('11_Bortfall'!H$9/100)),0))</f>
        <v>486</v>
      </c>
      <c r="K30" s="34">
        <f>IF('Grunddata 4'!L27="–","–",ROUND('Grunddata 4'!L27/(1-('11_Bortfall'!I$9/100)),0))</f>
        <v>541</v>
      </c>
      <c r="L30" s="34">
        <f>IF('Grunddata 4'!M27="–","–",ROUND('Grunddata 4'!M27/(1-('11_Bortfall'!J$9/100)),0))</f>
        <v>439</v>
      </c>
      <c r="M30" s="34">
        <f>IF('Grunddata 4'!N27="–","–",ROUND('Grunddata 4'!N27/(1-('11_Bortfall'!K$9/100)),0))</f>
        <v>490</v>
      </c>
      <c r="N30" s="34">
        <f>IF('Grunddata 4'!O27="–","–",ROUND('Grunddata 4'!O27/(1-('11_Bortfall'!L$9/100)),0))</f>
        <v>497</v>
      </c>
      <c r="O30" s="34">
        <f>IF('Grunddata 4'!P27="–","–",ROUND('Grunddata 4'!P27/(1-('11_Bortfall'!M$9/100)),0))</f>
        <v>506</v>
      </c>
      <c r="P30" s="34">
        <f>IF('Grunddata 4'!Q27="–","–",ROUND('Grunddata 4'!Q27/(1-('11_Bortfall'!N$9/100)),0))</f>
        <v>390</v>
      </c>
      <c r="Q30" s="34">
        <f>IF('Grunddata 4'!R27="–","–",ROUND('Grunddata 4'!R27/(1-('11_Bortfall'!O$9/100)),0))</f>
        <v>445</v>
      </c>
      <c r="R30" s="34">
        <f>IF('Grunddata 4'!S27="–","–",ROUND('Grunddata 4'!S27/(1-('11_Bortfall'!P$9/100)),0))</f>
        <v>385</v>
      </c>
      <c r="S30" s="34">
        <f>IF('Grunddata 4'!T27="–","–",ROUND('Grunddata 4'!T27/(1-('11_Bortfall'!Q$9/100)),0))</f>
        <v>443</v>
      </c>
      <c r="T30" s="34">
        <f>IF('Grunddata 4'!U27="–","–",ROUND('Grunddata 4'!U27/(1-('11_Bortfall'!R$9/100)),0))</f>
        <v>411</v>
      </c>
    </row>
    <row r="31" spans="1:20" ht="10.5" customHeight="1" x14ac:dyDescent="0.2">
      <c r="C31" s="2" t="s">
        <v>62</v>
      </c>
      <c r="D31" s="34">
        <f>IF('Grunddata 4'!E28="–","–",ROUND('Grunddata 4'!E28/(1-('11_Bortfall'!B$9/100)),0))</f>
        <v>500</v>
      </c>
      <c r="E31" s="34">
        <f>IF('Grunddata 4'!F28="–","–",ROUND('Grunddata 4'!F28/(1-('11_Bortfall'!C$9/100)),0))</f>
        <v>587</v>
      </c>
      <c r="F31" s="34">
        <f>IF('Grunddata 4'!G28="–","–",ROUND('Grunddata 4'!G28/(1-('11_Bortfall'!D$9/100)),0))</f>
        <v>516</v>
      </c>
      <c r="G31" s="34">
        <f>IF('Grunddata 4'!H28="–","–",ROUND('Grunddata 4'!H28/(1-('11_Bortfall'!E$9/100)),0))</f>
        <v>455</v>
      </c>
      <c r="H31" s="34">
        <f>IF('Grunddata 4'!I28="–","–",ROUND('Grunddata 4'!I28/(1-('11_Bortfall'!F$9/100)),0))</f>
        <v>496</v>
      </c>
      <c r="I31" s="34">
        <f>IF('Grunddata 4'!J28="–","–",ROUND('Grunddata 4'!J28/(1-('11_Bortfall'!G$9/100)),0))</f>
        <v>497</v>
      </c>
      <c r="J31" s="34">
        <f>IF('Grunddata 4'!K28="–","–",ROUND('Grunddata 4'!K28/(1-('11_Bortfall'!H$9/100)),0))</f>
        <v>465</v>
      </c>
      <c r="K31" s="34">
        <f>IF('Grunddata 4'!L28="–","–",ROUND('Grunddata 4'!L28/(1-('11_Bortfall'!I$9/100)),0))</f>
        <v>540</v>
      </c>
      <c r="L31" s="34">
        <f>IF('Grunddata 4'!M28="–","–",ROUND('Grunddata 4'!M28/(1-('11_Bortfall'!J$9/100)),0))</f>
        <v>494</v>
      </c>
      <c r="M31" s="34">
        <f>IF('Grunddata 4'!N28="–","–",ROUND('Grunddata 4'!N28/(1-('11_Bortfall'!K$9/100)),0))</f>
        <v>468</v>
      </c>
      <c r="N31" s="34">
        <f>IF('Grunddata 4'!O28="–","–",ROUND('Grunddata 4'!O28/(1-('11_Bortfall'!L$9/100)),0))</f>
        <v>490</v>
      </c>
      <c r="O31" s="34">
        <f>IF('Grunddata 4'!P28="–","–",ROUND('Grunddata 4'!P28/(1-('11_Bortfall'!M$9/100)),0))</f>
        <v>463</v>
      </c>
      <c r="P31" s="34">
        <f>IF('Grunddata 4'!Q28="–","–",ROUND('Grunddata 4'!Q28/(1-('11_Bortfall'!N$9/100)),0))</f>
        <v>416</v>
      </c>
      <c r="Q31" s="34">
        <f>IF('Grunddata 4'!R28="–","–",ROUND('Grunddata 4'!R28/(1-('11_Bortfall'!O$9/100)),0))</f>
        <v>499</v>
      </c>
      <c r="R31" s="34">
        <f>IF('Grunddata 4'!S28="–","–",ROUND('Grunddata 4'!S28/(1-('11_Bortfall'!P$9/100)),0))</f>
        <v>446</v>
      </c>
      <c r="S31" s="34">
        <f>IF('Grunddata 4'!T28="–","–",ROUND('Grunddata 4'!T28/(1-('11_Bortfall'!Q$9/100)),0))</f>
        <v>452</v>
      </c>
      <c r="T31" s="34">
        <f>IF('Grunddata 4'!U28="–","–",ROUND('Grunddata 4'!U28/(1-('11_Bortfall'!R$9/100)),0))</f>
        <v>456</v>
      </c>
    </row>
    <row r="32" spans="1:20" ht="10.5" customHeight="1" x14ac:dyDescent="0.2">
      <c r="C32" s="2" t="s">
        <v>63</v>
      </c>
      <c r="D32" s="34">
        <f>IF('Grunddata 4'!E29="–","–",ROUND('Grunddata 4'!E29/(1-('11_Bortfall'!B$9/100)),0))</f>
        <v>502</v>
      </c>
      <c r="E32" s="34">
        <f>IF('Grunddata 4'!F29="–","–",ROUND('Grunddata 4'!F29/(1-('11_Bortfall'!C$9/100)),0))</f>
        <v>569</v>
      </c>
      <c r="F32" s="34">
        <f>IF('Grunddata 4'!G29="–","–",ROUND('Grunddata 4'!G29/(1-('11_Bortfall'!D$9/100)),0))</f>
        <v>489</v>
      </c>
      <c r="G32" s="34">
        <f>IF('Grunddata 4'!H29="–","–",ROUND('Grunddata 4'!H29/(1-('11_Bortfall'!E$9/100)),0))</f>
        <v>479</v>
      </c>
      <c r="H32" s="34">
        <f>IF('Grunddata 4'!I29="–","–",ROUND('Grunddata 4'!I29/(1-('11_Bortfall'!F$9/100)),0))</f>
        <v>495</v>
      </c>
      <c r="I32" s="34">
        <f>IF('Grunddata 4'!J29="–","–",ROUND('Grunddata 4'!J29/(1-('11_Bortfall'!G$9/100)),0))</f>
        <v>525</v>
      </c>
      <c r="J32" s="34">
        <f>IF('Grunddata 4'!K29="–","–",ROUND('Grunddata 4'!K29/(1-('11_Bortfall'!H$9/100)),0))</f>
        <v>534</v>
      </c>
      <c r="K32" s="34">
        <f>IF('Grunddata 4'!L29="–","–",ROUND('Grunddata 4'!L29/(1-('11_Bortfall'!I$9/100)),0))</f>
        <v>524</v>
      </c>
      <c r="L32" s="34">
        <f>IF('Grunddata 4'!M29="–","–",ROUND('Grunddata 4'!M29/(1-('11_Bortfall'!J$9/100)),0))</f>
        <v>454</v>
      </c>
      <c r="M32" s="34">
        <f>IF('Grunddata 4'!N29="–","–",ROUND('Grunddata 4'!N29/(1-('11_Bortfall'!K$9/100)),0))</f>
        <v>460</v>
      </c>
      <c r="N32" s="34">
        <f>IF('Grunddata 4'!O29="–","–",ROUND('Grunddata 4'!O29/(1-('11_Bortfall'!L$9/100)),0))</f>
        <v>513</v>
      </c>
      <c r="O32" s="34">
        <f>IF('Grunddata 4'!P29="–","–",ROUND('Grunddata 4'!P29/(1-('11_Bortfall'!M$9/100)),0))</f>
        <v>466</v>
      </c>
      <c r="P32" s="34">
        <f>IF('Grunddata 4'!Q29="–","–",ROUND('Grunddata 4'!Q29/(1-('11_Bortfall'!N$9/100)),0))</f>
        <v>431</v>
      </c>
      <c r="Q32" s="34">
        <f>IF('Grunddata 4'!R29="–","–",ROUND('Grunddata 4'!R29/(1-('11_Bortfall'!O$9/100)),0))</f>
        <v>450</v>
      </c>
      <c r="R32" s="34">
        <f>IF('Grunddata 4'!S29="–","–",ROUND('Grunddata 4'!S29/(1-('11_Bortfall'!P$9/100)),0))</f>
        <v>424</v>
      </c>
      <c r="S32" s="34">
        <f>IF('Grunddata 4'!T29="–","–",ROUND('Grunddata 4'!T29/(1-('11_Bortfall'!Q$9/100)),0))</f>
        <v>436</v>
      </c>
      <c r="T32" s="34">
        <f>IF('Grunddata 4'!U29="–","–",ROUND('Grunddata 4'!U29/(1-('11_Bortfall'!R$9/100)),0))</f>
        <v>468</v>
      </c>
    </row>
    <row r="33" spans="1:20" ht="10.5" customHeight="1" x14ac:dyDescent="0.2">
      <c r="C33" s="2" t="s">
        <v>64</v>
      </c>
      <c r="D33" s="34">
        <f>IF('Grunddata 4'!E30="–","–",ROUND('Grunddata 4'!E30/(1-('11_Bortfall'!B$9/100)),0))</f>
        <v>469</v>
      </c>
      <c r="E33" s="34">
        <f>IF('Grunddata 4'!F30="–","–",ROUND('Grunddata 4'!F30/(1-('11_Bortfall'!C$9/100)),0))</f>
        <v>541</v>
      </c>
      <c r="F33" s="34">
        <f>IF('Grunddata 4'!G30="–","–",ROUND('Grunddata 4'!G30/(1-('11_Bortfall'!D$9/100)),0))</f>
        <v>445</v>
      </c>
      <c r="G33" s="34">
        <f>IF('Grunddata 4'!H30="–","–",ROUND('Grunddata 4'!H30/(1-('11_Bortfall'!E$9/100)),0))</f>
        <v>467</v>
      </c>
      <c r="H33" s="34">
        <f>IF('Grunddata 4'!I30="–","–",ROUND('Grunddata 4'!I30/(1-('11_Bortfall'!F$9/100)),0))</f>
        <v>509</v>
      </c>
      <c r="I33" s="34">
        <f>IF('Grunddata 4'!J30="–","–",ROUND('Grunddata 4'!J30/(1-('11_Bortfall'!G$9/100)),0))</f>
        <v>477</v>
      </c>
      <c r="J33" s="34">
        <f>IF('Grunddata 4'!K30="–","–",ROUND('Grunddata 4'!K30/(1-('11_Bortfall'!H$9/100)),0))</f>
        <v>431</v>
      </c>
      <c r="K33" s="34">
        <f>IF('Grunddata 4'!L30="–","–",ROUND('Grunddata 4'!L30/(1-('11_Bortfall'!I$9/100)),0))</f>
        <v>475</v>
      </c>
      <c r="L33" s="34">
        <f>IF('Grunddata 4'!M30="–","–",ROUND('Grunddata 4'!M30/(1-('11_Bortfall'!J$9/100)),0))</f>
        <v>434</v>
      </c>
      <c r="M33" s="34">
        <f>IF('Grunddata 4'!N30="–","–",ROUND('Grunddata 4'!N30/(1-('11_Bortfall'!K$9/100)),0))</f>
        <v>420</v>
      </c>
      <c r="N33" s="34">
        <f>IF('Grunddata 4'!O30="–","–",ROUND('Grunddata 4'!O30/(1-('11_Bortfall'!L$9/100)),0))</f>
        <v>456</v>
      </c>
      <c r="O33" s="34">
        <f>IF('Grunddata 4'!P30="–","–",ROUND('Grunddata 4'!P30/(1-('11_Bortfall'!M$9/100)),0))</f>
        <v>433</v>
      </c>
      <c r="P33" s="34">
        <f>IF('Grunddata 4'!Q30="–","–",ROUND('Grunddata 4'!Q30/(1-('11_Bortfall'!N$9/100)),0))</f>
        <v>405</v>
      </c>
      <c r="Q33" s="34">
        <f>IF('Grunddata 4'!R30="–","–",ROUND('Grunddata 4'!R30/(1-('11_Bortfall'!O$9/100)),0))</f>
        <v>404</v>
      </c>
      <c r="R33" s="34">
        <f>IF('Grunddata 4'!S30="–","–",ROUND('Grunddata 4'!S30/(1-('11_Bortfall'!P$9/100)),0))</f>
        <v>359</v>
      </c>
      <c r="S33" s="34">
        <f>IF('Grunddata 4'!T30="–","–",ROUND('Grunddata 4'!T30/(1-('11_Bortfall'!Q$9/100)),0))</f>
        <v>466</v>
      </c>
      <c r="T33" s="34">
        <f>IF('Grunddata 4'!U30="–","–",ROUND('Grunddata 4'!U30/(1-('11_Bortfall'!R$9/100)),0))</f>
        <v>420</v>
      </c>
    </row>
    <row r="34" spans="1:20" ht="10.5" customHeight="1" x14ac:dyDescent="0.2">
      <c r="C34" s="2" t="s">
        <v>65</v>
      </c>
      <c r="D34" s="34">
        <f>IF('Grunddata 4'!E31="–","–",ROUND('Grunddata 4'!E31/(1-('11_Bortfall'!B$9/100)),0))</f>
        <v>437</v>
      </c>
      <c r="E34" s="34">
        <f>IF('Grunddata 4'!F31="–","–",ROUND('Grunddata 4'!F31/(1-('11_Bortfall'!C$9/100)),0))</f>
        <v>521</v>
      </c>
      <c r="F34" s="34">
        <f>IF('Grunddata 4'!G31="–","–",ROUND('Grunddata 4'!G31/(1-('11_Bortfall'!D$9/100)),0))</f>
        <v>459</v>
      </c>
      <c r="G34" s="34">
        <f>IF('Grunddata 4'!H31="–","–",ROUND('Grunddata 4'!H31/(1-('11_Bortfall'!E$9/100)),0))</f>
        <v>450</v>
      </c>
      <c r="H34" s="34">
        <f>IF('Grunddata 4'!I31="–","–",ROUND('Grunddata 4'!I31/(1-('11_Bortfall'!F$9/100)),0))</f>
        <v>409</v>
      </c>
      <c r="I34" s="34">
        <f>IF('Grunddata 4'!J31="–","–",ROUND('Grunddata 4'!J31/(1-('11_Bortfall'!G$9/100)),0))</f>
        <v>404</v>
      </c>
      <c r="J34" s="34">
        <f>IF('Grunddata 4'!K31="–","–",ROUND('Grunddata 4'!K31/(1-('11_Bortfall'!H$9/100)),0))</f>
        <v>433</v>
      </c>
      <c r="K34" s="34">
        <f>IF('Grunddata 4'!L31="–","–",ROUND('Grunddata 4'!L31/(1-('11_Bortfall'!I$9/100)),0))</f>
        <v>464</v>
      </c>
      <c r="L34" s="34">
        <f>IF('Grunddata 4'!M31="–","–",ROUND('Grunddata 4'!M31/(1-('11_Bortfall'!J$9/100)),0))</f>
        <v>413</v>
      </c>
      <c r="M34" s="34">
        <f>IF('Grunddata 4'!N31="–","–",ROUND('Grunddata 4'!N31/(1-('11_Bortfall'!K$9/100)),0))</f>
        <v>445</v>
      </c>
      <c r="N34" s="34">
        <f>IF('Grunddata 4'!O31="–","–",ROUND('Grunddata 4'!O31/(1-('11_Bortfall'!L$9/100)),0))</f>
        <v>459</v>
      </c>
      <c r="O34" s="34">
        <f>IF('Grunddata 4'!P31="–","–",ROUND('Grunddata 4'!P31/(1-('11_Bortfall'!M$9/100)),0))</f>
        <v>391</v>
      </c>
      <c r="P34" s="34">
        <f>IF('Grunddata 4'!Q31="–","–",ROUND('Grunddata 4'!Q31/(1-('11_Bortfall'!N$9/100)),0))</f>
        <v>376</v>
      </c>
      <c r="Q34" s="34">
        <f>IF('Grunddata 4'!R31="–","–",ROUND('Grunddata 4'!R31/(1-('11_Bortfall'!O$9/100)),0))</f>
        <v>484</v>
      </c>
      <c r="R34" s="34">
        <f>IF('Grunddata 4'!S31="–","–",ROUND('Grunddata 4'!S31/(1-('11_Bortfall'!P$9/100)),0))</f>
        <v>394</v>
      </c>
      <c r="S34" s="34">
        <f>IF('Grunddata 4'!T31="–","–",ROUND('Grunddata 4'!T31/(1-('11_Bortfall'!Q$9/100)),0))</f>
        <v>491</v>
      </c>
      <c r="T34" s="34">
        <f>IF('Grunddata 4'!U31="–","–",ROUND('Grunddata 4'!U31/(1-('11_Bortfall'!R$9/100)),0))</f>
        <v>456</v>
      </c>
    </row>
    <row r="35" spans="1:20" ht="10.5" customHeight="1" x14ac:dyDescent="0.2"/>
    <row r="36" spans="1:20" ht="10.5" customHeight="1" x14ac:dyDescent="0.2">
      <c r="A36" s="2" t="s">
        <v>20</v>
      </c>
      <c r="B36" s="2" t="s">
        <v>33</v>
      </c>
      <c r="C36" s="2" t="s">
        <v>59</v>
      </c>
      <c r="D36" s="34">
        <f>IF('Grunddata 4'!E32="–","–",ROUND('Grunddata 4'!E32/(1-('11_Bortfall'!B$9/100)),0))</f>
        <v>247</v>
      </c>
      <c r="E36" s="34">
        <f>IF('Grunddata 4'!F32="–","–",ROUND('Grunddata 4'!F32/(1-('11_Bortfall'!C$9/100)),0))</f>
        <v>285</v>
      </c>
      <c r="F36" s="34">
        <f>IF('Grunddata 4'!G32="–","–",ROUND('Grunddata 4'!G32/(1-('11_Bortfall'!D$9/100)),0))</f>
        <v>317</v>
      </c>
      <c r="G36" s="34">
        <f>IF('Grunddata 4'!H32="–","–",ROUND('Grunddata 4'!H32/(1-('11_Bortfall'!E$9/100)),0))</f>
        <v>277</v>
      </c>
      <c r="H36" s="34">
        <f>IF('Grunddata 4'!I32="–","–",ROUND('Grunddata 4'!I32/(1-('11_Bortfall'!F$9/100)),0))</f>
        <v>364</v>
      </c>
      <c r="I36" s="34">
        <f>IF('Grunddata 4'!J32="–","–",ROUND('Grunddata 4'!J32/(1-('11_Bortfall'!G$9/100)),0))</f>
        <v>406</v>
      </c>
      <c r="J36" s="34">
        <f>IF('Grunddata 4'!K32="–","–",ROUND('Grunddata 4'!K32/(1-('11_Bortfall'!H$9/100)),0))</f>
        <v>369</v>
      </c>
      <c r="K36" s="34">
        <f>IF('Grunddata 4'!L32="–","–",ROUND('Grunddata 4'!L32/(1-('11_Bortfall'!I$9/100)),0))</f>
        <v>475</v>
      </c>
      <c r="L36" s="34">
        <f>IF('Grunddata 4'!M32="–","–",ROUND('Grunddata 4'!M32/(1-('11_Bortfall'!J$9/100)),0))</f>
        <v>487</v>
      </c>
      <c r="M36" s="34">
        <f>IF('Grunddata 4'!N32="–","–",ROUND('Grunddata 4'!N32/(1-('11_Bortfall'!K$9/100)),0))</f>
        <v>443</v>
      </c>
      <c r="N36" s="34">
        <f>IF('Grunddata 4'!O32="–","–",ROUND('Grunddata 4'!O32/(1-('11_Bortfall'!L$9/100)),0))</f>
        <v>461</v>
      </c>
      <c r="O36" s="34">
        <f>IF('Grunddata 4'!P32="–","–",ROUND('Grunddata 4'!P32/(1-('11_Bortfall'!M$9/100)),0))</f>
        <v>415</v>
      </c>
      <c r="P36" s="34">
        <f>IF('Grunddata 4'!Q32="–","–",ROUND('Grunddata 4'!Q32/(1-('11_Bortfall'!N$9/100)),0))</f>
        <v>380</v>
      </c>
      <c r="Q36" s="34">
        <f>IF('Grunddata 4'!R32="–","–",ROUND('Grunddata 4'!R32/(1-('11_Bortfall'!O$9/100)),0))</f>
        <v>325</v>
      </c>
      <c r="R36" s="34">
        <f>IF('Grunddata 4'!S32="–","–",ROUND('Grunddata 4'!S32/(1-('11_Bortfall'!P$9/100)),0))</f>
        <v>311</v>
      </c>
      <c r="S36" s="34">
        <f>IF('Grunddata 4'!T32="–","–",ROUND('Grunddata 4'!T32/(1-('11_Bortfall'!Q$9/100)),0))</f>
        <v>307</v>
      </c>
      <c r="T36" s="34">
        <f>IF('Grunddata 4'!U32="–","–",ROUND('Grunddata 4'!U32/(1-('11_Bortfall'!R$9/100)),0))</f>
        <v>332</v>
      </c>
    </row>
    <row r="37" spans="1:20" ht="10.5" customHeight="1" x14ac:dyDescent="0.2">
      <c r="C37" s="2" t="s">
        <v>60</v>
      </c>
      <c r="D37" s="34">
        <f>IF('Grunddata 4'!E33="–","–",ROUND('Grunddata 4'!E33/(1-('11_Bortfall'!B$9/100)),0))</f>
        <v>217</v>
      </c>
      <c r="E37" s="34">
        <f>IF('Grunddata 4'!F33="–","–",ROUND('Grunddata 4'!F33/(1-('11_Bortfall'!C$9/100)),0))</f>
        <v>202</v>
      </c>
      <c r="F37" s="34">
        <f>IF('Grunddata 4'!G33="–","–",ROUND('Grunddata 4'!G33/(1-('11_Bortfall'!D$9/100)),0))</f>
        <v>273</v>
      </c>
      <c r="G37" s="34">
        <f>IF('Grunddata 4'!H33="–","–",ROUND('Grunddata 4'!H33/(1-('11_Bortfall'!E$9/100)),0))</f>
        <v>222</v>
      </c>
      <c r="H37" s="34">
        <f>IF('Grunddata 4'!I33="–","–",ROUND('Grunddata 4'!I33/(1-('11_Bortfall'!F$9/100)),0))</f>
        <v>258</v>
      </c>
      <c r="I37" s="34">
        <f>IF('Grunddata 4'!J33="–","–",ROUND('Grunddata 4'!J33/(1-('11_Bortfall'!G$9/100)),0))</f>
        <v>301</v>
      </c>
      <c r="J37" s="34">
        <f>IF('Grunddata 4'!K33="–","–",ROUND('Grunddata 4'!K33/(1-('11_Bortfall'!H$9/100)),0))</f>
        <v>249</v>
      </c>
      <c r="K37" s="34">
        <f>IF('Grunddata 4'!L33="–","–",ROUND('Grunddata 4'!L33/(1-('11_Bortfall'!I$9/100)),0))</f>
        <v>283</v>
      </c>
      <c r="L37" s="34">
        <f>IF('Grunddata 4'!M33="–","–",ROUND('Grunddata 4'!M33/(1-('11_Bortfall'!J$9/100)),0))</f>
        <v>299</v>
      </c>
      <c r="M37" s="34">
        <f>IF('Grunddata 4'!N33="–","–",ROUND('Grunddata 4'!N33/(1-('11_Bortfall'!K$9/100)),0))</f>
        <v>305</v>
      </c>
      <c r="N37" s="34">
        <f>IF('Grunddata 4'!O33="–","–",ROUND('Grunddata 4'!O33/(1-('11_Bortfall'!L$9/100)),0))</f>
        <v>312</v>
      </c>
      <c r="O37" s="34">
        <f>IF('Grunddata 4'!P33="–","–",ROUND('Grunddata 4'!P33/(1-('11_Bortfall'!M$9/100)),0))</f>
        <v>323</v>
      </c>
      <c r="P37" s="34">
        <f>IF('Grunddata 4'!Q33="–","–",ROUND('Grunddata 4'!Q33/(1-('11_Bortfall'!N$9/100)),0))</f>
        <v>213</v>
      </c>
      <c r="Q37" s="34">
        <f>IF('Grunddata 4'!R33="–","–",ROUND('Grunddata 4'!R33/(1-('11_Bortfall'!O$9/100)),0))</f>
        <v>243</v>
      </c>
      <c r="R37" s="34">
        <f>IF('Grunddata 4'!S33="–","–",ROUND('Grunddata 4'!S33/(1-('11_Bortfall'!P$9/100)),0))</f>
        <v>205</v>
      </c>
      <c r="S37" s="34">
        <f>IF('Grunddata 4'!T33="–","–",ROUND('Grunddata 4'!T33/(1-('11_Bortfall'!Q$9/100)),0))</f>
        <v>190</v>
      </c>
      <c r="T37" s="34">
        <f>IF('Grunddata 4'!U33="–","–",ROUND('Grunddata 4'!U33/(1-('11_Bortfall'!R$9/100)),0))</f>
        <v>212</v>
      </c>
    </row>
    <row r="38" spans="1:20" ht="10.5" customHeight="1" x14ac:dyDescent="0.2">
      <c r="C38" s="2" t="s">
        <v>61</v>
      </c>
      <c r="D38" s="34">
        <f>IF('Grunddata 4'!E34="–","–",ROUND('Grunddata 4'!E34/(1-('11_Bortfall'!B$9/100)),0))</f>
        <v>202</v>
      </c>
      <c r="E38" s="34">
        <f>IF('Grunddata 4'!F34="–","–",ROUND('Grunddata 4'!F34/(1-('11_Bortfall'!C$9/100)),0))</f>
        <v>238</v>
      </c>
      <c r="F38" s="34">
        <f>IF('Grunddata 4'!G34="–","–",ROUND('Grunddata 4'!G34/(1-('11_Bortfall'!D$9/100)),0))</f>
        <v>223</v>
      </c>
      <c r="G38" s="34">
        <f>IF('Grunddata 4'!H34="–","–",ROUND('Grunddata 4'!H34/(1-('11_Bortfall'!E$9/100)),0))</f>
        <v>245</v>
      </c>
      <c r="H38" s="34">
        <f>IF('Grunddata 4'!I34="–","–",ROUND('Grunddata 4'!I34/(1-('11_Bortfall'!F$9/100)),0))</f>
        <v>240</v>
      </c>
      <c r="I38" s="34">
        <f>IF('Grunddata 4'!J34="–","–",ROUND('Grunddata 4'!J34/(1-('11_Bortfall'!G$9/100)),0))</f>
        <v>287</v>
      </c>
      <c r="J38" s="34">
        <f>IF('Grunddata 4'!K34="–","–",ROUND('Grunddata 4'!K34/(1-('11_Bortfall'!H$9/100)),0))</f>
        <v>249</v>
      </c>
      <c r="K38" s="34">
        <f>IF('Grunddata 4'!L34="–","–",ROUND('Grunddata 4'!L34/(1-('11_Bortfall'!I$9/100)),0))</f>
        <v>305</v>
      </c>
      <c r="L38" s="34">
        <f>IF('Grunddata 4'!M34="–","–",ROUND('Grunddata 4'!M34/(1-('11_Bortfall'!J$9/100)),0))</f>
        <v>323</v>
      </c>
      <c r="M38" s="34">
        <f>IF('Grunddata 4'!N34="–","–",ROUND('Grunddata 4'!N34/(1-('11_Bortfall'!K$9/100)),0))</f>
        <v>351</v>
      </c>
      <c r="N38" s="34">
        <f>IF('Grunddata 4'!O34="–","–",ROUND('Grunddata 4'!O34/(1-('11_Bortfall'!L$9/100)),0))</f>
        <v>307</v>
      </c>
      <c r="O38" s="34">
        <f>IF('Grunddata 4'!P34="–","–",ROUND('Grunddata 4'!P34/(1-('11_Bortfall'!M$9/100)),0))</f>
        <v>301</v>
      </c>
      <c r="P38" s="34">
        <f>IF('Grunddata 4'!Q34="–","–",ROUND('Grunddata 4'!Q34/(1-('11_Bortfall'!N$9/100)),0))</f>
        <v>257</v>
      </c>
      <c r="Q38" s="34">
        <f>IF('Grunddata 4'!R34="–","–",ROUND('Grunddata 4'!R34/(1-('11_Bortfall'!O$9/100)),0))</f>
        <v>235</v>
      </c>
      <c r="R38" s="34">
        <f>IF('Grunddata 4'!S34="–","–",ROUND('Grunddata 4'!S34/(1-('11_Bortfall'!P$9/100)),0))</f>
        <v>207</v>
      </c>
      <c r="S38" s="34">
        <f>IF('Grunddata 4'!T34="–","–",ROUND('Grunddata 4'!T34/(1-('11_Bortfall'!Q$9/100)),0))</f>
        <v>242</v>
      </c>
      <c r="T38" s="34">
        <f>IF('Grunddata 4'!U34="–","–",ROUND('Grunddata 4'!U34/(1-('11_Bortfall'!R$9/100)),0))</f>
        <v>213</v>
      </c>
    </row>
    <row r="39" spans="1:20" ht="10.5" customHeight="1" x14ac:dyDescent="0.2">
      <c r="C39" s="2" t="s">
        <v>62</v>
      </c>
      <c r="D39" s="34">
        <f>IF('Grunddata 4'!E35="–","–",ROUND('Grunddata 4'!E35/(1-('11_Bortfall'!B$9/100)),0))</f>
        <v>204</v>
      </c>
      <c r="E39" s="34">
        <f>IF('Grunddata 4'!F35="–","–",ROUND('Grunddata 4'!F35/(1-('11_Bortfall'!C$9/100)),0))</f>
        <v>231</v>
      </c>
      <c r="F39" s="34">
        <f>IF('Grunddata 4'!G35="–","–",ROUND('Grunddata 4'!G35/(1-('11_Bortfall'!D$9/100)),0))</f>
        <v>210</v>
      </c>
      <c r="G39" s="34">
        <f>IF('Grunddata 4'!H35="–","–",ROUND('Grunddata 4'!H35/(1-('11_Bortfall'!E$9/100)),0))</f>
        <v>244</v>
      </c>
      <c r="H39" s="34">
        <f>IF('Grunddata 4'!I35="–","–",ROUND('Grunddata 4'!I35/(1-('11_Bortfall'!F$9/100)),0))</f>
        <v>241</v>
      </c>
      <c r="I39" s="34">
        <f>IF('Grunddata 4'!J35="–","–",ROUND('Grunddata 4'!J35/(1-('11_Bortfall'!G$9/100)),0))</f>
        <v>279</v>
      </c>
      <c r="J39" s="34">
        <f>IF('Grunddata 4'!K35="–","–",ROUND('Grunddata 4'!K35/(1-('11_Bortfall'!H$9/100)),0))</f>
        <v>258</v>
      </c>
      <c r="K39" s="34">
        <f>IF('Grunddata 4'!L35="–","–",ROUND('Grunddata 4'!L35/(1-('11_Bortfall'!I$9/100)),0))</f>
        <v>337</v>
      </c>
      <c r="L39" s="34">
        <f>IF('Grunddata 4'!M35="–","–",ROUND('Grunddata 4'!M35/(1-('11_Bortfall'!J$9/100)),0))</f>
        <v>320</v>
      </c>
      <c r="M39" s="34">
        <f>IF('Grunddata 4'!N35="–","–",ROUND('Grunddata 4'!N35/(1-('11_Bortfall'!K$9/100)),0))</f>
        <v>340</v>
      </c>
      <c r="N39" s="34">
        <f>IF('Grunddata 4'!O35="–","–",ROUND('Grunddata 4'!O35/(1-('11_Bortfall'!L$9/100)),0))</f>
        <v>308</v>
      </c>
      <c r="O39" s="34">
        <f>IF('Grunddata 4'!P35="–","–",ROUND('Grunddata 4'!P35/(1-('11_Bortfall'!M$9/100)),0))</f>
        <v>341</v>
      </c>
      <c r="P39" s="34">
        <f>IF('Grunddata 4'!Q35="–","–",ROUND('Grunddata 4'!Q35/(1-('11_Bortfall'!N$9/100)),0))</f>
        <v>269</v>
      </c>
      <c r="Q39" s="34">
        <f>IF('Grunddata 4'!R35="–","–",ROUND('Grunddata 4'!R35/(1-('11_Bortfall'!O$9/100)),0))</f>
        <v>264</v>
      </c>
      <c r="R39" s="34">
        <f>IF('Grunddata 4'!S35="–","–",ROUND('Grunddata 4'!S35/(1-('11_Bortfall'!P$9/100)),0))</f>
        <v>232</v>
      </c>
      <c r="S39" s="34">
        <f>IF('Grunddata 4'!T35="–","–",ROUND('Grunddata 4'!T35/(1-('11_Bortfall'!Q$9/100)),0))</f>
        <v>229</v>
      </c>
      <c r="T39" s="34">
        <f>IF('Grunddata 4'!U35="–","–",ROUND('Grunddata 4'!U35/(1-('11_Bortfall'!R$9/100)),0))</f>
        <v>231</v>
      </c>
    </row>
    <row r="40" spans="1:20" ht="10.5" customHeight="1" x14ac:dyDescent="0.2">
      <c r="C40" s="2" t="s">
        <v>63</v>
      </c>
      <c r="D40" s="34">
        <f>IF('Grunddata 4'!E36="–","–",ROUND('Grunddata 4'!E36/(1-('11_Bortfall'!B$9/100)),0))</f>
        <v>205</v>
      </c>
      <c r="E40" s="34">
        <f>IF('Grunddata 4'!F36="–","–",ROUND('Grunddata 4'!F36/(1-('11_Bortfall'!C$9/100)),0))</f>
        <v>188</v>
      </c>
      <c r="F40" s="34">
        <f>IF('Grunddata 4'!G36="–","–",ROUND('Grunddata 4'!G36/(1-('11_Bortfall'!D$9/100)),0))</f>
        <v>224</v>
      </c>
      <c r="G40" s="34">
        <f>IF('Grunddata 4'!H36="–","–",ROUND('Grunddata 4'!H36/(1-('11_Bortfall'!E$9/100)),0))</f>
        <v>206</v>
      </c>
      <c r="H40" s="34">
        <f>IF('Grunddata 4'!I36="–","–",ROUND('Grunddata 4'!I36/(1-('11_Bortfall'!F$9/100)),0))</f>
        <v>219</v>
      </c>
      <c r="I40" s="34">
        <f>IF('Grunddata 4'!J36="–","–",ROUND('Grunddata 4'!J36/(1-('11_Bortfall'!G$9/100)),0))</f>
        <v>221</v>
      </c>
      <c r="J40" s="34">
        <f>IF('Grunddata 4'!K36="–","–",ROUND('Grunddata 4'!K36/(1-('11_Bortfall'!H$9/100)),0))</f>
        <v>282</v>
      </c>
      <c r="K40" s="34">
        <f>IF('Grunddata 4'!L36="–","–",ROUND('Grunddata 4'!L36/(1-('11_Bortfall'!I$9/100)),0))</f>
        <v>314</v>
      </c>
      <c r="L40" s="34">
        <f>IF('Grunddata 4'!M36="–","–",ROUND('Grunddata 4'!M36/(1-('11_Bortfall'!J$9/100)),0))</f>
        <v>313</v>
      </c>
      <c r="M40" s="34">
        <f>IF('Grunddata 4'!N36="–","–",ROUND('Grunddata 4'!N36/(1-('11_Bortfall'!K$9/100)),0))</f>
        <v>338</v>
      </c>
      <c r="N40" s="34">
        <f>IF('Grunddata 4'!O36="–","–",ROUND('Grunddata 4'!O36/(1-('11_Bortfall'!L$9/100)),0))</f>
        <v>336</v>
      </c>
      <c r="O40" s="34">
        <f>IF('Grunddata 4'!P36="–","–",ROUND('Grunddata 4'!P36/(1-('11_Bortfall'!M$9/100)),0))</f>
        <v>277</v>
      </c>
      <c r="P40" s="34">
        <f>IF('Grunddata 4'!Q36="–","–",ROUND('Grunddata 4'!Q36/(1-('11_Bortfall'!N$9/100)),0))</f>
        <v>270</v>
      </c>
      <c r="Q40" s="34">
        <f>IF('Grunddata 4'!R36="–","–",ROUND('Grunddata 4'!R36/(1-('11_Bortfall'!O$9/100)),0))</f>
        <v>250</v>
      </c>
      <c r="R40" s="34">
        <f>IF('Grunddata 4'!S36="–","–",ROUND('Grunddata 4'!S36/(1-('11_Bortfall'!P$9/100)),0))</f>
        <v>242</v>
      </c>
      <c r="S40" s="34">
        <f>IF('Grunddata 4'!T36="–","–",ROUND('Grunddata 4'!T36/(1-('11_Bortfall'!Q$9/100)),0))</f>
        <v>241</v>
      </c>
      <c r="T40" s="34">
        <f>IF('Grunddata 4'!U36="–","–",ROUND('Grunddata 4'!U36/(1-('11_Bortfall'!R$9/100)),0))</f>
        <v>217</v>
      </c>
    </row>
    <row r="41" spans="1:20" ht="10.5" customHeight="1" x14ac:dyDescent="0.2">
      <c r="C41" s="2" t="s">
        <v>64</v>
      </c>
      <c r="D41" s="34">
        <f>IF('Grunddata 4'!E37="–","–",ROUND('Grunddata 4'!E37/(1-('11_Bortfall'!B$9/100)),0))</f>
        <v>197</v>
      </c>
      <c r="E41" s="34">
        <f>IF('Grunddata 4'!F37="–","–",ROUND('Grunddata 4'!F37/(1-('11_Bortfall'!C$9/100)),0))</f>
        <v>193</v>
      </c>
      <c r="F41" s="34">
        <f>IF('Grunddata 4'!G37="–","–",ROUND('Grunddata 4'!G37/(1-('11_Bortfall'!D$9/100)),0))</f>
        <v>212</v>
      </c>
      <c r="G41" s="34">
        <f>IF('Grunddata 4'!H37="–","–",ROUND('Grunddata 4'!H37/(1-('11_Bortfall'!E$9/100)),0))</f>
        <v>204</v>
      </c>
      <c r="H41" s="34">
        <f>IF('Grunddata 4'!I37="–","–",ROUND('Grunddata 4'!I37/(1-('11_Bortfall'!F$9/100)),0))</f>
        <v>214</v>
      </c>
      <c r="I41" s="34">
        <f>IF('Grunddata 4'!J37="–","–",ROUND('Grunddata 4'!J37/(1-('11_Bortfall'!G$9/100)),0))</f>
        <v>230</v>
      </c>
      <c r="J41" s="34">
        <f>IF('Grunddata 4'!K37="–","–",ROUND('Grunddata 4'!K37/(1-('11_Bortfall'!H$9/100)),0))</f>
        <v>251</v>
      </c>
      <c r="K41" s="34">
        <f>IF('Grunddata 4'!L37="–","–",ROUND('Grunddata 4'!L37/(1-('11_Bortfall'!I$9/100)),0))</f>
        <v>259</v>
      </c>
      <c r="L41" s="34">
        <f>IF('Grunddata 4'!M37="–","–",ROUND('Grunddata 4'!M37/(1-('11_Bortfall'!J$9/100)),0))</f>
        <v>291</v>
      </c>
      <c r="M41" s="34">
        <f>IF('Grunddata 4'!N37="–","–",ROUND('Grunddata 4'!N37/(1-('11_Bortfall'!K$9/100)),0))</f>
        <v>299</v>
      </c>
      <c r="N41" s="34">
        <f>IF('Grunddata 4'!O37="–","–",ROUND('Grunddata 4'!O37/(1-('11_Bortfall'!L$9/100)),0))</f>
        <v>314</v>
      </c>
      <c r="O41" s="34">
        <f>IF('Grunddata 4'!P37="–","–",ROUND('Grunddata 4'!P37/(1-('11_Bortfall'!M$9/100)),0))</f>
        <v>290</v>
      </c>
      <c r="P41" s="34">
        <f>IF('Grunddata 4'!Q37="–","–",ROUND('Grunddata 4'!Q37/(1-('11_Bortfall'!N$9/100)),0))</f>
        <v>203</v>
      </c>
      <c r="Q41" s="34">
        <f>IF('Grunddata 4'!R37="–","–",ROUND('Grunddata 4'!R37/(1-('11_Bortfall'!O$9/100)),0))</f>
        <v>199</v>
      </c>
      <c r="R41" s="34">
        <f>IF('Grunddata 4'!S37="–","–",ROUND('Grunddata 4'!S37/(1-('11_Bortfall'!P$9/100)),0))</f>
        <v>187</v>
      </c>
      <c r="S41" s="34">
        <f>IF('Grunddata 4'!T37="–","–",ROUND('Grunddata 4'!T37/(1-('11_Bortfall'!Q$9/100)),0))</f>
        <v>182</v>
      </c>
      <c r="T41" s="34">
        <f>IF('Grunddata 4'!U37="–","–",ROUND('Grunddata 4'!U37/(1-('11_Bortfall'!R$9/100)),0))</f>
        <v>199</v>
      </c>
    </row>
    <row r="42" spans="1:20" ht="10.5" customHeight="1" x14ac:dyDescent="0.2">
      <c r="C42" s="2" t="s">
        <v>65</v>
      </c>
      <c r="D42" s="34">
        <f>IF('Grunddata 4'!E38="–","–",ROUND('Grunddata 4'!E38/(1-('11_Bortfall'!B$9/100)),0))</f>
        <v>307</v>
      </c>
      <c r="E42" s="34">
        <f>IF('Grunddata 4'!F38="–","–",ROUND('Grunddata 4'!F38/(1-('11_Bortfall'!C$9/100)),0))</f>
        <v>359</v>
      </c>
      <c r="F42" s="34">
        <f>IF('Grunddata 4'!G38="–","–",ROUND('Grunddata 4'!G38/(1-('11_Bortfall'!D$9/100)),0))</f>
        <v>415</v>
      </c>
      <c r="G42" s="34">
        <f>IF('Grunddata 4'!H38="–","–",ROUND('Grunddata 4'!H38/(1-('11_Bortfall'!E$9/100)),0))</f>
        <v>342</v>
      </c>
      <c r="H42" s="34">
        <f>IF('Grunddata 4'!I38="–","–",ROUND('Grunddata 4'!I38/(1-('11_Bortfall'!F$9/100)),0))</f>
        <v>395</v>
      </c>
      <c r="I42" s="34">
        <f>IF('Grunddata 4'!J38="–","–",ROUND('Grunddata 4'!J38/(1-('11_Bortfall'!G$9/100)),0))</f>
        <v>415</v>
      </c>
      <c r="J42" s="34">
        <f>IF('Grunddata 4'!K38="–","–",ROUND('Grunddata 4'!K38/(1-('11_Bortfall'!H$9/100)),0))</f>
        <v>460</v>
      </c>
      <c r="K42" s="34">
        <f>IF('Grunddata 4'!L38="–","–",ROUND('Grunddata 4'!L38/(1-('11_Bortfall'!I$9/100)),0))</f>
        <v>471</v>
      </c>
      <c r="L42" s="34">
        <f>IF('Grunddata 4'!M38="–","–",ROUND('Grunddata 4'!M38/(1-('11_Bortfall'!J$9/100)),0))</f>
        <v>525</v>
      </c>
      <c r="M42" s="34">
        <f>IF('Grunddata 4'!N38="–","–",ROUND('Grunddata 4'!N38/(1-('11_Bortfall'!K$9/100)),0))</f>
        <v>535</v>
      </c>
      <c r="N42" s="34">
        <f>IF('Grunddata 4'!O38="–","–",ROUND('Grunddata 4'!O38/(1-('11_Bortfall'!L$9/100)),0))</f>
        <v>507</v>
      </c>
      <c r="O42" s="34">
        <f>IF('Grunddata 4'!P38="–","–",ROUND('Grunddata 4'!P38/(1-('11_Bortfall'!M$9/100)),0))</f>
        <v>493</v>
      </c>
      <c r="P42" s="34">
        <f>IF('Grunddata 4'!Q38="–","–",ROUND('Grunddata 4'!Q38/(1-('11_Bortfall'!N$9/100)),0))</f>
        <v>395</v>
      </c>
      <c r="Q42" s="34">
        <f>IF('Grunddata 4'!R38="–","–",ROUND('Grunddata 4'!R38/(1-('11_Bortfall'!O$9/100)),0))</f>
        <v>400</v>
      </c>
      <c r="R42" s="34">
        <f>IF('Grunddata 4'!S38="–","–",ROUND('Grunddata 4'!S38/(1-('11_Bortfall'!P$9/100)),0))</f>
        <v>344</v>
      </c>
      <c r="S42" s="34">
        <f>IF('Grunddata 4'!T38="–","–",ROUND('Grunddata 4'!T38/(1-('11_Bortfall'!Q$9/100)),0))</f>
        <v>374</v>
      </c>
      <c r="T42" s="34">
        <f>IF('Grunddata 4'!U38="–","–",ROUND('Grunddata 4'!U38/(1-('11_Bortfall'!R$9/100)),0))</f>
        <v>397</v>
      </c>
    </row>
    <row r="43" spans="1:20" ht="10.5" customHeight="1" x14ac:dyDescent="0.2"/>
    <row r="44" spans="1:20" ht="10.5" customHeight="1" x14ac:dyDescent="0.2">
      <c r="A44" s="2" t="s">
        <v>20</v>
      </c>
      <c r="B44" s="2" t="s">
        <v>34</v>
      </c>
      <c r="C44" s="2" t="s">
        <v>59</v>
      </c>
      <c r="D44" s="34">
        <f>IF('Grunddata 4'!E39="–","–",ROUND('Grunddata 4'!E39/(1-('11_Bortfall'!B$9/100)),0))</f>
        <v>529</v>
      </c>
      <c r="E44" s="34">
        <f>IF('Grunddata 4'!F39="–","–",ROUND('Grunddata 4'!F39/(1-('11_Bortfall'!C$9/100)),0))</f>
        <v>595</v>
      </c>
      <c r="F44" s="34">
        <f>IF('Grunddata 4'!G39="–","–",ROUND('Grunddata 4'!G39/(1-('11_Bortfall'!D$9/100)),0))</f>
        <v>667</v>
      </c>
      <c r="G44" s="34">
        <f>IF('Grunddata 4'!H39="–","–",ROUND('Grunddata 4'!H39/(1-('11_Bortfall'!E$9/100)),0))</f>
        <v>675</v>
      </c>
      <c r="H44" s="34">
        <f>IF('Grunddata 4'!I39="–","–",ROUND('Grunddata 4'!I39/(1-('11_Bortfall'!F$9/100)),0))</f>
        <v>718</v>
      </c>
      <c r="I44" s="34">
        <f>IF('Grunddata 4'!J39="–","–",ROUND('Grunddata 4'!J39/(1-('11_Bortfall'!G$9/100)),0))</f>
        <v>724</v>
      </c>
      <c r="J44" s="34">
        <f>IF('Grunddata 4'!K39="–","–",ROUND('Grunddata 4'!K39/(1-('11_Bortfall'!H$9/100)),0))</f>
        <v>692</v>
      </c>
      <c r="K44" s="34">
        <f>IF('Grunddata 4'!L39="–","–",ROUND('Grunddata 4'!L39/(1-('11_Bortfall'!I$9/100)),0))</f>
        <v>544</v>
      </c>
      <c r="L44" s="34">
        <f>IF('Grunddata 4'!M39="–","–",ROUND('Grunddata 4'!M39/(1-('11_Bortfall'!J$9/100)),0))</f>
        <v>524</v>
      </c>
      <c r="M44" s="34">
        <f>IF('Grunddata 4'!N39="–","–",ROUND('Grunddata 4'!N39/(1-('11_Bortfall'!K$9/100)),0))</f>
        <v>537</v>
      </c>
      <c r="N44" s="34">
        <f>IF('Grunddata 4'!O39="–","–",ROUND('Grunddata 4'!O39/(1-('11_Bortfall'!L$9/100)),0))</f>
        <v>444</v>
      </c>
      <c r="O44" s="34">
        <f>IF('Grunddata 4'!P39="–","–",ROUND('Grunddata 4'!P39/(1-('11_Bortfall'!M$9/100)),0))</f>
        <v>392</v>
      </c>
      <c r="P44" s="34">
        <f>IF('Grunddata 4'!Q39="–","–",ROUND('Grunddata 4'!Q39/(1-('11_Bortfall'!N$9/100)),0))</f>
        <v>338</v>
      </c>
      <c r="Q44" s="34">
        <f>IF('Grunddata 4'!R39="–","–",ROUND('Grunddata 4'!R39/(1-('11_Bortfall'!O$9/100)),0))</f>
        <v>347</v>
      </c>
      <c r="R44" s="34">
        <f>IF('Grunddata 4'!S39="–","–",ROUND('Grunddata 4'!S39/(1-('11_Bortfall'!P$9/100)),0))</f>
        <v>349</v>
      </c>
      <c r="S44" s="34">
        <f>IF('Grunddata 4'!T39="–","–",ROUND('Grunddata 4'!T39/(1-('11_Bortfall'!Q$9/100)),0))</f>
        <v>314</v>
      </c>
      <c r="T44" s="34">
        <f>IF('Grunddata 4'!U39="–","–",ROUND('Grunddata 4'!U39/(1-('11_Bortfall'!R$9/100)),0))</f>
        <v>306</v>
      </c>
    </row>
    <row r="45" spans="1:20" ht="10.5" customHeight="1" x14ac:dyDescent="0.2">
      <c r="C45" s="2" t="s">
        <v>60</v>
      </c>
      <c r="D45" s="34">
        <f>IF('Grunddata 4'!E40="–","–",ROUND('Grunddata 4'!E40/(1-('11_Bortfall'!B$9/100)),0))</f>
        <v>734</v>
      </c>
      <c r="E45" s="34">
        <f>IF('Grunddata 4'!F40="–","–",ROUND('Grunddata 4'!F40/(1-('11_Bortfall'!C$9/100)),0))</f>
        <v>781</v>
      </c>
      <c r="F45" s="34">
        <f>IF('Grunddata 4'!G40="–","–",ROUND('Grunddata 4'!G40/(1-('11_Bortfall'!D$9/100)),0))</f>
        <v>666</v>
      </c>
      <c r="G45" s="34">
        <f>IF('Grunddata 4'!H40="–","–",ROUND('Grunddata 4'!H40/(1-('11_Bortfall'!E$9/100)),0))</f>
        <v>691</v>
      </c>
      <c r="H45" s="34">
        <f>IF('Grunddata 4'!I40="–","–",ROUND('Grunddata 4'!I40/(1-('11_Bortfall'!F$9/100)),0))</f>
        <v>739</v>
      </c>
      <c r="I45" s="34">
        <f>IF('Grunddata 4'!J40="–","–",ROUND('Grunddata 4'!J40/(1-('11_Bortfall'!G$9/100)),0))</f>
        <v>654</v>
      </c>
      <c r="J45" s="34">
        <f>IF('Grunddata 4'!K40="–","–",ROUND('Grunddata 4'!K40/(1-('11_Bortfall'!H$9/100)),0))</f>
        <v>646</v>
      </c>
      <c r="K45" s="34">
        <f>IF('Grunddata 4'!L40="–","–",ROUND('Grunddata 4'!L40/(1-('11_Bortfall'!I$9/100)),0))</f>
        <v>541</v>
      </c>
      <c r="L45" s="34">
        <f>IF('Grunddata 4'!M40="–","–",ROUND('Grunddata 4'!M40/(1-('11_Bortfall'!J$9/100)),0))</f>
        <v>468</v>
      </c>
      <c r="M45" s="34">
        <f>IF('Grunddata 4'!N40="–","–",ROUND('Grunddata 4'!N40/(1-('11_Bortfall'!K$9/100)),0))</f>
        <v>491</v>
      </c>
      <c r="N45" s="34">
        <f>IF('Grunddata 4'!O40="–","–",ROUND('Grunddata 4'!O40/(1-('11_Bortfall'!L$9/100)),0))</f>
        <v>439</v>
      </c>
      <c r="O45" s="34">
        <f>IF('Grunddata 4'!P40="–","–",ROUND('Grunddata 4'!P40/(1-('11_Bortfall'!M$9/100)),0))</f>
        <v>401</v>
      </c>
      <c r="P45" s="34">
        <f>IF('Grunddata 4'!Q40="–","–",ROUND('Grunddata 4'!Q40/(1-('11_Bortfall'!N$9/100)),0))</f>
        <v>375</v>
      </c>
      <c r="Q45" s="34">
        <f>IF('Grunddata 4'!R40="–","–",ROUND('Grunddata 4'!R40/(1-('11_Bortfall'!O$9/100)),0))</f>
        <v>289</v>
      </c>
      <c r="R45" s="34">
        <f>IF('Grunddata 4'!S40="–","–",ROUND('Grunddata 4'!S40/(1-('11_Bortfall'!P$9/100)),0))</f>
        <v>376</v>
      </c>
      <c r="S45" s="34">
        <f>IF('Grunddata 4'!T40="–","–",ROUND('Grunddata 4'!T40/(1-('11_Bortfall'!Q$9/100)),0))</f>
        <v>297</v>
      </c>
      <c r="T45" s="34">
        <f>IF('Grunddata 4'!U40="–","–",ROUND('Grunddata 4'!U40/(1-('11_Bortfall'!R$9/100)),0))</f>
        <v>310</v>
      </c>
    </row>
    <row r="46" spans="1:20" ht="10.5" customHeight="1" x14ac:dyDescent="0.2">
      <c r="C46" s="2" t="s">
        <v>61</v>
      </c>
      <c r="D46" s="34">
        <f>IF('Grunddata 4'!E41="–","–",ROUND('Grunddata 4'!E41/(1-('11_Bortfall'!B$9/100)),0))</f>
        <v>568</v>
      </c>
      <c r="E46" s="34">
        <f>IF('Grunddata 4'!F41="–","–",ROUND('Grunddata 4'!F41/(1-('11_Bortfall'!C$9/100)),0))</f>
        <v>543</v>
      </c>
      <c r="F46" s="34">
        <f>IF('Grunddata 4'!G41="–","–",ROUND('Grunddata 4'!G41/(1-('11_Bortfall'!D$9/100)),0))</f>
        <v>557</v>
      </c>
      <c r="G46" s="34">
        <f>IF('Grunddata 4'!H41="–","–",ROUND('Grunddata 4'!H41/(1-('11_Bortfall'!E$9/100)),0))</f>
        <v>615</v>
      </c>
      <c r="H46" s="34">
        <f>IF('Grunddata 4'!I41="–","–",ROUND('Grunddata 4'!I41/(1-('11_Bortfall'!F$9/100)),0))</f>
        <v>624</v>
      </c>
      <c r="I46" s="34">
        <f>IF('Grunddata 4'!J41="–","–",ROUND('Grunddata 4'!J41/(1-('11_Bortfall'!G$9/100)),0))</f>
        <v>552</v>
      </c>
      <c r="J46" s="34">
        <f>IF('Grunddata 4'!K41="–","–",ROUND('Grunddata 4'!K41/(1-('11_Bortfall'!H$9/100)),0))</f>
        <v>562</v>
      </c>
      <c r="K46" s="34">
        <f>IF('Grunddata 4'!L41="–","–",ROUND('Grunddata 4'!L41/(1-('11_Bortfall'!I$9/100)),0))</f>
        <v>503</v>
      </c>
      <c r="L46" s="34">
        <f>IF('Grunddata 4'!M41="–","–",ROUND('Grunddata 4'!M41/(1-('11_Bortfall'!J$9/100)),0))</f>
        <v>421</v>
      </c>
      <c r="M46" s="34">
        <f>IF('Grunddata 4'!N41="–","–",ROUND('Grunddata 4'!N41/(1-('11_Bortfall'!K$9/100)),0))</f>
        <v>498</v>
      </c>
      <c r="N46" s="34">
        <f>IF('Grunddata 4'!O41="–","–",ROUND('Grunddata 4'!O41/(1-('11_Bortfall'!L$9/100)),0))</f>
        <v>425</v>
      </c>
      <c r="O46" s="34">
        <f>IF('Grunddata 4'!P41="–","–",ROUND('Grunddata 4'!P41/(1-('11_Bortfall'!M$9/100)),0))</f>
        <v>391</v>
      </c>
      <c r="P46" s="34">
        <f>IF('Grunddata 4'!Q41="–","–",ROUND('Grunddata 4'!Q41/(1-('11_Bortfall'!N$9/100)),0))</f>
        <v>343</v>
      </c>
      <c r="Q46" s="34">
        <f>IF('Grunddata 4'!R41="–","–",ROUND('Grunddata 4'!R41/(1-('11_Bortfall'!O$9/100)),0))</f>
        <v>298</v>
      </c>
      <c r="R46" s="34">
        <f>IF('Grunddata 4'!S41="–","–",ROUND('Grunddata 4'!S41/(1-('11_Bortfall'!P$9/100)),0))</f>
        <v>305</v>
      </c>
      <c r="S46" s="34">
        <f>IF('Grunddata 4'!T41="–","–",ROUND('Grunddata 4'!T41/(1-('11_Bortfall'!Q$9/100)),0))</f>
        <v>324</v>
      </c>
      <c r="T46" s="34">
        <f>IF('Grunddata 4'!U41="–","–",ROUND('Grunddata 4'!U41/(1-('11_Bortfall'!R$9/100)),0))</f>
        <v>291</v>
      </c>
    </row>
    <row r="47" spans="1:20" ht="10.5" customHeight="1" x14ac:dyDescent="0.2">
      <c r="C47" s="2" t="s">
        <v>62</v>
      </c>
      <c r="D47" s="34">
        <f>IF('Grunddata 4'!E42="–","–",ROUND('Grunddata 4'!E42/(1-('11_Bortfall'!B$9/100)),0))</f>
        <v>495</v>
      </c>
      <c r="E47" s="34">
        <f>IF('Grunddata 4'!F42="–","–",ROUND('Grunddata 4'!F42/(1-('11_Bortfall'!C$9/100)),0))</f>
        <v>573</v>
      </c>
      <c r="F47" s="34">
        <f>IF('Grunddata 4'!G42="–","–",ROUND('Grunddata 4'!G42/(1-('11_Bortfall'!D$9/100)),0))</f>
        <v>519</v>
      </c>
      <c r="G47" s="34">
        <f>IF('Grunddata 4'!H42="–","–",ROUND('Grunddata 4'!H42/(1-('11_Bortfall'!E$9/100)),0))</f>
        <v>528</v>
      </c>
      <c r="H47" s="34">
        <f>IF('Grunddata 4'!I42="–","–",ROUND('Grunddata 4'!I42/(1-('11_Bortfall'!F$9/100)),0))</f>
        <v>547</v>
      </c>
      <c r="I47" s="34">
        <f>IF('Grunddata 4'!J42="–","–",ROUND('Grunddata 4'!J42/(1-('11_Bortfall'!G$9/100)),0))</f>
        <v>612</v>
      </c>
      <c r="J47" s="34">
        <f>IF('Grunddata 4'!K42="–","–",ROUND('Grunddata 4'!K42/(1-('11_Bortfall'!H$9/100)),0))</f>
        <v>496</v>
      </c>
      <c r="K47" s="34">
        <f>IF('Grunddata 4'!L42="–","–",ROUND('Grunddata 4'!L42/(1-('11_Bortfall'!I$9/100)),0))</f>
        <v>498</v>
      </c>
      <c r="L47" s="34">
        <f>IF('Grunddata 4'!M42="–","–",ROUND('Grunddata 4'!M42/(1-('11_Bortfall'!J$9/100)),0))</f>
        <v>404</v>
      </c>
      <c r="M47" s="34">
        <f>IF('Grunddata 4'!N42="–","–",ROUND('Grunddata 4'!N42/(1-('11_Bortfall'!K$9/100)),0))</f>
        <v>463</v>
      </c>
      <c r="N47" s="34">
        <f>IF('Grunddata 4'!O42="–","–",ROUND('Grunddata 4'!O42/(1-('11_Bortfall'!L$9/100)),0))</f>
        <v>358</v>
      </c>
      <c r="O47" s="34">
        <f>IF('Grunddata 4'!P42="–","–",ROUND('Grunddata 4'!P42/(1-('11_Bortfall'!M$9/100)),0))</f>
        <v>342</v>
      </c>
      <c r="P47" s="34">
        <f>IF('Grunddata 4'!Q42="–","–",ROUND('Grunddata 4'!Q42/(1-('11_Bortfall'!N$9/100)),0))</f>
        <v>318</v>
      </c>
      <c r="Q47" s="34">
        <f>IF('Grunddata 4'!R42="–","–",ROUND('Grunddata 4'!R42/(1-('11_Bortfall'!O$9/100)),0))</f>
        <v>303</v>
      </c>
      <c r="R47" s="34">
        <f>IF('Grunddata 4'!S42="–","–",ROUND('Grunddata 4'!S42/(1-('11_Bortfall'!P$9/100)),0))</f>
        <v>319</v>
      </c>
      <c r="S47" s="34">
        <f>IF('Grunddata 4'!T42="–","–",ROUND('Grunddata 4'!T42/(1-('11_Bortfall'!Q$9/100)),0))</f>
        <v>283</v>
      </c>
      <c r="T47" s="34">
        <f>IF('Grunddata 4'!U42="–","–",ROUND('Grunddata 4'!U42/(1-('11_Bortfall'!R$9/100)),0))</f>
        <v>284</v>
      </c>
    </row>
    <row r="48" spans="1:20" ht="10.5" customHeight="1" x14ac:dyDescent="0.2">
      <c r="C48" s="2" t="s">
        <v>63</v>
      </c>
      <c r="D48" s="34">
        <f>IF('Grunddata 4'!E43="–","–",ROUND('Grunddata 4'!E43/(1-('11_Bortfall'!B$9/100)),0))</f>
        <v>569</v>
      </c>
      <c r="E48" s="34">
        <f>IF('Grunddata 4'!F43="–","–",ROUND('Grunddata 4'!F43/(1-('11_Bortfall'!C$9/100)),0))</f>
        <v>543</v>
      </c>
      <c r="F48" s="34">
        <f>IF('Grunddata 4'!G43="–","–",ROUND('Grunddata 4'!G43/(1-('11_Bortfall'!D$9/100)),0))</f>
        <v>592</v>
      </c>
      <c r="G48" s="34">
        <f>IF('Grunddata 4'!H43="–","–",ROUND('Grunddata 4'!H43/(1-('11_Bortfall'!E$9/100)),0))</f>
        <v>591</v>
      </c>
      <c r="H48" s="34">
        <f>IF('Grunddata 4'!I43="–","–",ROUND('Grunddata 4'!I43/(1-('11_Bortfall'!F$9/100)),0))</f>
        <v>577</v>
      </c>
      <c r="I48" s="34">
        <f>IF('Grunddata 4'!J43="–","–",ROUND('Grunddata 4'!J43/(1-('11_Bortfall'!G$9/100)),0))</f>
        <v>605</v>
      </c>
      <c r="J48" s="34">
        <f>IF('Grunddata 4'!K43="–","–",ROUND('Grunddata 4'!K43/(1-('11_Bortfall'!H$9/100)),0))</f>
        <v>597</v>
      </c>
      <c r="K48" s="34">
        <f>IF('Grunddata 4'!L43="–","–",ROUND('Grunddata 4'!L43/(1-('11_Bortfall'!I$9/100)),0))</f>
        <v>531</v>
      </c>
      <c r="L48" s="34">
        <f>IF('Grunddata 4'!M43="–","–",ROUND('Grunddata 4'!M43/(1-('11_Bortfall'!J$9/100)),0))</f>
        <v>448</v>
      </c>
      <c r="M48" s="34">
        <f>IF('Grunddata 4'!N43="–","–",ROUND('Grunddata 4'!N43/(1-('11_Bortfall'!K$9/100)),0))</f>
        <v>460</v>
      </c>
      <c r="N48" s="34">
        <f>IF('Grunddata 4'!O43="–","–",ROUND('Grunddata 4'!O43/(1-('11_Bortfall'!L$9/100)),0))</f>
        <v>416</v>
      </c>
      <c r="O48" s="34">
        <f>IF('Grunddata 4'!P43="–","–",ROUND('Grunddata 4'!P43/(1-('11_Bortfall'!M$9/100)),0))</f>
        <v>361</v>
      </c>
      <c r="P48" s="34">
        <f>IF('Grunddata 4'!Q43="–","–",ROUND('Grunddata 4'!Q43/(1-('11_Bortfall'!N$9/100)),0))</f>
        <v>329</v>
      </c>
      <c r="Q48" s="34">
        <f>IF('Grunddata 4'!R43="–","–",ROUND('Grunddata 4'!R43/(1-('11_Bortfall'!O$9/100)),0))</f>
        <v>302</v>
      </c>
      <c r="R48" s="34">
        <f>IF('Grunddata 4'!S43="–","–",ROUND('Grunddata 4'!S43/(1-('11_Bortfall'!P$9/100)),0))</f>
        <v>338</v>
      </c>
      <c r="S48" s="34">
        <f>IF('Grunddata 4'!T43="–","–",ROUND('Grunddata 4'!T43/(1-('11_Bortfall'!Q$9/100)),0))</f>
        <v>326</v>
      </c>
      <c r="T48" s="34">
        <f>IF('Grunddata 4'!U43="–","–",ROUND('Grunddata 4'!U43/(1-('11_Bortfall'!R$9/100)),0))</f>
        <v>330</v>
      </c>
    </row>
    <row r="49" spans="1:20" ht="10.5" customHeight="1" x14ac:dyDescent="0.2">
      <c r="C49" s="2" t="s">
        <v>64</v>
      </c>
      <c r="D49" s="34">
        <f>IF('Grunddata 4'!E44="–","–",ROUND('Grunddata 4'!E44/(1-('11_Bortfall'!B$9/100)),0))</f>
        <v>649</v>
      </c>
      <c r="E49" s="34">
        <f>IF('Grunddata 4'!F44="–","–",ROUND('Grunddata 4'!F44/(1-('11_Bortfall'!C$9/100)),0))</f>
        <v>647</v>
      </c>
      <c r="F49" s="34">
        <f>IF('Grunddata 4'!G44="–","–",ROUND('Grunddata 4'!G44/(1-('11_Bortfall'!D$9/100)),0))</f>
        <v>648</v>
      </c>
      <c r="G49" s="34">
        <f>IF('Grunddata 4'!H44="–","–",ROUND('Grunddata 4'!H44/(1-('11_Bortfall'!E$9/100)),0))</f>
        <v>664</v>
      </c>
      <c r="H49" s="34">
        <f>IF('Grunddata 4'!I44="–","–",ROUND('Grunddata 4'!I44/(1-('11_Bortfall'!F$9/100)),0))</f>
        <v>627</v>
      </c>
      <c r="I49" s="34">
        <f>IF('Grunddata 4'!J44="–","–",ROUND('Grunddata 4'!J44/(1-('11_Bortfall'!G$9/100)),0))</f>
        <v>679</v>
      </c>
      <c r="J49" s="34">
        <f>IF('Grunddata 4'!K44="–","–",ROUND('Grunddata 4'!K44/(1-('11_Bortfall'!H$9/100)),0))</f>
        <v>573</v>
      </c>
      <c r="K49" s="34">
        <f>IF('Grunddata 4'!L44="–","–",ROUND('Grunddata 4'!L44/(1-('11_Bortfall'!I$9/100)),0))</f>
        <v>584</v>
      </c>
      <c r="L49" s="34">
        <f>IF('Grunddata 4'!M44="–","–",ROUND('Grunddata 4'!M44/(1-('11_Bortfall'!J$9/100)),0))</f>
        <v>491</v>
      </c>
      <c r="M49" s="34">
        <f>IF('Grunddata 4'!N44="–","–",ROUND('Grunddata 4'!N44/(1-('11_Bortfall'!K$9/100)),0))</f>
        <v>473</v>
      </c>
      <c r="N49" s="34">
        <f>IF('Grunddata 4'!O44="–","–",ROUND('Grunddata 4'!O44/(1-('11_Bortfall'!L$9/100)),0))</f>
        <v>434</v>
      </c>
      <c r="O49" s="34">
        <f>IF('Grunddata 4'!P44="–","–",ROUND('Grunddata 4'!P44/(1-('11_Bortfall'!M$9/100)),0))</f>
        <v>404</v>
      </c>
      <c r="P49" s="34">
        <f>IF('Grunddata 4'!Q44="–","–",ROUND('Grunddata 4'!Q44/(1-('11_Bortfall'!N$9/100)),0))</f>
        <v>337</v>
      </c>
      <c r="Q49" s="34">
        <f>IF('Grunddata 4'!R44="–","–",ROUND('Grunddata 4'!R44/(1-('11_Bortfall'!O$9/100)),0))</f>
        <v>344</v>
      </c>
      <c r="R49" s="34">
        <f>IF('Grunddata 4'!S44="–","–",ROUND('Grunddata 4'!S44/(1-('11_Bortfall'!P$9/100)),0))</f>
        <v>361</v>
      </c>
      <c r="S49" s="34">
        <f>IF('Grunddata 4'!T44="–","–",ROUND('Grunddata 4'!T44/(1-('11_Bortfall'!Q$9/100)),0))</f>
        <v>337</v>
      </c>
      <c r="T49" s="34">
        <f>IF('Grunddata 4'!U44="–","–",ROUND('Grunddata 4'!U44/(1-('11_Bortfall'!R$9/100)),0))</f>
        <v>310</v>
      </c>
    </row>
    <row r="50" spans="1:20" ht="10.5" customHeight="1" x14ac:dyDescent="0.2">
      <c r="C50" s="2" t="s">
        <v>65</v>
      </c>
      <c r="D50" s="34">
        <f>IF('Grunddata 4'!E45="–","–",ROUND('Grunddata 4'!E45/(1-('11_Bortfall'!B$9/100)),0))</f>
        <v>570</v>
      </c>
      <c r="E50" s="34">
        <f>IF('Grunddata 4'!F45="–","–",ROUND('Grunddata 4'!F45/(1-('11_Bortfall'!C$9/100)),0))</f>
        <v>540</v>
      </c>
      <c r="F50" s="34">
        <f>IF('Grunddata 4'!G45="–","–",ROUND('Grunddata 4'!G45/(1-('11_Bortfall'!D$9/100)),0))</f>
        <v>636</v>
      </c>
      <c r="G50" s="34">
        <f>IF('Grunddata 4'!H45="–","–",ROUND('Grunddata 4'!H45/(1-('11_Bortfall'!E$9/100)),0))</f>
        <v>638</v>
      </c>
      <c r="H50" s="34">
        <f>IF('Grunddata 4'!I45="–","–",ROUND('Grunddata 4'!I45/(1-('11_Bortfall'!F$9/100)),0))</f>
        <v>739</v>
      </c>
      <c r="I50" s="34">
        <f>IF('Grunddata 4'!J45="–","–",ROUND('Grunddata 4'!J45/(1-('11_Bortfall'!G$9/100)),0))</f>
        <v>776</v>
      </c>
      <c r="J50" s="34">
        <f>IF('Grunddata 4'!K45="–","–",ROUND('Grunddata 4'!K45/(1-('11_Bortfall'!H$9/100)),0))</f>
        <v>668</v>
      </c>
      <c r="K50" s="34">
        <f>IF('Grunddata 4'!L45="–","–",ROUND('Grunddata 4'!L45/(1-('11_Bortfall'!I$9/100)),0))</f>
        <v>614</v>
      </c>
      <c r="L50" s="34">
        <f>IF('Grunddata 4'!M45="–","–",ROUND('Grunddata 4'!M45/(1-('11_Bortfall'!J$9/100)),0))</f>
        <v>478</v>
      </c>
      <c r="M50" s="34">
        <f>IF('Grunddata 4'!N45="–","–",ROUND('Grunddata 4'!N45/(1-('11_Bortfall'!K$9/100)),0))</f>
        <v>538</v>
      </c>
      <c r="N50" s="34">
        <f>IF('Grunddata 4'!O45="–","–",ROUND('Grunddata 4'!O45/(1-('11_Bortfall'!L$9/100)),0))</f>
        <v>447</v>
      </c>
      <c r="O50" s="34">
        <f>IF('Grunddata 4'!P45="–","–",ROUND('Grunddata 4'!P45/(1-('11_Bortfall'!M$9/100)),0))</f>
        <v>409</v>
      </c>
      <c r="P50" s="34">
        <f>IF('Grunddata 4'!Q45="–","–",ROUND('Grunddata 4'!Q45/(1-('11_Bortfall'!N$9/100)),0))</f>
        <v>356</v>
      </c>
      <c r="Q50" s="34">
        <f>IF('Grunddata 4'!R45="–","–",ROUND('Grunddata 4'!R45/(1-('11_Bortfall'!O$9/100)),0))</f>
        <v>327</v>
      </c>
      <c r="R50" s="34">
        <f>IF('Grunddata 4'!S45="–","–",ROUND('Grunddata 4'!S45/(1-('11_Bortfall'!P$9/100)),0))</f>
        <v>331</v>
      </c>
      <c r="S50" s="34">
        <f>IF('Grunddata 4'!T45="–","–",ROUND('Grunddata 4'!T45/(1-('11_Bortfall'!Q$9/100)),0))</f>
        <v>275</v>
      </c>
      <c r="T50" s="34">
        <f>IF('Grunddata 4'!U45="–","–",ROUND('Grunddata 4'!U45/(1-('11_Bortfall'!R$9/100)),0))</f>
        <v>317</v>
      </c>
    </row>
    <row r="51" spans="1:20" ht="10.5" customHeight="1" x14ac:dyDescent="0.2"/>
    <row r="52" spans="1:20" ht="10.5" customHeight="1" x14ac:dyDescent="0.2">
      <c r="A52" s="2" t="s">
        <v>20</v>
      </c>
      <c r="B52" s="2" t="s">
        <v>35</v>
      </c>
      <c r="C52" s="2" t="s">
        <v>59</v>
      </c>
      <c r="D52" s="34">
        <f>IF('Grunddata 4'!E46="–","–",ROUND('Grunddata 4'!E46/(1-('11_Bortfall'!B$9/100)),0))</f>
        <v>6</v>
      </c>
      <c r="E52" s="34">
        <f>IF('Grunddata 4'!F46="–","–",ROUND('Grunddata 4'!F46/(1-('11_Bortfall'!C$9/100)),0))</f>
        <v>16</v>
      </c>
      <c r="F52" s="34">
        <f>IF('Grunddata 4'!G46="–","–",ROUND('Grunddata 4'!G46/(1-('11_Bortfall'!D$9/100)),0))</f>
        <v>15</v>
      </c>
      <c r="G52" s="34">
        <f>IF('Grunddata 4'!H46="–","–",ROUND('Grunddata 4'!H46/(1-('11_Bortfall'!E$9/100)),0))</f>
        <v>11</v>
      </c>
      <c r="H52" s="34">
        <f>IF('Grunddata 4'!I46="–","–",ROUND('Grunddata 4'!I46/(1-('11_Bortfall'!F$9/100)),0))</f>
        <v>8</v>
      </c>
      <c r="I52" s="34">
        <f>IF('Grunddata 4'!J46="–","–",ROUND('Grunddata 4'!J46/(1-('11_Bortfall'!G$9/100)),0))</f>
        <v>16</v>
      </c>
      <c r="J52" s="34">
        <f>IF('Grunddata 4'!K46="–","–",ROUND('Grunddata 4'!K46/(1-('11_Bortfall'!H$9/100)),0))</f>
        <v>5</v>
      </c>
      <c r="K52" s="34">
        <f>IF('Grunddata 4'!L46="–","–",ROUND('Grunddata 4'!L46/(1-('11_Bortfall'!I$9/100)),0))</f>
        <v>19</v>
      </c>
      <c r="L52" s="34">
        <f>IF('Grunddata 4'!M46="–","–",ROUND('Grunddata 4'!M46/(1-('11_Bortfall'!J$9/100)),0))</f>
        <v>12</v>
      </c>
      <c r="M52" s="34">
        <f>IF('Grunddata 4'!N46="–","–",ROUND('Grunddata 4'!N46/(1-('11_Bortfall'!K$9/100)),0))</f>
        <v>10</v>
      </c>
      <c r="N52" s="34">
        <f>IF('Grunddata 4'!O46="–","–",ROUND('Grunddata 4'!O46/(1-('11_Bortfall'!L$9/100)),0))</f>
        <v>6</v>
      </c>
      <c r="O52" s="34">
        <f>IF('Grunddata 4'!P46="–","–",ROUND('Grunddata 4'!P46/(1-('11_Bortfall'!M$9/100)),0))</f>
        <v>6</v>
      </c>
      <c r="P52" s="34">
        <f>IF('Grunddata 4'!Q46="–","–",ROUND('Grunddata 4'!Q46/(1-('11_Bortfall'!N$9/100)),0))</f>
        <v>3</v>
      </c>
      <c r="Q52" s="34">
        <f>IF('Grunddata 4'!R46="–","–",ROUND('Grunddata 4'!R46/(1-('11_Bortfall'!O$9/100)),0))</f>
        <v>10</v>
      </c>
      <c r="R52" s="34">
        <f>IF('Grunddata 4'!S46="–","–",ROUND('Grunddata 4'!S46/(1-('11_Bortfall'!P$9/100)),0))</f>
        <v>9</v>
      </c>
      <c r="S52" s="34">
        <f>IF('Grunddata 4'!T46="–","–",ROUND('Grunddata 4'!T46/(1-('11_Bortfall'!Q$9/100)),0))</f>
        <v>5</v>
      </c>
      <c r="T52" s="34">
        <f>IF('Grunddata 4'!U46="–","–",ROUND('Grunddata 4'!U46/(1-('11_Bortfall'!R$9/100)),0))</f>
        <v>4</v>
      </c>
    </row>
    <row r="53" spans="1:20" ht="10.5" customHeight="1" x14ac:dyDescent="0.2">
      <c r="C53" s="2" t="s">
        <v>60</v>
      </c>
      <c r="D53" s="34">
        <f>IF('Grunddata 4'!E47="–","–",ROUND('Grunddata 4'!E47/(1-('11_Bortfall'!B$9/100)),0))</f>
        <v>36</v>
      </c>
      <c r="E53" s="34">
        <f>IF('Grunddata 4'!F47="–","–",ROUND('Grunddata 4'!F47/(1-('11_Bortfall'!C$9/100)),0))</f>
        <v>44</v>
      </c>
      <c r="F53" s="34">
        <f>IF('Grunddata 4'!G47="–","–",ROUND('Grunddata 4'!G47/(1-('11_Bortfall'!D$9/100)),0))</f>
        <v>30</v>
      </c>
      <c r="G53" s="34">
        <f>IF('Grunddata 4'!H47="–","–",ROUND('Grunddata 4'!H47/(1-('11_Bortfall'!E$9/100)),0))</f>
        <v>24</v>
      </c>
      <c r="H53" s="34">
        <f>IF('Grunddata 4'!I47="–","–",ROUND('Grunddata 4'!I47/(1-('11_Bortfall'!F$9/100)),0))</f>
        <v>28</v>
      </c>
      <c r="I53" s="34">
        <f>IF('Grunddata 4'!J47="–","–",ROUND('Grunddata 4'!J47/(1-('11_Bortfall'!G$9/100)),0))</f>
        <v>38</v>
      </c>
      <c r="J53" s="34">
        <f>IF('Grunddata 4'!K47="–","–",ROUND('Grunddata 4'!K47/(1-('11_Bortfall'!H$9/100)),0))</f>
        <v>25</v>
      </c>
      <c r="K53" s="34">
        <f>IF('Grunddata 4'!L47="–","–",ROUND('Grunddata 4'!L47/(1-('11_Bortfall'!I$9/100)),0))</f>
        <v>21</v>
      </c>
      <c r="L53" s="34">
        <f>IF('Grunddata 4'!M47="–","–",ROUND('Grunddata 4'!M47/(1-('11_Bortfall'!J$9/100)),0))</f>
        <v>22</v>
      </c>
      <c r="M53" s="34">
        <f>IF('Grunddata 4'!N47="–","–",ROUND('Grunddata 4'!N47/(1-('11_Bortfall'!K$9/100)),0))</f>
        <v>36</v>
      </c>
      <c r="N53" s="34">
        <f>IF('Grunddata 4'!O47="–","–",ROUND('Grunddata 4'!O47/(1-('11_Bortfall'!L$9/100)),0))</f>
        <v>27</v>
      </c>
      <c r="O53" s="34">
        <f>IF('Grunddata 4'!P47="–","–",ROUND('Grunddata 4'!P47/(1-('11_Bortfall'!M$9/100)),0))</f>
        <v>19</v>
      </c>
      <c r="P53" s="34">
        <f>IF('Grunddata 4'!Q47="–","–",ROUND('Grunddata 4'!Q47/(1-('11_Bortfall'!N$9/100)),0))</f>
        <v>23</v>
      </c>
      <c r="Q53" s="34">
        <f>IF('Grunddata 4'!R47="–","–",ROUND('Grunddata 4'!R47/(1-('11_Bortfall'!O$9/100)),0))</f>
        <v>19</v>
      </c>
      <c r="R53" s="34">
        <f>IF('Grunddata 4'!S47="–","–",ROUND('Grunddata 4'!S47/(1-('11_Bortfall'!P$9/100)),0))</f>
        <v>17</v>
      </c>
      <c r="S53" s="34">
        <f>IF('Grunddata 4'!T47="–","–",ROUND('Grunddata 4'!T47/(1-('11_Bortfall'!Q$9/100)),0))</f>
        <v>18</v>
      </c>
      <c r="T53" s="34">
        <f>IF('Grunddata 4'!U47="–","–",ROUND('Grunddata 4'!U47/(1-('11_Bortfall'!R$9/100)),0))</f>
        <v>22</v>
      </c>
    </row>
    <row r="54" spans="1:20" ht="10.5" customHeight="1" x14ac:dyDescent="0.2">
      <c r="C54" s="2" t="s">
        <v>61</v>
      </c>
      <c r="D54" s="34">
        <f>IF('Grunddata 4'!E48="–","–",ROUND('Grunddata 4'!E48/(1-('11_Bortfall'!B$9/100)),0))</f>
        <v>25</v>
      </c>
      <c r="E54" s="34">
        <f>IF('Grunddata 4'!F48="–","–",ROUND('Grunddata 4'!F48/(1-('11_Bortfall'!C$9/100)),0))</f>
        <v>36</v>
      </c>
      <c r="F54" s="34">
        <f>IF('Grunddata 4'!G48="–","–",ROUND('Grunddata 4'!G48/(1-('11_Bortfall'!D$9/100)),0))</f>
        <v>32</v>
      </c>
      <c r="G54" s="34">
        <f>IF('Grunddata 4'!H48="–","–",ROUND('Grunddata 4'!H48/(1-('11_Bortfall'!E$9/100)),0))</f>
        <v>27</v>
      </c>
      <c r="H54" s="34">
        <f>IF('Grunddata 4'!I48="–","–",ROUND('Grunddata 4'!I48/(1-('11_Bortfall'!F$9/100)),0))</f>
        <v>36</v>
      </c>
      <c r="I54" s="34">
        <f>IF('Grunddata 4'!J48="–","–",ROUND('Grunddata 4'!J48/(1-('11_Bortfall'!G$9/100)),0))</f>
        <v>34</v>
      </c>
      <c r="J54" s="34">
        <f>IF('Grunddata 4'!K48="–","–",ROUND('Grunddata 4'!K48/(1-('11_Bortfall'!H$9/100)),0))</f>
        <v>26</v>
      </c>
      <c r="K54" s="34">
        <f>IF('Grunddata 4'!L48="–","–",ROUND('Grunddata 4'!L48/(1-('11_Bortfall'!I$9/100)),0))</f>
        <v>22</v>
      </c>
      <c r="L54" s="34">
        <f>IF('Grunddata 4'!M48="–","–",ROUND('Grunddata 4'!M48/(1-('11_Bortfall'!J$9/100)),0))</f>
        <v>25</v>
      </c>
      <c r="M54" s="34">
        <f>IF('Grunddata 4'!N48="–","–",ROUND('Grunddata 4'!N48/(1-('11_Bortfall'!K$9/100)),0))</f>
        <v>32</v>
      </c>
      <c r="N54" s="34">
        <f>IF('Grunddata 4'!O48="–","–",ROUND('Grunddata 4'!O48/(1-('11_Bortfall'!L$9/100)),0))</f>
        <v>31</v>
      </c>
      <c r="O54" s="34">
        <f>IF('Grunddata 4'!P48="–","–",ROUND('Grunddata 4'!P48/(1-('11_Bortfall'!M$9/100)),0))</f>
        <v>14</v>
      </c>
      <c r="P54" s="34">
        <f>IF('Grunddata 4'!Q48="–","–",ROUND('Grunddata 4'!Q48/(1-('11_Bortfall'!N$9/100)),0))</f>
        <v>18</v>
      </c>
      <c r="Q54" s="34">
        <f>IF('Grunddata 4'!R48="–","–",ROUND('Grunddata 4'!R48/(1-('11_Bortfall'!O$9/100)),0))</f>
        <v>20</v>
      </c>
      <c r="R54" s="34">
        <f>IF('Grunddata 4'!S48="–","–",ROUND('Grunddata 4'!S48/(1-('11_Bortfall'!P$9/100)),0))</f>
        <v>20</v>
      </c>
      <c r="S54" s="34">
        <f>IF('Grunddata 4'!T48="–","–",ROUND('Grunddata 4'!T48/(1-('11_Bortfall'!Q$9/100)),0))</f>
        <v>19</v>
      </c>
      <c r="T54" s="34">
        <f>IF('Grunddata 4'!U48="–","–",ROUND('Grunddata 4'!U48/(1-('11_Bortfall'!R$9/100)),0))</f>
        <v>14</v>
      </c>
    </row>
    <row r="55" spans="1:20" ht="10.5" customHeight="1" x14ac:dyDescent="0.2">
      <c r="C55" s="2" t="s">
        <v>62</v>
      </c>
      <c r="D55" s="34">
        <f>IF('Grunddata 4'!E49="–","–",ROUND('Grunddata 4'!E49/(1-('11_Bortfall'!B$9/100)),0))</f>
        <v>22</v>
      </c>
      <c r="E55" s="34">
        <f>IF('Grunddata 4'!F49="–","–",ROUND('Grunddata 4'!F49/(1-('11_Bortfall'!C$9/100)),0))</f>
        <v>33</v>
      </c>
      <c r="F55" s="34">
        <f>IF('Grunddata 4'!G49="–","–",ROUND('Grunddata 4'!G49/(1-('11_Bortfall'!D$9/100)),0))</f>
        <v>34</v>
      </c>
      <c r="G55" s="34">
        <f>IF('Grunddata 4'!H49="–","–",ROUND('Grunddata 4'!H49/(1-('11_Bortfall'!E$9/100)),0))</f>
        <v>25</v>
      </c>
      <c r="H55" s="34">
        <f>IF('Grunddata 4'!I49="–","–",ROUND('Grunddata 4'!I49/(1-('11_Bortfall'!F$9/100)),0))</f>
        <v>29</v>
      </c>
      <c r="I55" s="34">
        <f>IF('Grunddata 4'!J49="–","–",ROUND('Grunddata 4'!J49/(1-('11_Bortfall'!G$9/100)),0))</f>
        <v>17</v>
      </c>
      <c r="J55" s="34">
        <f>IF('Grunddata 4'!K49="–","–",ROUND('Grunddata 4'!K49/(1-('11_Bortfall'!H$9/100)),0))</f>
        <v>29</v>
      </c>
      <c r="K55" s="34">
        <f>IF('Grunddata 4'!L49="–","–",ROUND('Grunddata 4'!L49/(1-('11_Bortfall'!I$9/100)),0))</f>
        <v>19</v>
      </c>
      <c r="L55" s="34">
        <f>IF('Grunddata 4'!M49="–","–",ROUND('Grunddata 4'!M49/(1-('11_Bortfall'!J$9/100)),0))</f>
        <v>29</v>
      </c>
      <c r="M55" s="34">
        <f>IF('Grunddata 4'!N49="–","–",ROUND('Grunddata 4'!N49/(1-('11_Bortfall'!K$9/100)),0))</f>
        <v>22</v>
      </c>
      <c r="N55" s="34">
        <f>IF('Grunddata 4'!O49="–","–",ROUND('Grunddata 4'!O49/(1-('11_Bortfall'!L$9/100)),0))</f>
        <v>14</v>
      </c>
      <c r="O55" s="34">
        <f>IF('Grunddata 4'!P49="–","–",ROUND('Grunddata 4'!P49/(1-('11_Bortfall'!M$9/100)),0))</f>
        <v>19</v>
      </c>
      <c r="P55" s="34">
        <f>IF('Grunddata 4'!Q49="–","–",ROUND('Grunddata 4'!Q49/(1-('11_Bortfall'!N$9/100)),0))</f>
        <v>21</v>
      </c>
      <c r="Q55" s="34">
        <f>IF('Grunddata 4'!R49="–","–",ROUND('Grunddata 4'!R49/(1-('11_Bortfall'!O$9/100)),0))</f>
        <v>16</v>
      </c>
      <c r="R55" s="34">
        <f>IF('Grunddata 4'!S49="–","–",ROUND('Grunddata 4'!S49/(1-('11_Bortfall'!P$9/100)),0))</f>
        <v>18</v>
      </c>
      <c r="S55" s="34">
        <f>IF('Grunddata 4'!T49="–","–",ROUND('Grunddata 4'!T49/(1-('11_Bortfall'!Q$9/100)),0))</f>
        <v>17</v>
      </c>
      <c r="T55" s="34">
        <f>IF('Grunddata 4'!U49="–","–",ROUND('Grunddata 4'!U49/(1-('11_Bortfall'!R$9/100)),0))</f>
        <v>12</v>
      </c>
    </row>
    <row r="56" spans="1:20" ht="10.5" customHeight="1" x14ac:dyDescent="0.2">
      <c r="C56" s="2" t="s">
        <v>63</v>
      </c>
      <c r="D56" s="34">
        <f>IF('Grunddata 4'!E50="–","–",ROUND('Grunddata 4'!E50/(1-('11_Bortfall'!B$9/100)),0))</f>
        <v>41</v>
      </c>
      <c r="E56" s="34">
        <f>IF('Grunddata 4'!F50="–","–",ROUND('Grunddata 4'!F50/(1-('11_Bortfall'!C$9/100)),0))</f>
        <v>23</v>
      </c>
      <c r="F56" s="34">
        <f>IF('Grunddata 4'!G50="–","–",ROUND('Grunddata 4'!G50/(1-('11_Bortfall'!D$9/100)),0))</f>
        <v>29</v>
      </c>
      <c r="G56" s="34">
        <f>IF('Grunddata 4'!H50="–","–",ROUND('Grunddata 4'!H50/(1-('11_Bortfall'!E$9/100)),0))</f>
        <v>28</v>
      </c>
      <c r="H56" s="34">
        <f>IF('Grunddata 4'!I50="–","–",ROUND('Grunddata 4'!I50/(1-('11_Bortfall'!F$9/100)),0))</f>
        <v>27</v>
      </c>
      <c r="I56" s="34">
        <f>IF('Grunddata 4'!J50="–","–",ROUND('Grunddata 4'!J50/(1-('11_Bortfall'!G$9/100)),0))</f>
        <v>18</v>
      </c>
      <c r="J56" s="34">
        <f>IF('Grunddata 4'!K50="–","–",ROUND('Grunddata 4'!K50/(1-('11_Bortfall'!H$9/100)),0))</f>
        <v>25</v>
      </c>
      <c r="K56" s="34">
        <f>IF('Grunddata 4'!L50="–","–",ROUND('Grunddata 4'!L50/(1-('11_Bortfall'!I$9/100)),0))</f>
        <v>27</v>
      </c>
      <c r="L56" s="34">
        <f>IF('Grunddata 4'!M50="–","–",ROUND('Grunddata 4'!M50/(1-('11_Bortfall'!J$9/100)),0))</f>
        <v>22</v>
      </c>
      <c r="M56" s="34">
        <f>IF('Grunddata 4'!N50="–","–",ROUND('Grunddata 4'!N50/(1-('11_Bortfall'!K$9/100)),0))</f>
        <v>34</v>
      </c>
      <c r="N56" s="34">
        <f>IF('Grunddata 4'!O50="–","–",ROUND('Grunddata 4'!O50/(1-('11_Bortfall'!L$9/100)),0))</f>
        <v>18</v>
      </c>
      <c r="O56" s="34">
        <f>IF('Grunddata 4'!P50="–","–",ROUND('Grunddata 4'!P50/(1-('11_Bortfall'!M$9/100)),0))</f>
        <v>15</v>
      </c>
      <c r="P56" s="34">
        <f>IF('Grunddata 4'!Q50="–","–",ROUND('Grunddata 4'!Q50/(1-('11_Bortfall'!N$9/100)),0))</f>
        <v>18</v>
      </c>
      <c r="Q56" s="34">
        <f>IF('Grunddata 4'!R50="–","–",ROUND('Grunddata 4'!R50/(1-('11_Bortfall'!O$9/100)),0))</f>
        <v>18</v>
      </c>
      <c r="R56" s="34">
        <f>IF('Grunddata 4'!S50="–","–",ROUND('Grunddata 4'!S50/(1-('11_Bortfall'!P$9/100)),0))</f>
        <v>25</v>
      </c>
      <c r="S56" s="34">
        <f>IF('Grunddata 4'!T50="–","–",ROUND('Grunddata 4'!T50/(1-('11_Bortfall'!Q$9/100)),0))</f>
        <v>19</v>
      </c>
      <c r="T56" s="34">
        <f>IF('Grunddata 4'!U50="–","–",ROUND('Grunddata 4'!U50/(1-('11_Bortfall'!R$9/100)),0))</f>
        <v>14</v>
      </c>
    </row>
    <row r="57" spans="1:20" ht="10.5" customHeight="1" x14ac:dyDescent="0.2">
      <c r="C57" s="2" t="s">
        <v>64</v>
      </c>
      <c r="D57" s="34">
        <f>IF('Grunddata 4'!E51="–","–",ROUND('Grunddata 4'!E51/(1-('11_Bortfall'!B$9/100)),0))</f>
        <v>22</v>
      </c>
      <c r="E57" s="34">
        <f>IF('Grunddata 4'!F51="–","–",ROUND('Grunddata 4'!F51/(1-('11_Bortfall'!C$9/100)),0))</f>
        <v>19</v>
      </c>
      <c r="F57" s="34">
        <f>IF('Grunddata 4'!G51="–","–",ROUND('Grunddata 4'!G51/(1-('11_Bortfall'!D$9/100)),0))</f>
        <v>34</v>
      </c>
      <c r="G57" s="34">
        <f>IF('Grunddata 4'!H51="–","–",ROUND('Grunddata 4'!H51/(1-('11_Bortfall'!E$9/100)),0))</f>
        <v>20</v>
      </c>
      <c r="H57" s="34">
        <f>IF('Grunddata 4'!I51="–","–",ROUND('Grunddata 4'!I51/(1-('11_Bortfall'!F$9/100)),0))</f>
        <v>31</v>
      </c>
      <c r="I57" s="34">
        <f>IF('Grunddata 4'!J51="–","–",ROUND('Grunddata 4'!J51/(1-('11_Bortfall'!G$9/100)),0))</f>
        <v>18</v>
      </c>
      <c r="J57" s="34">
        <f>IF('Grunddata 4'!K51="–","–",ROUND('Grunddata 4'!K51/(1-('11_Bortfall'!H$9/100)),0))</f>
        <v>18</v>
      </c>
      <c r="K57" s="34">
        <f>IF('Grunddata 4'!L51="–","–",ROUND('Grunddata 4'!L51/(1-('11_Bortfall'!I$9/100)),0))</f>
        <v>20</v>
      </c>
      <c r="L57" s="34">
        <f>IF('Grunddata 4'!M51="–","–",ROUND('Grunddata 4'!M51/(1-('11_Bortfall'!J$9/100)),0))</f>
        <v>18</v>
      </c>
      <c r="M57" s="34">
        <f>IF('Grunddata 4'!N51="–","–",ROUND('Grunddata 4'!N51/(1-('11_Bortfall'!K$9/100)),0))</f>
        <v>23</v>
      </c>
      <c r="N57" s="34">
        <f>IF('Grunddata 4'!O51="–","–",ROUND('Grunddata 4'!O51/(1-('11_Bortfall'!L$9/100)),0))</f>
        <v>16</v>
      </c>
      <c r="O57" s="34">
        <f>IF('Grunddata 4'!P51="–","–",ROUND('Grunddata 4'!P51/(1-('11_Bortfall'!M$9/100)),0))</f>
        <v>12</v>
      </c>
      <c r="P57" s="34">
        <f>IF('Grunddata 4'!Q51="–","–",ROUND('Grunddata 4'!Q51/(1-('11_Bortfall'!N$9/100)),0))</f>
        <v>17</v>
      </c>
      <c r="Q57" s="34">
        <f>IF('Grunddata 4'!R51="–","–",ROUND('Grunddata 4'!R51/(1-('11_Bortfall'!O$9/100)),0))</f>
        <v>18</v>
      </c>
      <c r="R57" s="34">
        <f>IF('Grunddata 4'!S51="–","–",ROUND('Grunddata 4'!S51/(1-('11_Bortfall'!P$9/100)),0))</f>
        <v>13</v>
      </c>
      <c r="S57" s="34">
        <f>IF('Grunddata 4'!T51="–","–",ROUND('Grunddata 4'!T51/(1-('11_Bortfall'!Q$9/100)),0))</f>
        <v>16</v>
      </c>
      <c r="T57" s="34">
        <f>IF('Grunddata 4'!U51="–","–",ROUND('Grunddata 4'!U51/(1-('11_Bortfall'!R$9/100)),0))</f>
        <v>19</v>
      </c>
    </row>
    <row r="58" spans="1:20" ht="10.5" customHeight="1" x14ac:dyDescent="0.2">
      <c r="C58" s="2" t="s">
        <v>65</v>
      </c>
      <c r="D58" s="34">
        <f>IF('Grunddata 4'!E52="–","–",ROUND('Grunddata 4'!E52/(1-('11_Bortfall'!B$9/100)),0))</f>
        <v>16</v>
      </c>
      <c r="E58" s="34">
        <f>IF('Grunddata 4'!F52="–","–",ROUND('Grunddata 4'!F52/(1-('11_Bortfall'!C$9/100)),0))</f>
        <v>15</v>
      </c>
      <c r="F58" s="34">
        <f>IF('Grunddata 4'!G52="–","–",ROUND('Grunddata 4'!G52/(1-('11_Bortfall'!D$9/100)),0))</f>
        <v>11</v>
      </c>
      <c r="G58" s="34">
        <f>IF('Grunddata 4'!H52="–","–",ROUND('Grunddata 4'!H52/(1-('11_Bortfall'!E$9/100)),0))</f>
        <v>17</v>
      </c>
      <c r="H58" s="34">
        <f>IF('Grunddata 4'!I52="–","–",ROUND('Grunddata 4'!I52/(1-('11_Bortfall'!F$9/100)),0))</f>
        <v>12</v>
      </c>
      <c r="I58" s="34">
        <f>IF('Grunddata 4'!J52="–","–",ROUND('Grunddata 4'!J52/(1-('11_Bortfall'!G$9/100)),0))</f>
        <v>9</v>
      </c>
      <c r="J58" s="34">
        <f>IF('Grunddata 4'!K52="–","–",ROUND('Grunddata 4'!K52/(1-('11_Bortfall'!H$9/100)),0))</f>
        <v>14</v>
      </c>
      <c r="K58" s="34">
        <f>IF('Grunddata 4'!L52="–","–",ROUND('Grunddata 4'!L52/(1-('11_Bortfall'!I$9/100)),0))</f>
        <v>16</v>
      </c>
      <c r="L58" s="34">
        <f>IF('Grunddata 4'!M52="–","–",ROUND('Grunddata 4'!M52/(1-('11_Bortfall'!J$9/100)),0))</f>
        <v>5</v>
      </c>
      <c r="M58" s="34">
        <f>IF('Grunddata 4'!N52="–","–",ROUND('Grunddata 4'!N52/(1-('11_Bortfall'!K$9/100)),0))</f>
        <v>11</v>
      </c>
      <c r="N58" s="34">
        <f>IF('Grunddata 4'!O52="–","–",ROUND('Grunddata 4'!O52/(1-('11_Bortfall'!L$9/100)),0))</f>
        <v>2</v>
      </c>
      <c r="O58" s="34">
        <f>IF('Grunddata 4'!P52="–","–",ROUND('Grunddata 4'!P52/(1-('11_Bortfall'!M$9/100)),0))</f>
        <v>6</v>
      </c>
      <c r="P58" s="34">
        <f>IF('Grunddata 4'!Q52="–","–",ROUND('Grunddata 4'!Q52/(1-('11_Bortfall'!N$9/100)),0))</f>
        <v>5</v>
      </c>
      <c r="Q58" s="34">
        <f>IF('Grunddata 4'!R52="–","–",ROUND('Grunddata 4'!R52/(1-('11_Bortfall'!O$9/100)),0))</f>
        <v>6</v>
      </c>
      <c r="R58" s="34">
        <f>IF('Grunddata 4'!S52="–","–",ROUND('Grunddata 4'!S52/(1-('11_Bortfall'!P$9/100)),0))</f>
        <v>5</v>
      </c>
      <c r="S58" s="34">
        <f>IF('Grunddata 4'!T52="–","–",ROUND('Grunddata 4'!T52/(1-('11_Bortfall'!Q$9/100)),0))</f>
        <v>6</v>
      </c>
      <c r="T58" s="34">
        <f>IF('Grunddata 4'!U52="–","–",ROUND('Grunddata 4'!U52/(1-('11_Bortfall'!R$9/100)),0))</f>
        <v>4</v>
      </c>
    </row>
    <row r="59" spans="1:20" ht="10.5" customHeight="1" x14ac:dyDescent="0.2"/>
    <row r="60" spans="1:20" ht="10.5" customHeight="1" x14ac:dyDescent="0.2">
      <c r="A60" s="2" t="s">
        <v>20</v>
      </c>
      <c r="B60" s="2" t="s">
        <v>36</v>
      </c>
      <c r="C60" s="2" t="s">
        <v>59</v>
      </c>
      <c r="D60" s="34">
        <f>IF('Grunddata 4'!E53="–","–",ROUND('Grunddata 4'!E53/(1-('11_Bortfall'!B$9/100)),0))</f>
        <v>9</v>
      </c>
      <c r="E60" s="34">
        <f>IF('Grunddata 4'!F53="–","–",ROUND('Grunddata 4'!F53/(1-('11_Bortfall'!C$9/100)),0))</f>
        <v>15</v>
      </c>
      <c r="F60" s="34">
        <f>IF('Grunddata 4'!G53="–","–",ROUND('Grunddata 4'!G53/(1-('11_Bortfall'!D$9/100)),0))</f>
        <v>10</v>
      </c>
      <c r="G60" s="34">
        <f>IF('Grunddata 4'!H53="–","–",ROUND('Grunddata 4'!H53/(1-('11_Bortfall'!E$9/100)),0))</f>
        <v>9</v>
      </c>
      <c r="H60" s="34">
        <f>IF('Grunddata 4'!I53="–","–",ROUND('Grunddata 4'!I53/(1-('11_Bortfall'!F$9/100)),0))</f>
        <v>15</v>
      </c>
      <c r="I60" s="34">
        <f>IF('Grunddata 4'!J53="–","–",ROUND('Grunddata 4'!J53/(1-('11_Bortfall'!G$9/100)),0))</f>
        <v>10</v>
      </c>
      <c r="J60" s="34">
        <f>IF('Grunddata 4'!K53="–","–",ROUND('Grunddata 4'!K53/(1-('11_Bortfall'!H$9/100)),0))</f>
        <v>2</v>
      </c>
      <c r="K60" s="34">
        <f>IF('Grunddata 4'!L53="–","–",ROUND('Grunddata 4'!L53/(1-('11_Bortfall'!I$9/100)),0))</f>
        <v>13</v>
      </c>
      <c r="L60" s="34">
        <f>IF('Grunddata 4'!M53="–","–",ROUND('Grunddata 4'!M53/(1-('11_Bortfall'!J$9/100)),0))</f>
        <v>8</v>
      </c>
      <c r="M60" s="34">
        <f>IF('Grunddata 4'!N53="–","–",ROUND('Grunddata 4'!N53/(1-('11_Bortfall'!K$9/100)),0))</f>
        <v>7</v>
      </c>
      <c r="N60" s="34">
        <f>IF('Grunddata 4'!O53="–","–",ROUND('Grunddata 4'!O53/(1-('11_Bortfall'!L$9/100)),0))</f>
        <v>6</v>
      </c>
      <c r="O60" s="34">
        <f>IF('Grunddata 4'!P53="–","–",ROUND('Grunddata 4'!P53/(1-('11_Bortfall'!M$9/100)),0))</f>
        <v>7</v>
      </c>
      <c r="P60" s="34">
        <f>IF('Grunddata 4'!Q53="–","–",ROUND('Grunddata 4'!Q53/(1-('11_Bortfall'!N$9/100)),0))</f>
        <v>7</v>
      </c>
      <c r="Q60" s="34">
        <f>IF('Grunddata 4'!R53="–","–",ROUND('Grunddata 4'!R53/(1-('11_Bortfall'!O$9/100)),0))</f>
        <v>18</v>
      </c>
      <c r="R60" s="34">
        <f>IF('Grunddata 4'!S53="–","–",ROUND('Grunddata 4'!S53/(1-('11_Bortfall'!P$9/100)),0))</f>
        <v>14</v>
      </c>
      <c r="S60" s="34">
        <f>IF('Grunddata 4'!T53="–","–",ROUND('Grunddata 4'!T53/(1-('11_Bortfall'!Q$9/100)),0))</f>
        <v>14</v>
      </c>
      <c r="T60" s="34">
        <f>IF('Grunddata 4'!U53="–","–",ROUND('Grunddata 4'!U53/(1-('11_Bortfall'!R$9/100)),0))</f>
        <v>9</v>
      </c>
    </row>
    <row r="61" spans="1:20" ht="10.5" customHeight="1" x14ac:dyDescent="0.2">
      <c r="C61" s="2" t="s">
        <v>60</v>
      </c>
      <c r="D61" s="34">
        <f>IF('Grunddata 4'!E54="–","–",ROUND('Grunddata 4'!E54/(1-('11_Bortfall'!B$9/100)),0))</f>
        <v>18</v>
      </c>
      <c r="E61" s="34">
        <f>IF('Grunddata 4'!F54="–","–",ROUND('Grunddata 4'!F54/(1-('11_Bortfall'!C$9/100)),0))</f>
        <v>26</v>
      </c>
      <c r="F61" s="34">
        <f>IF('Grunddata 4'!G54="–","–",ROUND('Grunddata 4'!G54/(1-('11_Bortfall'!D$9/100)),0))</f>
        <v>22</v>
      </c>
      <c r="G61" s="34">
        <f>IF('Grunddata 4'!H54="–","–",ROUND('Grunddata 4'!H54/(1-('11_Bortfall'!E$9/100)),0))</f>
        <v>55</v>
      </c>
      <c r="H61" s="34">
        <f>IF('Grunddata 4'!I54="–","–",ROUND('Grunddata 4'!I54/(1-('11_Bortfall'!F$9/100)),0))</f>
        <v>18</v>
      </c>
      <c r="I61" s="34">
        <f>IF('Grunddata 4'!J54="–","–",ROUND('Grunddata 4'!J54/(1-('11_Bortfall'!G$9/100)),0))</f>
        <v>11</v>
      </c>
      <c r="J61" s="34">
        <f>IF('Grunddata 4'!K54="–","–",ROUND('Grunddata 4'!K54/(1-('11_Bortfall'!H$9/100)),0))</f>
        <v>14</v>
      </c>
      <c r="K61" s="34">
        <f>IF('Grunddata 4'!L54="–","–",ROUND('Grunddata 4'!L54/(1-('11_Bortfall'!I$9/100)),0))</f>
        <v>14</v>
      </c>
      <c r="L61" s="34">
        <f>IF('Grunddata 4'!M54="–","–",ROUND('Grunddata 4'!M54/(1-('11_Bortfall'!J$9/100)),0))</f>
        <v>23</v>
      </c>
      <c r="M61" s="34">
        <f>IF('Grunddata 4'!N54="–","–",ROUND('Grunddata 4'!N54/(1-('11_Bortfall'!K$9/100)),0))</f>
        <v>17</v>
      </c>
      <c r="N61" s="34">
        <f>IF('Grunddata 4'!O54="–","–",ROUND('Grunddata 4'!O54/(1-('11_Bortfall'!L$9/100)),0))</f>
        <v>20</v>
      </c>
      <c r="O61" s="34">
        <f>IF('Grunddata 4'!P54="–","–",ROUND('Grunddata 4'!P54/(1-('11_Bortfall'!M$9/100)),0))</f>
        <v>17</v>
      </c>
      <c r="P61" s="34">
        <f>IF('Grunddata 4'!Q54="–","–",ROUND('Grunddata 4'!Q54/(1-('11_Bortfall'!N$9/100)),0))</f>
        <v>21</v>
      </c>
      <c r="Q61" s="34">
        <f>IF('Grunddata 4'!R54="–","–",ROUND('Grunddata 4'!R54/(1-('11_Bortfall'!O$9/100)),0))</f>
        <v>15</v>
      </c>
      <c r="R61" s="34">
        <f>IF('Grunddata 4'!S54="–","–",ROUND('Grunddata 4'!S54/(1-('11_Bortfall'!P$9/100)),0))</f>
        <v>15</v>
      </c>
      <c r="S61" s="34">
        <f>IF('Grunddata 4'!T54="–","–",ROUND('Grunddata 4'!T54/(1-('11_Bortfall'!Q$9/100)),0))</f>
        <v>18</v>
      </c>
      <c r="T61" s="34">
        <f>IF('Grunddata 4'!U54="–","–",ROUND('Grunddata 4'!U54/(1-('11_Bortfall'!R$9/100)),0))</f>
        <v>16</v>
      </c>
    </row>
    <row r="62" spans="1:20" ht="10.5" customHeight="1" x14ac:dyDescent="0.2">
      <c r="C62" s="2" t="s">
        <v>61</v>
      </c>
      <c r="D62" s="34">
        <f>IF('Grunddata 4'!E55="–","–",ROUND('Grunddata 4'!E55/(1-('11_Bortfall'!B$9/100)),0))</f>
        <v>10</v>
      </c>
      <c r="E62" s="34">
        <f>IF('Grunddata 4'!F55="–","–",ROUND('Grunddata 4'!F55/(1-('11_Bortfall'!C$9/100)),0))</f>
        <v>14</v>
      </c>
      <c r="F62" s="34">
        <f>IF('Grunddata 4'!G55="–","–",ROUND('Grunddata 4'!G55/(1-('11_Bortfall'!D$9/100)),0))</f>
        <v>22</v>
      </c>
      <c r="G62" s="34">
        <f>IF('Grunddata 4'!H55="–","–",ROUND('Grunddata 4'!H55/(1-('11_Bortfall'!E$9/100)),0))</f>
        <v>12</v>
      </c>
      <c r="H62" s="34">
        <f>IF('Grunddata 4'!I55="–","–",ROUND('Grunddata 4'!I55/(1-('11_Bortfall'!F$9/100)),0))</f>
        <v>26</v>
      </c>
      <c r="I62" s="34">
        <f>IF('Grunddata 4'!J55="–","–",ROUND('Grunddata 4'!J55/(1-('11_Bortfall'!G$9/100)),0))</f>
        <v>16</v>
      </c>
      <c r="J62" s="34">
        <f>IF('Grunddata 4'!K55="–","–",ROUND('Grunddata 4'!K55/(1-('11_Bortfall'!H$9/100)),0))</f>
        <v>21</v>
      </c>
      <c r="K62" s="34">
        <f>IF('Grunddata 4'!L55="–","–",ROUND('Grunddata 4'!L55/(1-('11_Bortfall'!I$9/100)),0))</f>
        <v>28</v>
      </c>
      <c r="L62" s="34">
        <f>IF('Grunddata 4'!M55="–","–",ROUND('Grunddata 4'!M55/(1-('11_Bortfall'!J$9/100)),0))</f>
        <v>19</v>
      </c>
      <c r="M62" s="34">
        <f>IF('Grunddata 4'!N55="–","–",ROUND('Grunddata 4'!N55/(1-('11_Bortfall'!K$9/100)),0))</f>
        <v>23</v>
      </c>
      <c r="N62" s="34">
        <f>IF('Grunddata 4'!O55="–","–",ROUND('Grunddata 4'!O55/(1-('11_Bortfall'!L$9/100)),0))</f>
        <v>28</v>
      </c>
      <c r="O62" s="34">
        <f>IF('Grunddata 4'!P55="–","–",ROUND('Grunddata 4'!P55/(1-('11_Bortfall'!M$9/100)),0))</f>
        <v>13</v>
      </c>
      <c r="P62" s="34">
        <f>IF('Grunddata 4'!Q55="–","–",ROUND('Grunddata 4'!Q55/(1-('11_Bortfall'!N$9/100)),0))</f>
        <v>13</v>
      </c>
      <c r="Q62" s="34">
        <f>IF('Grunddata 4'!R55="–","–",ROUND('Grunddata 4'!R55/(1-('11_Bortfall'!O$9/100)),0))</f>
        <v>10</v>
      </c>
      <c r="R62" s="34">
        <f>IF('Grunddata 4'!S55="–","–",ROUND('Grunddata 4'!S55/(1-('11_Bortfall'!P$9/100)),0))</f>
        <v>24</v>
      </c>
      <c r="S62" s="34">
        <f>IF('Grunddata 4'!T55="–","–",ROUND('Grunddata 4'!T55/(1-('11_Bortfall'!Q$9/100)),0))</f>
        <v>11</v>
      </c>
      <c r="T62" s="34">
        <f>IF('Grunddata 4'!U55="–","–",ROUND('Grunddata 4'!U55/(1-('11_Bortfall'!R$9/100)),0))</f>
        <v>9</v>
      </c>
    </row>
    <row r="63" spans="1:20" ht="10.5" customHeight="1" x14ac:dyDescent="0.2">
      <c r="C63" s="2" t="s">
        <v>62</v>
      </c>
      <c r="D63" s="34">
        <f>IF('Grunddata 4'!E56="–","–",ROUND('Grunddata 4'!E56/(1-('11_Bortfall'!B$9/100)),0))</f>
        <v>17</v>
      </c>
      <c r="E63" s="34">
        <f>IF('Grunddata 4'!F56="–","–",ROUND('Grunddata 4'!F56/(1-('11_Bortfall'!C$9/100)),0))</f>
        <v>14</v>
      </c>
      <c r="F63" s="34">
        <f>IF('Grunddata 4'!G56="–","–",ROUND('Grunddata 4'!G56/(1-('11_Bortfall'!D$9/100)),0))</f>
        <v>15</v>
      </c>
      <c r="G63" s="34">
        <f>IF('Grunddata 4'!H56="–","–",ROUND('Grunddata 4'!H56/(1-('11_Bortfall'!E$9/100)),0))</f>
        <v>21</v>
      </c>
      <c r="H63" s="34">
        <f>IF('Grunddata 4'!I56="–","–",ROUND('Grunddata 4'!I56/(1-('11_Bortfall'!F$9/100)),0))</f>
        <v>11</v>
      </c>
      <c r="I63" s="34">
        <f>IF('Grunddata 4'!J56="–","–",ROUND('Grunddata 4'!J56/(1-('11_Bortfall'!G$9/100)),0))</f>
        <v>12</v>
      </c>
      <c r="J63" s="34">
        <f>IF('Grunddata 4'!K56="–","–",ROUND('Grunddata 4'!K56/(1-('11_Bortfall'!H$9/100)),0))</f>
        <v>10</v>
      </c>
      <c r="K63" s="34">
        <f>IF('Grunddata 4'!L56="–","–",ROUND('Grunddata 4'!L56/(1-('11_Bortfall'!I$9/100)),0))</f>
        <v>20</v>
      </c>
      <c r="L63" s="34">
        <f>IF('Grunddata 4'!M56="–","–",ROUND('Grunddata 4'!M56/(1-('11_Bortfall'!J$9/100)),0))</f>
        <v>16</v>
      </c>
      <c r="M63" s="34">
        <f>IF('Grunddata 4'!N56="–","–",ROUND('Grunddata 4'!N56/(1-('11_Bortfall'!K$9/100)),0))</f>
        <v>13</v>
      </c>
      <c r="N63" s="34">
        <f>IF('Grunddata 4'!O56="–","–",ROUND('Grunddata 4'!O56/(1-('11_Bortfall'!L$9/100)),0))</f>
        <v>12</v>
      </c>
      <c r="O63" s="34">
        <f>IF('Grunddata 4'!P56="–","–",ROUND('Grunddata 4'!P56/(1-('11_Bortfall'!M$9/100)),0))</f>
        <v>15</v>
      </c>
      <c r="P63" s="34">
        <f>IF('Grunddata 4'!Q56="–","–",ROUND('Grunddata 4'!Q56/(1-('11_Bortfall'!N$9/100)),0))</f>
        <v>25</v>
      </c>
      <c r="Q63" s="34">
        <f>IF('Grunddata 4'!R56="–","–",ROUND('Grunddata 4'!R56/(1-('11_Bortfall'!O$9/100)),0))</f>
        <v>19</v>
      </c>
      <c r="R63" s="34">
        <f>IF('Grunddata 4'!S56="–","–",ROUND('Grunddata 4'!S56/(1-('11_Bortfall'!P$9/100)),0))</f>
        <v>12</v>
      </c>
      <c r="S63" s="34">
        <f>IF('Grunddata 4'!T56="–","–",ROUND('Grunddata 4'!T56/(1-('11_Bortfall'!Q$9/100)),0))</f>
        <v>28</v>
      </c>
      <c r="T63" s="34">
        <f>IF('Grunddata 4'!U56="–","–",ROUND('Grunddata 4'!U56/(1-('11_Bortfall'!R$9/100)),0))</f>
        <v>15</v>
      </c>
    </row>
    <row r="64" spans="1:20" ht="10.5" customHeight="1" x14ac:dyDescent="0.2">
      <c r="C64" s="2" t="s">
        <v>63</v>
      </c>
      <c r="D64" s="34">
        <f>IF('Grunddata 4'!E57="–","–",ROUND('Grunddata 4'!E57/(1-('11_Bortfall'!B$9/100)),0))</f>
        <v>9</v>
      </c>
      <c r="E64" s="34">
        <f>IF('Grunddata 4'!F57="–","–",ROUND('Grunddata 4'!F57/(1-('11_Bortfall'!C$9/100)),0))</f>
        <v>13</v>
      </c>
      <c r="F64" s="34">
        <f>IF('Grunddata 4'!G57="–","–",ROUND('Grunddata 4'!G57/(1-('11_Bortfall'!D$9/100)),0))</f>
        <v>23</v>
      </c>
      <c r="G64" s="34">
        <f>IF('Grunddata 4'!H57="–","–",ROUND('Grunddata 4'!H57/(1-('11_Bortfall'!E$9/100)),0))</f>
        <v>17</v>
      </c>
      <c r="H64" s="34">
        <f>IF('Grunddata 4'!I57="–","–",ROUND('Grunddata 4'!I57/(1-('11_Bortfall'!F$9/100)),0))</f>
        <v>17</v>
      </c>
      <c r="I64" s="34">
        <f>IF('Grunddata 4'!J57="–","–",ROUND('Grunddata 4'!J57/(1-('11_Bortfall'!G$9/100)),0))</f>
        <v>16</v>
      </c>
      <c r="J64" s="34">
        <f>IF('Grunddata 4'!K57="–","–",ROUND('Grunddata 4'!K57/(1-('11_Bortfall'!H$9/100)),0))</f>
        <v>11</v>
      </c>
      <c r="K64" s="34">
        <f>IF('Grunddata 4'!L57="–","–",ROUND('Grunddata 4'!L57/(1-('11_Bortfall'!I$9/100)),0))</f>
        <v>16</v>
      </c>
      <c r="L64" s="34">
        <f>IF('Grunddata 4'!M57="–","–",ROUND('Grunddata 4'!M57/(1-('11_Bortfall'!J$9/100)),0))</f>
        <v>16</v>
      </c>
      <c r="M64" s="34">
        <f>IF('Grunddata 4'!N57="–","–",ROUND('Grunddata 4'!N57/(1-('11_Bortfall'!K$9/100)),0))</f>
        <v>14</v>
      </c>
      <c r="N64" s="34">
        <f>IF('Grunddata 4'!O57="–","–",ROUND('Grunddata 4'!O57/(1-('11_Bortfall'!L$9/100)),0))</f>
        <v>19</v>
      </c>
      <c r="O64" s="34">
        <f>IF('Grunddata 4'!P57="–","–",ROUND('Grunddata 4'!P57/(1-('11_Bortfall'!M$9/100)),0))</f>
        <v>17</v>
      </c>
      <c r="P64" s="34">
        <f>IF('Grunddata 4'!Q57="–","–",ROUND('Grunddata 4'!Q57/(1-('11_Bortfall'!N$9/100)),0))</f>
        <v>16</v>
      </c>
      <c r="Q64" s="34">
        <f>IF('Grunddata 4'!R57="–","–",ROUND('Grunddata 4'!R57/(1-('11_Bortfall'!O$9/100)),0))</f>
        <v>16</v>
      </c>
      <c r="R64" s="34">
        <f>IF('Grunddata 4'!S57="–","–",ROUND('Grunddata 4'!S57/(1-('11_Bortfall'!P$9/100)),0))</f>
        <v>20</v>
      </c>
      <c r="S64" s="34">
        <f>IF('Grunddata 4'!T57="–","–",ROUND('Grunddata 4'!T57/(1-('11_Bortfall'!Q$9/100)),0))</f>
        <v>18</v>
      </c>
      <c r="T64" s="34">
        <f>IF('Grunddata 4'!U57="–","–",ROUND('Grunddata 4'!U57/(1-('11_Bortfall'!R$9/100)),0))</f>
        <v>26</v>
      </c>
    </row>
    <row r="65" spans="1:20" ht="10.5" customHeight="1" x14ac:dyDescent="0.2">
      <c r="C65" s="2" t="s">
        <v>64</v>
      </c>
      <c r="D65" s="34">
        <f>IF('Grunddata 4'!E58="–","–",ROUND('Grunddata 4'!E58/(1-('11_Bortfall'!B$9/100)),0))</f>
        <v>20</v>
      </c>
      <c r="E65" s="34">
        <f>IF('Grunddata 4'!F58="–","–",ROUND('Grunddata 4'!F58/(1-('11_Bortfall'!C$9/100)),0))</f>
        <v>28</v>
      </c>
      <c r="F65" s="34">
        <f>IF('Grunddata 4'!G58="–","–",ROUND('Grunddata 4'!G58/(1-('11_Bortfall'!D$9/100)),0))</f>
        <v>11</v>
      </c>
      <c r="G65" s="34">
        <f>IF('Grunddata 4'!H58="–","–",ROUND('Grunddata 4'!H58/(1-('11_Bortfall'!E$9/100)),0))</f>
        <v>17</v>
      </c>
      <c r="H65" s="34">
        <f>IF('Grunddata 4'!I58="–","–",ROUND('Grunddata 4'!I58/(1-('11_Bortfall'!F$9/100)),0))</f>
        <v>35</v>
      </c>
      <c r="I65" s="34">
        <f>IF('Grunddata 4'!J58="–","–",ROUND('Grunddata 4'!J58/(1-('11_Bortfall'!G$9/100)),0))</f>
        <v>17</v>
      </c>
      <c r="J65" s="34">
        <f>IF('Grunddata 4'!K58="–","–",ROUND('Grunddata 4'!K58/(1-('11_Bortfall'!H$9/100)),0))</f>
        <v>13</v>
      </c>
      <c r="K65" s="34">
        <f>IF('Grunddata 4'!L58="–","–",ROUND('Grunddata 4'!L58/(1-('11_Bortfall'!I$9/100)),0))</f>
        <v>23</v>
      </c>
      <c r="L65" s="34">
        <f>IF('Grunddata 4'!M58="–","–",ROUND('Grunddata 4'!M58/(1-('11_Bortfall'!J$9/100)),0))</f>
        <v>34</v>
      </c>
      <c r="M65" s="34">
        <f>IF('Grunddata 4'!N58="–","–",ROUND('Grunddata 4'!N58/(1-('11_Bortfall'!K$9/100)),0))</f>
        <v>14</v>
      </c>
      <c r="N65" s="34">
        <f>IF('Grunddata 4'!O58="–","–",ROUND('Grunddata 4'!O58/(1-('11_Bortfall'!L$9/100)),0))</f>
        <v>19</v>
      </c>
      <c r="O65" s="34">
        <f>IF('Grunddata 4'!P58="–","–",ROUND('Grunddata 4'!P58/(1-('11_Bortfall'!M$9/100)),0))</f>
        <v>25</v>
      </c>
      <c r="P65" s="34">
        <f>IF('Grunddata 4'!Q58="–","–",ROUND('Grunddata 4'!Q58/(1-('11_Bortfall'!N$9/100)),0))</f>
        <v>16</v>
      </c>
      <c r="Q65" s="34">
        <f>IF('Grunddata 4'!R58="–","–",ROUND('Grunddata 4'!R58/(1-('11_Bortfall'!O$9/100)),0))</f>
        <v>38</v>
      </c>
      <c r="R65" s="34">
        <f>IF('Grunddata 4'!S58="–","–",ROUND('Grunddata 4'!S58/(1-('11_Bortfall'!P$9/100)),0))</f>
        <v>21</v>
      </c>
      <c r="S65" s="34">
        <f>IF('Grunddata 4'!T58="–","–",ROUND('Grunddata 4'!T58/(1-('11_Bortfall'!Q$9/100)),0))</f>
        <v>20</v>
      </c>
      <c r="T65" s="34">
        <f>IF('Grunddata 4'!U58="–","–",ROUND('Grunddata 4'!U58/(1-('11_Bortfall'!R$9/100)),0))</f>
        <v>19</v>
      </c>
    </row>
    <row r="66" spans="1:20" ht="10.5" customHeight="1" x14ac:dyDescent="0.2">
      <c r="C66" s="2" t="s">
        <v>65</v>
      </c>
      <c r="D66" s="34">
        <f>IF('Grunddata 4'!E59="–","–",ROUND('Grunddata 4'!E59/(1-('11_Bortfall'!B$9/100)),0))</f>
        <v>37</v>
      </c>
      <c r="E66" s="34">
        <f>IF('Grunddata 4'!F59="–","–",ROUND('Grunddata 4'!F59/(1-('11_Bortfall'!C$9/100)),0))</f>
        <v>12</v>
      </c>
      <c r="F66" s="34">
        <f>IF('Grunddata 4'!G59="–","–",ROUND('Grunddata 4'!G59/(1-('11_Bortfall'!D$9/100)),0))</f>
        <v>10</v>
      </c>
      <c r="G66" s="34">
        <f>IF('Grunddata 4'!H59="–","–",ROUND('Grunddata 4'!H59/(1-('11_Bortfall'!E$9/100)),0))</f>
        <v>16</v>
      </c>
      <c r="H66" s="34">
        <f>IF('Grunddata 4'!I59="–","–",ROUND('Grunddata 4'!I59/(1-('11_Bortfall'!F$9/100)),0))</f>
        <v>15</v>
      </c>
      <c r="I66" s="34">
        <f>IF('Grunddata 4'!J59="–","–",ROUND('Grunddata 4'!J59/(1-('11_Bortfall'!G$9/100)),0))</f>
        <v>11</v>
      </c>
      <c r="J66" s="34">
        <f>IF('Grunddata 4'!K59="–","–",ROUND('Grunddata 4'!K59/(1-('11_Bortfall'!H$9/100)),0))</f>
        <v>13</v>
      </c>
      <c r="K66" s="34">
        <f>IF('Grunddata 4'!L59="–","–",ROUND('Grunddata 4'!L59/(1-('11_Bortfall'!I$9/100)),0))</f>
        <v>23</v>
      </c>
      <c r="L66" s="34">
        <f>IF('Grunddata 4'!M59="–","–",ROUND('Grunddata 4'!M59/(1-('11_Bortfall'!J$9/100)),0))</f>
        <v>11</v>
      </c>
      <c r="M66" s="34">
        <f>IF('Grunddata 4'!N59="–","–",ROUND('Grunddata 4'!N59/(1-('11_Bortfall'!K$9/100)),0))</f>
        <v>13</v>
      </c>
      <c r="N66" s="34">
        <f>IF('Grunddata 4'!O59="–","–",ROUND('Grunddata 4'!O59/(1-('11_Bortfall'!L$9/100)),0))</f>
        <v>9</v>
      </c>
      <c r="O66" s="34">
        <f>IF('Grunddata 4'!P59="–","–",ROUND('Grunddata 4'!P59/(1-('11_Bortfall'!M$9/100)),0))</f>
        <v>18</v>
      </c>
      <c r="P66" s="34">
        <f>IF('Grunddata 4'!Q59="–","–",ROUND('Grunddata 4'!Q59/(1-('11_Bortfall'!N$9/100)),0))</f>
        <v>14</v>
      </c>
      <c r="Q66" s="34">
        <f>IF('Grunddata 4'!R59="–","–",ROUND('Grunddata 4'!R59/(1-('11_Bortfall'!O$9/100)),0))</f>
        <v>15</v>
      </c>
      <c r="R66" s="34">
        <f>IF('Grunddata 4'!S59="–","–",ROUND('Grunddata 4'!S59/(1-('11_Bortfall'!P$9/100)),0))</f>
        <v>11</v>
      </c>
      <c r="S66" s="34">
        <f>IF('Grunddata 4'!T59="–","–",ROUND('Grunddata 4'!T59/(1-('11_Bortfall'!Q$9/100)),0))</f>
        <v>15</v>
      </c>
      <c r="T66" s="34">
        <f>IF('Grunddata 4'!U59="–","–",ROUND('Grunddata 4'!U59/(1-('11_Bortfall'!R$9/100)),0))</f>
        <v>5</v>
      </c>
    </row>
    <row r="67" spans="1:20" ht="10.5" customHeight="1" x14ac:dyDescent="0.2"/>
    <row r="68" spans="1:20" ht="10.5" customHeight="1" x14ac:dyDescent="0.2">
      <c r="A68" s="2" t="s">
        <v>20</v>
      </c>
      <c r="B68" s="2" t="s">
        <v>37</v>
      </c>
      <c r="C68" s="2" t="s">
        <v>59</v>
      </c>
      <c r="D68" s="34">
        <f>IF('Grunddata 4'!E60="–","–",ROUND('Grunddata 4'!E60/(1-('11_Bortfall'!B$9/100)),0))</f>
        <v>43</v>
      </c>
      <c r="E68" s="34">
        <f>IF('Grunddata 4'!F60="–","–",ROUND('Grunddata 4'!F60/(1-('11_Bortfall'!C$9/100)),0))</f>
        <v>41</v>
      </c>
      <c r="F68" s="34">
        <f>IF('Grunddata 4'!G60="–","–",ROUND('Grunddata 4'!G60/(1-('11_Bortfall'!D$9/100)),0))</f>
        <v>34</v>
      </c>
      <c r="G68" s="34">
        <f>IF('Grunddata 4'!H60="–","–",ROUND('Grunddata 4'!H60/(1-('11_Bortfall'!E$9/100)),0))</f>
        <v>51</v>
      </c>
      <c r="H68" s="34">
        <f>IF('Grunddata 4'!I60="–","–",ROUND('Grunddata 4'!I60/(1-('11_Bortfall'!F$9/100)),0))</f>
        <v>37</v>
      </c>
      <c r="I68" s="34">
        <f>IF('Grunddata 4'!J60="–","–",ROUND('Grunddata 4'!J60/(1-('11_Bortfall'!G$9/100)),0))</f>
        <v>39</v>
      </c>
      <c r="J68" s="34">
        <f>IF('Grunddata 4'!K60="–","–",ROUND('Grunddata 4'!K60/(1-('11_Bortfall'!H$9/100)),0))</f>
        <v>43</v>
      </c>
      <c r="K68" s="34">
        <f>IF('Grunddata 4'!L60="–","–",ROUND('Grunddata 4'!L60/(1-('11_Bortfall'!I$9/100)),0))</f>
        <v>35</v>
      </c>
      <c r="L68" s="34">
        <f>IF('Grunddata 4'!M60="–","–",ROUND('Grunddata 4'!M60/(1-('11_Bortfall'!J$9/100)),0))</f>
        <v>43</v>
      </c>
      <c r="M68" s="34">
        <f>IF('Grunddata 4'!N60="–","–",ROUND('Grunddata 4'!N60/(1-('11_Bortfall'!K$9/100)),0))</f>
        <v>46</v>
      </c>
      <c r="N68" s="34">
        <f>IF('Grunddata 4'!O60="–","–",ROUND('Grunddata 4'!O60/(1-('11_Bortfall'!L$9/100)),0))</f>
        <v>37</v>
      </c>
      <c r="O68" s="34">
        <f>IF('Grunddata 4'!P60="–","–",ROUND('Grunddata 4'!P60/(1-('11_Bortfall'!M$9/100)),0))</f>
        <v>31</v>
      </c>
      <c r="P68" s="34">
        <f>IF('Grunddata 4'!Q60="–","–",ROUND('Grunddata 4'!Q60/(1-('11_Bortfall'!N$9/100)),0))</f>
        <v>33</v>
      </c>
      <c r="Q68" s="34">
        <f>IF('Grunddata 4'!R60="–","–",ROUND('Grunddata 4'!R60/(1-('11_Bortfall'!O$9/100)),0))</f>
        <v>40</v>
      </c>
      <c r="R68" s="34">
        <f>IF('Grunddata 4'!S60="–","–",ROUND('Grunddata 4'!S60/(1-('11_Bortfall'!P$9/100)),0))</f>
        <v>49</v>
      </c>
      <c r="S68" s="34">
        <f>IF('Grunddata 4'!T60="–","–",ROUND('Grunddata 4'!T60/(1-('11_Bortfall'!Q$9/100)),0))</f>
        <v>47</v>
      </c>
      <c r="T68" s="34">
        <f>IF('Grunddata 4'!U60="–","–",ROUND('Grunddata 4'!U60/(1-('11_Bortfall'!R$9/100)),0))</f>
        <v>30</v>
      </c>
    </row>
    <row r="69" spans="1:20" ht="10.5" customHeight="1" x14ac:dyDescent="0.2">
      <c r="C69" s="2" t="s">
        <v>60</v>
      </c>
      <c r="D69" s="34">
        <f>IF('Grunddata 4'!E61="–","–",ROUND('Grunddata 4'!E61/(1-('11_Bortfall'!B$9/100)),0))</f>
        <v>44</v>
      </c>
      <c r="E69" s="34">
        <f>IF('Grunddata 4'!F61="–","–",ROUND('Grunddata 4'!F61/(1-('11_Bortfall'!C$9/100)),0))</f>
        <v>43</v>
      </c>
      <c r="F69" s="34">
        <f>IF('Grunddata 4'!G61="–","–",ROUND('Grunddata 4'!G61/(1-('11_Bortfall'!D$9/100)),0))</f>
        <v>40</v>
      </c>
      <c r="G69" s="34">
        <f>IF('Grunddata 4'!H61="–","–",ROUND('Grunddata 4'!H61/(1-('11_Bortfall'!E$9/100)),0))</f>
        <v>52</v>
      </c>
      <c r="H69" s="34">
        <f>IF('Grunddata 4'!I61="–","–",ROUND('Grunddata 4'!I61/(1-('11_Bortfall'!F$9/100)),0))</f>
        <v>33</v>
      </c>
      <c r="I69" s="34">
        <f>IF('Grunddata 4'!J61="–","–",ROUND('Grunddata 4'!J61/(1-('11_Bortfall'!G$9/100)),0))</f>
        <v>30</v>
      </c>
      <c r="J69" s="34">
        <f>IF('Grunddata 4'!K61="–","–",ROUND('Grunddata 4'!K61/(1-('11_Bortfall'!H$9/100)),0))</f>
        <v>35</v>
      </c>
      <c r="K69" s="34">
        <f>IF('Grunddata 4'!L61="–","–",ROUND('Grunddata 4'!L61/(1-('11_Bortfall'!I$9/100)),0))</f>
        <v>32</v>
      </c>
      <c r="L69" s="34">
        <f>IF('Grunddata 4'!M61="–","–",ROUND('Grunddata 4'!M61/(1-('11_Bortfall'!J$9/100)),0))</f>
        <v>35</v>
      </c>
      <c r="M69" s="34">
        <f>IF('Grunddata 4'!N61="–","–",ROUND('Grunddata 4'!N61/(1-('11_Bortfall'!K$9/100)),0))</f>
        <v>44</v>
      </c>
      <c r="N69" s="34">
        <f>IF('Grunddata 4'!O61="–","–",ROUND('Grunddata 4'!O61/(1-('11_Bortfall'!L$9/100)),0))</f>
        <v>31</v>
      </c>
      <c r="O69" s="34">
        <f>IF('Grunddata 4'!P61="–","–",ROUND('Grunddata 4'!P61/(1-('11_Bortfall'!M$9/100)),0))</f>
        <v>32</v>
      </c>
      <c r="P69" s="34">
        <f>IF('Grunddata 4'!Q61="–","–",ROUND('Grunddata 4'!Q61/(1-('11_Bortfall'!N$9/100)),0))</f>
        <v>28</v>
      </c>
      <c r="Q69" s="34">
        <f>IF('Grunddata 4'!R61="–","–",ROUND('Grunddata 4'!R61/(1-('11_Bortfall'!O$9/100)),0))</f>
        <v>42</v>
      </c>
      <c r="R69" s="34">
        <f>IF('Grunddata 4'!S61="–","–",ROUND('Grunddata 4'!S61/(1-('11_Bortfall'!P$9/100)),0))</f>
        <v>31</v>
      </c>
      <c r="S69" s="34">
        <f>IF('Grunddata 4'!T61="–","–",ROUND('Grunddata 4'!T61/(1-('11_Bortfall'!Q$9/100)),0))</f>
        <v>37</v>
      </c>
      <c r="T69" s="34">
        <f>IF('Grunddata 4'!U61="–","–",ROUND('Grunddata 4'!U61/(1-('11_Bortfall'!R$9/100)),0))</f>
        <v>21</v>
      </c>
    </row>
    <row r="70" spans="1:20" ht="10.5" customHeight="1" x14ac:dyDescent="0.2">
      <c r="C70" s="2" t="s">
        <v>61</v>
      </c>
      <c r="D70" s="34">
        <f>IF('Grunddata 4'!E62="–","–",ROUND('Grunddata 4'!E62/(1-('11_Bortfall'!B$9/100)),0))</f>
        <v>40</v>
      </c>
      <c r="E70" s="34">
        <f>IF('Grunddata 4'!F62="–","–",ROUND('Grunddata 4'!F62/(1-('11_Bortfall'!C$9/100)),0))</f>
        <v>45</v>
      </c>
      <c r="F70" s="34">
        <f>IF('Grunddata 4'!G62="–","–",ROUND('Grunddata 4'!G62/(1-('11_Bortfall'!D$9/100)),0))</f>
        <v>43</v>
      </c>
      <c r="G70" s="34">
        <f>IF('Grunddata 4'!H62="–","–",ROUND('Grunddata 4'!H62/(1-('11_Bortfall'!E$9/100)),0))</f>
        <v>37</v>
      </c>
      <c r="H70" s="34">
        <f>IF('Grunddata 4'!I62="–","–",ROUND('Grunddata 4'!I62/(1-('11_Bortfall'!F$9/100)),0))</f>
        <v>37</v>
      </c>
      <c r="I70" s="34">
        <f>IF('Grunddata 4'!J62="–","–",ROUND('Grunddata 4'!J62/(1-('11_Bortfall'!G$9/100)),0))</f>
        <v>37</v>
      </c>
      <c r="J70" s="34">
        <f>IF('Grunddata 4'!K62="–","–",ROUND('Grunddata 4'!K62/(1-('11_Bortfall'!H$9/100)),0))</f>
        <v>33</v>
      </c>
      <c r="K70" s="34">
        <f>IF('Grunddata 4'!L62="–","–",ROUND('Grunddata 4'!L62/(1-('11_Bortfall'!I$9/100)),0))</f>
        <v>25</v>
      </c>
      <c r="L70" s="34">
        <f>IF('Grunddata 4'!M62="–","–",ROUND('Grunddata 4'!M62/(1-('11_Bortfall'!J$9/100)),0))</f>
        <v>31</v>
      </c>
      <c r="M70" s="34">
        <f>IF('Grunddata 4'!N62="–","–",ROUND('Grunddata 4'!N62/(1-('11_Bortfall'!K$9/100)),0))</f>
        <v>29</v>
      </c>
      <c r="N70" s="34">
        <f>IF('Grunddata 4'!O62="–","–",ROUND('Grunddata 4'!O62/(1-('11_Bortfall'!L$9/100)),0))</f>
        <v>20</v>
      </c>
      <c r="O70" s="34">
        <f>IF('Grunddata 4'!P62="–","–",ROUND('Grunddata 4'!P62/(1-('11_Bortfall'!M$9/100)),0))</f>
        <v>28</v>
      </c>
      <c r="P70" s="34">
        <f>IF('Grunddata 4'!Q62="–","–",ROUND('Grunddata 4'!Q62/(1-('11_Bortfall'!N$9/100)),0))</f>
        <v>27</v>
      </c>
      <c r="Q70" s="34">
        <f>IF('Grunddata 4'!R62="–","–",ROUND('Grunddata 4'!R62/(1-('11_Bortfall'!O$9/100)),0))</f>
        <v>30</v>
      </c>
      <c r="R70" s="34">
        <f>IF('Grunddata 4'!S62="–","–",ROUND('Grunddata 4'!S62/(1-('11_Bortfall'!P$9/100)),0))</f>
        <v>20</v>
      </c>
      <c r="S70" s="34">
        <f>IF('Grunddata 4'!T62="–","–",ROUND('Grunddata 4'!T62/(1-('11_Bortfall'!Q$9/100)),0))</f>
        <v>35</v>
      </c>
      <c r="T70" s="34">
        <f>IF('Grunddata 4'!U62="–","–",ROUND('Grunddata 4'!U62/(1-('11_Bortfall'!R$9/100)),0))</f>
        <v>28</v>
      </c>
    </row>
    <row r="71" spans="1:20" ht="10.5" customHeight="1" x14ac:dyDescent="0.2">
      <c r="C71" s="2" t="s">
        <v>62</v>
      </c>
      <c r="D71" s="34">
        <f>IF('Grunddata 4'!E63="–","–",ROUND('Grunddata 4'!E63/(1-('11_Bortfall'!B$9/100)),0))</f>
        <v>41</v>
      </c>
      <c r="E71" s="34">
        <f>IF('Grunddata 4'!F63="–","–",ROUND('Grunddata 4'!F63/(1-('11_Bortfall'!C$9/100)),0))</f>
        <v>48</v>
      </c>
      <c r="F71" s="34">
        <f>IF('Grunddata 4'!G63="–","–",ROUND('Grunddata 4'!G63/(1-('11_Bortfall'!D$9/100)),0))</f>
        <v>34</v>
      </c>
      <c r="G71" s="34">
        <f>IF('Grunddata 4'!H63="–","–",ROUND('Grunddata 4'!H63/(1-('11_Bortfall'!E$9/100)),0))</f>
        <v>47</v>
      </c>
      <c r="H71" s="34">
        <f>IF('Grunddata 4'!I63="–","–",ROUND('Grunddata 4'!I63/(1-('11_Bortfall'!F$9/100)),0))</f>
        <v>40</v>
      </c>
      <c r="I71" s="34">
        <f>IF('Grunddata 4'!J63="–","–",ROUND('Grunddata 4'!J63/(1-('11_Bortfall'!G$9/100)),0))</f>
        <v>37</v>
      </c>
      <c r="J71" s="34">
        <f>IF('Grunddata 4'!K63="–","–",ROUND('Grunddata 4'!K63/(1-('11_Bortfall'!H$9/100)),0))</f>
        <v>22</v>
      </c>
      <c r="K71" s="34">
        <f>IF('Grunddata 4'!L63="–","–",ROUND('Grunddata 4'!L63/(1-('11_Bortfall'!I$9/100)),0))</f>
        <v>28</v>
      </c>
      <c r="L71" s="34">
        <f>IF('Grunddata 4'!M63="–","–",ROUND('Grunddata 4'!M63/(1-('11_Bortfall'!J$9/100)),0))</f>
        <v>29</v>
      </c>
      <c r="M71" s="34">
        <f>IF('Grunddata 4'!N63="–","–",ROUND('Grunddata 4'!N63/(1-('11_Bortfall'!K$9/100)),0))</f>
        <v>25</v>
      </c>
      <c r="N71" s="34">
        <f>IF('Grunddata 4'!O63="–","–",ROUND('Grunddata 4'!O63/(1-('11_Bortfall'!L$9/100)),0))</f>
        <v>42</v>
      </c>
      <c r="O71" s="34">
        <f>IF('Grunddata 4'!P63="–","–",ROUND('Grunddata 4'!P63/(1-('11_Bortfall'!M$9/100)),0))</f>
        <v>31</v>
      </c>
      <c r="P71" s="34">
        <f>IF('Grunddata 4'!Q63="–","–",ROUND('Grunddata 4'!Q63/(1-('11_Bortfall'!N$9/100)),0))</f>
        <v>39</v>
      </c>
      <c r="Q71" s="34">
        <f>IF('Grunddata 4'!R63="–","–",ROUND('Grunddata 4'!R63/(1-('11_Bortfall'!O$9/100)),0))</f>
        <v>35</v>
      </c>
      <c r="R71" s="34">
        <f>IF('Grunddata 4'!S63="–","–",ROUND('Grunddata 4'!S63/(1-('11_Bortfall'!P$9/100)),0))</f>
        <v>31</v>
      </c>
      <c r="S71" s="34">
        <f>IF('Grunddata 4'!T63="–","–",ROUND('Grunddata 4'!T63/(1-('11_Bortfall'!Q$9/100)),0))</f>
        <v>29</v>
      </c>
      <c r="T71" s="34">
        <f>IF('Grunddata 4'!U63="–","–",ROUND('Grunddata 4'!U63/(1-('11_Bortfall'!R$9/100)),0))</f>
        <v>22</v>
      </c>
    </row>
    <row r="72" spans="1:20" ht="10.5" customHeight="1" x14ac:dyDescent="0.2">
      <c r="C72" s="2" t="s">
        <v>63</v>
      </c>
      <c r="D72" s="34">
        <f>IF('Grunddata 4'!E64="–","–",ROUND('Grunddata 4'!E64/(1-('11_Bortfall'!B$9/100)),0))</f>
        <v>42</v>
      </c>
      <c r="E72" s="34">
        <f>IF('Grunddata 4'!F64="–","–",ROUND('Grunddata 4'!F64/(1-('11_Bortfall'!C$9/100)),0))</f>
        <v>35</v>
      </c>
      <c r="F72" s="34">
        <f>IF('Grunddata 4'!G64="–","–",ROUND('Grunddata 4'!G64/(1-('11_Bortfall'!D$9/100)),0))</f>
        <v>42</v>
      </c>
      <c r="G72" s="34">
        <f>IF('Grunddata 4'!H64="–","–",ROUND('Grunddata 4'!H64/(1-('11_Bortfall'!E$9/100)),0))</f>
        <v>30</v>
      </c>
      <c r="H72" s="34">
        <f>IF('Grunddata 4'!I64="–","–",ROUND('Grunddata 4'!I64/(1-('11_Bortfall'!F$9/100)),0))</f>
        <v>32</v>
      </c>
      <c r="I72" s="34">
        <f>IF('Grunddata 4'!J64="–","–",ROUND('Grunddata 4'!J64/(1-('11_Bortfall'!G$9/100)),0))</f>
        <v>22</v>
      </c>
      <c r="J72" s="34">
        <f>IF('Grunddata 4'!K64="–","–",ROUND('Grunddata 4'!K64/(1-('11_Bortfall'!H$9/100)),0))</f>
        <v>32</v>
      </c>
      <c r="K72" s="34">
        <f>IF('Grunddata 4'!L64="–","–",ROUND('Grunddata 4'!L64/(1-('11_Bortfall'!I$9/100)),0))</f>
        <v>33</v>
      </c>
      <c r="L72" s="34">
        <f>IF('Grunddata 4'!M64="–","–",ROUND('Grunddata 4'!M64/(1-('11_Bortfall'!J$9/100)),0))</f>
        <v>24</v>
      </c>
      <c r="M72" s="34">
        <f>IF('Grunddata 4'!N64="–","–",ROUND('Grunddata 4'!N64/(1-('11_Bortfall'!K$9/100)),0))</f>
        <v>32</v>
      </c>
      <c r="N72" s="34">
        <f>IF('Grunddata 4'!O64="–","–",ROUND('Grunddata 4'!O64/(1-('11_Bortfall'!L$9/100)),0))</f>
        <v>26</v>
      </c>
      <c r="O72" s="34">
        <f>IF('Grunddata 4'!P64="–","–",ROUND('Grunddata 4'!P64/(1-('11_Bortfall'!M$9/100)),0))</f>
        <v>25</v>
      </c>
      <c r="P72" s="34">
        <f>IF('Grunddata 4'!Q64="–","–",ROUND('Grunddata 4'!Q64/(1-('11_Bortfall'!N$9/100)),0))</f>
        <v>29</v>
      </c>
      <c r="Q72" s="34">
        <f>IF('Grunddata 4'!R64="–","–",ROUND('Grunddata 4'!R64/(1-('11_Bortfall'!O$9/100)),0))</f>
        <v>42</v>
      </c>
      <c r="R72" s="34">
        <f>IF('Grunddata 4'!S64="–","–",ROUND('Grunddata 4'!S64/(1-('11_Bortfall'!P$9/100)),0))</f>
        <v>33</v>
      </c>
      <c r="S72" s="34">
        <f>IF('Grunddata 4'!T64="–","–",ROUND('Grunddata 4'!T64/(1-('11_Bortfall'!Q$9/100)),0))</f>
        <v>26</v>
      </c>
      <c r="T72" s="34">
        <f>IF('Grunddata 4'!U64="–","–",ROUND('Grunddata 4'!U64/(1-('11_Bortfall'!R$9/100)),0))</f>
        <v>18</v>
      </c>
    </row>
    <row r="73" spans="1:20" ht="10.5" customHeight="1" x14ac:dyDescent="0.2">
      <c r="C73" s="2" t="s">
        <v>64</v>
      </c>
      <c r="D73" s="34">
        <f>IF('Grunddata 4'!E65="–","–",ROUND('Grunddata 4'!E65/(1-('11_Bortfall'!B$9/100)),0))</f>
        <v>42</v>
      </c>
      <c r="E73" s="34">
        <f>IF('Grunddata 4'!F65="–","–",ROUND('Grunddata 4'!F65/(1-('11_Bortfall'!C$9/100)),0))</f>
        <v>46</v>
      </c>
      <c r="F73" s="34">
        <f>IF('Grunddata 4'!G65="–","–",ROUND('Grunddata 4'!G65/(1-('11_Bortfall'!D$9/100)),0))</f>
        <v>43</v>
      </c>
      <c r="G73" s="34">
        <f>IF('Grunddata 4'!H65="–","–",ROUND('Grunddata 4'!H65/(1-('11_Bortfall'!E$9/100)),0))</f>
        <v>29</v>
      </c>
      <c r="H73" s="34">
        <f>IF('Grunddata 4'!I65="–","–",ROUND('Grunddata 4'!I65/(1-('11_Bortfall'!F$9/100)),0))</f>
        <v>39</v>
      </c>
      <c r="I73" s="34">
        <f>IF('Grunddata 4'!J65="–","–",ROUND('Grunddata 4'!J65/(1-('11_Bortfall'!G$9/100)),0))</f>
        <v>29</v>
      </c>
      <c r="J73" s="34">
        <f>IF('Grunddata 4'!K65="–","–",ROUND('Grunddata 4'!K65/(1-('11_Bortfall'!H$9/100)),0))</f>
        <v>27</v>
      </c>
      <c r="K73" s="34">
        <f>IF('Grunddata 4'!L65="–","–",ROUND('Grunddata 4'!L65/(1-('11_Bortfall'!I$9/100)),0))</f>
        <v>30</v>
      </c>
      <c r="L73" s="34">
        <f>IF('Grunddata 4'!M65="–","–",ROUND('Grunddata 4'!M65/(1-('11_Bortfall'!J$9/100)),0))</f>
        <v>34</v>
      </c>
      <c r="M73" s="34">
        <f>IF('Grunddata 4'!N65="–","–",ROUND('Grunddata 4'!N65/(1-('11_Bortfall'!K$9/100)),0))</f>
        <v>37</v>
      </c>
      <c r="N73" s="34">
        <f>IF('Grunddata 4'!O65="–","–",ROUND('Grunddata 4'!O65/(1-('11_Bortfall'!L$9/100)),0))</f>
        <v>25</v>
      </c>
      <c r="O73" s="34">
        <f>IF('Grunddata 4'!P65="–","–",ROUND('Grunddata 4'!P65/(1-('11_Bortfall'!M$9/100)),0))</f>
        <v>35</v>
      </c>
      <c r="P73" s="34">
        <f>IF('Grunddata 4'!Q65="–","–",ROUND('Grunddata 4'!Q65/(1-('11_Bortfall'!N$9/100)),0))</f>
        <v>30</v>
      </c>
      <c r="Q73" s="34">
        <f>IF('Grunddata 4'!R65="–","–",ROUND('Grunddata 4'!R65/(1-('11_Bortfall'!O$9/100)),0))</f>
        <v>40</v>
      </c>
      <c r="R73" s="34">
        <f>IF('Grunddata 4'!S65="–","–",ROUND('Grunddata 4'!S65/(1-('11_Bortfall'!P$9/100)),0))</f>
        <v>26</v>
      </c>
      <c r="S73" s="34">
        <f>IF('Grunddata 4'!T65="–","–",ROUND('Grunddata 4'!T65/(1-('11_Bortfall'!Q$9/100)),0))</f>
        <v>40</v>
      </c>
      <c r="T73" s="34">
        <f>IF('Grunddata 4'!U65="–","–",ROUND('Grunddata 4'!U65/(1-('11_Bortfall'!R$9/100)),0))</f>
        <v>24</v>
      </c>
    </row>
    <row r="74" spans="1:20" ht="10.5" customHeight="1" x14ac:dyDescent="0.2">
      <c r="C74" s="2" t="s">
        <v>65</v>
      </c>
      <c r="D74" s="34">
        <f>IF('Grunddata 4'!E66="–","–",ROUND('Grunddata 4'!E66/(1-('11_Bortfall'!B$9/100)),0))</f>
        <v>46</v>
      </c>
      <c r="E74" s="34">
        <f>IF('Grunddata 4'!F66="–","–",ROUND('Grunddata 4'!F66/(1-('11_Bortfall'!C$9/100)),0))</f>
        <v>37</v>
      </c>
      <c r="F74" s="34">
        <f>IF('Grunddata 4'!G66="–","–",ROUND('Grunddata 4'!G66/(1-('11_Bortfall'!D$9/100)),0))</f>
        <v>66</v>
      </c>
      <c r="G74" s="34">
        <f>IF('Grunddata 4'!H66="–","–",ROUND('Grunddata 4'!H66/(1-('11_Bortfall'!E$9/100)),0))</f>
        <v>63</v>
      </c>
      <c r="H74" s="34">
        <f>IF('Grunddata 4'!I66="–","–",ROUND('Grunddata 4'!I66/(1-('11_Bortfall'!F$9/100)),0))</f>
        <v>39</v>
      </c>
      <c r="I74" s="34">
        <f>IF('Grunddata 4'!J66="–","–",ROUND('Grunddata 4'!J66/(1-('11_Bortfall'!G$9/100)),0))</f>
        <v>33</v>
      </c>
      <c r="J74" s="34">
        <f>IF('Grunddata 4'!K66="–","–",ROUND('Grunddata 4'!K66/(1-('11_Bortfall'!H$9/100)),0))</f>
        <v>42</v>
      </c>
      <c r="K74" s="34">
        <f>IF('Grunddata 4'!L66="–","–",ROUND('Grunddata 4'!L66/(1-('11_Bortfall'!I$9/100)),0))</f>
        <v>29</v>
      </c>
      <c r="L74" s="34">
        <f>IF('Grunddata 4'!M66="–","–",ROUND('Grunddata 4'!M66/(1-('11_Bortfall'!J$9/100)),0))</f>
        <v>37</v>
      </c>
      <c r="M74" s="34">
        <f>IF('Grunddata 4'!N66="–","–",ROUND('Grunddata 4'!N66/(1-('11_Bortfall'!K$9/100)),0))</f>
        <v>36</v>
      </c>
      <c r="N74" s="34">
        <f>IF('Grunddata 4'!O66="–","–",ROUND('Grunddata 4'!O66/(1-('11_Bortfall'!L$9/100)),0))</f>
        <v>44</v>
      </c>
      <c r="O74" s="34">
        <f>IF('Grunddata 4'!P66="–","–",ROUND('Grunddata 4'!P66/(1-('11_Bortfall'!M$9/100)),0))</f>
        <v>40</v>
      </c>
      <c r="P74" s="34">
        <f>IF('Grunddata 4'!Q66="–","–",ROUND('Grunddata 4'!Q66/(1-('11_Bortfall'!N$9/100)),0))</f>
        <v>40</v>
      </c>
      <c r="Q74" s="34">
        <f>IF('Grunddata 4'!R66="–","–",ROUND('Grunddata 4'!R66/(1-('11_Bortfall'!O$9/100)),0))</f>
        <v>43</v>
      </c>
      <c r="R74" s="34">
        <f>IF('Grunddata 4'!S66="–","–",ROUND('Grunddata 4'!S66/(1-('11_Bortfall'!P$9/100)),0))</f>
        <v>36</v>
      </c>
      <c r="S74" s="34">
        <f>IF('Grunddata 4'!T66="–","–",ROUND('Grunddata 4'!T66/(1-('11_Bortfall'!Q$9/100)),0))</f>
        <v>41</v>
      </c>
      <c r="T74" s="34">
        <f>IF('Grunddata 4'!U66="–","–",ROUND('Grunddata 4'!U66/(1-('11_Bortfall'!R$9/100)),0))</f>
        <v>42</v>
      </c>
    </row>
    <row r="75" spans="1:20" ht="10.5" customHeight="1" x14ac:dyDescent="0.2"/>
    <row r="76" spans="1:20" ht="10.5" customHeight="1" x14ac:dyDescent="0.2">
      <c r="A76" s="2" t="s">
        <v>21</v>
      </c>
      <c r="B76" s="2" t="s">
        <v>20</v>
      </c>
      <c r="C76" s="2" t="s">
        <v>59</v>
      </c>
      <c r="D76" s="34">
        <f>IF('Grunddata 4'!E67="–","–",ROUND('Grunddata 4'!E67/(1-('11_Bortfall'!B$9/100)),0))</f>
        <v>918</v>
      </c>
      <c r="E76" s="34">
        <f>IF('Grunddata 4'!F67="–","–",ROUND('Grunddata 4'!F67/(1-('11_Bortfall'!C$9/100)),0))</f>
        <v>1070</v>
      </c>
      <c r="F76" s="34">
        <f>IF('Grunddata 4'!G67="–","–",ROUND('Grunddata 4'!G67/(1-('11_Bortfall'!D$9/100)),0))</f>
        <v>1122</v>
      </c>
      <c r="G76" s="34">
        <f>IF('Grunddata 4'!H67="–","–",ROUND('Grunddata 4'!H67/(1-('11_Bortfall'!E$9/100)),0))</f>
        <v>1004</v>
      </c>
      <c r="H76" s="34">
        <f>IF('Grunddata 4'!I67="–","–",ROUND('Grunddata 4'!I67/(1-('11_Bortfall'!F$9/100)),0))</f>
        <v>1159</v>
      </c>
      <c r="I76" s="34">
        <f>IF('Grunddata 4'!J67="–","–",ROUND('Grunddata 4'!J67/(1-('11_Bortfall'!G$9/100)),0))</f>
        <v>1222</v>
      </c>
      <c r="J76" s="34">
        <f>IF('Grunddata 4'!K67="–","–",ROUND('Grunddata 4'!K67/(1-('11_Bortfall'!H$9/100)),0))</f>
        <v>1104</v>
      </c>
      <c r="K76" s="34">
        <f>IF('Grunddata 4'!L67="–","–",ROUND('Grunddata 4'!L67/(1-('11_Bortfall'!I$9/100)),0))</f>
        <v>1140</v>
      </c>
      <c r="L76" s="34">
        <f>IF('Grunddata 4'!M67="–","–",ROUND('Grunddata 4'!M67/(1-('11_Bortfall'!J$9/100)),0))</f>
        <v>1074</v>
      </c>
      <c r="M76" s="34">
        <f>IF('Grunddata 4'!N67="–","–",ROUND('Grunddata 4'!N67/(1-('11_Bortfall'!K$9/100)),0))</f>
        <v>1069</v>
      </c>
      <c r="N76" s="34">
        <f>IF('Grunddata 4'!O67="–","–",ROUND('Grunddata 4'!O67/(1-('11_Bortfall'!L$9/100)),0))</f>
        <v>1049</v>
      </c>
      <c r="O76" s="34">
        <f>IF('Grunddata 4'!P67="–","–",ROUND('Grunddata 4'!P67/(1-('11_Bortfall'!M$9/100)),0))</f>
        <v>933</v>
      </c>
      <c r="P76" s="34">
        <f>IF('Grunddata 4'!Q67="–","–",ROUND('Grunddata 4'!Q67/(1-('11_Bortfall'!N$9/100)),0))</f>
        <v>818</v>
      </c>
      <c r="Q76" s="34">
        <f>IF('Grunddata 4'!R67="–","–",ROUND('Grunddata 4'!R67/(1-('11_Bortfall'!O$9/100)),0))</f>
        <v>836</v>
      </c>
      <c r="R76" s="34">
        <f>IF('Grunddata 4'!S67="–","–",ROUND('Grunddata 4'!S67/(1-('11_Bortfall'!P$9/100)),0))</f>
        <v>851</v>
      </c>
      <c r="S76" s="34">
        <f>IF('Grunddata 4'!T67="–","–",ROUND('Grunddata 4'!T67/(1-('11_Bortfall'!Q$9/100)),0))</f>
        <v>839</v>
      </c>
      <c r="T76" s="34">
        <f>IF('Grunddata 4'!U67="–","–",ROUND('Grunddata 4'!U67/(1-('11_Bortfall'!R$9/100)),0))</f>
        <v>856</v>
      </c>
    </row>
    <row r="77" spans="1:20" ht="10.5" customHeight="1" x14ac:dyDescent="0.2">
      <c r="C77" s="2" t="s">
        <v>60</v>
      </c>
      <c r="D77" s="34">
        <f>IF('Grunddata 4'!E68="–","–",ROUND('Grunddata 4'!E68/(1-('11_Bortfall'!B$9/100)),0))</f>
        <v>980</v>
      </c>
      <c r="E77" s="34">
        <f>IF('Grunddata 4'!F68="–","–",ROUND('Grunddata 4'!F68/(1-('11_Bortfall'!C$9/100)),0))</f>
        <v>1036</v>
      </c>
      <c r="F77" s="34">
        <f>IF('Grunddata 4'!G68="–","–",ROUND('Grunddata 4'!G68/(1-('11_Bortfall'!D$9/100)),0))</f>
        <v>1053</v>
      </c>
      <c r="G77" s="34">
        <f>IF('Grunddata 4'!H68="–","–",ROUND('Grunddata 4'!H68/(1-('11_Bortfall'!E$9/100)),0))</f>
        <v>1036</v>
      </c>
      <c r="H77" s="34">
        <f>IF('Grunddata 4'!I68="–","–",ROUND('Grunddata 4'!I68/(1-('11_Bortfall'!F$9/100)),0))</f>
        <v>1047</v>
      </c>
      <c r="I77" s="34">
        <f>IF('Grunddata 4'!J68="–","–",ROUND('Grunddata 4'!J68/(1-('11_Bortfall'!G$9/100)),0))</f>
        <v>1113</v>
      </c>
      <c r="J77" s="34">
        <f>IF('Grunddata 4'!K68="–","–",ROUND('Grunddata 4'!K68/(1-('11_Bortfall'!H$9/100)),0))</f>
        <v>1009</v>
      </c>
      <c r="K77" s="34">
        <f>IF('Grunddata 4'!L68="–","–",ROUND('Grunddata 4'!L68/(1-('11_Bortfall'!I$9/100)),0))</f>
        <v>956</v>
      </c>
      <c r="L77" s="34">
        <f>IF('Grunddata 4'!M68="–","–",ROUND('Grunddata 4'!M68/(1-('11_Bortfall'!J$9/100)),0))</f>
        <v>890</v>
      </c>
      <c r="M77" s="34">
        <f>IF('Grunddata 4'!N68="–","–",ROUND('Grunddata 4'!N68/(1-('11_Bortfall'!K$9/100)),0))</f>
        <v>947</v>
      </c>
      <c r="N77" s="34">
        <f>IF('Grunddata 4'!O68="–","–",ROUND('Grunddata 4'!O68/(1-('11_Bortfall'!L$9/100)),0))</f>
        <v>883</v>
      </c>
      <c r="O77" s="34">
        <f>IF('Grunddata 4'!P68="–","–",ROUND('Grunddata 4'!P68/(1-('11_Bortfall'!M$9/100)),0))</f>
        <v>882</v>
      </c>
      <c r="P77" s="34">
        <f>IF('Grunddata 4'!Q68="–","–",ROUND('Grunddata 4'!Q68/(1-('11_Bortfall'!N$9/100)),0))</f>
        <v>735</v>
      </c>
      <c r="Q77" s="34">
        <f>IF('Grunddata 4'!R68="–","–",ROUND('Grunddata 4'!R68/(1-('11_Bortfall'!O$9/100)),0))</f>
        <v>714</v>
      </c>
      <c r="R77" s="34">
        <f>IF('Grunddata 4'!S68="–","–",ROUND('Grunddata 4'!S68/(1-('11_Bortfall'!P$9/100)),0))</f>
        <v>711</v>
      </c>
      <c r="S77" s="34">
        <f>IF('Grunddata 4'!T68="–","–",ROUND('Grunddata 4'!T68/(1-('11_Bortfall'!Q$9/100)),0))</f>
        <v>717</v>
      </c>
      <c r="T77" s="34">
        <f>IF('Grunddata 4'!U68="–","–",ROUND('Grunddata 4'!U68/(1-('11_Bortfall'!R$9/100)),0))</f>
        <v>716</v>
      </c>
    </row>
    <row r="78" spans="1:20" ht="10.5" customHeight="1" x14ac:dyDescent="0.2">
      <c r="C78" s="2" t="s">
        <v>61</v>
      </c>
      <c r="D78" s="34">
        <f>IF('Grunddata 4'!E69="–","–",ROUND('Grunddata 4'!E69/(1-('11_Bortfall'!B$9/100)),0))</f>
        <v>939</v>
      </c>
      <c r="E78" s="34">
        <f>IF('Grunddata 4'!F69="–","–",ROUND('Grunddata 4'!F69/(1-('11_Bortfall'!C$9/100)),0))</f>
        <v>942</v>
      </c>
      <c r="F78" s="34">
        <f>IF('Grunddata 4'!G69="–","–",ROUND('Grunddata 4'!G69/(1-('11_Bortfall'!D$9/100)),0))</f>
        <v>952</v>
      </c>
      <c r="G78" s="34">
        <f>IF('Grunddata 4'!H69="–","–",ROUND('Grunddata 4'!H69/(1-('11_Bortfall'!E$9/100)),0))</f>
        <v>973</v>
      </c>
      <c r="H78" s="34">
        <f>IF('Grunddata 4'!I69="–","–",ROUND('Grunddata 4'!I69/(1-('11_Bortfall'!F$9/100)),0))</f>
        <v>1035</v>
      </c>
      <c r="I78" s="34">
        <f>IF('Grunddata 4'!J69="–","–",ROUND('Grunddata 4'!J69/(1-('11_Bortfall'!G$9/100)),0))</f>
        <v>956</v>
      </c>
      <c r="J78" s="34">
        <f>IF('Grunddata 4'!K69="–","–",ROUND('Grunddata 4'!K69/(1-('11_Bortfall'!H$9/100)),0))</f>
        <v>911</v>
      </c>
      <c r="K78" s="34">
        <f>IF('Grunddata 4'!L69="–","–",ROUND('Grunddata 4'!L69/(1-('11_Bortfall'!I$9/100)),0))</f>
        <v>942</v>
      </c>
      <c r="L78" s="34">
        <f>IF('Grunddata 4'!M69="–","–",ROUND('Grunddata 4'!M69/(1-('11_Bortfall'!J$9/100)),0))</f>
        <v>877</v>
      </c>
      <c r="M78" s="34">
        <f>IF('Grunddata 4'!N69="–","–",ROUND('Grunddata 4'!N69/(1-('11_Bortfall'!K$9/100)),0))</f>
        <v>1000</v>
      </c>
      <c r="N78" s="34">
        <f>IF('Grunddata 4'!O69="–","–",ROUND('Grunddata 4'!O69/(1-('11_Bortfall'!L$9/100)),0))</f>
        <v>899</v>
      </c>
      <c r="O78" s="34">
        <f>IF('Grunddata 4'!P69="–","–",ROUND('Grunddata 4'!P69/(1-('11_Bortfall'!M$9/100)),0))</f>
        <v>852</v>
      </c>
      <c r="P78" s="34">
        <f>IF('Grunddata 4'!Q69="–","–",ROUND('Grunddata 4'!Q69/(1-('11_Bortfall'!N$9/100)),0))</f>
        <v>709</v>
      </c>
      <c r="Q78" s="34">
        <f>IF('Grunddata 4'!R69="–","–",ROUND('Grunddata 4'!R69/(1-('11_Bortfall'!O$9/100)),0))</f>
        <v>744</v>
      </c>
      <c r="R78" s="34">
        <f>IF('Grunddata 4'!S69="–","–",ROUND('Grunddata 4'!S69/(1-('11_Bortfall'!P$9/100)),0))</f>
        <v>668</v>
      </c>
      <c r="S78" s="34">
        <f>IF('Grunddata 4'!T69="–","–",ROUND('Grunddata 4'!T69/(1-('11_Bortfall'!Q$9/100)),0))</f>
        <v>745</v>
      </c>
      <c r="T78" s="34">
        <f>IF('Grunddata 4'!U69="–","–",ROUND('Grunddata 4'!U69/(1-('11_Bortfall'!R$9/100)),0))</f>
        <v>647</v>
      </c>
    </row>
    <row r="79" spans="1:20" ht="10.5" customHeight="1" x14ac:dyDescent="0.2">
      <c r="C79" s="2" t="s">
        <v>62</v>
      </c>
      <c r="D79" s="34">
        <f>IF('Grunddata 4'!E70="–","–",ROUND('Grunddata 4'!E70/(1-('11_Bortfall'!B$9/100)),0))</f>
        <v>858</v>
      </c>
      <c r="E79" s="34">
        <f>IF('Grunddata 4'!F70="–","–",ROUND('Grunddata 4'!F70/(1-('11_Bortfall'!C$9/100)),0))</f>
        <v>1009</v>
      </c>
      <c r="F79" s="34">
        <f>IF('Grunddata 4'!G70="–","–",ROUND('Grunddata 4'!G70/(1-('11_Bortfall'!D$9/100)),0))</f>
        <v>890</v>
      </c>
      <c r="G79" s="34">
        <f>IF('Grunddata 4'!H70="–","–",ROUND('Grunddata 4'!H70/(1-('11_Bortfall'!E$9/100)),0))</f>
        <v>911</v>
      </c>
      <c r="H79" s="34">
        <f>IF('Grunddata 4'!I70="–","–",ROUND('Grunddata 4'!I70/(1-('11_Bortfall'!F$9/100)),0))</f>
        <v>939</v>
      </c>
      <c r="I79" s="34">
        <f>IF('Grunddata 4'!J70="–","–",ROUND('Grunddata 4'!J70/(1-('11_Bortfall'!G$9/100)),0))</f>
        <v>998</v>
      </c>
      <c r="J79" s="34">
        <f>IF('Grunddata 4'!K70="–","–",ROUND('Grunddata 4'!K70/(1-('11_Bortfall'!H$9/100)),0))</f>
        <v>892</v>
      </c>
      <c r="K79" s="34">
        <f>IF('Grunddata 4'!L70="–","–",ROUND('Grunddata 4'!L70/(1-('11_Bortfall'!I$9/100)),0))</f>
        <v>974</v>
      </c>
      <c r="L79" s="34">
        <f>IF('Grunddata 4'!M70="–","–",ROUND('Grunddata 4'!M70/(1-('11_Bortfall'!J$9/100)),0))</f>
        <v>878</v>
      </c>
      <c r="M79" s="34">
        <f>IF('Grunddata 4'!N70="–","–",ROUND('Grunddata 4'!N70/(1-('11_Bortfall'!K$9/100)),0))</f>
        <v>951</v>
      </c>
      <c r="N79" s="34">
        <f>IF('Grunddata 4'!O70="–","–",ROUND('Grunddata 4'!O70/(1-('11_Bortfall'!L$9/100)),0))</f>
        <v>829</v>
      </c>
      <c r="O79" s="34">
        <f>IF('Grunddata 4'!P70="–","–",ROUND('Grunddata 4'!P70/(1-('11_Bortfall'!M$9/100)),0))</f>
        <v>863</v>
      </c>
      <c r="P79" s="34">
        <f>IF('Grunddata 4'!Q70="–","–",ROUND('Grunddata 4'!Q70/(1-('11_Bortfall'!N$9/100)),0))</f>
        <v>746</v>
      </c>
      <c r="Q79" s="34">
        <f>IF('Grunddata 4'!R70="–","–",ROUND('Grunddata 4'!R70/(1-('11_Bortfall'!O$9/100)),0))</f>
        <v>805</v>
      </c>
      <c r="R79" s="34">
        <f>IF('Grunddata 4'!S70="–","–",ROUND('Grunddata 4'!S70/(1-('11_Bortfall'!P$9/100)),0))</f>
        <v>731</v>
      </c>
      <c r="S79" s="34">
        <f>IF('Grunddata 4'!T70="–","–",ROUND('Grunddata 4'!T70/(1-('11_Bortfall'!Q$9/100)),0))</f>
        <v>731</v>
      </c>
      <c r="T79" s="34">
        <f>IF('Grunddata 4'!U70="–","–",ROUND('Grunddata 4'!U70/(1-('11_Bortfall'!R$9/100)),0))</f>
        <v>730</v>
      </c>
    </row>
    <row r="80" spans="1:20" ht="10.5" customHeight="1" x14ac:dyDescent="0.2">
      <c r="C80" s="2" t="s">
        <v>63</v>
      </c>
      <c r="D80" s="34">
        <f>IF('Grunddata 4'!E71="–","–",ROUND('Grunddata 4'!E71/(1-('11_Bortfall'!B$9/100)),0))</f>
        <v>940</v>
      </c>
      <c r="E80" s="34">
        <f>IF('Grunddata 4'!F71="–","–",ROUND('Grunddata 4'!F71/(1-('11_Bortfall'!C$9/100)),0))</f>
        <v>946</v>
      </c>
      <c r="F80" s="34">
        <f>IF('Grunddata 4'!G71="–","–",ROUND('Grunddata 4'!G71/(1-('11_Bortfall'!D$9/100)),0))</f>
        <v>926</v>
      </c>
      <c r="G80" s="34">
        <f>IF('Grunddata 4'!H71="–","–",ROUND('Grunddata 4'!H71/(1-('11_Bortfall'!E$9/100)),0))</f>
        <v>944</v>
      </c>
      <c r="H80" s="34">
        <f>IF('Grunddata 4'!I71="–","–",ROUND('Grunddata 4'!I71/(1-('11_Bortfall'!F$9/100)),0))</f>
        <v>949</v>
      </c>
      <c r="I80" s="34">
        <f>IF('Grunddata 4'!J71="–","–",ROUND('Grunddata 4'!J71/(1-('11_Bortfall'!G$9/100)),0))</f>
        <v>903</v>
      </c>
      <c r="J80" s="34">
        <f>IF('Grunddata 4'!K71="–","–",ROUND('Grunddata 4'!K71/(1-('11_Bortfall'!H$9/100)),0))</f>
        <v>1003</v>
      </c>
      <c r="K80" s="34">
        <f>IF('Grunddata 4'!L71="–","–",ROUND('Grunddata 4'!L71/(1-('11_Bortfall'!I$9/100)),0))</f>
        <v>975</v>
      </c>
      <c r="L80" s="34">
        <f>IF('Grunddata 4'!M71="–","–",ROUND('Grunddata 4'!M71/(1-('11_Bortfall'!J$9/100)),0))</f>
        <v>873</v>
      </c>
      <c r="M80" s="34">
        <f>IF('Grunddata 4'!N71="–","–",ROUND('Grunddata 4'!N71/(1-('11_Bortfall'!K$9/100)),0))</f>
        <v>959</v>
      </c>
      <c r="N80" s="34">
        <f>IF('Grunddata 4'!O71="–","–",ROUND('Grunddata 4'!O71/(1-('11_Bortfall'!L$9/100)),0))</f>
        <v>935</v>
      </c>
      <c r="O80" s="34">
        <f>IF('Grunddata 4'!P71="–","–",ROUND('Grunddata 4'!P71/(1-('11_Bortfall'!M$9/100)),0))</f>
        <v>841</v>
      </c>
      <c r="P80" s="34">
        <f>IF('Grunddata 4'!Q71="–","–",ROUND('Grunddata 4'!Q71/(1-('11_Bortfall'!N$9/100)),0))</f>
        <v>779</v>
      </c>
      <c r="Q80" s="34">
        <f>IF('Grunddata 4'!R71="–","–",ROUND('Grunddata 4'!R71/(1-('11_Bortfall'!O$9/100)),0))</f>
        <v>762</v>
      </c>
      <c r="R80" s="34">
        <f>IF('Grunddata 4'!S71="–","–",ROUND('Grunddata 4'!S71/(1-('11_Bortfall'!P$9/100)),0))</f>
        <v>776</v>
      </c>
      <c r="S80" s="34">
        <f>IF('Grunddata 4'!T71="–","–",ROUND('Grunddata 4'!T71/(1-('11_Bortfall'!Q$9/100)),0))</f>
        <v>753</v>
      </c>
      <c r="T80" s="34">
        <f>IF('Grunddata 4'!U71="–","–",ROUND('Grunddata 4'!U71/(1-('11_Bortfall'!R$9/100)),0))</f>
        <v>738</v>
      </c>
    </row>
    <row r="81" spans="1:21" ht="10.5" customHeight="1" x14ac:dyDescent="0.2">
      <c r="C81" s="2" t="s">
        <v>64</v>
      </c>
      <c r="D81" s="34">
        <f>IF('Grunddata 4'!E72="–","–",ROUND('Grunddata 4'!E72/(1-('11_Bortfall'!B$9/100)),0))</f>
        <v>926</v>
      </c>
      <c r="E81" s="34">
        <f>IF('Grunddata 4'!F72="–","–",ROUND('Grunddata 4'!F72/(1-('11_Bortfall'!C$9/100)),0))</f>
        <v>969</v>
      </c>
      <c r="F81" s="34">
        <f>IF('Grunddata 4'!G72="–","–",ROUND('Grunddata 4'!G72/(1-('11_Bortfall'!D$9/100)),0))</f>
        <v>944</v>
      </c>
      <c r="G81" s="34">
        <f>IF('Grunddata 4'!H72="–","–",ROUND('Grunddata 4'!H72/(1-('11_Bortfall'!E$9/100)),0))</f>
        <v>943</v>
      </c>
      <c r="H81" s="34">
        <f>IF('Grunddata 4'!I72="–","–",ROUND('Grunddata 4'!I72/(1-('11_Bortfall'!F$9/100)),0))</f>
        <v>969</v>
      </c>
      <c r="I81" s="34">
        <f>IF('Grunddata 4'!J72="–","–",ROUND('Grunddata 4'!J72/(1-('11_Bortfall'!G$9/100)),0))</f>
        <v>989</v>
      </c>
      <c r="J81" s="34">
        <f>IF('Grunddata 4'!K72="–","–",ROUND('Grunddata 4'!K72/(1-('11_Bortfall'!H$9/100)),0))</f>
        <v>933</v>
      </c>
      <c r="K81" s="34">
        <f>IF('Grunddata 4'!L72="–","–",ROUND('Grunddata 4'!L72/(1-('11_Bortfall'!I$9/100)),0))</f>
        <v>949</v>
      </c>
      <c r="L81" s="34">
        <f>IF('Grunddata 4'!M72="–","–",ROUND('Grunddata 4'!M72/(1-('11_Bortfall'!J$9/100)),0))</f>
        <v>913</v>
      </c>
      <c r="M81" s="34">
        <f>IF('Grunddata 4'!N72="–","–",ROUND('Grunddata 4'!N72/(1-('11_Bortfall'!K$9/100)),0))</f>
        <v>894</v>
      </c>
      <c r="N81" s="34">
        <f>IF('Grunddata 4'!O72="–","–",ROUND('Grunddata 4'!O72/(1-('11_Bortfall'!L$9/100)),0))</f>
        <v>874</v>
      </c>
      <c r="O81" s="34">
        <f>IF('Grunddata 4'!P72="–","–",ROUND('Grunddata 4'!P72/(1-('11_Bortfall'!M$9/100)),0))</f>
        <v>832</v>
      </c>
      <c r="P81" s="34">
        <f>IF('Grunddata 4'!Q72="–","–",ROUND('Grunddata 4'!Q72/(1-('11_Bortfall'!N$9/100)),0))</f>
        <v>671</v>
      </c>
      <c r="Q81" s="34">
        <f>IF('Grunddata 4'!R72="–","–",ROUND('Grunddata 4'!R72/(1-('11_Bortfall'!O$9/100)),0))</f>
        <v>721</v>
      </c>
      <c r="R81" s="34">
        <f>IF('Grunddata 4'!S72="–","–",ROUND('Grunddata 4'!S72/(1-('11_Bortfall'!P$9/100)),0))</f>
        <v>649</v>
      </c>
      <c r="S81" s="34">
        <f>IF('Grunddata 4'!T72="–","–",ROUND('Grunddata 4'!T72/(1-('11_Bortfall'!Q$9/100)),0))</f>
        <v>740</v>
      </c>
      <c r="T81" s="34">
        <f>IF('Grunddata 4'!U72="–","–",ROUND('Grunddata 4'!U72/(1-('11_Bortfall'!R$9/100)),0))</f>
        <v>646</v>
      </c>
    </row>
    <row r="82" spans="1:21" ht="10.5" customHeight="1" x14ac:dyDescent="0.2">
      <c r="C82" s="2" t="s">
        <v>65</v>
      </c>
      <c r="D82" s="34">
        <f>IF('Grunddata 4'!E73="–","–",ROUND('Grunddata 4'!E73/(1-('11_Bortfall'!B$9/100)),0))</f>
        <v>1010</v>
      </c>
      <c r="E82" s="34">
        <f>IF('Grunddata 4'!F73="–","–",ROUND('Grunddata 4'!F73/(1-('11_Bortfall'!C$9/100)),0))</f>
        <v>1094</v>
      </c>
      <c r="F82" s="34">
        <f>IF('Grunddata 4'!G73="–","–",ROUND('Grunddata 4'!G73/(1-('11_Bortfall'!D$9/100)),0))</f>
        <v>1219</v>
      </c>
      <c r="G82" s="34">
        <f>IF('Grunddata 4'!H73="–","–",ROUND('Grunddata 4'!H73/(1-('11_Bortfall'!E$9/100)),0))</f>
        <v>1148</v>
      </c>
      <c r="H82" s="34">
        <f>IF('Grunddata 4'!I73="–","–",ROUND('Grunddata 4'!I73/(1-('11_Bortfall'!F$9/100)),0))</f>
        <v>1170</v>
      </c>
      <c r="I82" s="34">
        <f>IF('Grunddata 4'!J73="–","–",ROUND('Grunddata 4'!J73/(1-('11_Bortfall'!G$9/100)),0))</f>
        <v>1236</v>
      </c>
      <c r="J82" s="34">
        <f>IF('Grunddata 4'!K73="–","–",ROUND('Grunddata 4'!K73/(1-('11_Bortfall'!H$9/100)),0))</f>
        <v>1204</v>
      </c>
      <c r="K82" s="34">
        <f>IF('Grunddata 4'!L73="–","–",ROUND('Grunddata 4'!L73/(1-('11_Bortfall'!I$9/100)),0))</f>
        <v>1182</v>
      </c>
      <c r="L82" s="34">
        <f>IF('Grunddata 4'!M73="–","–",ROUND('Grunddata 4'!M73/(1-('11_Bortfall'!J$9/100)),0))</f>
        <v>1119</v>
      </c>
      <c r="M82" s="34">
        <f>IF('Grunddata 4'!N73="–","–",ROUND('Grunddata 4'!N73/(1-('11_Bortfall'!K$9/100)),0))</f>
        <v>1210</v>
      </c>
      <c r="N82" s="34">
        <f>IF('Grunddata 4'!O73="–","–",ROUND('Grunddata 4'!O73/(1-('11_Bortfall'!L$9/100)),0))</f>
        <v>1116</v>
      </c>
      <c r="O82" s="34">
        <f>IF('Grunddata 4'!P73="–","–",ROUND('Grunddata 4'!P73/(1-('11_Bortfall'!M$9/100)),0))</f>
        <v>1001</v>
      </c>
      <c r="P82" s="34">
        <f>IF('Grunddata 4'!Q73="–","–",ROUND('Grunddata 4'!Q73/(1-('11_Bortfall'!N$9/100)),0))</f>
        <v>880</v>
      </c>
      <c r="Q82" s="34">
        <f>IF('Grunddata 4'!R73="–","–",ROUND('Grunddata 4'!R73/(1-('11_Bortfall'!O$9/100)),0))</f>
        <v>961</v>
      </c>
      <c r="R82" s="34">
        <f>IF('Grunddata 4'!S73="–","–",ROUND('Grunddata 4'!S73/(1-('11_Bortfall'!P$9/100)),0))</f>
        <v>844</v>
      </c>
      <c r="S82" s="34">
        <f>IF('Grunddata 4'!T73="–","–",ROUND('Grunddata 4'!T73/(1-('11_Bortfall'!Q$9/100)),0))</f>
        <v>901</v>
      </c>
      <c r="T82" s="34">
        <f>IF('Grunddata 4'!U73="–","–",ROUND('Grunddata 4'!U73/(1-('11_Bortfall'!R$9/100)),0))</f>
        <v>938</v>
      </c>
    </row>
    <row r="83" spans="1:21" ht="10.5" customHeight="1" x14ac:dyDescent="0.2"/>
    <row r="84" spans="1:21" ht="10.5" customHeight="1" x14ac:dyDescent="0.2">
      <c r="A84" s="2" t="s">
        <v>22</v>
      </c>
      <c r="B84" s="2" t="s">
        <v>20</v>
      </c>
      <c r="C84" s="2" t="s">
        <v>59</v>
      </c>
      <c r="D84" s="34">
        <f>IF('Grunddata 4'!E74="–","–",ROUND('Grunddata 4'!E74/(1-('11_Bortfall'!B$9/100)),0))</f>
        <v>488</v>
      </c>
      <c r="E84" s="34">
        <f>IF('Grunddata 4'!F74="–","–",ROUND('Grunddata 4'!F74/(1-('11_Bortfall'!C$9/100)),0))</f>
        <v>490</v>
      </c>
      <c r="F84" s="34">
        <f>IF('Grunddata 4'!G74="–","–",ROUND('Grunddata 4'!G74/(1-('11_Bortfall'!D$9/100)),0))</f>
        <v>502</v>
      </c>
      <c r="G84" s="34">
        <f>IF('Grunddata 4'!H74="–","–",ROUND('Grunddata 4'!H74/(1-('11_Bortfall'!E$9/100)),0))</f>
        <v>497</v>
      </c>
      <c r="H84" s="34">
        <f>IF('Grunddata 4'!I74="–","–",ROUND('Grunddata 4'!I74/(1-('11_Bortfall'!F$9/100)),0))</f>
        <v>540</v>
      </c>
      <c r="I84" s="34">
        <f>IF('Grunddata 4'!J74="–","–",ROUND('Grunddata 4'!J74/(1-('11_Bortfall'!G$9/100)),0))</f>
        <v>534</v>
      </c>
      <c r="J84" s="34">
        <f>IF('Grunddata 4'!K74="–","–",ROUND('Grunddata 4'!K74/(1-('11_Bortfall'!H$9/100)),0))</f>
        <v>516</v>
      </c>
      <c r="K84" s="34">
        <f>IF('Grunddata 4'!L74="–","–",ROUND('Grunddata 4'!L74/(1-('11_Bortfall'!I$9/100)),0))</f>
        <v>492</v>
      </c>
      <c r="L84" s="34">
        <f>IF('Grunddata 4'!M74="–","–",ROUND('Grunddata 4'!M74/(1-('11_Bortfall'!J$9/100)),0))</f>
        <v>503</v>
      </c>
      <c r="M84" s="34">
        <f>IF('Grunddata 4'!N74="–","–",ROUND('Grunddata 4'!N74/(1-('11_Bortfall'!K$9/100)),0))</f>
        <v>455</v>
      </c>
      <c r="N84" s="34">
        <f>IF('Grunddata 4'!O74="–","–",ROUND('Grunddata 4'!O74/(1-('11_Bortfall'!L$9/100)),0))</f>
        <v>398</v>
      </c>
      <c r="O84" s="34">
        <f>IF('Grunddata 4'!P74="–","–",ROUND('Grunddata 4'!P74/(1-('11_Bortfall'!M$9/100)),0))</f>
        <v>400</v>
      </c>
      <c r="P84" s="34">
        <f>IF('Grunddata 4'!Q74="–","–",ROUND('Grunddata 4'!Q74/(1-('11_Bortfall'!N$9/100)),0))</f>
        <v>344</v>
      </c>
      <c r="Q84" s="34">
        <f>IF('Grunddata 4'!R74="–","–",ROUND('Grunddata 4'!R74/(1-('11_Bortfall'!O$9/100)),0))</f>
        <v>373</v>
      </c>
      <c r="R84" s="34">
        <f>IF('Grunddata 4'!S74="–","–",ROUND('Grunddata 4'!S74/(1-('11_Bortfall'!P$9/100)),0))</f>
        <v>356</v>
      </c>
      <c r="S84" s="34">
        <f>IF('Grunddata 4'!T74="–","–",ROUND('Grunddata 4'!T74/(1-('11_Bortfall'!Q$9/100)),0))</f>
        <v>348</v>
      </c>
      <c r="T84" s="34">
        <f>IF('Grunddata 4'!U74="–","–",ROUND('Grunddata 4'!U74/(1-('11_Bortfall'!R$9/100)),0))</f>
        <v>371</v>
      </c>
    </row>
    <row r="85" spans="1:21" ht="10.5" customHeight="1" x14ac:dyDescent="0.2">
      <c r="C85" s="2" t="s">
        <v>60</v>
      </c>
      <c r="D85" s="34">
        <f>IF('Grunddata 4'!E75="–","–",ROUND('Grunddata 4'!E75/(1-('11_Bortfall'!B$9/100)),0))</f>
        <v>745</v>
      </c>
      <c r="E85" s="34">
        <f>IF('Grunddata 4'!F75="–","–",ROUND('Grunddata 4'!F75/(1-('11_Bortfall'!C$9/100)),0))</f>
        <v>722</v>
      </c>
      <c r="F85" s="34">
        <f>IF('Grunddata 4'!G75="–","–",ROUND('Grunddata 4'!G75/(1-('11_Bortfall'!D$9/100)),0))</f>
        <v>689</v>
      </c>
      <c r="G85" s="34">
        <f>IF('Grunddata 4'!H75="–","–",ROUND('Grunddata 4'!H75/(1-('11_Bortfall'!E$9/100)),0))</f>
        <v>705</v>
      </c>
      <c r="H85" s="34">
        <f>IF('Grunddata 4'!I75="–","–",ROUND('Grunddata 4'!I75/(1-('11_Bortfall'!F$9/100)),0))</f>
        <v>676</v>
      </c>
      <c r="I85" s="34">
        <f>IF('Grunddata 4'!J75="–","–",ROUND('Grunddata 4'!J75/(1-('11_Bortfall'!G$9/100)),0))</f>
        <v>624</v>
      </c>
      <c r="J85" s="34">
        <f>IF('Grunddata 4'!K75="–","–",ROUND('Grunddata 4'!K75/(1-('11_Bortfall'!H$9/100)),0))</f>
        <v>552</v>
      </c>
      <c r="K85" s="34">
        <f>IF('Grunddata 4'!L75="–","–",ROUND('Grunddata 4'!L75/(1-('11_Bortfall'!I$9/100)),0))</f>
        <v>589</v>
      </c>
      <c r="L85" s="34">
        <f>IF('Grunddata 4'!M75="–","–",ROUND('Grunddata 4'!M75/(1-('11_Bortfall'!J$9/100)),0))</f>
        <v>562</v>
      </c>
      <c r="M85" s="34">
        <f>IF('Grunddata 4'!N75="–","–",ROUND('Grunddata 4'!N75/(1-('11_Bortfall'!K$9/100)),0))</f>
        <v>536</v>
      </c>
      <c r="N85" s="34">
        <f>IF('Grunddata 4'!O75="–","–",ROUND('Grunddata 4'!O75/(1-('11_Bortfall'!L$9/100)),0))</f>
        <v>545</v>
      </c>
      <c r="O85" s="34">
        <f>IF('Grunddata 4'!P75="–","–",ROUND('Grunddata 4'!P75/(1-('11_Bortfall'!M$9/100)),0))</f>
        <v>517</v>
      </c>
      <c r="P85" s="34">
        <f>IF('Grunddata 4'!Q75="–","–",ROUND('Grunddata 4'!Q75/(1-('11_Bortfall'!N$9/100)),0))</f>
        <v>464</v>
      </c>
      <c r="Q85" s="34">
        <f>IF('Grunddata 4'!R75="–","–",ROUND('Grunddata 4'!R75/(1-('11_Bortfall'!O$9/100)),0))</f>
        <v>405</v>
      </c>
      <c r="R85" s="34">
        <f>IF('Grunddata 4'!S75="–","–",ROUND('Grunddata 4'!S75/(1-('11_Bortfall'!P$9/100)),0))</f>
        <v>415</v>
      </c>
      <c r="S85" s="34">
        <f>IF('Grunddata 4'!T75="–","–",ROUND('Grunddata 4'!T75/(1-('11_Bortfall'!Q$9/100)),0))</f>
        <v>415</v>
      </c>
      <c r="T85" s="34">
        <f>IF('Grunddata 4'!U75="–","–",ROUND('Grunddata 4'!U75/(1-('11_Bortfall'!R$9/100)),0))</f>
        <v>424</v>
      </c>
    </row>
    <row r="86" spans="1:21" ht="10.5" customHeight="1" x14ac:dyDescent="0.2">
      <c r="C86" s="2" t="s">
        <v>61</v>
      </c>
      <c r="D86" s="34">
        <f>IF('Grunddata 4'!E76="–","–",ROUND('Grunddata 4'!E76/(1-('11_Bortfall'!B$9/100)),0))</f>
        <v>622</v>
      </c>
      <c r="E86" s="34">
        <f>IF('Grunddata 4'!F76="–","–",ROUND('Grunddata 4'!F76/(1-('11_Bortfall'!C$9/100)),0))</f>
        <v>658</v>
      </c>
      <c r="F86" s="34">
        <f>IF('Grunddata 4'!G76="–","–",ROUND('Grunddata 4'!G76/(1-('11_Bortfall'!D$9/100)),0))</f>
        <v>659</v>
      </c>
      <c r="G86" s="34">
        <f>IF('Grunddata 4'!H76="–","–",ROUND('Grunddata 4'!H76/(1-('11_Bortfall'!E$9/100)),0))</f>
        <v>577</v>
      </c>
      <c r="H86" s="34">
        <f>IF('Grunddata 4'!I76="–","–",ROUND('Grunddata 4'!I76/(1-('11_Bortfall'!F$9/100)),0))</f>
        <v>585</v>
      </c>
      <c r="I86" s="34">
        <f>IF('Grunddata 4'!J76="–","–",ROUND('Grunddata 4'!J76/(1-('11_Bortfall'!G$9/100)),0))</f>
        <v>585</v>
      </c>
      <c r="J86" s="34">
        <f>IF('Grunddata 4'!K76="–","–",ROUND('Grunddata 4'!K76/(1-('11_Bortfall'!H$9/100)),0))</f>
        <v>558</v>
      </c>
      <c r="K86" s="34">
        <f>IF('Grunddata 4'!L76="–","–",ROUND('Grunddata 4'!L76/(1-('11_Bortfall'!I$9/100)),0))</f>
        <v>596</v>
      </c>
      <c r="L86" s="34">
        <f>IF('Grunddata 4'!M76="–","–",ROUND('Grunddata 4'!M76/(1-('11_Bortfall'!J$9/100)),0))</f>
        <v>498</v>
      </c>
      <c r="M86" s="34">
        <f>IF('Grunddata 4'!N76="–","–",ROUND('Grunddata 4'!N76/(1-('11_Bortfall'!K$9/100)),0))</f>
        <v>536</v>
      </c>
      <c r="N86" s="34">
        <f>IF('Grunddata 4'!O76="–","–",ROUND('Grunddata 4'!O76/(1-('11_Bortfall'!L$9/100)),0))</f>
        <v>521</v>
      </c>
      <c r="O86" s="34">
        <f>IF('Grunddata 4'!P76="–","–",ROUND('Grunddata 4'!P76/(1-('11_Bortfall'!M$9/100)),0))</f>
        <v>511</v>
      </c>
      <c r="P86" s="34">
        <f>IF('Grunddata 4'!Q76="–","–",ROUND('Grunddata 4'!Q76/(1-('11_Bortfall'!N$9/100)),0))</f>
        <v>451</v>
      </c>
      <c r="Q86" s="34">
        <f>IF('Grunddata 4'!R76="–","–",ROUND('Grunddata 4'!R76/(1-('11_Bortfall'!O$9/100)),0))</f>
        <v>394</v>
      </c>
      <c r="R86" s="34">
        <f>IF('Grunddata 4'!S76="–","–",ROUND('Grunddata 4'!S76/(1-('11_Bortfall'!P$9/100)),0))</f>
        <v>386</v>
      </c>
      <c r="S86" s="34">
        <f>IF('Grunddata 4'!T76="–","–",ROUND('Grunddata 4'!T76/(1-('11_Bortfall'!Q$9/100)),0))</f>
        <v>425</v>
      </c>
      <c r="T86" s="34">
        <f>IF('Grunddata 4'!U76="–","–",ROUND('Grunddata 4'!U76/(1-('11_Bortfall'!R$9/100)),0))</f>
        <v>406</v>
      </c>
    </row>
    <row r="87" spans="1:21" ht="10.5" customHeight="1" x14ac:dyDescent="0.2">
      <c r="C87" s="2" t="s">
        <v>62</v>
      </c>
      <c r="D87" s="34">
        <f>IF('Grunddata 4'!E77="–","–",ROUND('Grunddata 4'!E77/(1-('11_Bortfall'!B$9/100)),0))</f>
        <v>562</v>
      </c>
      <c r="E87" s="34">
        <f>IF('Grunddata 4'!F77="–","–",ROUND('Grunddata 4'!F77/(1-('11_Bortfall'!C$9/100)),0))</f>
        <v>604</v>
      </c>
      <c r="F87" s="34">
        <f>IF('Grunddata 4'!G77="–","–",ROUND('Grunddata 4'!G77/(1-('11_Bortfall'!D$9/100)),0))</f>
        <v>571</v>
      </c>
      <c r="G87" s="34">
        <f>IF('Grunddata 4'!H77="–","–",ROUND('Grunddata 4'!H77/(1-('11_Bortfall'!E$9/100)),0))</f>
        <v>537</v>
      </c>
      <c r="H87" s="34">
        <f>IF('Grunddata 4'!I77="–","–",ROUND('Grunddata 4'!I77/(1-('11_Bortfall'!F$9/100)),0))</f>
        <v>548</v>
      </c>
      <c r="I87" s="34">
        <f>IF('Grunddata 4'!J77="–","–",ROUND('Grunddata 4'!J77/(1-('11_Bortfall'!G$9/100)),0))</f>
        <v>582</v>
      </c>
      <c r="J87" s="34">
        <f>IF('Grunddata 4'!K77="–","–",ROUND('Grunddata 4'!K77/(1-('11_Bortfall'!H$9/100)),0))</f>
        <v>522</v>
      </c>
      <c r="K87" s="34">
        <f>IF('Grunddata 4'!L77="–","–",ROUND('Grunddata 4'!L77/(1-('11_Bortfall'!I$9/100)),0))</f>
        <v>568</v>
      </c>
      <c r="L87" s="34">
        <f>IF('Grunddata 4'!M77="–","–",ROUND('Grunddata 4'!M77/(1-('11_Bortfall'!J$9/100)),0))</f>
        <v>515</v>
      </c>
      <c r="M87" s="34">
        <f>IF('Grunddata 4'!N77="–","–",ROUND('Grunddata 4'!N77/(1-('11_Bortfall'!K$9/100)),0))</f>
        <v>508</v>
      </c>
      <c r="N87" s="34">
        <f>IF('Grunddata 4'!O77="–","–",ROUND('Grunddata 4'!O77/(1-('11_Bortfall'!L$9/100)),0))</f>
        <v>511</v>
      </c>
      <c r="O87" s="34">
        <f>IF('Grunddata 4'!P77="–","–",ROUND('Grunddata 4'!P77/(1-('11_Bortfall'!M$9/100)),0))</f>
        <v>440</v>
      </c>
      <c r="P87" s="34">
        <f>IF('Grunddata 4'!Q77="–","–",ROUND('Grunddata 4'!Q77/(1-('11_Bortfall'!N$9/100)),0))</f>
        <v>412</v>
      </c>
      <c r="Q87" s="34">
        <f>IF('Grunddata 4'!R77="–","–",ROUND('Grunddata 4'!R77/(1-('11_Bortfall'!O$9/100)),0))</f>
        <v>419</v>
      </c>
      <c r="R87" s="34">
        <f>IF('Grunddata 4'!S77="–","–",ROUND('Grunddata 4'!S77/(1-('11_Bortfall'!P$9/100)),0))</f>
        <v>415</v>
      </c>
      <c r="S87" s="34">
        <f>IF('Grunddata 4'!T77="–","–",ROUND('Grunddata 4'!T77/(1-('11_Bortfall'!Q$9/100)),0))</f>
        <v>397</v>
      </c>
      <c r="T87" s="34">
        <f>IF('Grunddata 4'!U77="–","–",ROUND('Grunddata 4'!U77/(1-('11_Bortfall'!R$9/100)),0))</f>
        <v>408</v>
      </c>
    </row>
    <row r="88" spans="1:21" ht="10.5" customHeight="1" x14ac:dyDescent="0.2">
      <c r="C88" s="2" t="s">
        <v>63</v>
      </c>
      <c r="D88" s="34">
        <f>IF('Grunddata 4'!E78="–","–",ROUND('Grunddata 4'!E78/(1-('11_Bortfall'!B$9/100)),0))</f>
        <v>579</v>
      </c>
      <c r="E88" s="34">
        <f>IF('Grunddata 4'!F78="–","–",ROUND('Grunddata 4'!F78/(1-('11_Bortfall'!C$9/100)),0))</f>
        <v>583</v>
      </c>
      <c r="F88" s="34">
        <f>IF('Grunddata 4'!G78="–","–",ROUND('Grunddata 4'!G78/(1-('11_Bortfall'!D$9/100)),0))</f>
        <v>603</v>
      </c>
      <c r="G88" s="34">
        <f>IF('Grunddata 4'!H78="–","–",ROUND('Grunddata 4'!H78/(1-('11_Bortfall'!E$9/100)),0))</f>
        <v>535</v>
      </c>
      <c r="H88" s="34">
        <f>IF('Grunddata 4'!I78="–","–",ROUND('Grunddata 4'!I78/(1-('11_Bortfall'!F$9/100)),0))</f>
        <v>543</v>
      </c>
      <c r="I88" s="34">
        <f>IF('Grunddata 4'!J78="–","–",ROUND('Grunddata 4'!J78/(1-('11_Bortfall'!G$9/100)),0))</f>
        <v>614</v>
      </c>
      <c r="J88" s="34">
        <f>IF('Grunddata 4'!K78="–","–",ROUND('Grunddata 4'!K78/(1-('11_Bortfall'!H$9/100)),0))</f>
        <v>609</v>
      </c>
      <c r="K88" s="34">
        <f>IF('Grunddata 4'!L78="–","–",ROUND('Grunddata 4'!L78/(1-('11_Bortfall'!I$9/100)),0))</f>
        <v>572</v>
      </c>
      <c r="L88" s="34">
        <f>IF('Grunddata 4'!M78="–","–",ROUND('Grunddata 4'!M78/(1-('11_Bortfall'!J$9/100)),0))</f>
        <v>514</v>
      </c>
      <c r="M88" s="34">
        <f>IF('Grunddata 4'!N78="–","–",ROUND('Grunddata 4'!N78/(1-('11_Bortfall'!K$9/100)),0))</f>
        <v>493</v>
      </c>
      <c r="N88" s="34">
        <f>IF('Grunddata 4'!O78="–","–",ROUND('Grunddata 4'!O78/(1-('11_Bortfall'!L$9/100)),0))</f>
        <v>515</v>
      </c>
      <c r="O88" s="34">
        <f>IF('Grunddata 4'!P78="–","–",ROUND('Grunddata 4'!P78/(1-('11_Bortfall'!M$9/100)),0))</f>
        <v>426</v>
      </c>
      <c r="P88" s="34">
        <f>IF('Grunddata 4'!Q78="–","–",ROUND('Grunddata 4'!Q78/(1-('11_Bortfall'!N$9/100)),0))</f>
        <v>402</v>
      </c>
      <c r="Q88" s="34">
        <f>IF('Grunddata 4'!R78="–","–",ROUND('Grunddata 4'!R78/(1-('11_Bortfall'!O$9/100)),0))</f>
        <v>418</v>
      </c>
      <c r="R88" s="34">
        <f>IF('Grunddata 4'!S78="–","–",ROUND('Grunddata 4'!S78/(1-('11_Bortfall'!P$9/100)),0))</f>
        <v>393</v>
      </c>
      <c r="S88" s="34">
        <f>IF('Grunddata 4'!T78="–","–",ROUND('Grunddata 4'!T78/(1-('11_Bortfall'!Q$9/100)),0))</f>
        <v>407</v>
      </c>
      <c r="T88" s="34">
        <f>IF('Grunddata 4'!U78="–","–",ROUND('Grunddata 4'!U78/(1-('11_Bortfall'!R$9/100)),0))</f>
        <v>425</v>
      </c>
    </row>
    <row r="89" spans="1:21" ht="10.5" customHeight="1" x14ac:dyDescent="0.2">
      <c r="C89" s="2" t="s">
        <v>64</v>
      </c>
      <c r="D89" s="34">
        <f>IF('Grunddata 4'!E79="–","–",ROUND('Grunddata 4'!E79/(1-('11_Bortfall'!B$9/100)),0))</f>
        <v>616</v>
      </c>
      <c r="E89" s="34">
        <f>IF('Grunddata 4'!F79="–","–",ROUND('Grunddata 4'!F79/(1-('11_Bortfall'!C$9/100)),0))</f>
        <v>657</v>
      </c>
      <c r="F89" s="34">
        <f>IF('Grunddata 4'!G79="–","–",ROUND('Grunddata 4'!G79/(1-('11_Bortfall'!D$9/100)),0))</f>
        <v>585</v>
      </c>
      <c r="G89" s="34">
        <f>IF('Grunddata 4'!H79="–","–",ROUND('Grunddata 4'!H79/(1-('11_Bortfall'!E$9/100)),0))</f>
        <v>583</v>
      </c>
      <c r="H89" s="34">
        <f>IF('Grunddata 4'!I79="–","–",ROUND('Grunddata 4'!I79/(1-('11_Bortfall'!F$9/100)),0))</f>
        <v>590</v>
      </c>
      <c r="I89" s="34">
        <f>IF('Grunddata 4'!J79="–","–",ROUND('Grunddata 4'!J79/(1-('11_Bortfall'!G$9/100)),0))</f>
        <v>576</v>
      </c>
      <c r="J89" s="34">
        <f>IF('Grunddata 4'!K79="–","–",ROUND('Grunddata 4'!K79/(1-('11_Bortfall'!H$9/100)),0))</f>
        <v>506</v>
      </c>
      <c r="K89" s="34">
        <f>IF('Grunddata 4'!L79="–","–",ROUND('Grunddata 4'!L79/(1-('11_Bortfall'!I$9/100)),0))</f>
        <v>553</v>
      </c>
      <c r="L89" s="34">
        <f>IF('Grunddata 4'!M79="–","–",ROUND('Grunddata 4'!M79/(1-('11_Bortfall'!J$9/100)),0))</f>
        <v>501</v>
      </c>
      <c r="M89" s="34">
        <f>IF('Grunddata 4'!N79="–","–",ROUND('Grunddata 4'!N79/(1-('11_Bortfall'!K$9/100)),0))</f>
        <v>486</v>
      </c>
      <c r="N89" s="34">
        <f>IF('Grunddata 4'!O79="–","–",ROUND('Grunddata 4'!O79/(1-('11_Bortfall'!L$9/100)),0))</f>
        <v>475</v>
      </c>
      <c r="O89" s="34">
        <f>IF('Grunddata 4'!P79="–","–",ROUND('Grunddata 4'!P79/(1-('11_Bortfall'!M$9/100)),0))</f>
        <v>478</v>
      </c>
      <c r="P89" s="34">
        <f>IF('Grunddata 4'!Q79="–","–",ROUND('Grunddata 4'!Q79/(1-('11_Bortfall'!N$9/100)),0))</f>
        <v>408</v>
      </c>
      <c r="Q89" s="34">
        <f>IF('Grunddata 4'!R79="–","–",ROUND('Grunddata 4'!R79/(1-('11_Bortfall'!O$9/100)),0))</f>
        <v>424</v>
      </c>
      <c r="R89" s="34">
        <f>IF('Grunddata 4'!S79="–","–",ROUND('Grunddata 4'!S79/(1-('11_Bortfall'!P$9/100)),0))</f>
        <v>415</v>
      </c>
      <c r="S89" s="34">
        <f>IF('Grunddata 4'!T79="–","–",ROUND('Grunddata 4'!T79/(1-('11_Bortfall'!Q$9/100)),0))</f>
        <v>419</v>
      </c>
      <c r="T89" s="34">
        <f>IF('Grunddata 4'!U79="–","–",ROUND('Grunddata 4'!U79/(1-('11_Bortfall'!R$9/100)),0))</f>
        <v>432</v>
      </c>
    </row>
    <row r="90" spans="1:21" ht="10.5" customHeight="1" x14ac:dyDescent="0.2">
      <c r="C90" s="2" t="s">
        <v>65</v>
      </c>
      <c r="D90" s="34">
        <f>IF('Grunddata 4'!E80="–","–",ROUND('Grunddata 4'!E80/(1-('11_Bortfall'!B$9/100)),0))</f>
        <v>505</v>
      </c>
      <c r="E90" s="34">
        <f>IF('Grunddata 4'!F80="–","–",ROUND('Grunddata 4'!F80/(1-('11_Bortfall'!C$9/100)),0))</f>
        <v>490</v>
      </c>
      <c r="F90" s="34">
        <f>IF('Grunddata 4'!G80="–","–",ROUND('Grunddata 4'!G80/(1-('11_Bortfall'!D$9/100)),0))</f>
        <v>481</v>
      </c>
      <c r="G90" s="34">
        <f>IF('Grunddata 4'!H80="–","–",ROUND('Grunddata 4'!H80/(1-('11_Bortfall'!E$9/100)),0))</f>
        <v>499</v>
      </c>
      <c r="H90" s="34">
        <f>IF('Grunddata 4'!I80="–","–",ROUND('Grunddata 4'!I80/(1-('11_Bortfall'!F$9/100)),0))</f>
        <v>546</v>
      </c>
      <c r="I90" s="34">
        <f>IF('Grunddata 4'!J80="–","–",ROUND('Grunddata 4'!J80/(1-('11_Bortfall'!G$9/100)),0))</f>
        <v>516</v>
      </c>
      <c r="J90" s="34">
        <f>IF('Grunddata 4'!K80="–","–",ROUND('Grunddata 4'!K80/(1-('11_Bortfall'!H$9/100)),0))</f>
        <v>524</v>
      </c>
      <c r="K90" s="34">
        <f>IF('Grunddata 4'!L80="–","–",ROUND('Grunddata 4'!L80/(1-('11_Bortfall'!I$9/100)),0))</f>
        <v>527</v>
      </c>
      <c r="L90" s="34">
        <f>IF('Grunddata 4'!M80="–","–",ROUND('Grunddata 4'!M80/(1-('11_Bortfall'!J$9/100)),0))</f>
        <v>436</v>
      </c>
      <c r="M90" s="34">
        <f>IF('Grunddata 4'!N80="–","–",ROUND('Grunddata 4'!N80/(1-('11_Bortfall'!K$9/100)),0))</f>
        <v>460</v>
      </c>
      <c r="N90" s="34">
        <f>IF('Grunddata 4'!O80="–","–",ROUND('Grunddata 4'!O80/(1-('11_Bortfall'!L$9/100)),0))</f>
        <v>433</v>
      </c>
      <c r="O90" s="34">
        <f>IF('Grunddata 4'!P80="–","–",ROUND('Grunddata 4'!P80/(1-('11_Bortfall'!M$9/100)),0))</f>
        <v>420</v>
      </c>
      <c r="P90" s="34">
        <f>IF('Grunddata 4'!Q80="–","–",ROUND('Grunddata 4'!Q80/(1-('11_Bortfall'!N$9/100)),0))</f>
        <v>360</v>
      </c>
      <c r="Q90" s="34">
        <f>IF('Grunddata 4'!R80="–","–",ROUND('Grunddata 4'!R80/(1-('11_Bortfall'!O$9/100)),0))</f>
        <v>383</v>
      </c>
      <c r="R90" s="34">
        <f>IF('Grunddata 4'!S80="–","–",ROUND('Grunddata 4'!S80/(1-('11_Bortfall'!P$9/100)),0))</f>
        <v>359</v>
      </c>
      <c r="S90" s="34">
        <f>IF('Grunddata 4'!T80="–","–",ROUND('Grunddata 4'!T80/(1-('11_Bortfall'!Q$9/100)),0))</f>
        <v>366</v>
      </c>
      <c r="T90" s="34">
        <f>IF('Grunddata 4'!U80="–","–",ROUND('Grunddata 4'!U80/(1-('11_Bortfall'!R$9/100)),0))</f>
        <v>364</v>
      </c>
    </row>
    <row r="91" spans="1:21" ht="10.5" customHeight="1" x14ac:dyDescent="0.2"/>
    <row r="92" spans="1:21" ht="10.5" customHeight="1" x14ac:dyDescent="0.2">
      <c r="A92" s="2" t="s">
        <v>268</v>
      </c>
    </row>
    <row r="93" spans="1:21" s="12" customFormat="1" ht="10.5" customHeight="1" x14ac:dyDescent="0.2">
      <c r="A93" s="46" t="s">
        <v>207</v>
      </c>
      <c r="B93" s="47"/>
      <c r="C93" s="47"/>
      <c r="D93" s="47"/>
      <c r="E93" s="39"/>
      <c r="F93" s="39"/>
      <c r="G93" s="39"/>
      <c r="H93" s="39"/>
      <c r="I93" s="39"/>
      <c r="J93" s="39"/>
      <c r="K93" s="39"/>
      <c r="L93" s="39"/>
      <c r="M93" s="39"/>
      <c r="N93" s="39"/>
      <c r="O93" s="39"/>
      <c r="P93" s="39"/>
      <c r="Q93" s="40"/>
      <c r="R93" s="40"/>
      <c r="S93" s="40"/>
      <c r="T93" s="40"/>
      <c r="U93" s="26"/>
    </row>
    <row r="94" spans="1:21" s="7" customFormat="1" ht="10.5" customHeight="1" x14ac:dyDescent="0.2">
      <c r="A94" s="48"/>
      <c r="B94" s="49"/>
      <c r="C94" s="49"/>
      <c r="D94" s="49"/>
      <c r="E94" s="41"/>
      <c r="F94" s="41"/>
      <c r="G94" s="41"/>
      <c r="H94" s="41"/>
      <c r="I94" s="41"/>
      <c r="J94" s="41"/>
      <c r="K94" s="41"/>
      <c r="L94" s="41"/>
      <c r="M94" s="41"/>
      <c r="N94" s="41"/>
      <c r="O94" s="41"/>
      <c r="P94" s="41"/>
      <c r="Q94" s="42"/>
      <c r="R94" s="42"/>
      <c r="S94" s="42"/>
      <c r="T94" s="42"/>
      <c r="U94" s="25"/>
    </row>
  </sheetData>
  <phoneticPr fontId="0" type="noConversion"/>
  <pageMargins left="0.78740157480314965" right="0.78740157480314965" top="0.98425196850393704" bottom="0.98425196850393704" header="0.51181102362204722" footer="0.51181102362204722"/>
  <pageSetup paperSize="9" scale="64"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0"/>
  <sheetViews>
    <sheetView zoomScaleNormal="100" zoomScaleSheetLayoutView="63" workbookViewId="0">
      <pane ySplit="8" topLeftCell="A9" activePane="bottomLeft" state="frozen"/>
      <selection activeCell="J18" sqref="J18"/>
      <selection pane="bottomLeft"/>
    </sheetView>
  </sheetViews>
  <sheetFormatPr defaultRowHeight="11.25" customHeight="1" x14ac:dyDescent="0.2"/>
  <cols>
    <col min="1" max="1" width="11" style="2" customWidth="1"/>
    <col min="2" max="2" width="10.5703125" style="2" customWidth="1"/>
    <col min="3" max="3" width="17.28515625" style="2" bestFit="1" customWidth="1"/>
    <col min="4" max="4" width="7.140625" style="34" customWidth="1"/>
    <col min="5" max="20" width="9.140625" style="34"/>
    <col min="21" max="16384" width="9.140625" style="13"/>
  </cols>
  <sheetData>
    <row r="1" spans="1:20" s="11" customFormat="1" ht="11.65" customHeight="1" x14ac:dyDescent="0.2">
      <c r="A1" s="50" t="s">
        <v>185</v>
      </c>
      <c r="B1" s="50"/>
      <c r="C1" s="50"/>
      <c r="D1" s="55"/>
      <c r="E1" s="55"/>
      <c r="F1" s="55"/>
      <c r="G1" s="55"/>
      <c r="H1" s="55"/>
      <c r="I1" s="55"/>
      <c r="J1" s="55"/>
      <c r="K1" s="55"/>
      <c r="L1" s="55"/>
      <c r="M1" s="55"/>
      <c r="N1" s="55"/>
      <c r="O1" s="55"/>
      <c r="P1" s="55"/>
      <c r="Q1" s="55"/>
      <c r="R1" s="55"/>
      <c r="S1" s="55"/>
      <c r="T1" s="55"/>
    </row>
    <row r="2" spans="1:20" s="11" customFormat="1" ht="11.65" hidden="1" customHeight="1" x14ac:dyDescent="0.2">
      <c r="A2" s="50" t="s">
        <v>89</v>
      </c>
      <c r="B2" s="50"/>
      <c r="C2" s="50"/>
      <c r="D2" s="55"/>
      <c r="E2" s="55"/>
      <c r="F2" s="55"/>
      <c r="G2" s="55"/>
      <c r="H2" s="55"/>
      <c r="I2" s="55"/>
      <c r="J2" s="55"/>
      <c r="K2" s="55"/>
      <c r="L2" s="55"/>
      <c r="M2" s="55"/>
      <c r="N2" s="55"/>
      <c r="O2" s="55"/>
      <c r="P2" s="55"/>
      <c r="Q2" s="55"/>
      <c r="R2" s="55"/>
      <c r="S2" s="55"/>
      <c r="T2" s="55"/>
    </row>
    <row r="3" spans="1:20" s="11" customFormat="1" ht="11.65" customHeight="1" x14ac:dyDescent="0.2">
      <c r="A3" s="56" t="s">
        <v>186</v>
      </c>
      <c r="B3" s="50"/>
      <c r="C3" s="50"/>
      <c r="D3" s="55"/>
      <c r="E3" s="55"/>
      <c r="F3" s="55"/>
      <c r="G3" s="55"/>
      <c r="H3" s="55"/>
      <c r="I3" s="55"/>
      <c r="J3" s="55"/>
      <c r="K3" s="55"/>
      <c r="L3" s="55"/>
      <c r="M3" s="55"/>
      <c r="N3" s="55"/>
      <c r="O3" s="55"/>
      <c r="P3" s="55"/>
      <c r="Q3" s="55"/>
      <c r="R3" s="55"/>
      <c r="S3" s="55"/>
      <c r="T3" s="55"/>
    </row>
    <row r="4" spans="1:20" s="9" customFormat="1" ht="11.25" customHeight="1" x14ac:dyDescent="0.2">
      <c r="A4" s="56" t="s">
        <v>89</v>
      </c>
      <c r="B4" s="56"/>
      <c r="C4" s="56"/>
      <c r="D4" s="57"/>
      <c r="E4" s="57"/>
      <c r="F4" s="57"/>
      <c r="G4" s="57"/>
      <c r="H4" s="57"/>
      <c r="I4" s="57"/>
      <c r="J4" s="57"/>
      <c r="K4" s="57"/>
      <c r="L4" s="57"/>
      <c r="M4" s="57"/>
      <c r="N4" s="57"/>
      <c r="O4" s="57"/>
      <c r="P4" s="57"/>
      <c r="Q4" s="57"/>
      <c r="R4" s="57"/>
      <c r="S4" s="57"/>
      <c r="T4" s="57"/>
    </row>
    <row r="5" spans="1:20" ht="11.65" customHeight="1" x14ac:dyDescent="0.2"/>
    <row r="6" spans="1:20" s="11" customFormat="1" ht="11.65" customHeight="1" x14ac:dyDescent="0.2">
      <c r="A6" s="50" t="s">
        <v>0</v>
      </c>
      <c r="B6" s="50" t="s">
        <v>1</v>
      </c>
      <c r="C6" s="50" t="s">
        <v>2</v>
      </c>
      <c r="D6" s="80" t="s">
        <v>3</v>
      </c>
      <c r="E6" s="55"/>
      <c r="F6" s="55"/>
      <c r="G6" s="55"/>
      <c r="H6" s="55"/>
      <c r="I6" s="55"/>
      <c r="J6" s="55"/>
      <c r="K6" s="55"/>
      <c r="L6" s="55"/>
      <c r="M6" s="55"/>
      <c r="N6" s="55"/>
      <c r="O6" s="55"/>
      <c r="P6" s="55"/>
      <c r="Q6" s="55"/>
      <c r="R6" s="55"/>
      <c r="S6" s="55"/>
      <c r="T6" s="55"/>
    </row>
    <row r="7" spans="1:20" s="9" customFormat="1" ht="11.65" customHeight="1" x14ac:dyDescent="0.2">
      <c r="A7" s="56" t="s">
        <v>4</v>
      </c>
      <c r="B7" s="56" t="s">
        <v>5</v>
      </c>
      <c r="C7" s="56" t="s">
        <v>6</v>
      </c>
      <c r="D7" s="81" t="s">
        <v>7</v>
      </c>
      <c r="E7" s="57"/>
      <c r="F7" s="57"/>
      <c r="G7" s="57"/>
      <c r="H7" s="57"/>
      <c r="I7" s="57"/>
      <c r="J7" s="57"/>
      <c r="K7" s="57"/>
      <c r="L7" s="57"/>
      <c r="M7" s="57"/>
      <c r="N7" s="57"/>
      <c r="O7" s="57"/>
      <c r="P7" s="57"/>
      <c r="Q7" s="57"/>
      <c r="R7" s="57"/>
      <c r="S7" s="57"/>
      <c r="T7" s="57"/>
    </row>
    <row r="8" spans="1:20" s="11" customFormat="1" ht="11.65" customHeight="1" x14ac:dyDescent="0.2">
      <c r="A8" s="86"/>
      <c r="B8" s="86"/>
      <c r="C8" s="86"/>
      <c r="D8" s="87" t="s">
        <v>8</v>
      </c>
      <c r="E8" s="87" t="s">
        <v>9</v>
      </c>
      <c r="F8" s="87" t="s">
        <v>10</v>
      </c>
      <c r="G8" s="87" t="s">
        <v>11</v>
      </c>
      <c r="H8" s="87" t="s">
        <v>12</v>
      </c>
      <c r="I8" s="87" t="s">
        <v>13</v>
      </c>
      <c r="J8" s="87" t="s">
        <v>14</v>
      </c>
      <c r="K8" s="87" t="s">
        <v>15</v>
      </c>
      <c r="L8" s="87" t="s">
        <v>16</v>
      </c>
      <c r="M8" s="87" t="s">
        <v>17</v>
      </c>
      <c r="N8" s="87" t="s">
        <v>18</v>
      </c>
      <c r="O8" s="87" t="s">
        <v>19</v>
      </c>
      <c r="P8" s="87" t="s">
        <v>90</v>
      </c>
      <c r="Q8" s="88" t="s">
        <v>100</v>
      </c>
      <c r="R8" s="71" t="s">
        <v>111</v>
      </c>
      <c r="S8" s="71" t="s">
        <v>112</v>
      </c>
      <c r="T8" s="71" t="s">
        <v>113</v>
      </c>
    </row>
    <row r="9" spans="1:20" ht="10.5" customHeight="1" x14ac:dyDescent="0.2"/>
    <row r="10" spans="1:20" ht="10.5" customHeight="1" x14ac:dyDescent="0.2">
      <c r="A10" s="2" t="s">
        <v>20</v>
      </c>
      <c r="B10" s="2" t="s">
        <v>20</v>
      </c>
      <c r="C10" s="2" t="s">
        <v>20</v>
      </c>
      <c r="D10" s="34">
        <f>IF('Grunddata 5'!E10="–","–",ROUND('Grunddata 5'!E10/(1-('11_Bortfall'!B$9/100)),0))</f>
        <v>75746</v>
      </c>
      <c r="E10" s="34">
        <f>IF('Grunddata 5'!F10="–","–",ROUND('Grunddata 5'!F10/(1-('11_Bortfall'!C$9/100)),0))</f>
        <v>81255</v>
      </c>
      <c r="F10" s="34">
        <f>IF('Grunddata 5'!G10="–","–",ROUND('Grunddata 5'!G10/(1-('11_Bortfall'!D$9/100)),0))</f>
        <v>76407</v>
      </c>
      <c r="G10" s="34">
        <f>IF('Grunddata 5'!H10="–","–",ROUND('Grunddata 5'!H10/(1-('11_Bortfall'!E$9/100)),0))</f>
        <v>76212</v>
      </c>
      <c r="H10" s="34">
        <f>IF('Grunddata 5'!I10="–","–",ROUND('Grunddata 5'!I10/(1-('11_Bortfall'!F$9/100)),0))</f>
        <v>74843</v>
      </c>
      <c r="I10" s="34">
        <f>IF('Grunddata 5'!J10="–","–",ROUND('Grunddata 5'!J10/(1-('11_Bortfall'!G$9/100)),0))</f>
        <v>75163</v>
      </c>
      <c r="J10" s="34">
        <f>IF('Grunddata 5'!K10="–","–",ROUND('Grunddata 5'!K10/(1-('11_Bortfall'!H$9/100)),0))</f>
        <v>66882</v>
      </c>
      <c r="K10" s="34">
        <f>IF('Grunddata 5'!L10="–","–",ROUND('Grunddata 5'!L10/(1-('11_Bortfall'!I$9/100)),0))</f>
        <v>68632</v>
      </c>
      <c r="L10" s="34">
        <f>IF('Grunddata 5'!M10="–","–",ROUND('Grunddata 5'!M10/(1-('11_Bortfall'!J$9/100)),0))</f>
        <v>68957</v>
      </c>
      <c r="M10" s="34">
        <f>IF('Grunddata 5'!N10="–","–",ROUND('Grunddata 5'!N10/(1-('11_Bortfall'!K$9/100)),0))</f>
        <v>69682</v>
      </c>
      <c r="N10" s="34">
        <f>IF('Grunddata 5'!O10="–","–",ROUND('Grunddata 5'!O10/(1-('11_Bortfall'!L$9/100)),0))</f>
        <v>66362</v>
      </c>
      <c r="O10" s="34">
        <f>IF('Grunddata 5'!P10="–","–",ROUND('Grunddata 5'!P10/(1-('11_Bortfall'!M$9/100)),0))</f>
        <v>63807</v>
      </c>
      <c r="P10" s="34">
        <f>IF('Grunddata 5'!Q10="–","–",ROUND('Grunddata 5'!Q10/(1-('11_Bortfall'!N$9/100)),0))</f>
        <v>56851</v>
      </c>
      <c r="Q10" s="34">
        <f>IF('Grunddata 5'!R10="–","–",ROUND('Grunddata 5'!R10/(1-('11_Bortfall'!O$9/100)),0))</f>
        <v>53456</v>
      </c>
      <c r="R10" s="34">
        <f>IF('Grunddata 5'!S10="–","–",ROUND('Grunddata 5'!S10/(1-('11_Bortfall'!P$9/100)),0))</f>
        <v>51194</v>
      </c>
      <c r="S10" s="34">
        <f>IF('Grunddata 5'!T10="–","–",ROUND('Grunddata 5'!T10/(1-('11_Bortfall'!Q$9/100)),0))</f>
        <v>54320</v>
      </c>
      <c r="T10" s="34">
        <f>IF('Grunddata 5'!U10="–","–",ROUND('Grunddata 5'!U10/(1-('11_Bortfall'!R$9/100)),0))</f>
        <v>51813</v>
      </c>
    </row>
    <row r="11" spans="1:20" ht="10.5" customHeight="1" x14ac:dyDescent="0.2"/>
    <row r="12" spans="1:20" ht="10.5" customHeight="1" x14ac:dyDescent="0.2">
      <c r="A12" s="2" t="s">
        <v>21</v>
      </c>
      <c r="B12" s="2" t="s">
        <v>20</v>
      </c>
      <c r="C12" s="2" t="s">
        <v>20</v>
      </c>
      <c r="D12" s="34">
        <f>IF('Grunddata 5'!E11="–","–",ROUND('Grunddata 5'!E11/(1-('11_Bortfall'!B$9/100)),0))</f>
        <v>46601</v>
      </c>
      <c r="E12" s="34">
        <f>IF('Grunddata 5'!F11="–","–",ROUND('Grunddata 5'!F11/(1-('11_Bortfall'!C$9/100)),0))</f>
        <v>52165</v>
      </c>
      <c r="F12" s="34">
        <f>IF('Grunddata 5'!G11="–","–",ROUND('Grunddata 5'!G11/(1-('11_Bortfall'!D$9/100)),0))</f>
        <v>48415</v>
      </c>
      <c r="G12" s="34">
        <f>IF('Grunddata 5'!H11="–","–",ROUND('Grunddata 5'!H11/(1-('11_Bortfall'!E$9/100)),0))</f>
        <v>46427</v>
      </c>
      <c r="H12" s="34">
        <f>IF('Grunddata 5'!I11="–","–",ROUND('Grunddata 5'!I11/(1-('11_Bortfall'!F$9/100)),0))</f>
        <v>49447</v>
      </c>
      <c r="I12" s="34">
        <f>IF('Grunddata 5'!J11="–","–",ROUND('Grunddata 5'!J11/(1-('11_Bortfall'!G$9/100)),0))</f>
        <v>48407</v>
      </c>
      <c r="J12" s="34">
        <f>IF('Grunddata 5'!K11="–","–",ROUND('Grunddata 5'!K11/(1-('11_Bortfall'!H$9/100)),0))</f>
        <v>44437</v>
      </c>
      <c r="K12" s="34">
        <f>IF('Grunddata 5'!L11="–","–",ROUND('Grunddata 5'!L11/(1-('11_Bortfall'!I$9/100)),0))</f>
        <v>45837</v>
      </c>
      <c r="L12" s="34">
        <f>IF('Grunddata 5'!M11="–","–",ROUND('Grunddata 5'!M11/(1-('11_Bortfall'!J$9/100)),0))</f>
        <v>46602</v>
      </c>
      <c r="M12" s="34">
        <f>IF('Grunddata 5'!N11="–","–",ROUND('Grunddata 5'!N11/(1-('11_Bortfall'!K$9/100)),0))</f>
        <v>45981</v>
      </c>
      <c r="N12" s="34">
        <f>IF('Grunddata 5'!O11="–","–",ROUND('Grunddata 5'!O11/(1-('11_Bortfall'!L$9/100)),0))</f>
        <v>44973</v>
      </c>
      <c r="O12" s="34">
        <f>IF('Grunddata 5'!P11="–","–",ROUND('Grunddata 5'!P11/(1-('11_Bortfall'!M$9/100)),0))</f>
        <v>43388</v>
      </c>
      <c r="P12" s="34">
        <f>IF('Grunddata 5'!Q11="–","–",ROUND('Grunddata 5'!Q11/(1-('11_Bortfall'!N$9/100)),0))</f>
        <v>37820</v>
      </c>
      <c r="Q12" s="34">
        <f>IF('Grunddata 5'!R11="–","–",ROUND('Grunddata 5'!R11/(1-('11_Bortfall'!O$9/100)),0))</f>
        <v>36684</v>
      </c>
      <c r="R12" s="34">
        <f>IF('Grunddata 5'!S11="–","–",ROUND('Grunddata 5'!S11/(1-('11_Bortfall'!P$9/100)),0))</f>
        <v>34517</v>
      </c>
      <c r="S12" s="34">
        <f>IF('Grunddata 5'!T11="–","–",ROUND('Grunddata 5'!T11/(1-('11_Bortfall'!Q$9/100)),0))</f>
        <v>36577</v>
      </c>
      <c r="T12" s="34">
        <f>IF('Grunddata 5'!U11="–","–",ROUND('Grunddata 5'!U11/(1-('11_Bortfall'!R$9/100)),0))</f>
        <v>35283</v>
      </c>
    </row>
    <row r="13" spans="1:20" ht="10.5" customHeight="1" x14ac:dyDescent="0.2">
      <c r="A13" s="2" t="s">
        <v>22</v>
      </c>
      <c r="B13" s="2" t="s">
        <v>20</v>
      </c>
      <c r="C13" s="2" t="s">
        <v>20</v>
      </c>
      <c r="D13" s="34">
        <f>IF('Grunddata 5'!E12="–","–",ROUND('Grunddata 5'!E12/(1-('11_Bortfall'!B$9/100)),0))</f>
        <v>29145</v>
      </c>
      <c r="E13" s="34">
        <f>IF('Grunddata 5'!F12="–","–",ROUND('Grunddata 5'!F12/(1-('11_Bortfall'!C$9/100)),0))</f>
        <v>29090</v>
      </c>
      <c r="F13" s="34">
        <f>IF('Grunddata 5'!G12="–","–",ROUND('Grunddata 5'!G12/(1-('11_Bortfall'!D$9/100)),0))</f>
        <v>27992</v>
      </c>
      <c r="G13" s="34">
        <f>IF('Grunddata 5'!H12="–","–",ROUND('Grunddata 5'!H12/(1-('11_Bortfall'!E$9/100)),0))</f>
        <v>29785</v>
      </c>
      <c r="H13" s="34">
        <f>IF('Grunddata 5'!I12="–","–",ROUND('Grunddata 5'!I12/(1-('11_Bortfall'!F$9/100)),0))</f>
        <v>25396</v>
      </c>
      <c r="I13" s="34">
        <f>IF('Grunddata 5'!J12="–","–",ROUND('Grunddata 5'!J12/(1-('11_Bortfall'!G$9/100)),0))</f>
        <v>26756</v>
      </c>
      <c r="J13" s="34">
        <f>IF('Grunddata 5'!K12="–","–",ROUND('Grunddata 5'!K12/(1-('11_Bortfall'!H$9/100)),0))</f>
        <v>22445</v>
      </c>
      <c r="K13" s="34">
        <f>IF('Grunddata 5'!L12="–","–",ROUND('Grunddata 5'!L12/(1-('11_Bortfall'!I$9/100)),0))</f>
        <v>22795</v>
      </c>
      <c r="L13" s="34">
        <f>IF('Grunddata 5'!M12="–","–",ROUND('Grunddata 5'!M12/(1-('11_Bortfall'!J$9/100)),0))</f>
        <v>22355</v>
      </c>
      <c r="M13" s="34">
        <f>IF('Grunddata 5'!N12="–","–",ROUND('Grunddata 5'!N12/(1-('11_Bortfall'!K$9/100)),0))</f>
        <v>23701</v>
      </c>
      <c r="N13" s="34">
        <f>IF('Grunddata 5'!O12="–","–",ROUND('Grunddata 5'!O12/(1-('11_Bortfall'!L$9/100)),0))</f>
        <v>21389</v>
      </c>
      <c r="O13" s="34">
        <f>IF('Grunddata 5'!P12="–","–",ROUND('Grunddata 5'!P12/(1-('11_Bortfall'!M$9/100)),0))</f>
        <v>20419</v>
      </c>
      <c r="P13" s="34">
        <f>IF('Grunddata 5'!Q12="–","–",ROUND('Grunddata 5'!Q12/(1-('11_Bortfall'!N$9/100)),0))</f>
        <v>19030</v>
      </c>
      <c r="Q13" s="34">
        <f>IF('Grunddata 5'!R12="–","–",ROUND('Grunddata 5'!R12/(1-('11_Bortfall'!O$9/100)),0))</f>
        <v>16772</v>
      </c>
      <c r="R13" s="34">
        <f>IF('Grunddata 5'!S12="–","–",ROUND('Grunddata 5'!S12/(1-('11_Bortfall'!P$9/100)),0))</f>
        <v>16677</v>
      </c>
      <c r="S13" s="34">
        <f>IF('Grunddata 5'!T12="–","–",ROUND('Grunddata 5'!T12/(1-('11_Bortfall'!Q$9/100)),0))</f>
        <v>17743</v>
      </c>
      <c r="T13" s="34">
        <f>IF('Grunddata 5'!U12="–","–",ROUND('Grunddata 5'!U12/(1-('11_Bortfall'!R$9/100)),0))</f>
        <v>16531</v>
      </c>
    </row>
    <row r="14" spans="1:20" ht="10.5" customHeight="1" x14ac:dyDescent="0.2"/>
    <row r="15" spans="1:20" ht="10.5" customHeight="1" x14ac:dyDescent="0.2">
      <c r="A15" s="2" t="s">
        <v>20</v>
      </c>
      <c r="B15" s="2" t="s">
        <v>199</v>
      </c>
      <c r="C15" s="2" t="s">
        <v>20</v>
      </c>
      <c r="D15" s="34">
        <f>IF('Grunddata 5'!E13="–","–",ROUND('Grunddata 5'!E13/(1-('11_Bortfall'!B$9/100)),0))</f>
        <v>1437</v>
      </c>
      <c r="E15" s="34">
        <f>IF('Grunddata 5'!F13="–","–",ROUND('Grunddata 5'!F13/(1-('11_Bortfall'!C$9/100)),0))</f>
        <v>1467</v>
      </c>
      <c r="F15" s="34">
        <f>IF('Grunddata 5'!G13="–","–",ROUND('Grunddata 5'!G13/(1-('11_Bortfall'!D$9/100)),0))</f>
        <v>1097</v>
      </c>
      <c r="G15" s="34">
        <f>IF('Grunddata 5'!H13="–","–",ROUND('Grunddata 5'!H13/(1-('11_Bortfall'!E$9/100)),0))</f>
        <v>779</v>
      </c>
      <c r="H15" s="34">
        <f>IF('Grunddata 5'!I13="–","–",ROUND('Grunddata 5'!I13/(1-('11_Bortfall'!F$9/100)),0))</f>
        <v>1295</v>
      </c>
      <c r="I15" s="34">
        <f>IF('Grunddata 5'!J13="–","–",ROUND('Grunddata 5'!J13/(1-('11_Bortfall'!G$9/100)),0))</f>
        <v>1111</v>
      </c>
      <c r="J15" s="34">
        <f>IF('Grunddata 5'!K13="–","–",ROUND('Grunddata 5'!K13/(1-('11_Bortfall'!H$9/100)),0))</f>
        <v>691</v>
      </c>
      <c r="K15" s="34">
        <f>IF('Grunddata 5'!L13="–","–",ROUND('Grunddata 5'!L13/(1-('11_Bortfall'!I$9/100)),0))</f>
        <v>666</v>
      </c>
      <c r="L15" s="34">
        <f>IF('Grunddata 5'!M13="–","–",ROUND('Grunddata 5'!M13/(1-('11_Bortfall'!J$9/100)),0))</f>
        <v>515</v>
      </c>
      <c r="M15" s="34">
        <f>IF('Grunddata 5'!N13="–","–",ROUND('Grunddata 5'!N13/(1-('11_Bortfall'!K$9/100)),0))</f>
        <v>669</v>
      </c>
      <c r="N15" s="34">
        <f>IF('Grunddata 5'!O13="–","–",ROUND('Grunddata 5'!O13/(1-('11_Bortfall'!L$9/100)),0))</f>
        <v>954</v>
      </c>
      <c r="O15" s="34">
        <f>IF('Grunddata 5'!P13="–","–",ROUND('Grunddata 5'!P13/(1-('11_Bortfall'!M$9/100)),0))</f>
        <v>850</v>
      </c>
      <c r="P15" s="34">
        <f>IF('Grunddata 5'!Q13="–","–",ROUND('Grunddata 5'!Q13/(1-('11_Bortfall'!N$9/100)),0))</f>
        <v>871</v>
      </c>
      <c r="Q15" s="34">
        <f>IF('Grunddata 5'!R13="–","–",ROUND('Grunddata 5'!R13/(1-('11_Bortfall'!O$9/100)),0))</f>
        <v>466</v>
      </c>
      <c r="R15" s="34">
        <f>IF('Grunddata 5'!S13="–","–",ROUND('Grunddata 5'!S13/(1-('11_Bortfall'!P$9/100)),0))</f>
        <v>587</v>
      </c>
      <c r="S15" s="34">
        <f>IF('Grunddata 5'!T13="–","–",ROUND('Grunddata 5'!T13/(1-('11_Bortfall'!Q$9/100)),0))</f>
        <v>615</v>
      </c>
      <c r="T15" s="34">
        <f>IF('Grunddata 5'!U13="–","–",ROUND('Grunddata 5'!U13/(1-('11_Bortfall'!R$9/100)),0))</f>
        <v>462</v>
      </c>
    </row>
    <row r="16" spans="1:20" ht="10.5" customHeight="1" x14ac:dyDescent="0.2">
      <c r="B16" s="2" t="s">
        <v>200</v>
      </c>
      <c r="C16" s="2" t="s">
        <v>20</v>
      </c>
      <c r="D16" s="34">
        <f>IF('Grunddata 5'!E14="–","–",ROUND('Grunddata 5'!E14/(1-('11_Bortfall'!B$9/100)),0))</f>
        <v>3793</v>
      </c>
      <c r="E16" s="34">
        <f>IF('Grunddata 5'!F14="–","–",ROUND('Grunddata 5'!F14/(1-('11_Bortfall'!C$9/100)),0))</f>
        <v>4620</v>
      </c>
      <c r="F16" s="34">
        <f>IF('Grunddata 5'!G14="–","–",ROUND('Grunddata 5'!G14/(1-('11_Bortfall'!D$9/100)),0))</f>
        <v>3716</v>
      </c>
      <c r="G16" s="34">
        <f>IF('Grunddata 5'!H14="–","–",ROUND('Grunddata 5'!H14/(1-('11_Bortfall'!E$9/100)),0))</f>
        <v>4168</v>
      </c>
      <c r="H16" s="34">
        <f>IF('Grunddata 5'!I14="–","–",ROUND('Grunddata 5'!I14/(1-('11_Bortfall'!F$9/100)),0))</f>
        <v>3582</v>
      </c>
      <c r="I16" s="34">
        <f>IF('Grunddata 5'!J14="–","–",ROUND('Grunddata 5'!J14/(1-('11_Bortfall'!G$9/100)),0))</f>
        <v>3989</v>
      </c>
      <c r="J16" s="34">
        <f>IF('Grunddata 5'!K14="–","–",ROUND('Grunddata 5'!K14/(1-('11_Bortfall'!H$9/100)),0))</f>
        <v>3620</v>
      </c>
      <c r="K16" s="34">
        <f>IF('Grunddata 5'!L14="–","–",ROUND('Grunddata 5'!L14/(1-('11_Bortfall'!I$9/100)),0))</f>
        <v>3749</v>
      </c>
      <c r="L16" s="34">
        <f>IF('Grunddata 5'!M14="–","–",ROUND('Grunddata 5'!M14/(1-('11_Bortfall'!J$9/100)),0))</f>
        <v>3621</v>
      </c>
      <c r="M16" s="34">
        <f>IF('Grunddata 5'!N14="–","–",ROUND('Grunddata 5'!N14/(1-('11_Bortfall'!K$9/100)),0))</f>
        <v>3693</v>
      </c>
      <c r="N16" s="34">
        <f>IF('Grunddata 5'!O14="–","–",ROUND('Grunddata 5'!O14/(1-('11_Bortfall'!L$9/100)),0))</f>
        <v>2802</v>
      </c>
      <c r="O16" s="34">
        <f>IF('Grunddata 5'!P14="–","–",ROUND('Grunddata 5'!P14/(1-('11_Bortfall'!M$9/100)),0))</f>
        <v>2626</v>
      </c>
      <c r="P16" s="34">
        <f>IF('Grunddata 5'!Q14="–","–",ROUND('Grunddata 5'!Q14/(1-('11_Bortfall'!N$9/100)),0))</f>
        <v>2306</v>
      </c>
      <c r="Q16" s="34">
        <f>IF('Grunddata 5'!R14="–","–",ROUND('Grunddata 5'!R14/(1-('11_Bortfall'!O$9/100)),0))</f>
        <v>2103</v>
      </c>
      <c r="R16" s="34">
        <f>IF('Grunddata 5'!S14="–","–",ROUND('Grunddata 5'!S14/(1-('11_Bortfall'!P$9/100)),0))</f>
        <v>1760</v>
      </c>
      <c r="S16" s="34">
        <f>IF('Grunddata 5'!T14="–","–",ROUND('Grunddata 5'!T14/(1-('11_Bortfall'!Q$9/100)),0))</f>
        <v>1767</v>
      </c>
      <c r="T16" s="34">
        <f>IF('Grunddata 5'!U14="–","–",ROUND('Grunddata 5'!U14/(1-('11_Bortfall'!R$9/100)),0))</f>
        <v>1602</v>
      </c>
    </row>
    <row r="17" spans="1:20" ht="10.5" customHeight="1" x14ac:dyDescent="0.2">
      <c r="B17" s="2" t="s">
        <v>201</v>
      </c>
      <c r="C17" s="2" t="s">
        <v>20</v>
      </c>
      <c r="D17" s="34">
        <f>IF('Grunddata 5'!E15="–","–",ROUND('Grunddata 5'!E15/(1-('11_Bortfall'!B$9/100)),0))</f>
        <v>3793</v>
      </c>
      <c r="E17" s="34">
        <f>IF('Grunddata 5'!F15="–","–",ROUND('Grunddata 5'!F15/(1-('11_Bortfall'!C$9/100)),0))</f>
        <v>3207</v>
      </c>
      <c r="F17" s="34">
        <f>IF('Grunddata 5'!G15="–","–",ROUND('Grunddata 5'!G15/(1-('11_Bortfall'!D$9/100)),0))</f>
        <v>3152</v>
      </c>
      <c r="G17" s="34">
        <f>IF('Grunddata 5'!H15="–","–",ROUND('Grunddata 5'!H15/(1-('11_Bortfall'!E$9/100)),0))</f>
        <v>4076</v>
      </c>
      <c r="H17" s="34">
        <f>IF('Grunddata 5'!I15="–","–",ROUND('Grunddata 5'!I15/(1-('11_Bortfall'!F$9/100)),0))</f>
        <v>4141</v>
      </c>
      <c r="I17" s="34">
        <f>IF('Grunddata 5'!J15="–","–",ROUND('Grunddata 5'!J15/(1-('11_Bortfall'!G$9/100)),0))</f>
        <v>4553</v>
      </c>
      <c r="J17" s="34">
        <f>IF('Grunddata 5'!K15="–","–",ROUND('Grunddata 5'!K15/(1-('11_Bortfall'!H$9/100)),0))</f>
        <v>4132</v>
      </c>
      <c r="K17" s="34">
        <f>IF('Grunddata 5'!L15="–","–",ROUND('Grunddata 5'!L15/(1-('11_Bortfall'!I$9/100)),0))</f>
        <v>4780</v>
      </c>
      <c r="L17" s="34">
        <f>IF('Grunddata 5'!M15="–","–",ROUND('Grunddata 5'!M15/(1-('11_Bortfall'!J$9/100)),0))</f>
        <v>4379</v>
      </c>
      <c r="M17" s="34">
        <f>IF('Grunddata 5'!N15="–","–",ROUND('Grunddata 5'!N15/(1-('11_Bortfall'!K$9/100)),0))</f>
        <v>5011</v>
      </c>
      <c r="N17" s="34">
        <f>IF('Grunddata 5'!O15="–","–",ROUND('Grunddata 5'!O15/(1-('11_Bortfall'!L$9/100)),0))</f>
        <v>5123</v>
      </c>
      <c r="O17" s="34">
        <f>IF('Grunddata 5'!P15="–","–",ROUND('Grunddata 5'!P15/(1-('11_Bortfall'!M$9/100)),0))</f>
        <v>4125</v>
      </c>
      <c r="P17" s="34">
        <f>IF('Grunddata 5'!Q15="–","–",ROUND('Grunddata 5'!Q15/(1-('11_Bortfall'!N$9/100)),0))</f>
        <v>2413</v>
      </c>
      <c r="Q17" s="34">
        <f>IF('Grunddata 5'!R15="–","–",ROUND('Grunddata 5'!R15/(1-('11_Bortfall'!O$9/100)),0))</f>
        <v>1996</v>
      </c>
      <c r="R17" s="34">
        <f>IF('Grunddata 5'!S15="–","–",ROUND('Grunddata 5'!S15/(1-('11_Bortfall'!P$9/100)),0))</f>
        <v>2042</v>
      </c>
      <c r="S17" s="34">
        <f>IF('Grunddata 5'!T15="–","–",ROUND('Grunddata 5'!T15/(1-('11_Bortfall'!Q$9/100)),0))</f>
        <v>1764</v>
      </c>
      <c r="T17" s="34">
        <f>IF('Grunddata 5'!U15="–","–",ROUND('Grunddata 5'!U15/(1-('11_Bortfall'!R$9/100)),0))</f>
        <v>1827</v>
      </c>
    </row>
    <row r="18" spans="1:20" ht="10.5" customHeight="1" x14ac:dyDescent="0.2">
      <c r="B18" s="2" t="s">
        <v>178</v>
      </c>
      <c r="C18" s="2" t="s">
        <v>20</v>
      </c>
      <c r="D18" s="34">
        <f>IF('Grunddata 5'!E16="–","–",ROUND('Grunddata 5'!E16/(1-('11_Bortfall'!B$9/100)),0))</f>
        <v>7336</v>
      </c>
      <c r="E18" s="34">
        <f>IF('Grunddata 5'!F16="–","–",ROUND('Grunddata 5'!F16/(1-('11_Bortfall'!C$9/100)),0))</f>
        <v>9931</v>
      </c>
      <c r="F18" s="34">
        <f>IF('Grunddata 5'!G16="–","–",ROUND('Grunddata 5'!G16/(1-('11_Bortfall'!D$9/100)),0))</f>
        <v>8476</v>
      </c>
      <c r="G18" s="34">
        <f>IF('Grunddata 5'!H16="–","–",ROUND('Grunddata 5'!H16/(1-('11_Bortfall'!E$9/100)),0))</f>
        <v>8712</v>
      </c>
      <c r="H18" s="34">
        <f>IF('Grunddata 5'!I16="–","–",ROUND('Grunddata 5'!I16/(1-('11_Bortfall'!F$9/100)),0))</f>
        <v>9495</v>
      </c>
      <c r="I18" s="34">
        <f>IF('Grunddata 5'!J16="–","–",ROUND('Grunddata 5'!J16/(1-('11_Bortfall'!G$9/100)),0))</f>
        <v>8927</v>
      </c>
      <c r="J18" s="34">
        <f>IF('Grunddata 5'!K16="–","–",ROUND('Grunddata 5'!K16/(1-('11_Bortfall'!H$9/100)),0))</f>
        <v>8787</v>
      </c>
      <c r="K18" s="34">
        <f>IF('Grunddata 5'!L16="–","–",ROUND('Grunddata 5'!L16/(1-('11_Bortfall'!I$9/100)),0))</f>
        <v>8911</v>
      </c>
      <c r="L18" s="34">
        <f>IF('Grunddata 5'!M16="–","–",ROUND('Grunddata 5'!M16/(1-('11_Bortfall'!J$9/100)),0))</f>
        <v>8537</v>
      </c>
      <c r="M18" s="34">
        <f>IF('Grunddata 5'!N16="–","–",ROUND('Grunddata 5'!N16/(1-('11_Bortfall'!K$9/100)),0))</f>
        <v>8743</v>
      </c>
      <c r="N18" s="34">
        <f>IF('Grunddata 5'!O16="–","–",ROUND('Grunddata 5'!O16/(1-('11_Bortfall'!L$9/100)),0))</f>
        <v>10012</v>
      </c>
      <c r="O18" s="34">
        <f>IF('Grunddata 5'!P16="–","–",ROUND('Grunddata 5'!P16/(1-('11_Bortfall'!M$9/100)),0))</f>
        <v>7972</v>
      </c>
      <c r="P18" s="34">
        <f>IF('Grunddata 5'!Q16="–","–",ROUND('Grunddata 5'!Q16/(1-('11_Bortfall'!N$9/100)),0))</f>
        <v>7032</v>
      </c>
      <c r="Q18" s="34">
        <f>IF('Grunddata 5'!R16="–","–",ROUND('Grunddata 5'!R16/(1-('11_Bortfall'!O$9/100)),0))</f>
        <v>5614</v>
      </c>
      <c r="R18" s="34">
        <f>IF('Grunddata 5'!S16="–","–",ROUND('Grunddata 5'!S16/(1-('11_Bortfall'!P$9/100)),0))</f>
        <v>6316</v>
      </c>
      <c r="S18" s="34">
        <f>IF('Grunddata 5'!T16="–","–",ROUND('Grunddata 5'!T16/(1-('11_Bortfall'!Q$9/100)),0))</f>
        <v>6250</v>
      </c>
      <c r="T18" s="34">
        <f>IF('Grunddata 5'!U16="–","–",ROUND('Grunddata 5'!U16/(1-('11_Bortfall'!R$9/100)),0))</f>
        <v>5235</v>
      </c>
    </row>
    <row r="19" spans="1:20" ht="10.5" customHeight="1" x14ac:dyDescent="0.2">
      <c r="B19" s="2" t="s">
        <v>202</v>
      </c>
      <c r="C19" s="2" t="s">
        <v>20</v>
      </c>
      <c r="D19" s="34">
        <f>IF('Grunddata 5'!E17="–","–",ROUND('Grunddata 5'!E17/(1-('11_Bortfall'!B$9/100)),0))</f>
        <v>39574</v>
      </c>
      <c r="E19" s="34">
        <f>IF('Grunddata 5'!F17="–","–",ROUND('Grunddata 5'!F17/(1-('11_Bortfall'!C$9/100)),0))</f>
        <v>40944</v>
      </c>
      <c r="F19" s="34">
        <f>IF('Grunddata 5'!G17="–","–",ROUND('Grunddata 5'!G17/(1-('11_Bortfall'!D$9/100)),0))</f>
        <v>40996</v>
      </c>
      <c r="G19" s="34">
        <f>IF('Grunddata 5'!H17="–","–",ROUND('Grunddata 5'!H17/(1-('11_Bortfall'!E$9/100)),0))</f>
        <v>39899</v>
      </c>
      <c r="H19" s="34">
        <f>IF('Grunddata 5'!I17="–","–",ROUND('Grunddata 5'!I17/(1-('11_Bortfall'!F$9/100)),0))</f>
        <v>40650</v>
      </c>
      <c r="I19" s="34">
        <f>IF('Grunddata 5'!J17="–","–",ROUND('Grunddata 5'!J17/(1-('11_Bortfall'!G$9/100)),0))</f>
        <v>41017</v>
      </c>
      <c r="J19" s="34">
        <f>IF('Grunddata 5'!K17="–","–",ROUND('Grunddata 5'!K17/(1-('11_Bortfall'!H$9/100)),0))</f>
        <v>35182</v>
      </c>
      <c r="K19" s="34">
        <f>IF('Grunddata 5'!L17="–","–",ROUND('Grunddata 5'!L17/(1-('11_Bortfall'!I$9/100)),0))</f>
        <v>35436</v>
      </c>
      <c r="L19" s="34">
        <f>IF('Grunddata 5'!M17="–","–",ROUND('Grunddata 5'!M17/(1-('11_Bortfall'!J$9/100)),0))</f>
        <v>35675</v>
      </c>
      <c r="M19" s="34">
        <f>IF('Grunddata 5'!N17="–","–",ROUND('Grunddata 5'!N17/(1-('11_Bortfall'!K$9/100)),0))</f>
        <v>35104</v>
      </c>
      <c r="N19" s="34">
        <f>IF('Grunddata 5'!O17="–","–",ROUND('Grunddata 5'!O17/(1-('11_Bortfall'!L$9/100)),0))</f>
        <v>33428</v>
      </c>
      <c r="O19" s="34">
        <f>IF('Grunddata 5'!P17="–","–",ROUND('Grunddata 5'!P17/(1-('11_Bortfall'!M$9/100)),0))</f>
        <v>31749</v>
      </c>
      <c r="P19" s="34">
        <f>IF('Grunddata 5'!Q17="–","–",ROUND('Grunddata 5'!Q17/(1-('11_Bortfall'!N$9/100)),0))</f>
        <v>29903</v>
      </c>
      <c r="Q19" s="34">
        <f>IF('Grunddata 5'!R17="–","–",ROUND('Grunddata 5'!R17/(1-('11_Bortfall'!O$9/100)),0))</f>
        <v>29155</v>
      </c>
      <c r="R19" s="34">
        <f>IF('Grunddata 5'!S17="–","–",ROUND('Grunddata 5'!S17/(1-('11_Bortfall'!P$9/100)),0))</f>
        <v>25364</v>
      </c>
      <c r="S19" s="34">
        <f>IF('Grunddata 5'!T17="–","–",ROUND('Grunddata 5'!T17/(1-('11_Bortfall'!Q$9/100)),0))</f>
        <v>28065</v>
      </c>
      <c r="T19" s="34">
        <f>IF('Grunddata 5'!U17="–","–",ROUND('Grunddata 5'!U17/(1-('11_Bortfall'!R$9/100)),0))</f>
        <v>27278</v>
      </c>
    </row>
    <row r="20" spans="1:20" ht="10.5" customHeight="1" x14ac:dyDescent="0.2">
      <c r="B20" s="2" t="s">
        <v>203</v>
      </c>
      <c r="C20" s="2" t="s">
        <v>20</v>
      </c>
      <c r="D20" s="34">
        <f>IF('Grunddata 5'!E18="–","–",ROUND('Grunddata 5'!E18/(1-('11_Bortfall'!B$9/100)),0))</f>
        <v>7571</v>
      </c>
      <c r="E20" s="34">
        <f>IF('Grunddata 5'!F18="–","–",ROUND('Grunddata 5'!F18/(1-('11_Bortfall'!C$9/100)),0))</f>
        <v>9237</v>
      </c>
      <c r="F20" s="34">
        <f>IF('Grunddata 5'!G18="–","–",ROUND('Grunddata 5'!G18/(1-('11_Bortfall'!D$9/100)),0))</f>
        <v>7628</v>
      </c>
      <c r="G20" s="34">
        <f>IF('Grunddata 5'!H18="–","–",ROUND('Grunddata 5'!H18/(1-('11_Bortfall'!E$9/100)),0))</f>
        <v>7850</v>
      </c>
      <c r="H20" s="34">
        <f>IF('Grunddata 5'!I18="–","–",ROUND('Grunddata 5'!I18/(1-('11_Bortfall'!F$9/100)),0))</f>
        <v>6315</v>
      </c>
      <c r="I20" s="34">
        <f>IF('Grunddata 5'!J18="–","–",ROUND('Grunddata 5'!J18/(1-('11_Bortfall'!G$9/100)),0))</f>
        <v>6749</v>
      </c>
      <c r="J20" s="34">
        <f>IF('Grunddata 5'!K18="–","–",ROUND('Grunddata 5'!K18/(1-('11_Bortfall'!H$9/100)),0))</f>
        <v>6272</v>
      </c>
      <c r="K20" s="34">
        <f>IF('Grunddata 5'!L18="–","–",ROUND('Grunddata 5'!L18/(1-('11_Bortfall'!I$9/100)),0))</f>
        <v>6010</v>
      </c>
      <c r="L20" s="34">
        <f>IF('Grunddata 5'!M18="–","–",ROUND('Grunddata 5'!M18/(1-('11_Bortfall'!J$9/100)),0))</f>
        <v>6627</v>
      </c>
      <c r="M20" s="34">
        <f>IF('Grunddata 5'!N18="–","–",ROUND('Grunddata 5'!N18/(1-('11_Bortfall'!K$9/100)),0))</f>
        <v>6160</v>
      </c>
      <c r="N20" s="34">
        <f>IF('Grunddata 5'!O18="–","–",ROUND('Grunddata 5'!O18/(1-('11_Bortfall'!L$9/100)),0))</f>
        <v>5227</v>
      </c>
      <c r="O20" s="34">
        <f>IF('Grunddata 5'!P18="–","–",ROUND('Grunddata 5'!P18/(1-('11_Bortfall'!M$9/100)),0))</f>
        <v>6987</v>
      </c>
      <c r="P20" s="34">
        <f>IF('Grunddata 5'!Q18="–","–",ROUND('Grunddata 5'!Q18/(1-('11_Bortfall'!N$9/100)),0))</f>
        <v>6072</v>
      </c>
      <c r="Q20" s="34">
        <f>IF('Grunddata 5'!R18="–","–",ROUND('Grunddata 5'!R18/(1-('11_Bortfall'!O$9/100)),0))</f>
        <v>6099</v>
      </c>
      <c r="R20" s="34">
        <f>IF('Grunddata 5'!S18="–","–",ROUND('Grunddata 5'!S18/(1-('11_Bortfall'!P$9/100)),0))</f>
        <v>7384</v>
      </c>
      <c r="S20" s="34">
        <f>IF('Grunddata 5'!T18="–","–",ROUND('Grunddata 5'!T18/(1-('11_Bortfall'!Q$9/100)),0))</f>
        <v>7561</v>
      </c>
      <c r="T20" s="34">
        <f>IF('Grunddata 5'!U18="–","–",ROUND('Grunddata 5'!U18/(1-('11_Bortfall'!R$9/100)),0))</f>
        <v>7005</v>
      </c>
    </row>
    <row r="21" spans="1:20" ht="10.5" customHeight="1" x14ac:dyDescent="0.2">
      <c r="B21" s="2" t="s">
        <v>204</v>
      </c>
      <c r="C21" s="2" t="s">
        <v>20</v>
      </c>
      <c r="D21" s="34">
        <f>IF('Grunddata 5'!E19="–","–",ROUND('Grunddata 5'!E19/(1-('11_Bortfall'!B$9/100)),0))</f>
        <v>12244</v>
      </c>
      <c r="E21" s="34">
        <f>IF('Grunddata 5'!F19="–","–",ROUND('Grunddata 5'!F19/(1-('11_Bortfall'!C$9/100)),0))</f>
        <v>11850</v>
      </c>
      <c r="F21" s="34">
        <f>IF('Grunddata 5'!G19="–","–",ROUND('Grunddata 5'!G19/(1-('11_Bortfall'!D$9/100)),0))</f>
        <v>11343</v>
      </c>
      <c r="G21" s="34">
        <f>IF('Grunddata 5'!H19="–","–",ROUND('Grunddata 5'!H19/(1-('11_Bortfall'!E$9/100)),0))</f>
        <v>10727</v>
      </c>
      <c r="H21" s="34">
        <f>IF('Grunddata 5'!I19="–","–",ROUND('Grunddata 5'!I19/(1-('11_Bortfall'!F$9/100)),0))</f>
        <v>9366</v>
      </c>
      <c r="I21" s="34">
        <f>IF('Grunddata 5'!J19="–","–",ROUND('Grunddata 5'!J19/(1-('11_Bortfall'!G$9/100)),0))</f>
        <v>8817</v>
      </c>
      <c r="J21" s="34">
        <f>IF('Grunddata 5'!K19="–","–",ROUND('Grunddata 5'!K19/(1-('11_Bortfall'!H$9/100)),0))</f>
        <v>8197</v>
      </c>
      <c r="K21" s="34">
        <f>IF('Grunddata 5'!L19="–","–",ROUND('Grunddata 5'!L19/(1-('11_Bortfall'!I$9/100)),0))</f>
        <v>9080</v>
      </c>
      <c r="L21" s="34">
        <f>IF('Grunddata 5'!M19="–","–",ROUND('Grunddata 5'!M19/(1-('11_Bortfall'!J$9/100)),0))</f>
        <v>9602</v>
      </c>
      <c r="M21" s="34">
        <f>IF('Grunddata 5'!N19="–","–",ROUND('Grunddata 5'!N19/(1-('11_Bortfall'!K$9/100)),0))</f>
        <v>10302</v>
      </c>
      <c r="N21" s="34">
        <f>IF('Grunddata 5'!O19="–","–",ROUND('Grunddata 5'!O19/(1-('11_Bortfall'!L$9/100)),0))</f>
        <v>8816</v>
      </c>
      <c r="O21" s="34">
        <f>IF('Grunddata 5'!P19="–","–",ROUND('Grunddata 5'!P19/(1-('11_Bortfall'!M$9/100)),0))</f>
        <v>9499</v>
      </c>
      <c r="P21" s="34">
        <f>IF('Grunddata 5'!Q19="–","–",ROUND('Grunddata 5'!Q19/(1-('11_Bortfall'!N$9/100)),0))</f>
        <v>8254</v>
      </c>
      <c r="Q21" s="34">
        <f>IF('Grunddata 5'!R19="–","–",ROUND('Grunddata 5'!R19/(1-('11_Bortfall'!O$9/100)),0))</f>
        <v>8023</v>
      </c>
      <c r="R21" s="34">
        <f>IF('Grunddata 5'!S19="–","–",ROUND('Grunddata 5'!S19/(1-('11_Bortfall'!P$9/100)),0))</f>
        <v>7741</v>
      </c>
      <c r="S21" s="34">
        <f>IF('Grunddata 5'!T19="–","–",ROUND('Grunddata 5'!T19/(1-('11_Bortfall'!Q$9/100)),0))</f>
        <v>8297</v>
      </c>
      <c r="T21" s="34">
        <f>IF('Grunddata 5'!U19="–","–",ROUND('Grunddata 5'!U19/(1-('11_Bortfall'!R$9/100)),0))</f>
        <v>8404</v>
      </c>
    </row>
    <row r="22" spans="1:20" ht="10.5" customHeight="1" x14ac:dyDescent="0.2"/>
    <row r="23" spans="1:20" ht="10.5" customHeight="1" x14ac:dyDescent="0.2">
      <c r="A23" s="2" t="s">
        <v>21</v>
      </c>
      <c r="B23" s="2" t="s">
        <v>199</v>
      </c>
      <c r="C23" s="2" t="s">
        <v>20</v>
      </c>
      <c r="D23" s="34">
        <f>IF('Grunddata 5'!E20="–","–",ROUND('Grunddata 5'!E20/(1-('11_Bortfall'!B$9/100)),0))</f>
        <v>951</v>
      </c>
      <c r="E23" s="34">
        <f>IF('Grunddata 5'!F20="–","–",ROUND('Grunddata 5'!F20/(1-('11_Bortfall'!C$9/100)),0))</f>
        <v>1095</v>
      </c>
      <c r="F23" s="34">
        <f>IF('Grunddata 5'!G20="–","–",ROUND('Grunddata 5'!G20/(1-('11_Bortfall'!D$9/100)),0))</f>
        <v>732</v>
      </c>
      <c r="G23" s="34">
        <f>IF('Grunddata 5'!H20="–","–",ROUND('Grunddata 5'!H20/(1-('11_Bortfall'!E$9/100)),0))</f>
        <v>497</v>
      </c>
      <c r="H23" s="34">
        <f>IF('Grunddata 5'!I20="–","–",ROUND('Grunddata 5'!I20/(1-('11_Bortfall'!F$9/100)),0))</f>
        <v>887</v>
      </c>
      <c r="I23" s="34">
        <f>IF('Grunddata 5'!J20="–","–",ROUND('Grunddata 5'!J20/(1-('11_Bortfall'!G$9/100)),0))</f>
        <v>768</v>
      </c>
      <c r="J23" s="34">
        <f>IF('Grunddata 5'!K20="–","–",ROUND('Grunddata 5'!K20/(1-('11_Bortfall'!H$9/100)),0))</f>
        <v>513</v>
      </c>
      <c r="K23" s="34">
        <f>IF('Grunddata 5'!L20="–","–",ROUND('Grunddata 5'!L20/(1-('11_Bortfall'!I$9/100)),0))</f>
        <v>428</v>
      </c>
      <c r="L23" s="34">
        <f>IF('Grunddata 5'!M20="–","–",ROUND('Grunddata 5'!M20/(1-('11_Bortfall'!J$9/100)),0))</f>
        <v>322</v>
      </c>
      <c r="M23" s="34">
        <f>IF('Grunddata 5'!N20="–","–",ROUND('Grunddata 5'!N20/(1-('11_Bortfall'!K$9/100)),0))</f>
        <v>404</v>
      </c>
      <c r="N23" s="34">
        <f>IF('Grunddata 5'!O20="–","–",ROUND('Grunddata 5'!O20/(1-('11_Bortfall'!L$9/100)),0))</f>
        <v>532</v>
      </c>
      <c r="O23" s="34">
        <f>IF('Grunddata 5'!P20="–","–",ROUND('Grunddata 5'!P20/(1-('11_Bortfall'!M$9/100)),0))</f>
        <v>403</v>
      </c>
      <c r="P23" s="34">
        <f>IF('Grunddata 5'!Q20="–","–",ROUND('Grunddata 5'!Q20/(1-('11_Bortfall'!N$9/100)),0))</f>
        <v>656</v>
      </c>
      <c r="Q23" s="34">
        <f>IF('Grunddata 5'!R20="–","–",ROUND('Grunddata 5'!R20/(1-('11_Bortfall'!O$9/100)),0))</f>
        <v>310</v>
      </c>
      <c r="R23" s="34">
        <f>IF('Grunddata 5'!S20="–","–",ROUND('Grunddata 5'!S20/(1-('11_Bortfall'!P$9/100)),0))</f>
        <v>414</v>
      </c>
      <c r="S23" s="34">
        <f>IF('Grunddata 5'!T20="–","–",ROUND('Grunddata 5'!T20/(1-('11_Bortfall'!Q$9/100)),0))</f>
        <v>432</v>
      </c>
      <c r="T23" s="34">
        <f>IF('Grunddata 5'!U20="–","–",ROUND('Grunddata 5'!U20/(1-('11_Bortfall'!R$9/100)),0))</f>
        <v>281</v>
      </c>
    </row>
    <row r="24" spans="1:20" ht="10.5" customHeight="1" x14ac:dyDescent="0.2">
      <c r="B24" s="2" t="s">
        <v>200</v>
      </c>
      <c r="C24" s="2" t="s">
        <v>20</v>
      </c>
      <c r="D24" s="34">
        <f>IF('Grunddata 5'!E21="–","–",ROUND('Grunddata 5'!E21/(1-('11_Bortfall'!B$9/100)),0))</f>
        <v>2607</v>
      </c>
      <c r="E24" s="34">
        <f>IF('Grunddata 5'!F21="–","–",ROUND('Grunddata 5'!F21/(1-('11_Bortfall'!C$9/100)),0))</f>
        <v>2963</v>
      </c>
      <c r="F24" s="34">
        <f>IF('Grunddata 5'!G21="–","–",ROUND('Grunddata 5'!G21/(1-('11_Bortfall'!D$9/100)),0))</f>
        <v>2363</v>
      </c>
      <c r="G24" s="34">
        <f>IF('Grunddata 5'!H21="–","–",ROUND('Grunddata 5'!H21/(1-('11_Bortfall'!E$9/100)),0))</f>
        <v>2923</v>
      </c>
      <c r="H24" s="34">
        <f>IF('Grunddata 5'!I21="–","–",ROUND('Grunddata 5'!I21/(1-('11_Bortfall'!F$9/100)),0))</f>
        <v>2418</v>
      </c>
      <c r="I24" s="34">
        <f>IF('Grunddata 5'!J21="–","–",ROUND('Grunddata 5'!J21/(1-('11_Bortfall'!G$9/100)),0))</f>
        <v>2473</v>
      </c>
      <c r="J24" s="34">
        <f>IF('Grunddata 5'!K21="–","–",ROUND('Grunddata 5'!K21/(1-('11_Bortfall'!H$9/100)),0))</f>
        <v>2508</v>
      </c>
      <c r="K24" s="34">
        <f>IF('Grunddata 5'!L21="–","–",ROUND('Grunddata 5'!L21/(1-('11_Bortfall'!I$9/100)),0))</f>
        <v>2877</v>
      </c>
      <c r="L24" s="34">
        <f>IF('Grunddata 5'!M21="–","–",ROUND('Grunddata 5'!M21/(1-('11_Bortfall'!J$9/100)),0))</f>
        <v>2525</v>
      </c>
      <c r="M24" s="34">
        <f>IF('Grunddata 5'!N21="–","–",ROUND('Grunddata 5'!N21/(1-('11_Bortfall'!K$9/100)),0))</f>
        <v>2748</v>
      </c>
      <c r="N24" s="34">
        <f>IF('Grunddata 5'!O21="–","–",ROUND('Grunddata 5'!O21/(1-('11_Bortfall'!L$9/100)),0))</f>
        <v>2005</v>
      </c>
      <c r="O24" s="34">
        <f>IF('Grunddata 5'!P21="–","–",ROUND('Grunddata 5'!P21/(1-('11_Bortfall'!M$9/100)),0))</f>
        <v>2046</v>
      </c>
      <c r="P24" s="34">
        <f>IF('Grunddata 5'!Q21="–","–",ROUND('Grunddata 5'!Q21/(1-('11_Bortfall'!N$9/100)),0))</f>
        <v>1624</v>
      </c>
      <c r="Q24" s="34">
        <f>IF('Grunddata 5'!R21="–","–",ROUND('Grunddata 5'!R21/(1-('11_Bortfall'!O$9/100)),0))</f>
        <v>1540</v>
      </c>
      <c r="R24" s="34">
        <f>IF('Grunddata 5'!S21="–","–",ROUND('Grunddata 5'!S21/(1-('11_Bortfall'!P$9/100)),0))</f>
        <v>1217</v>
      </c>
      <c r="S24" s="34">
        <f>IF('Grunddata 5'!T21="–","–",ROUND('Grunddata 5'!T21/(1-('11_Bortfall'!Q$9/100)),0))</f>
        <v>1330</v>
      </c>
      <c r="T24" s="34">
        <f>IF('Grunddata 5'!U21="–","–",ROUND('Grunddata 5'!U21/(1-('11_Bortfall'!R$9/100)),0))</f>
        <v>1165</v>
      </c>
    </row>
    <row r="25" spans="1:20" ht="10.5" customHeight="1" x14ac:dyDescent="0.2">
      <c r="B25" s="2" t="s">
        <v>201</v>
      </c>
      <c r="C25" s="2" t="s">
        <v>20</v>
      </c>
      <c r="D25" s="34">
        <f>IF('Grunddata 5'!E22="–","–",ROUND('Grunddata 5'!E22/(1-('11_Bortfall'!B$9/100)),0))</f>
        <v>3043</v>
      </c>
      <c r="E25" s="34">
        <f>IF('Grunddata 5'!F22="–","–",ROUND('Grunddata 5'!F22/(1-('11_Bortfall'!C$9/100)),0))</f>
        <v>2794</v>
      </c>
      <c r="F25" s="34">
        <f>IF('Grunddata 5'!G22="–","–",ROUND('Grunddata 5'!G22/(1-('11_Bortfall'!D$9/100)),0))</f>
        <v>1970</v>
      </c>
      <c r="G25" s="34">
        <f>IF('Grunddata 5'!H22="–","–",ROUND('Grunddata 5'!H22/(1-('11_Bortfall'!E$9/100)),0))</f>
        <v>2904</v>
      </c>
      <c r="H25" s="34">
        <f>IF('Grunddata 5'!I22="–","–",ROUND('Grunddata 5'!I22/(1-('11_Bortfall'!F$9/100)),0))</f>
        <v>3014</v>
      </c>
      <c r="I25" s="34">
        <f>IF('Grunddata 5'!J22="–","–",ROUND('Grunddata 5'!J22/(1-('11_Bortfall'!G$9/100)),0))</f>
        <v>3184</v>
      </c>
      <c r="J25" s="34">
        <f>IF('Grunddata 5'!K22="–","–",ROUND('Grunddata 5'!K22/(1-('11_Bortfall'!H$9/100)),0))</f>
        <v>2805</v>
      </c>
      <c r="K25" s="34">
        <f>IF('Grunddata 5'!L22="–","–",ROUND('Grunddata 5'!L22/(1-('11_Bortfall'!I$9/100)),0))</f>
        <v>3183</v>
      </c>
      <c r="L25" s="34">
        <f>IF('Grunddata 5'!M22="–","–",ROUND('Grunddata 5'!M22/(1-('11_Bortfall'!J$9/100)),0))</f>
        <v>3115</v>
      </c>
      <c r="M25" s="34">
        <f>IF('Grunddata 5'!N22="–","–",ROUND('Grunddata 5'!N22/(1-('11_Bortfall'!K$9/100)),0))</f>
        <v>3748</v>
      </c>
      <c r="N25" s="34">
        <f>IF('Grunddata 5'!O22="–","–",ROUND('Grunddata 5'!O22/(1-('11_Bortfall'!L$9/100)),0))</f>
        <v>3536</v>
      </c>
      <c r="O25" s="34">
        <f>IF('Grunddata 5'!P22="–","–",ROUND('Grunddata 5'!P22/(1-('11_Bortfall'!M$9/100)),0))</f>
        <v>2742</v>
      </c>
      <c r="P25" s="34">
        <f>IF('Grunddata 5'!Q22="–","–",ROUND('Grunddata 5'!Q22/(1-('11_Bortfall'!N$9/100)),0))</f>
        <v>1520</v>
      </c>
      <c r="Q25" s="34">
        <f>IF('Grunddata 5'!R22="–","–",ROUND('Grunddata 5'!R22/(1-('11_Bortfall'!O$9/100)),0))</f>
        <v>1373</v>
      </c>
      <c r="R25" s="34">
        <f>IF('Grunddata 5'!S22="–","–",ROUND('Grunddata 5'!S22/(1-('11_Bortfall'!P$9/100)),0))</f>
        <v>1295</v>
      </c>
      <c r="S25" s="34">
        <f>IF('Grunddata 5'!T22="–","–",ROUND('Grunddata 5'!T22/(1-('11_Bortfall'!Q$9/100)),0))</f>
        <v>1091</v>
      </c>
      <c r="T25" s="34">
        <f>IF('Grunddata 5'!U22="–","–",ROUND('Grunddata 5'!U22/(1-('11_Bortfall'!R$9/100)),0))</f>
        <v>1276</v>
      </c>
    </row>
    <row r="26" spans="1:20" ht="10.5" customHeight="1" x14ac:dyDescent="0.2">
      <c r="B26" s="2" t="s">
        <v>178</v>
      </c>
      <c r="C26" s="2" t="s">
        <v>20</v>
      </c>
      <c r="D26" s="34">
        <f>IF('Grunddata 5'!E23="–","–",ROUND('Grunddata 5'!E23/(1-('11_Bortfall'!B$9/100)),0))</f>
        <v>5080</v>
      </c>
      <c r="E26" s="34">
        <f>IF('Grunddata 5'!F23="–","–",ROUND('Grunddata 5'!F23/(1-('11_Bortfall'!C$9/100)),0))</f>
        <v>8106</v>
      </c>
      <c r="F26" s="34">
        <f>IF('Grunddata 5'!G23="–","–",ROUND('Grunddata 5'!G23/(1-('11_Bortfall'!D$9/100)),0))</f>
        <v>6995</v>
      </c>
      <c r="G26" s="34">
        <f>IF('Grunddata 5'!H23="–","–",ROUND('Grunddata 5'!H23/(1-('11_Bortfall'!E$9/100)),0))</f>
        <v>6246</v>
      </c>
      <c r="H26" s="34">
        <f>IF('Grunddata 5'!I23="–","–",ROUND('Grunddata 5'!I23/(1-('11_Bortfall'!F$9/100)),0))</f>
        <v>7281</v>
      </c>
      <c r="I26" s="34">
        <f>IF('Grunddata 5'!J23="–","–",ROUND('Grunddata 5'!J23/(1-('11_Bortfall'!G$9/100)),0))</f>
        <v>6661</v>
      </c>
      <c r="J26" s="34">
        <f>IF('Grunddata 5'!K23="–","–",ROUND('Grunddata 5'!K23/(1-('11_Bortfall'!H$9/100)),0))</f>
        <v>6914</v>
      </c>
      <c r="K26" s="34">
        <f>IF('Grunddata 5'!L23="–","–",ROUND('Grunddata 5'!L23/(1-('11_Bortfall'!I$9/100)),0))</f>
        <v>6552</v>
      </c>
      <c r="L26" s="34">
        <f>IF('Grunddata 5'!M23="–","–",ROUND('Grunddata 5'!M23/(1-('11_Bortfall'!J$9/100)),0))</f>
        <v>6666</v>
      </c>
      <c r="M26" s="34">
        <f>IF('Grunddata 5'!N23="–","–",ROUND('Grunddata 5'!N23/(1-('11_Bortfall'!K$9/100)),0))</f>
        <v>6515</v>
      </c>
      <c r="N26" s="34">
        <f>IF('Grunddata 5'!O23="–","–",ROUND('Grunddata 5'!O23/(1-('11_Bortfall'!L$9/100)),0))</f>
        <v>7952</v>
      </c>
      <c r="O26" s="34">
        <f>IF('Grunddata 5'!P23="–","–",ROUND('Grunddata 5'!P23/(1-('11_Bortfall'!M$9/100)),0))</f>
        <v>6383</v>
      </c>
      <c r="P26" s="34">
        <f>IF('Grunddata 5'!Q23="–","–",ROUND('Grunddata 5'!Q23/(1-('11_Bortfall'!N$9/100)),0))</f>
        <v>5602</v>
      </c>
      <c r="Q26" s="34">
        <f>IF('Grunddata 5'!R23="–","–",ROUND('Grunddata 5'!R23/(1-('11_Bortfall'!O$9/100)),0))</f>
        <v>4469</v>
      </c>
      <c r="R26" s="34">
        <f>IF('Grunddata 5'!S23="–","–",ROUND('Grunddata 5'!S23/(1-('11_Bortfall'!P$9/100)),0))</f>
        <v>4837</v>
      </c>
      <c r="S26" s="34">
        <f>IF('Grunddata 5'!T23="–","–",ROUND('Grunddata 5'!T23/(1-('11_Bortfall'!Q$9/100)),0))</f>
        <v>4293</v>
      </c>
      <c r="T26" s="34">
        <f>IF('Grunddata 5'!U23="–","–",ROUND('Grunddata 5'!U23/(1-('11_Bortfall'!R$9/100)),0))</f>
        <v>3728</v>
      </c>
    </row>
    <row r="27" spans="1:20" ht="10.5" customHeight="1" x14ac:dyDescent="0.2">
      <c r="B27" s="2" t="s">
        <v>202</v>
      </c>
      <c r="C27" s="2" t="s">
        <v>20</v>
      </c>
      <c r="D27" s="34">
        <f>IF('Grunddata 5'!E24="–","–",ROUND('Grunddata 5'!E24/(1-('11_Bortfall'!B$9/100)),0))</f>
        <v>25768</v>
      </c>
      <c r="E27" s="34">
        <f>IF('Grunddata 5'!F24="–","–",ROUND('Grunddata 5'!F24/(1-('11_Bortfall'!C$9/100)),0))</f>
        <v>26422</v>
      </c>
      <c r="F27" s="34">
        <f>IF('Grunddata 5'!G24="–","–",ROUND('Grunddata 5'!G24/(1-('11_Bortfall'!D$9/100)),0))</f>
        <v>26130</v>
      </c>
      <c r="G27" s="34">
        <f>IF('Grunddata 5'!H24="–","–",ROUND('Grunddata 5'!H24/(1-('11_Bortfall'!E$9/100)),0))</f>
        <v>25211</v>
      </c>
      <c r="H27" s="34">
        <f>IF('Grunddata 5'!I24="–","–",ROUND('Grunddata 5'!I24/(1-('11_Bortfall'!F$9/100)),0))</f>
        <v>28448</v>
      </c>
      <c r="I27" s="34">
        <f>IF('Grunddata 5'!J24="–","–",ROUND('Grunddata 5'!J24/(1-('11_Bortfall'!G$9/100)),0))</f>
        <v>27866</v>
      </c>
      <c r="J27" s="34">
        <f>IF('Grunddata 5'!K24="–","–",ROUND('Grunddata 5'!K24/(1-('11_Bortfall'!H$9/100)),0))</f>
        <v>24292</v>
      </c>
      <c r="K27" s="34">
        <f>IF('Grunddata 5'!L24="–","–",ROUND('Grunddata 5'!L24/(1-('11_Bortfall'!I$9/100)),0))</f>
        <v>25533</v>
      </c>
      <c r="L27" s="34">
        <f>IF('Grunddata 5'!M24="–","–",ROUND('Grunddata 5'!M24/(1-('11_Bortfall'!J$9/100)),0))</f>
        <v>25054</v>
      </c>
      <c r="M27" s="34">
        <f>IF('Grunddata 5'!N24="–","–",ROUND('Grunddata 5'!N24/(1-('11_Bortfall'!K$9/100)),0))</f>
        <v>24140</v>
      </c>
      <c r="N27" s="34">
        <f>IF('Grunddata 5'!O24="–","–",ROUND('Grunddata 5'!O24/(1-('11_Bortfall'!L$9/100)),0))</f>
        <v>23322</v>
      </c>
      <c r="O27" s="34">
        <f>IF('Grunddata 5'!P24="–","–",ROUND('Grunddata 5'!P24/(1-('11_Bortfall'!M$9/100)),0))</f>
        <v>23377</v>
      </c>
      <c r="P27" s="34">
        <f>IF('Grunddata 5'!Q24="–","–",ROUND('Grunddata 5'!Q24/(1-('11_Bortfall'!N$9/100)),0))</f>
        <v>20734</v>
      </c>
      <c r="Q27" s="34">
        <f>IF('Grunddata 5'!R24="–","–",ROUND('Grunddata 5'!R24/(1-('11_Bortfall'!O$9/100)),0))</f>
        <v>21151</v>
      </c>
      <c r="R27" s="34">
        <f>IF('Grunddata 5'!S24="–","–",ROUND('Grunddata 5'!S24/(1-('11_Bortfall'!P$9/100)),0))</f>
        <v>18439</v>
      </c>
      <c r="S27" s="34">
        <f>IF('Grunddata 5'!T24="–","–",ROUND('Grunddata 5'!T24/(1-('11_Bortfall'!Q$9/100)),0))</f>
        <v>20571</v>
      </c>
      <c r="T27" s="34">
        <f>IF('Grunddata 5'!U24="–","–",ROUND('Grunddata 5'!U24/(1-('11_Bortfall'!R$9/100)),0))</f>
        <v>20590</v>
      </c>
    </row>
    <row r="28" spans="1:20" ht="10.5" customHeight="1" x14ac:dyDescent="0.2">
      <c r="B28" s="2" t="s">
        <v>203</v>
      </c>
      <c r="C28" s="2" t="s">
        <v>20</v>
      </c>
      <c r="D28" s="34">
        <f>IF('Grunddata 5'!E25="–","–",ROUND('Grunddata 5'!E25/(1-('11_Bortfall'!B$9/100)),0))</f>
        <v>3726</v>
      </c>
      <c r="E28" s="34">
        <f>IF('Grunddata 5'!F25="–","–",ROUND('Grunddata 5'!F25/(1-('11_Bortfall'!C$9/100)),0))</f>
        <v>4708</v>
      </c>
      <c r="F28" s="34">
        <f>IF('Grunddata 5'!G25="–","–",ROUND('Grunddata 5'!G25/(1-('11_Bortfall'!D$9/100)),0))</f>
        <v>3943</v>
      </c>
      <c r="G28" s="34">
        <f>IF('Grunddata 5'!H25="–","–",ROUND('Grunddata 5'!H25/(1-('11_Bortfall'!E$9/100)),0))</f>
        <v>3836</v>
      </c>
      <c r="H28" s="34">
        <f>IF('Grunddata 5'!I25="–","–",ROUND('Grunddata 5'!I25/(1-('11_Bortfall'!F$9/100)),0))</f>
        <v>3087</v>
      </c>
      <c r="I28" s="34">
        <f>IF('Grunddata 5'!J25="–","–",ROUND('Grunddata 5'!J25/(1-('11_Bortfall'!G$9/100)),0))</f>
        <v>3058</v>
      </c>
      <c r="J28" s="34">
        <f>IF('Grunddata 5'!K25="–","–",ROUND('Grunddata 5'!K25/(1-('11_Bortfall'!H$9/100)),0))</f>
        <v>3282</v>
      </c>
      <c r="K28" s="34">
        <f>IF('Grunddata 5'!L25="–","–",ROUND('Grunddata 5'!L25/(1-('11_Bortfall'!I$9/100)),0))</f>
        <v>2946</v>
      </c>
      <c r="L28" s="34">
        <f>IF('Grunddata 5'!M25="–","–",ROUND('Grunddata 5'!M25/(1-('11_Bortfall'!J$9/100)),0))</f>
        <v>3738</v>
      </c>
      <c r="M28" s="34">
        <f>IF('Grunddata 5'!N25="–","–",ROUND('Grunddata 5'!N25/(1-('11_Bortfall'!K$9/100)),0))</f>
        <v>3396</v>
      </c>
      <c r="N28" s="34">
        <f>IF('Grunddata 5'!O25="–","–",ROUND('Grunddata 5'!O25/(1-('11_Bortfall'!L$9/100)),0))</f>
        <v>2910</v>
      </c>
      <c r="O28" s="34">
        <f>IF('Grunddata 5'!P25="–","–",ROUND('Grunddata 5'!P25/(1-('11_Bortfall'!M$9/100)),0))</f>
        <v>3844</v>
      </c>
      <c r="P28" s="34">
        <f>IF('Grunddata 5'!Q25="–","–",ROUND('Grunddata 5'!Q25/(1-('11_Bortfall'!N$9/100)),0))</f>
        <v>3671</v>
      </c>
      <c r="Q28" s="34">
        <f>IF('Grunddata 5'!R25="–","–",ROUND('Grunddata 5'!R25/(1-('11_Bortfall'!O$9/100)),0))</f>
        <v>3809</v>
      </c>
      <c r="R28" s="34">
        <f>IF('Grunddata 5'!S25="–","–",ROUND('Grunddata 5'!S25/(1-('11_Bortfall'!P$9/100)),0))</f>
        <v>4754</v>
      </c>
      <c r="S28" s="34">
        <f>IF('Grunddata 5'!T25="–","–",ROUND('Grunddata 5'!T25/(1-('11_Bortfall'!Q$9/100)),0))</f>
        <v>4571</v>
      </c>
      <c r="T28" s="34">
        <f>IF('Grunddata 5'!U25="–","–",ROUND('Grunddata 5'!U25/(1-('11_Bortfall'!R$9/100)),0))</f>
        <v>3926</v>
      </c>
    </row>
    <row r="29" spans="1:20" ht="10.5" customHeight="1" x14ac:dyDescent="0.2">
      <c r="B29" s="2" t="s">
        <v>204</v>
      </c>
      <c r="C29" s="2" t="s">
        <v>20</v>
      </c>
      <c r="D29" s="34">
        <f>IF('Grunddata 5'!E26="–","–",ROUND('Grunddata 5'!E26/(1-('11_Bortfall'!B$9/100)),0))</f>
        <v>5426</v>
      </c>
      <c r="E29" s="34">
        <f>IF('Grunddata 5'!F26="–","–",ROUND('Grunddata 5'!F26/(1-('11_Bortfall'!C$9/100)),0))</f>
        <v>6077</v>
      </c>
      <c r="F29" s="34">
        <f>IF('Grunddata 5'!G26="–","–",ROUND('Grunddata 5'!G26/(1-('11_Bortfall'!D$9/100)),0))</f>
        <v>6282</v>
      </c>
      <c r="G29" s="34">
        <f>IF('Grunddata 5'!H26="–","–",ROUND('Grunddata 5'!H26/(1-('11_Bortfall'!E$9/100)),0))</f>
        <v>4809</v>
      </c>
      <c r="H29" s="34">
        <f>IF('Grunddata 5'!I26="–","–",ROUND('Grunddata 5'!I26/(1-('11_Bortfall'!F$9/100)),0))</f>
        <v>4311</v>
      </c>
      <c r="I29" s="34">
        <f>IF('Grunddata 5'!J26="–","–",ROUND('Grunddata 5'!J26/(1-('11_Bortfall'!G$9/100)),0))</f>
        <v>4395</v>
      </c>
      <c r="J29" s="34">
        <f>IF('Grunddata 5'!K26="–","–",ROUND('Grunddata 5'!K26/(1-('11_Bortfall'!H$9/100)),0))</f>
        <v>4121</v>
      </c>
      <c r="K29" s="34">
        <f>IF('Grunddata 5'!L26="–","–",ROUND('Grunddata 5'!L26/(1-('11_Bortfall'!I$9/100)),0))</f>
        <v>4318</v>
      </c>
      <c r="L29" s="34">
        <f>IF('Grunddata 5'!M26="–","–",ROUND('Grunddata 5'!M26/(1-('11_Bortfall'!J$9/100)),0))</f>
        <v>5182</v>
      </c>
      <c r="M29" s="34">
        <f>IF('Grunddata 5'!N26="–","–",ROUND('Grunddata 5'!N26/(1-('11_Bortfall'!K$9/100)),0))</f>
        <v>5031</v>
      </c>
      <c r="N29" s="34">
        <f>IF('Grunddata 5'!O26="–","–",ROUND('Grunddata 5'!O26/(1-('11_Bortfall'!L$9/100)),0))</f>
        <v>4715</v>
      </c>
      <c r="O29" s="34">
        <f>IF('Grunddata 5'!P26="–","–",ROUND('Grunddata 5'!P26/(1-('11_Bortfall'!M$9/100)),0))</f>
        <v>4593</v>
      </c>
      <c r="P29" s="34">
        <f>IF('Grunddata 5'!Q26="–","–",ROUND('Grunddata 5'!Q26/(1-('11_Bortfall'!N$9/100)),0))</f>
        <v>4014</v>
      </c>
      <c r="Q29" s="34">
        <f>IF('Grunddata 5'!R26="–","–",ROUND('Grunddata 5'!R26/(1-('11_Bortfall'!O$9/100)),0))</f>
        <v>4033</v>
      </c>
      <c r="R29" s="34">
        <f>IF('Grunddata 5'!S26="–","–",ROUND('Grunddata 5'!S26/(1-('11_Bortfall'!P$9/100)),0))</f>
        <v>3561</v>
      </c>
      <c r="S29" s="34">
        <f>IF('Grunddata 5'!T26="–","–",ROUND('Grunddata 5'!T26/(1-('11_Bortfall'!Q$9/100)),0))</f>
        <v>4289</v>
      </c>
      <c r="T29" s="34">
        <f>IF('Grunddata 5'!U26="–","–",ROUND('Grunddata 5'!U26/(1-('11_Bortfall'!R$9/100)),0))</f>
        <v>4317</v>
      </c>
    </row>
    <row r="30" spans="1:20" ht="10.5" customHeight="1" x14ac:dyDescent="0.2"/>
    <row r="31" spans="1:20" ht="10.5" customHeight="1" x14ac:dyDescent="0.2">
      <c r="A31" s="2" t="s">
        <v>22</v>
      </c>
      <c r="B31" s="2" t="s">
        <v>199</v>
      </c>
      <c r="C31" s="2" t="s">
        <v>20</v>
      </c>
      <c r="D31" s="34">
        <f>IF('Grunddata 5'!E27="–","–",ROUND('Grunddata 5'!E27/(1-('11_Bortfall'!B$9/100)),0))</f>
        <v>485</v>
      </c>
      <c r="E31" s="34">
        <f>IF('Grunddata 5'!F27="–","–",ROUND('Grunddata 5'!F27/(1-('11_Bortfall'!C$9/100)),0))</f>
        <v>371</v>
      </c>
      <c r="F31" s="34">
        <f>IF('Grunddata 5'!G27="–","–",ROUND('Grunddata 5'!G27/(1-('11_Bortfall'!D$9/100)),0))</f>
        <v>365</v>
      </c>
      <c r="G31" s="34">
        <f>IF('Grunddata 5'!H27="–","–",ROUND('Grunddata 5'!H27/(1-('11_Bortfall'!E$9/100)),0))</f>
        <v>281</v>
      </c>
      <c r="H31" s="34">
        <f>IF('Grunddata 5'!I27="–","–",ROUND('Grunddata 5'!I27/(1-('11_Bortfall'!F$9/100)),0))</f>
        <v>408</v>
      </c>
      <c r="I31" s="34">
        <f>IF('Grunddata 5'!J27="–","–",ROUND('Grunddata 5'!J27/(1-('11_Bortfall'!G$9/100)),0))</f>
        <v>342</v>
      </c>
      <c r="J31" s="34">
        <f>IF('Grunddata 5'!K27="–","–",ROUND('Grunddata 5'!K27/(1-('11_Bortfall'!H$9/100)),0))</f>
        <v>178</v>
      </c>
      <c r="K31" s="34">
        <f>IF('Grunddata 5'!L27="–","–",ROUND('Grunddata 5'!L27/(1-('11_Bortfall'!I$9/100)),0))</f>
        <v>237</v>
      </c>
      <c r="L31" s="34">
        <f>IF('Grunddata 5'!M27="–","–",ROUND('Grunddata 5'!M27/(1-('11_Bortfall'!J$9/100)),0))</f>
        <v>194</v>
      </c>
      <c r="M31" s="34">
        <f>IF('Grunddata 5'!N27="–","–",ROUND('Grunddata 5'!N27/(1-('11_Bortfall'!K$9/100)),0))</f>
        <v>265</v>
      </c>
      <c r="N31" s="34">
        <f>IF('Grunddata 5'!O27="–","–",ROUND('Grunddata 5'!O27/(1-('11_Bortfall'!L$9/100)),0))</f>
        <v>422</v>
      </c>
      <c r="O31" s="34">
        <f>IF('Grunddata 5'!P27="–","–",ROUND('Grunddata 5'!P27/(1-('11_Bortfall'!M$9/100)),0))</f>
        <v>447</v>
      </c>
      <c r="P31" s="34">
        <f>IF('Grunddata 5'!Q27="–","–",ROUND('Grunddata 5'!Q27/(1-('11_Bortfall'!N$9/100)),0))</f>
        <v>215</v>
      </c>
      <c r="Q31" s="34">
        <f>IF('Grunddata 5'!R27="–","–",ROUND('Grunddata 5'!R27/(1-('11_Bortfall'!O$9/100)),0))</f>
        <v>157</v>
      </c>
      <c r="R31" s="34">
        <f>IF('Grunddata 5'!S27="–","–",ROUND('Grunddata 5'!S27/(1-('11_Bortfall'!P$9/100)),0))</f>
        <v>172</v>
      </c>
      <c r="S31" s="34">
        <f>IF('Grunddata 5'!T27="–","–",ROUND('Grunddata 5'!T27/(1-('11_Bortfall'!Q$9/100)),0))</f>
        <v>183</v>
      </c>
      <c r="T31" s="34">
        <f>IF('Grunddata 5'!U27="–","–",ROUND('Grunddata 5'!U27/(1-('11_Bortfall'!R$9/100)),0))</f>
        <v>182</v>
      </c>
    </row>
    <row r="32" spans="1:20" ht="10.5" customHeight="1" x14ac:dyDescent="0.2">
      <c r="B32" s="2" t="s">
        <v>200</v>
      </c>
      <c r="C32" s="2" t="s">
        <v>20</v>
      </c>
      <c r="D32" s="34">
        <f>IF('Grunddata 5'!E28="–","–",ROUND('Grunddata 5'!E28/(1-('11_Bortfall'!B$9/100)),0))</f>
        <v>1186</v>
      </c>
      <c r="E32" s="34">
        <f>IF('Grunddata 5'!F28="–","–",ROUND('Grunddata 5'!F28/(1-('11_Bortfall'!C$9/100)),0))</f>
        <v>1657</v>
      </c>
      <c r="F32" s="34">
        <f>IF('Grunddata 5'!G28="–","–",ROUND('Grunddata 5'!G28/(1-('11_Bortfall'!D$9/100)),0))</f>
        <v>1352</v>
      </c>
      <c r="G32" s="34">
        <f>IF('Grunddata 5'!H28="–","–",ROUND('Grunddata 5'!H28/(1-('11_Bortfall'!E$9/100)),0))</f>
        <v>1245</v>
      </c>
      <c r="H32" s="34">
        <f>IF('Grunddata 5'!I28="–","–",ROUND('Grunddata 5'!I28/(1-('11_Bortfall'!F$9/100)),0))</f>
        <v>1164</v>
      </c>
      <c r="I32" s="34">
        <f>IF('Grunddata 5'!J28="–","–",ROUND('Grunddata 5'!J28/(1-('11_Bortfall'!G$9/100)),0))</f>
        <v>1515</v>
      </c>
      <c r="J32" s="34">
        <f>IF('Grunddata 5'!K28="–","–",ROUND('Grunddata 5'!K28/(1-('11_Bortfall'!H$9/100)),0))</f>
        <v>1112</v>
      </c>
      <c r="K32" s="34">
        <f>IF('Grunddata 5'!L28="–","–",ROUND('Grunddata 5'!L28/(1-('11_Bortfall'!I$9/100)),0))</f>
        <v>873</v>
      </c>
      <c r="L32" s="34">
        <f>IF('Grunddata 5'!M28="–","–",ROUND('Grunddata 5'!M28/(1-('11_Bortfall'!J$9/100)),0))</f>
        <v>1096</v>
      </c>
      <c r="M32" s="34">
        <f>IF('Grunddata 5'!N28="–","–",ROUND('Grunddata 5'!N28/(1-('11_Bortfall'!K$9/100)),0))</f>
        <v>945</v>
      </c>
      <c r="N32" s="34">
        <f>IF('Grunddata 5'!O28="–","–",ROUND('Grunddata 5'!O28/(1-('11_Bortfall'!L$9/100)),0))</f>
        <v>797</v>
      </c>
      <c r="O32" s="34">
        <f>IF('Grunddata 5'!P28="–","–",ROUND('Grunddata 5'!P28/(1-('11_Bortfall'!M$9/100)),0))</f>
        <v>579</v>
      </c>
      <c r="P32" s="34">
        <f>IF('Grunddata 5'!Q28="–","–",ROUND('Grunddata 5'!Q28/(1-('11_Bortfall'!N$9/100)),0))</f>
        <v>682</v>
      </c>
      <c r="Q32" s="34">
        <f>IF('Grunddata 5'!R28="–","–",ROUND('Grunddata 5'!R28/(1-('11_Bortfall'!O$9/100)),0))</f>
        <v>563</v>
      </c>
      <c r="R32" s="34">
        <f>IF('Grunddata 5'!S28="–","–",ROUND('Grunddata 5'!S28/(1-('11_Bortfall'!P$9/100)),0))</f>
        <v>542</v>
      </c>
      <c r="S32" s="34">
        <f>IF('Grunddata 5'!T28="–","–",ROUND('Grunddata 5'!T28/(1-('11_Bortfall'!Q$9/100)),0))</f>
        <v>437</v>
      </c>
      <c r="T32" s="34">
        <f>IF('Grunddata 5'!U28="–","–",ROUND('Grunddata 5'!U28/(1-('11_Bortfall'!R$9/100)),0))</f>
        <v>436</v>
      </c>
    </row>
    <row r="33" spans="1:20" ht="10.5" customHeight="1" x14ac:dyDescent="0.2">
      <c r="B33" s="2" t="s">
        <v>201</v>
      </c>
      <c r="C33" s="2" t="s">
        <v>20</v>
      </c>
      <c r="D33" s="34">
        <f>IF('Grunddata 5'!E29="–","–",ROUND('Grunddata 5'!E29/(1-('11_Bortfall'!B$9/100)),0))</f>
        <v>749</v>
      </c>
      <c r="E33" s="34">
        <f>IF('Grunddata 5'!F29="–","–",ROUND('Grunddata 5'!F29/(1-('11_Bortfall'!C$9/100)),0))</f>
        <v>414</v>
      </c>
      <c r="F33" s="34">
        <f>IF('Grunddata 5'!G29="–","–",ROUND('Grunddata 5'!G29/(1-('11_Bortfall'!D$9/100)),0))</f>
        <v>1182</v>
      </c>
      <c r="G33" s="34">
        <f>IF('Grunddata 5'!H29="–","–",ROUND('Grunddata 5'!H29/(1-('11_Bortfall'!E$9/100)),0))</f>
        <v>1171</v>
      </c>
      <c r="H33" s="34">
        <f>IF('Grunddata 5'!I29="–","–",ROUND('Grunddata 5'!I29/(1-('11_Bortfall'!F$9/100)),0))</f>
        <v>1126</v>
      </c>
      <c r="I33" s="34">
        <f>IF('Grunddata 5'!J29="–","–",ROUND('Grunddata 5'!J29/(1-('11_Bortfall'!G$9/100)),0))</f>
        <v>1369</v>
      </c>
      <c r="J33" s="34">
        <f>IF('Grunddata 5'!K29="–","–",ROUND('Grunddata 5'!K29/(1-('11_Bortfall'!H$9/100)),0))</f>
        <v>1327</v>
      </c>
      <c r="K33" s="34">
        <f>IF('Grunddata 5'!L29="–","–",ROUND('Grunddata 5'!L29/(1-('11_Bortfall'!I$9/100)),0))</f>
        <v>1597</v>
      </c>
      <c r="L33" s="34">
        <f>IF('Grunddata 5'!M29="–","–",ROUND('Grunddata 5'!M29/(1-('11_Bortfall'!J$9/100)),0))</f>
        <v>1264</v>
      </c>
      <c r="M33" s="34">
        <f>IF('Grunddata 5'!N29="–","–",ROUND('Grunddata 5'!N29/(1-('11_Bortfall'!K$9/100)),0))</f>
        <v>1263</v>
      </c>
      <c r="N33" s="34">
        <f>IF('Grunddata 5'!O29="–","–",ROUND('Grunddata 5'!O29/(1-('11_Bortfall'!L$9/100)),0))</f>
        <v>1587</v>
      </c>
      <c r="O33" s="34">
        <f>IF('Grunddata 5'!P29="–","–",ROUND('Grunddata 5'!P29/(1-('11_Bortfall'!M$9/100)),0))</f>
        <v>1383</v>
      </c>
      <c r="P33" s="34">
        <f>IF('Grunddata 5'!Q29="–","–",ROUND('Grunddata 5'!Q29/(1-('11_Bortfall'!N$9/100)),0))</f>
        <v>894</v>
      </c>
      <c r="Q33" s="34">
        <f>IF('Grunddata 5'!R29="–","–",ROUND('Grunddata 5'!R29/(1-('11_Bortfall'!O$9/100)),0))</f>
        <v>623</v>
      </c>
      <c r="R33" s="34">
        <f>IF('Grunddata 5'!S29="–","–",ROUND('Grunddata 5'!S29/(1-('11_Bortfall'!P$9/100)),0))</f>
        <v>747</v>
      </c>
      <c r="S33" s="34">
        <f>IF('Grunddata 5'!T29="–","–",ROUND('Grunddata 5'!T29/(1-('11_Bortfall'!Q$9/100)),0))</f>
        <v>674</v>
      </c>
      <c r="T33" s="34">
        <f>IF('Grunddata 5'!U29="–","–",ROUND('Grunddata 5'!U29/(1-('11_Bortfall'!R$9/100)),0))</f>
        <v>552</v>
      </c>
    </row>
    <row r="34" spans="1:20" ht="10.5" customHeight="1" x14ac:dyDescent="0.2">
      <c r="B34" s="2" t="s">
        <v>178</v>
      </c>
      <c r="C34" s="2" t="s">
        <v>20</v>
      </c>
      <c r="D34" s="34">
        <f>IF('Grunddata 5'!E30="–","–",ROUND('Grunddata 5'!E30/(1-('11_Bortfall'!B$9/100)),0))</f>
        <v>2255</v>
      </c>
      <c r="E34" s="34">
        <f>IF('Grunddata 5'!F30="–","–",ROUND('Grunddata 5'!F30/(1-('11_Bortfall'!C$9/100)),0))</f>
        <v>1825</v>
      </c>
      <c r="F34" s="34">
        <f>IF('Grunddata 5'!G30="–","–",ROUND('Grunddata 5'!G30/(1-('11_Bortfall'!D$9/100)),0))</f>
        <v>1482</v>
      </c>
      <c r="G34" s="34">
        <f>IF('Grunddata 5'!H30="–","–",ROUND('Grunddata 5'!H30/(1-('11_Bortfall'!E$9/100)),0))</f>
        <v>2466</v>
      </c>
      <c r="H34" s="34">
        <f>IF('Grunddata 5'!I30="–","–",ROUND('Grunddata 5'!I30/(1-('11_Bortfall'!F$9/100)),0))</f>
        <v>2214</v>
      </c>
      <c r="I34" s="34">
        <f>IF('Grunddata 5'!J30="–","–",ROUND('Grunddata 5'!J30/(1-('11_Bortfall'!G$9/100)),0))</f>
        <v>2266</v>
      </c>
      <c r="J34" s="34">
        <f>IF('Grunddata 5'!K30="–","–",ROUND('Grunddata 5'!K30/(1-('11_Bortfall'!H$9/100)),0))</f>
        <v>1873</v>
      </c>
      <c r="K34" s="34">
        <f>IF('Grunddata 5'!L30="–","–",ROUND('Grunddata 5'!L30/(1-('11_Bortfall'!I$9/100)),0))</f>
        <v>2360</v>
      </c>
      <c r="L34" s="34">
        <f>IF('Grunddata 5'!M30="–","–",ROUND('Grunddata 5'!M30/(1-('11_Bortfall'!J$9/100)),0))</f>
        <v>1871</v>
      </c>
      <c r="M34" s="34">
        <f>IF('Grunddata 5'!N30="–","–",ROUND('Grunddata 5'!N30/(1-('11_Bortfall'!K$9/100)),0))</f>
        <v>2228</v>
      </c>
      <c r="N34" s="34">
        <f>IF('Grunddata 5'!O30="–","–",ROUND('Grunddata 5'!O30/(1-('11_Bortfall'!L$9/100)),0))</f>
        <v>2060</v>
      </c>
      <c r="O34" s="34">
        <f>IF('Grunddata 5'!P30="–","–",ROUND('Grunddata 5'!P30/(1-('11_Bortfall'!M$9/100)),0))</f>
        <v>1588</v>
      </c>
      <c r="P34" s="34">
        <f>IF('Grunddata 5'!Q30="–","–",ROUND('Grunddata 5'!Q30/(1-('11_Bortfall'!N$9/100)),0))</f>
        <v>1430</v>
      </c>
      <c r="Q34" s="34">
        <f>IF('Grunddata 5'!R30="–","–",ROUND('Grunddata 5'!R30/(1-('11_Bortfall'!O$9/100)),0))</f>
        <v>1145</v>
      </c>
      <c r="R34" s="34">
        <f>IF('Grunddata 5'!S30="–","–",ROUND('Grunddata 5'!S30/(1-('11_Bortfall'!P$9/100)),0))</f>
        <v>1479</v>
      </c>
      <c r="S34" s="34">
        <f>IF('Grunddata 5'!T30="–","–",ROUND('Grunddata 5'!T30/(1-('11_Bortfall'!Q$9/100)),0))</f>
        <v>1957</v>
      </c>
      <c r="T34" s="34">
        <f>IF('Grunddata 5'!U30="–","–",ROUND('Grunddata 5'!U30/(1-('11_Bortfall'!R$9/100)),0))</f>
        <v>1507</v>
      </c>
    </row>
    <row r="35" spans="1:20" ht="10.5" customHeight="1" x14ac:dyDescent="0.2">
      <c r="B35" s="2" t="s">
        <v>202</v>
      </c>
      <c r="C35" s="2" t="s">
        <v>20</v>
      </c>
      <c r="D35" s="34">
        <f>IF('Grunddata 5'!E31="–","–",ROUND('Grunddata 5'!E31/(1-('11_Bortfall'!B$9/100)),0))</f>
        <v>13806</v>
      </c>
      <c r="E35" s="34">
        <f>IF('Grunddata 5'!F31="–","–",ROUND('Grunddata 5'!F31/(1-('11_Bortfall'!C$9/100)),0))</f>
        <v>14522</v>
      </c>
      <c r="F35" s="34">
        <f>IF('Grunddata 5'!G31="–","–",ROUND('Grunddata 5'!G31/(1-('11_Bortfall'!D$9/100)),0))</f>
        <v>14865</v>
      </c>
      <c r="G35" s="34">
        <f>IF('Grunddata 5'!H31="–","–",ROUND('Grunddata 5'!H31/(1-('11_Bortfall'!E$9/100)),0))</f>
        <v>14688</v>
      </c>
      <c r="H35" s="34">
        <f>IF('Grunddata 5'!I31="–","–",ROUND('Grunddata 5'!I31/(1-('11_Bortfall'!F$9/100)),0))</f>
        <v>12202</v>
      </c>
      <c r="I35" s="34">
        <f>IF('Grunddata 5'!J31="–","–",ROUND('Grunddata 5'!J31/(1-('11_Bortfall'!G$9/100)),0))</f>
        <v>13152</v>
      </c>
      <c r="J35" s="34">
        <f>IF('Grunddata 5'!K31="–","–",ROUND('Grunddata 5'!K31/(1-('11_Bortfall'!H$9/100)),0))</f>
        <v>10890</v>
      </c>
      <c r="K35" s="34">
        <f>IF('Grunddata 5'!L31="–","–",ROUND('Grunddata 5'!L31/(1-('11_Bortfall'!I$9/100)),0))</f>
        <v>9903</v>
      </c>
      <c r="L35" s="34">
        <f>IF('Grunddata 5'!M31="–","–",ROUND('Grunddata 5'!M31/(1-('11_Bortfall'!J$9/100)),0))</f>
        <v>10622</v>
      </c>
      <c r="M35" s="34">
        <f>IF('Grunddata 5'!N31="–","–",ROUND('Grunddata 5'!N31/(1-('11_Bortfall'!K$9/100)),0))</f>
        <v>10964</v>
      </c>
      <c r="N35" s="34">
        <f>IF('Grunddata 5'!O31="–","–",ROUND('Grunddata 5'!O31/(1-('11_Bortfall'!L$9/100)),0))</f>
        <v>10105</v>
      </c>
      <c r="O35" s="34">
        <f>IF('Grunddata 5'!P31="–","–",ROUND('Grunddata 5'!P31/(1-('11_Bortfall'!M$9/100)),0))</f>
        <v>8371</v>
      </c>
      <c r="P35" s="34">
        <f>IF('Grunddata 5'!Q31="–","–",ROUND('Grunddata 5'!Q31/(1-('11_Bortfall'!N$9/100)),0))</f>
        <v>9169</v>
      </c>
      <c r="Q35" s="34">
        <f>IF('Grunddata 5'!R31="–","–",ROUND('Grunddata 5'!R31/(1-('11_Bortfall'!O$9/100)),0))</f>
        <v>8004</v>
      </c>
      <c r="R35" s="34">
        <f>IF('Grunddata 5'!S31="–","–",ROUND('Grunddata 5'!S31/(1-('11_Bortfall'!P$9/100)),0))</f>
        <v>6926</v>
      </c>
      <c r="S35" s="34">
        <f>IF('Grunddata 5'!T31="–","–",ROUND('Grunddata 5'!T31/(1-('11_Bortfall'!Q$9/100)),0))</f>
        <v>7494</v>
      </c>
      <c r="T35" s="34">
        <f>IF('Grunddata 5'!U31="–","–",ROUND('Grunddata 5'!U31/(1-('11_Bortfall'!R$9/100)),0))</f>
        <v>6688</v>
      </c>
    </row>
    <row r="36" spans="1:20" ht="10.5" customHeight="1" x14ac:dyDescent="0.2">
      <c r="B36" s="2" t="s">
        <v>203</v>
      </c>
      <c r="C36" s="2" t="s">
        <v>20</v>
      </c>
      <c r="D36" s="34">
        <f>IF('Grunddata 5'!E32="–","–",ROUND('Grunddata 5'!E32/(1-('11_Bortfall'!B$9/100)),0))</f>
        <v>3846</v>
      </c>
      <c r="E36" s="34">
        <f>IF('Grunddata 5'!F32="–","–",ROUND('Grunddata 5'!F32/(1-('11_Bortfall'!C$9/100)),0))</f>
        <v>4528</v>
      </c>
      <c r="F36" s="34">
        <f>IF('Grunddata 5'!G32="–","–",ROUND('Grunddata 5'!G32/(1-('11_Bortfall'!D$9/100)),0))</f>
        <v>3685</v>
      </c>
      <c r="G36" s="34">
        <f>IF('Grunddata 5'!H32="–","–",ROUND('Grunddata 5'!H32/(1-('11_Bortfall'!E$9/100)),0))</f>
        <v>4015</v>
      </c>
      <c r="H36" s="34">
        <f>IF('Grunddata 5'!I32="–","–",ROUND('Grunddata 5'!I32/(1-('11_Bortfall'!F$9/100)),0))</f>
        <v>3228</v>
      </c>
      <c r="I36" s="34">
        <f>IF('Grunddata 5'!J32="–","–",ROUND('Grunddata 5'!J32/(1-('11_Bortfall'!G$9/100)),0))</f>
        <v>3691</v>
      </c>
      <c r="J36" s="34">
        <f>IF('Grunddata 5'!K32="–","–",ROUND('Grunddata 5'!K32/(1-('11_Bortfall'!H$9/100)),0))</f>
        <v>2990</v>
      </c>
      <c r="K36" s="34">
        <f>IF('Grunddata 5'!L32="–","–",ROUND('Grunddata 5'!L32/(1-('11_Bortfall'!I$9/100)),0))</f>
        <v>3064</v>
      </c>
      <c r="L36" s="34">
        <f>IF('Grunddata 5'!M32="–","–",ROUND('Grunddata 5'!M32/(1-('11_Bortfall'!J$9/100)),0))</f>
        <v>2889</v>
      </c>
      <c r="M36" s="34">
        <f>IF('Grunddata 5'!N32="–","–",ROUND('Grunddata 5'!N32/(1-('11_Bortfall'!K$9/100)),0))</f>
        <v>2765</v>
      </c>
      <c r="N36" s="34">
        <f>IF('Grunddata 5'!O32="–","–",ROUND('Grunddata 5'!O32/(1-('11_Bortfall'!L$9/100)),0))</f>
        <v>2317</v>
      </c>
      <c r="O36" s="34">
        <f>IF('Grunddata 5'!P32="–","–",ROUND('Grunddata 5'!P32/(1-('11_Bortfall'!M$9/100)),0))</f>
        <v>3143</v>
      </c>
      <c r="P36" s="34">
        <f>IF('Grunddata 5'!Q32="–","–",ROUND('Grunddata 5'!Q32/(1-('11_Bortfall'!N$9/100)),0))</f>
        <v>2401</v>
      </c>
      <c r="Q36" s="34">
        <f>IF('Grunddata 5'!R32="–","–",ROUND('Grunddata 5'!R32/(1-('11_Bortfall'!O$9/100)),0))</f>
        <v>2290</v>
      </c>
      <c r="R36" s="34">
        <f>IF('Grunddata 5'!S32="–","–",ROUND('Grunddata 5'!S32/(1-('11_Bortfall'!P$9/100)),0))</f>
        <v>2631</v>
      </c>
      <c r="S36" s="34">
        <f>IF('Grunddata 5'!T32="–","–",ROUND('Grunddata 5'!T32/(1-('11_Bortfall'!Q$9/100)),0))</f>
        <v>2990</v>
      </c>
      <c r="T36" s="34">
        <f>IF('Grunddata 5'!U32="–","–",ROUND('Grunddata 5'!U32/(1-('11_Bortfall'!R$9/100)),0))</f>
        <v>3079</v>
      </c>
    </row>
    <row r="37" spans="1:20" ht="10.5" customHeight="1" x14ac:dyDescent="0.2">
      <c r="B37" s="2" t="s">
        <v>204</v>
      </c>
      <c r="C37" s="2" t="s">
        <v>20</v>
      </c>
      <c r="D37" s="34">
        <f>IF('Grunddata 5'!E33="–","–",ROUND('Grunddata 5'!E33/(1-('11_Bortfall'!B$9/100)),0))</f>
        <v>6817</v>
      </c>
      <c r="E37" s="34">
        <f>IF('Grunddata 5'!F33="–","–",ROUND('Grunddata 5'!F33/(1-('11_Bortfall'!C$9/100)),0))</f>
        <v>5773</v>
      </c>
      <c r="F37" s="34">
        <f>IF('Grunddata 5'!G33="–","–",ROUND('Grunddata 5'!G33/(1-('11_Bortfall'!D$9/100)),0))</f>
        <v>5060</v>
      </c>
      <c r="G37" s="34">
        <f>IF('Grunddata 5'!H33="–","–",ROUND('Grunddata 5'!H33/(1-('11_Bortfall'!E$9/100)),0))</f>
        <v>5918</v>
      </c>
      <c r="H37" s="34">
        <f>IF('Grunddata 5'!I33="–","–",ROUND('Grunddata 5'!I33/(1-('11_Bortfall'!F$9/100)),0))</f>
        <v>5054</v>
      </c>
      <c r="I37" s="34">
        <f>IF('Grunddata 5'!J33="–","–",ROUND('Grunddata 5'!J33/(1-('11_Bortfall'!G$9/100)),0))</f>
        <v>4421</v>
      </c>
      <c r="J37" s="34">
        <f>IF('Grunddata 5'!K33="–","–",ROUND('Grunddata 5'!K33/(1-('11_Bortfall'!H$9/100)),0))</f>
        <v>4075</v>
      </c>
      <c r="K37" s="34">
        <f>IF('Grunddata 5'!L33="–","–",ROUND('Grunddata 5'!L33/(1-('11_Bortfall'!I$9/100)),0))</f>
        <v>4762</v>
      </c>
      <c r="L37" s="34">
        <f>IF('Grunddata 5'!M33="–","–",ROUND('Grunddata 5'!M33/(1-('11_Bortfall'!J$9/100)),0))</f>
        <v>4420</v>
      </c>
      <c r="M37" s="34">
        <f>IF('Grunddata 5'!N33="–","–",ROUND('Grunddata 5'!N33/(1-('11_Bortfall'!K$9/100)),0))</f>
        <v>5271</v>
      </c>
      <c r="N37" s="34">
        <f>IF('Grunddata 5'!O33="–","–",ROUND('Grunddata 5'!O33/(1-('11_Bortfall'!L$9/100)),0))</f>
        <v>4100</v>
      </c>
      <c r="O37" s="34">
        <f>IF('Grunddata 5'!P33="–","–",ROUND('Grunddata 5'!P33/(1-('11_Bortfall'!M$9/100)),0))</f>
        <v>4906</v>
      </c>
      <c r="P37" s="34">
        <f>IF('Grunddata 5'!Q33="–","–",ROUND('Grunddata 5'!Q33/(1-('11_Bortfall'!N$9/100)),0))</f>
        <v>4240</v>
      </c>
      <c r="Q37" s="34">
        <f>IF('Grunddata 5'!R33="–","–",ROUND('Grunddata 5'!R33/(1-('11_Bortfall'!O$9/100)),0))</f>
        <v>3990</v>
      </c>
      <c r="R37" s="34">
        <f>IF('Grunddata 5'!S33="–","–",ROUND('Grunddata 5'!S33/(1-('11_Bortfall'!P$9/100)),0))</f>
        <v>4180</v>
      </c>
      <c r="S37" s="34">
        <f>IF('Grunddata 5'!T33="–","–",ROUND('Grunddata 5'!T33/(1-('11_Bortfall'!Q$9/100)),0))</f>
        <v>4008</v>
      </c>
      <c r="T37" s="34">
        <f>IF('Grunddata 5'!U33="–","–",ROUND('Grunddata 5'!U33/(1-('11_Bortfall'!R$9/100)),0))</f>
        <v>4087</v>
      </c>
    </row>
    <row r="38" spans="1:20" ht="10.5" customHeight="1" x14ac:dyDescent="0.2"/>
    <row r="39" spans="1:20" ht="10.5" customHeight="1" x14ac:dyDescent="0.2">
      <c r="A39" s="2" t="s">
        <v>20</v>
      </c>
      <c r="B39" s="2" t="s">
        <v>20</v>
      </c>
      <c r="C39" s="2" t="s">
        <v>31</v>
      </c>
      <c r="D39" s="34">
        <f>IF('Grunddata 5'!E34="–","–",ROUND('Grunddata 5'!E34/(1-('11_Bortfall'!B$9/100)),0))</f>
        <v>11772</v>
      </c>
      <c r="E39" s="34">
        <f>IF('Grunddata 5'!F34="–","–",ROUND('Grunddata 5'!F34/(1-('11_Bortfall'!C$9/100)),0))</f>
        <v>10339</v>
      </c>
      <c r="F39" s="34">
        <f>IF('Grunddata 5'!G34="–","–",ROUND('Grunddata 5'!G34/(1-('11_Bortfall'!D$9/100)),0))</f>
        <v>10006</v>
      </c>
      <c r="G39" s="34">
        <f>IF('Grunddata 5'!H34="–","–",ROUND('Grunddata 5'!H34/(1-('11_Bortfall'!E$9/100)),0))</f>
        <v>10656</v>
      </c>
      <c r="H39" s="34">
        <f>IF('Grunddata 5'!I34="–","–",ROUND('Grunddata 5'!I34/(1-('11_Bortfall'!F$9/100)),0))</f>
        <v>7590</v>
      </c>
      <c r="I39" s="34">
        <f>IF('Grunddata 5'!J34="–","–",ROUND('Grunddata 5'!J34/(1-('11_Bortfall'!G$9/100)),0))</f>
        <v>8677</v>
      </c>
      <c r="J39" s="34">
        <f>IF('Grunddata 5'!K34="–","–",ROUND('Grunddata 5'!K34/(1-('11_Bortfall'!H$9/100)),0))</f>
        <v>7179</v>
      </c>
      <c r="K39" s="34">
        <f>IF('Grunddata 5'!L34="–","–",ROUND('Grunddata 5'!L34/(1-('11_Bortfall'!I$9/100)),0))</f>
        <v>7033</v>
      </c>
      <c r="L39" s="34">
        <f>IF('Grunddata 5'!M34="–","–",ROUND('Grunddata 5'!M34/(1-('11_Bortfall'!J$9/100)),0))</f>
        <v>7544</v>
      </c>
      <c r="M39" s="34">
        <f>IF('Grunddata 5'!N34="–","–",ROUND('Grunddata 5'!N34/(1-('11_Bortfall'!K$9/100)),0))</f>
        <v>7871</v>
      </c>
      <c r="N39" s="34">
        <f>IF('Grunddata 5'!O34="–","–",ROUND('Grunddata 5'!O34/(1-('11_Bortfall'!L$9/100)),0))</f>
        <v>6540</v>
      </c>
      <c r="O39" s="34">
        <f>IF('Grunddata 5'!P34="–","–",ROUND('Grunddata 5'!P34/(1-('11_Bortfall'!M$9/100)),0))</f>
        <v>7485</v>
      </c>
      <c r="P39" s="34">
        <f>IF('Grunddata 5'!Q34="–","–",ROUND('Grunddata 5'!Q34/(1-('11_Bortfall'!N$9/100)),0))</f>
        <v>5322</v>
      </c>
      <c r="Q39" s="34">
        <f>IF('Grunddata 5'!R34="–","–",ROUND('Grunddata 5'!R34/(1-('11_Bortfall'!O$9/100)),0))</f>
        <v>5172</v>
      </c>
      <c r="R39" s="34">
        <f>IF('Grunddata 5'!S34="–","–",ROUND('Grunddata 5'!S34/(1-('11_Bortfall'!P$9/100)),0))</f>
        <v>6737</v>
      </c>
      <c r="S39" s="34">
        <f>IF('Grunddata 5'!T34="–","–",ROUND('Grunddata 5'!T34/(1-('11_Bortfall'!Q$9/100)),0))</f>
        <v>6677</v>
      </c>
      <c r="T39" s="34">
        <f>IF('Grunddata 5'!U34="–","–",ROUND('Grunddata 5'!U34/(1-('11_Bortfall'!R$9/100)),0))</f>
        <v>5030</v>
      </c>
    </row>
    <row r="40" spans="1:20" ht="10.5" customHeight="1" x14ac:dyDescent="0.2">
      <c r="C40" s="2" t="s">
        <v>32</v>
      </c>
      <c r="D40" s="34">
        <f>IF('Grunddata 5'!E35="–","–",ROUND('Grunddata 5'!E35/(1-('11_Bortfall'!B$9/100)),0))</f>
        <v>15956</v>
      </c>
      <c r="E40" s="34">
        <f>IF('Grunddata 5'!F35="–","–",ROUND('Grunddata 5'!F35/(1-('11_Bortfall'!C$9/100)),0))</f>
        <v>18698</v>
      </c>
      <c r="F40" s="34">
        <f>IF('Grunddata 5'!G35="–","–",ROUND('Grunddata 5'!G35/(1-('11_Bortfall'!D$9/100)),0))</f>
        <v>17833</v>
      </c>
      <c r="G40" s="34">
        <f>IF('Grunddata 5'!H35="–","–",ROUND('Grunddata 5'!H35/(1-('11_Bortfall'!E$9/100)),0))</f>
        <v>15265</v>
      </c>
      <c r="H40" s="34">
        <f>IF('Grunddata 5'!I35="–","–",ROUND('Grunddata 5'!I35/(1-('11_Bortfall'!F$9/100)),0))</f>
        <v>16492</v>
      </c>
      <c r="I40" s="34">
        <f>IF('Grunddata 5'!J35="–","–",ROUND('Grunddata 5'!J35/(1-('11_Bortfall'!G$9/100)),0))</f>
        <v>16073</v>
      </c>
      <c r="J40" s="34">
        <f>IF('Grunddata 5'!K35="–","–",ROUND('Grunddata 5'!K35/(1-('11_Bortfall'!H$9/100)),0))</f>
        <v>15515</v>
      </c>
      <c r="K40" s="34">
        <f>IF('Grunddata 5'!L35="–","–",ROUND('Grunddata 5'!L35/(1-('11_Bortfall'!I$9/100)),0))</f>
        <v>16911</v>
      </c>
      <c r="L40" s="34">
        <f>IF('Grunddata 5'!M35="–","–",ROUND('Grunddata 5'!M35/(1-('11_Bortfall'!J$9/100)),0))</f>
        <v>14571</v>
      </c>
      <c r="M40" s="34">
        <f>IF('Grunddata 5'!N35="–","–",ROUND('Grunddata 5'!N35/(1-('11_Bortfall'!K$9/100)),0))</f>
        <v>14368</v>
      </c>
      <c r="N40" s="34">
        <f>IF('Grunddata 5'!O35="–","–",ROUND('Grunddata 5'!O35/(1-('11_Bortfall'!L$9/100)),0))</f>
        <v>16136</v>
      </c>
      <c r="O40" s="34">
        <f>IF('Grunddata 5'!P35="–","–",ROUND('Grunddata 5'!P35/(1-('11_Bortfall'!M$9/100)),0))</f>
        <v>14561</v>
      </c>
      <c r="P40" s="34">
        <f>IF('Grunddata 5'!Q35="–","–",ROUND('Grunddata 5'!Q35/(1-('11_Bortfall'!N$9/100)),0))</f>
        <v>14396</v>
      </c>
      <c r="Q40" s="34">
        <f>IF('Grunddata 5'!R35="–","–",ROUND('Grunddata 5'!R35/(1-('11_Bortfall'!O$9/100)),0))</f>
        <v>14640</v>
      </c>
      <c r="R40" s="34">
        <f>IF('Grunddata 5'!S35="–","–",ROUND('Grunddata 5'!S35/(1-('11_Bortfall'!P$9/100)),0))</f>
        <v>13074</v>
      </c>
      <c r="S40" s="34">
        <f>IF('Grunddata 5'!T35="–","–",ROUND('Grunddata 5'!T35/(1-('11_Bortfall'!Q$9/100)),0))</f>
        <v>15112</v>
      </c>
      <c r="T40" s="34">
        <f>IF('Grunddata 5'!U35="–","–",ROUND('Grunddata 5'!U35/(1-('11_Bortfall'!R$9/100)),0))</f>
        <v>14798</v>
      </c>
    </row>
    <row r="41" spans="1:20" ht="10.5" customHeight="1" x14ac:dyDescent="0.2">
      <c r="C41" s="2" t="s">
        <v>33</v>
      </c>
      <c r="D41" s="34">
        <f>IF('Grunddata 5'!E36="–","–",ROUND('Grunddata 5'!E36/(1-('11_Bortfall'!B$9/100)),0))</f>
        <v>11308</v>
      </c>
      <c r="E41" s="34">
        <f>IF('Grunddata 5'!F36="–","–",ROUND('Grunddata 5'!F36/(1-('11_Bortfall'!C$9/100)),0))</f>
        <v>10573</v>
      </c>
      <c r="F41" s="34">
        <f>IF('Grunddata 5'!G36="–","–",ROUND('Grunddata 5'!G36/(1-('11_Bortfall'!D$9/100)),0))</f>
        <v>11833</v>
      </c>
      <c r="G41" s="34">
        <f>IF('Grunddata 5'!H36="–","–",ROUND('Grunddata 5'!H36/(1-('11_Bortfall'!E$9/100)),0))</f>
        <v>11855</v>
      </c>
      <c r="H41" s="34">
        <f>IF('Grunddata 5'!I36="–","–",ROUND('Grunddata 5'!I36/(1-('11_Bortfall'!F$9/100)),0))</f>
        <v>14544</v>
      </c>
      <c r="I41" s="34">
        <f>IF('Grunddata 5'!J36="–","–",ROUND('Grunddata 5'!J36/(1-('11_Bortfall'!G$9/100)),0))</f>
        <v>13853</v>
      </c>
      <c r="J41" s="34">
        <f>IF('Grunddata 5'!K36="–","–",ROUND('Grunddata 5'!K36/(1-('11_Bortfall'!H$9/100)),0))</f>
        <v>11919</v>
      </c>
      <c r="K41" s="34">
        <f>IF('Grunddata 5'!L36="–","–",ROUND('Grunddata 5'!L36/(1-('11_Bortfall'!I$9/100)),0))</f>
        <v>15597</v>
      </c>
      <c r="L41" s="34">
        <f>IF('Grunddata 5'!M36="–","–",ROUND('Grunddata 5'!M36/(1-('11_Bortfall'!J$9/100)),0))</f>
        <v>16782</v>
      </c>
      <c r="M41" s="34">
        <f>IF('Grunddata 5'!N36="–","–",ROUND('Grunddata 5'!N36/(1-('11_Bortfall'!K$9/100)),0))</f>
        <v>16144</v>
      </c>
      <c r="N41" s="34">
        <f>IF('Grunddata 5'!O36="–","–",ROUND('Grunddata 5'!O36/(1-('11_Bortfall'!L$9/100)),0))</f>
        <v>16927</v>
      </c>
      <c r="O41" s="34">
        <f>IF('Grunddata 5'!P36="–","–",ROUND('Grunddata 5'!P36/(1-('11_Bortfall'!M$9/100)),0))</f>
        <v>16169</v>
      </c>
      <c r="P41" s="34">
        <f>IF('Grunddata 5'!Q36="–","–",ROUND('Grunddata 5'!Q36/(1-('11_Bortfall'!N$9/100)),0))</f>
        <v>14102</v>
      </c>
      <c r="Q41" s="34">
        <f>IF('Grunddata 5'!R36="–","–",ROUND('Grunddata 5'!R36/(1-('11_Bortfall'!O$9/100)),0))</f>
        <v>12287</v>
      </c>
      <c r="R41" s="34">
        <f>IF('Grunddata 5'!S36="–","–",ROUND('Grunddata 5'!S36/(1-('11_Bortfall'!P$9/100)),0))</f>
        <v>10581</v>
      </c>
      <c r="S41" s="34">
        <f>IF('Grunddata 5'!T36="–","–",ROUND('Grunddata 5'!T36/(1-('11_Bortfall'!Q$9/100)),0))</f>
        <v>10869</v>
      </c>
      <c r="T41" s="34">
        <f>IF('Grunddata 5'!U36="–","–",ROUND('Grunddata 5'!U36/(1-('11_Bortfall'!R$9/100)),0))</f>
        <v>13289</v>
      </c>
    </row>
    <row r="42" spans="1:20" ht="10.5" customHeight="1" x14ac:dyDescent="0.2">
      <c r="C42" s="2" t="s">
        <v>34</v>
      </c>
      <c r="D42" s="34">
        <f>IF('Grunddata 5'!E37="–","–",ROUND('Grunddata 5'!E37/(1-('11_Bortfall'!B$9/100)),0))</f>
        <v>32078</v>
      </c>
      <c r="E42" s="34">
        <f>IF('Grunddata 5'!F37="–","–",ROUND('Grunddata 5'!F37/(1-('11_Bortfall'!C$9/100)),0))</f>
        <v>37865</v>
      </c>
      <c r="F42" s="34">
        <f>IF('Grunddata 5'!G37="–","–",ROUND('Grunddata 5'!G37/(1-('11_Bortfall'!D$9/100)),0))</f>
        <v>32773</v>
      </c>
      <c r="G42" s="34">
        <f>IF('Grunddata 5'!H37="–","–",ROUND('Grunddata 5'!H37/(1-('11_Bortfall'!E$9/100)),0))</f>
        <v>33650</v>
      </c>
      <c r="H42" s="34">
        <f>IF('Grunddata 5'!I37="–","–",ROUND('Grunddata 5'!I37/(1-('11_Bortfall'!F$9/100)),0))</f>
        <v>32882</v>
      </c>
      <c r="I42" s="34">
        <f>IF('Grunddata 5'!J37="–","–",ROUND('Grunddata 5'!J37/(1-('11_Bortfall'!G$9/100)),0))</f>
        <v>32766</v>
      </c>
      <c r="J42" s="34">
        <f>IF('Grunddata 5'!K37="–","–",ROUND('Grunddata 5'!K37/(1-('11_Bortfall'!H$9/100)),0))</f>
        <v>29121</v>
      </c>
      <c r="K42" s="34">
        <f>IF('Grunddata 5'!L37="–","–",ROUND('Grunddata 5'!L37/(1-('11_Bortfall'!I$9/100)),0))</f>
        <v>25281</v>
      </c>
      <c r="L42" s="34">
        <f>IF('Grunddata 5'!M37="–","–",ROUND('Grunddata 5'!M37/(1-('11_Bortfall'!J$9/100)),0))</f>
        <v>26354</v>
      </c>
      <c r="M42" s="34">
        <f>IF('Grunddata 5'!N37="–","–",ROUND('Grunddata 5'!N37/(1-('11_Bortfall'!K$9/100)),0))</f>
        <v>27355</v>
      </c>
      <c r="N42" s="34">
        <f>IF('Grunddata 5'!O37="–","–",ROUND('Grunddata 5'!O37/(1-('11_Bortfall'!L$9/100)),0))</f>
        <v>23907</v>
      </c>
      <c r="O42" s="34">
        <f>IF('Grunddata 5'!P37="–","–",ROUND('Grunddata 5'!P37/(1-('11_Bortfall'!M$9/100)),0))</f>
        <v>21932</v>
      </c>
      <c r="P42" s="34">
        <f>IF('Grunddata 5'!Q37="–","–",ROUND('Grunddata 5'!Q37/(1-('11_Bortfall'!N$9/100)),0))</f>
        <v>19794</v>
      </c>
      <c r="Q42" s="34">
        <f>IF('Grunddata 5'!R37="–","–",ROUND('Grunddata 5'!R37/(1-('11_Bortfall'!O$9/100)),0))</f>
        <v>17162</v>
      </c>
      <c r="R42" s="34">
        <f>IF('Grunddata 5'!S37="–","–",ROUND('Grunddata 5'!S37/(1-('11_Bortfall'!P$9/100)),0))</f>
        <v>17400</v>
      </c>
      <c r="S42" s="34">
        <f>IF('Grunddata 5'!T37="–","–",ROUND('Grunddata 5'!T37/(1-('11_Bortfall'!Q$9/100)),0))</f>
        <v>17641</v>
      </c>
      <c r="T42" s="34">
        <f>IF('Grunddata 5'!U37="–","–",ROUND('Grunddata 5'!U37/(1-('11_Bortfall'!R$9/100)),0))</f>
        <v>15651</v>
      </c>
    </row>
    <row r="43" spans="1:20" ht="10.5" customHeight="1" x14ac:dyDescent="0.2">
      <c r="C43" s="2" t="s">
        <v>35</v>
      </c>
      <c r="D43" s="34">
        <f>IF('Grunddata 5'!E38="–","–",ROUND('Grunddata 5'!E38/(1-('11_Bortfall'!B$9/100)),0))</f>
        <v>1300</v>
      </c>
      <c r="E43" s="34">
        <f>IF('Grunddata 5'!F38="–","–",ROUND('Grunddata 5'!F38/(1-('11_Bortfall'!C$9/100)),0))</f>
        <v>779</v>
      </c>
      <c r="F43" s="34">
        <f>IF('Grunddata 5'!G38="–","–",ROUND('Grunddata 5'!G38/(1-('11_Bortfall'!D$9/100)),0))</f>
        <v>1176</v>
      </c>
      <c r="G43" s="34">
        <f>IF('Grunddata 5'!H38="–","–",ROUND('Grunddata 5'!H38/(1-('11_Bortfall'!E$9/100)),0))</f>
        <v>1110</v>
      </c>
      <c r="H43" s="34">
        <f>IF('Grunddata 5'!I38="–","–",ROUND('Grunddata 5'!I38/(1-('11_Bortfall'!F$9/100)),0))</f>
        <v>665</v>
      </c>
      <c r="I43" s="34">
        <f>IF('Grunddata 5'!J38="–","–",ROUND('Grunddata 5'!J38/(1-('11_Bortfall'!G$9/100)),0))</f>
        <v>1345</v>
      </c>
      <c r="J43" s="34">
        <f>IF('Grunddata 5'!K38="–","–",ROUND('Grunddata 5'!K38/(1-('11_Bortfall'!H$9/100)),0))</f>
        <v>578</v>
      </c>
      <c r="K43" s="34">
        <f>IF('Grunddata 5'!L38="–","–",ROUND('Grunddata 5'!L38/(1-('11_Bortfall'!I$9/100)),0))</f>
        <v>894</v>
      </c>
      <c r="L43" s="34">
        <f>IF('Grunddata 5'!M38="–","–",ROUND('Grunddata 5'!M38/(1-('11_Bortfall'!J$9/100)),0))</f>
        <v>734</v>
      </c>
      <c r="M43" s="34">
        <f>IF('Grunddata 5'!N38="–","–",ROUND('Grunddata 5'!N38/(1-('11_Bortfall'!K$9/100)),0))</f>
        <v>1231</v>
      </c>
      <c r="N43" s="34">
        <f>IF('Grunddata 5'!O38="–","–",ROUND('Grunddata 5'!O38/(1-('11_Bortfall'!L$9/100)),0))</f>
        <v>637</v>
      </c>
      <c r="O43" s="34">
        <f>IF('Grunddata 5'!P38="–","–",ROUND('Grunddata 5'!P38/(1-('11_Bortfall'!M$9/100)),0))</f>
        <v>866</v>
      </c>
      <c r="P43" s="34">
        <f>IF('Grunddata 5'!Q38="–","–",ROUND('Grunddata 5'!Q38/(1-('11_Bortfall'!N$9/100)),0))</f>
        <v>1478</v>
      </c>
      <c r="Q43" s="34">
        <f>IF('Grunddata 5'!R38="–","–",ROUND('Grunddata 5'!R38/(1-('11_Bortfall'!O$9/100)),0))</f>
        <v>1518</v>
      </c>
      <c r="R43" s="34">
        <f>IF('Grunddata 5'!S38="–","–",ROUND('Grunddata 5'!S38/(1-('11_Bortfall'!P$9/100)),0))</f>
        <v>797</v>
      </c>
      <c r="S43" s="34">
        <f>IF('Grunddata 5'!T38="–","–",ROUND('Grunddata 5'!T38/(1-('11_Bortfall'!Q$9/100)),0))</f>
        <v>637</v>
      </c>
      <c r="T43" s="34">
        <f>IF('Grunddata 5'!U38="–","–",ROUND('Grunddata 5'!U38/(1-('11_Bortfall'!R$9/100)),0))</f>
        <v>593</v>
      </c>
    </row>
    <row r="44" spans="1:20" ht="10.5" customHeight="1" x14ac:dyDescent="0.2">
      <c r="C44" s="2" t="s">
        <v>36</v>
      </c>
      <c r="D44" s="34">
        <f>IF('Grunddata 5'!E39="–","–",ROUND('Grunddata 5'!E39/(1-('11_Bortfall'!B$9/100)),0))</f>
        <v>1228</v>
      </c>
      <c r="E44" s="34">
        <f>IF('Grunddata 5'!F39="–","–",ROUND('Grunddata 5'!F39/(1-('11_Bortfall'!C$9/100)),0))</f>
        <v>1097</v>
      </c>
      <c r="F44" s="34">
        <f>IF('Grunddata 5'!G39="–","–",ROUND('Grunddata 5'!G39/(1-('11_Bortfall'!D$9/100)),0))</f>
        <v>829</v>
      </c>
      <c r="G44" s="34">
        <f>IF('Grunddata 5'!H39="–","–",ROUND('Grunddata 5'!H39/(1-('11_Bortfall'!E$9/100)),0))</f>
        <v>1815</v>
      </c>
      <c r="H44" s="34">
        <f>IF('Grunddata 5'!I39="–","–",ROUND('Grunddata 5'!I39/(1-('11_Bortfall'!F$9/100)),0))</f>
        <v>885</v>
      </c>
      <c r="I44" s="34">
        <f>IF('Grunddata 5'!J39="–","–",ROUND('Grunddata 5'!J39/(1-('11_Bortfall'!G$9/100)),0))</f>
        <v>695</v>
      </c>
      <c r="J44" s="34">
        <f>IF('Grunddata 5'!K39="–","–",ROUND('Grunddata 5'!K39/(1-('11_Bortfall'!H$9/100)),0))</f>
        <v>731</v>
      </c>
      <c r="K44" s="34">
        <f>IF('Grunddata 5'!L39="–","–",ROUND('Grunddata 5'!L39/(1-('11_Bortfall'!I$9/100)),0))</f>
        <v>1358</v>
      </c>
      <c r="L44" s="34">
        <f>IF('Grunddata 5'!M39="–","–",ROUND('Grunddata 5'!M39/(1-('11_Bortfall'!J$9/100)),0))</f>
        <v>1182</v>
      </c>
      <c r="M44" s="34">
        <f>IF('Grunddata 5'!N39="–","–",ROUND('Grunddata 5'!N39/(1-('11_Bortfall'!K$9/100)),0))</f>
        <v>1146</v>
      </c>
      <c r="N44" s="34">
        <f>IF('Grunddata 5'!O39="–","–",ROUND('Grunddata 5'!O39/(1-('11_Bortfall'!L$9/100)),0))</f>
        <v>956</v>
      </c>
      <c r="O44" s="34">
        <f>IF('Grunddata 5'!P39="–","–",ROUND('Grunddata 5'!P39/(1-('11_Bortfall'!M$9/100)),0))</f>
        <v>1023</v>
      </c>
      <c r="P44" s="34">
        <f>IF('Grunddata 5'!Q39="–","–",ROUND('Grunddata 5'!Q39/(1-('11_Bortfall'!N$9/100)),0))</f>
        <v>761</v>
      </c>
      <c r="Q44" s="34">
        <f>IF('Grunddata 5'!R39="–","–",ROUND('Grunddata 5'!R39/(1-('11_Bortfall'!O$9/100)),0))</f>
        <v>684</v>
      </c>
      <c r="R44" s="34">
        <f>IF('Grunddata 5'!S39="–","–",ROUND('Grunddata 5'!S39/(1-('11_Bortfall'!P$9/100)),0))</f>
        <v>1081</v>
      </c>
      <c r="S44" s="34">
        <f>IF('Grunddata 5'!T39="–","–",ROUND('Grunddata 5'!T39/(1-('11_Bortfall'!Q$9/100)),0))</f>
        <v>952</v>
      </c>
      <c r="T44" s="34">
        <f>IF('Grunddata 5'!U39="–","–",ROUND('Grunddata 5'!U39/(1-('11_Bortfall'!R$9/100)),0))</f>
        <v>922</v>
      </c>
    </row>
    <row r="45" spans="1:20" ht="10.5" customHeight="1" x14ac:dyDescent="0.2">
      <c r="C45" s="2" t="s">
        <v>101</v>
      </c>
      <c r="D45" s="34">
        <f>IF('Grunddata 5'!E40="–","–",ROUND('Grunddata 5'!E40/(1-('11_Bortfall'!B$9/100)),0))</f>
        <v>2103</v>
      </c>
      <c r="E45" s="34">
        <f>IF('Grunddata 5'!F40="–","–",ROUND('Grunddata 5'!F40/(1-('11_Bortfall'!C$9/100)),0))</f>
        <v>1904</v>
      </c>
      <c r="F45" s="34">
        <f>IF('Grunddata 5'!G40="–","–",ROUND('Grunddata 5'!G40/(1-('11_Bortfall'!D$9/100)),0))</f>
        <v>1958</v>
      </c>
      <c r="G45" s="34">
        <f>IF('Grunddata 5'!H40="–","–",ROUND('Grunddata 5'!H40/(1-('11_Bortfall'!E$9/100)),0))</f>
        <v>1861</v>
      </c>
      <c r="H45" s="34">
        <f>IF('Grunddata 5'!I40="–","–",ROUND('Grunddata 5'!I40/(1-('11_Bortfall'!F$9/100)),0))</f>
        <v>1784</v>
      </c>
      <c r="I45" s="34">
        <f>IF('Grunddata 5'!J40="–","–",ROUND('Grunddata 5'!J40/(1-('11_Bortfall'!G$9/100)),0))</f>
        <v>1753</v>
      </c>
      <c r="J45" s="34">
        <f>IF('Grunddata 5'!K40="–","–",ROUND('Grunddata 5'!K40/(1-('11_Bortfall'!H$9/100)),0))</f>
        <v>1838</v>
      </c>
      <c r="K45" s="34">
        <f>IF('Grunddata 5'!L40="–","–",ROUND('Grunddata 5'!L40/(1-('11_Bortfall'!I$9/100)),0))</f>
        <v>1559</v>
      </c>
      <c r="L45" s="34">
        <f>IF('Grunddata 5'!M40="–","–",ROUND('Grunddata 5'!M40/(1-('11_Bortfall'!J$9/100)),0))</f>
        <v>1789</v>
      </c>
      <c r="M45" s="34">
        <f>IF('Grunddata 5'!N40="–","–",ROUND('Grunddata 5'!N40/(1-('11_Bortfall'!K$9/100)),0))</f>
        <v>1568</v>
      </c>
      <c r="N45" s="34">
        <f>IF('Grunddata 5'!O40="–","–",ROUND('Grunddata 5'!O40/(1-('11_Bortfall'!L$9/100)),0))</f>
        <v>1258</v>
      </c>
      <c r="O45" s="34">
        <f>IF('Grunddata 5'!P40="–","–",ROUND('Grunddata 5'!P40/(1-('11_Bortfall'!M$9/100)),0))</f>
        <v>1771</v>
      </c>
      <c r="P45" s="34">
        <f>IF('Grunddata 5'!Q40="–","–",ROUND('Grunddata 5'!Q40/(1-('11_Bortfall'!N$9/100)),0))</f>
        <v>996</v>
      </c>
      <c r="Q45" s="34">
        <f>IF('Grunddata 5'!R40="–","–",ROUND('Grunddata 5'!R40/(1-('11_Bortfall'!O$9/100)),0))</f>
        <v>1993</v>
      </c>
      <c r="R45" s="34">
        <f>IF('Grunddata 5'!S40="–","–",ROUND('Grunddata 5'!S40/(1-('11_Bortfall'!P$9/100)),0))</f>
        <v>1522</v>
      </c>
      <c r="S45" s="34">
        <f>IF('Grunddata 5'!T40="–","–",ROUND('Grunddata 5'!T40/(1-('11_Bortfall'!Q$9/100)),0))</f>
        <v>2432</v>
      </c>
      <c r="T45" s="34">
        <f>IF('Grunddata 5'!U40="–","–",ROUND('Grunddata 5'!U40/(1-('11_Bortfall'!R$9/100)),0))</f>
        <v>1531</v>
      </c>
    </row>
    <row r="46" spans="1:20" ht="10.5" customHeight="1" x14ac:dyDescent="0.2"/>
    <row r="47" spans="1:20" ht="10.5" customHeight="1" x14ac:dyDescent="0.2">
      <c r="A47" s="2" t="s">
        <v>38</v>
      </c>
      <c r="B47" s="2" t="s">
        <v>20</v>
      </c>
      <c r="C47" s="2" t="s">
        <v>31</v>
      </c>
      <c r="D47" s="34">
        <f>IF('Grunddata 5'!E41="–","–",ROUND('Grunddata 5'!E41/(1-('11_Bortfall'!B$9/100)),0))</f>
        <v>5969</v>
      </c>
      <c r="E47" s="34">
        <f>IF('Grunddata 5'!F41="–","–",ROUND('Grunddata 5'!F41/(1-('11_Bortfall'!C$9/100)),0))</f>
        <v>4861</v>
      </c>
      <c r="F47" s="34">
        <f>IF('Grunddata 5'!G41="–","–",ROUND('Grunddata 5'!G41/(1-('11_Bortfall'!D$9/100)),0))</f>
        <v>4721</v>
      </c>
      <c r="G47" s="34">
        <f>IF('Grunddata 5'!H41="–","–",ROUND('Grunddata 5'!H41/(1-('11_Bortfall'!E$9/100)),0))</f>
        <v>4903</v>
      </c>
      <c r="H47" s="34">
        <f>IF('Grunddata 5'!I41="–","–",ROUND('Grunddata 5'!I41/(1-('11_Bortfall'!F$9/100)),0))</f>
        <v>3335</v>
      </c>
      <c r="I47" s="34">
        <f>IF('Grunddata 5'!J41="–","–",ROUND('Grunddata 5'!J41/(1-('11_Bortfall'!G$9/100)),0))</f>
        <v>3647</v>
      </c>
      <c r="J47" s="34">
        <f>IF('Grunddata 5'!K41="–","–",ROUND('Grunddata 5'!K41/(1-('11_Bortfall'!H$9/100)),0))</f>
        <v>3219</v>
      </c>
      <c r="K47" s="34">
        <f>IF('Grunddata 5'!L41="–","–",ROUND('Grunddata 5'!L41/(1-('11_Bortfall'!I$9/100)),0))</f>
        <v>3345</v>
      </c>
      <c r="L47" s="34">
        <f>IF('Grunddata 5'!M41="–","–",ROUND('Grunddata 5'!M41/(1-('11_Bortfall'!J$9/100)),0))</f>
        <v>3332</v>
      </c>
      <c r="M47" s="34">
        <f>IF('Grunddata 5'!N41="–","–",ROUND('Grunddata 5'!N41/(1-('11_Bortfall'!K$9/100)),0))</f>
        <v>3962</v>
      </c>
      <c r="N47" s="34">
        <f>IF('Grunddata 5'!O41="–","–",ROUND('Grunddata 5'!O41/(1-('11_Bortfall'!L$9/100)),0))</f>
        <v>2965</v>
      </c>
      <c r="O47" s="34">
        <f>IF('Grunddata 5'!P41="–","–",ROUND('Grunddata 5'!P41/(1-('11_Bortfall'!M$9/100)),0))</f>
        <v>3796</v>
      </c>
      <c r="P47" s="34">
        <f>IF('Grunddata 5'!Q41="–","–",ROUND('Grunddata 5'!Q41/(1-('11_Bortfall'!N$9/100)),0))</f>
        <v>2212</v>
      </c>
      <c r="Q47" s="34">
        <f>IF('Grunddata 5'!R41="–","–",ROUND('Grunddata 5'!R41/(1-('11_Bortfall'!O$9/100)),0))</f>
        <v>2153</v>
      </c>
      <c r="R47" s="34">
        <f>IF('Grunddata 5'!S41="–","–",ROUND('Grunddata 5'!S41/(1-('11_Bortfall'!P$9/100)),0))</f>
        <v>3126</v>
      </c>
      <c r="S47" s="34">
        <f>IF('Grunddata 5'!T41="–","–",ROUND('Grunddata 5'!T41/(1-('11_Bortfall'!Q$9/100)),0))</f>
        <v>2664</v>
      </c>
      <c r="T47" s="34">
        <f>IF('Grunddata 5'!U41="–","–",ROUND('Grunddata 5'!U41/(1-('11_Bortfall'!R$9/100)),0))</f>
        <v>2040</v>
      </c>
    </row>
    <row r="48" spans="1:20" ht="10.5" customHeight="1" x14ac:dyDescent="0.2">
      <c r="C48" s="2" t="s">
        <v>32</v>
      </c>
      <c r="D48" s="34">
        <f>IF('Grunddata 5'!E42="–","–",ROUND('Grunddata 5'!E42/(1-('11_Bortfall'!B$9/100)),0))</f>
        <v>9090</v>
      </c>
      <c r="E48" s="34">
        <f>IF('Grunddata 5'!F42="–","–",ROUND('Grunddata 5'!F42/(1-('11_Bortfall'!C$9/100)),0))</f>
        <v>11431</v>
      </c>
      <c r="F48" s="34">
        <f>IF('Grunddata 5'!G42="–","–",ROUND('Grunddata 5'!G42/(1-('11_Bortfall'!D$9/100)),0))</f>
        <v>11429</v>
      </c>
      <c r="G48" s="34">
        <f>IF('Grunddata 5'!H42="–","–",ROUND('Grunddata 5'!H42/(1-('11_Bortfall'!E$9/100)),0))</f>
        <v>8460</v>
      </c>
      <c r="H48" s="34">
        <f>IF('Grunddata 5'!I42="–","–",ROUND('Grunddata 5'!I42/(1-('11_Bortfall'!F$9/100)),0))</f>
        <v>9603</v>
      </c>
      <c r="I48" s="34">
        <f>IF('Grunddata 5'!J42="–","–",ROUND('Grunddata 5'!J42/(1-('11_Bortfall'!G$9/100)),0))</f>
        <v>9352</v>
      </c>
      <c r="J48" s="34">
        <f>IF('Grunddata 5'!K42="–","–",ROUND('Grunddata 5'!K42/(1-('11_Bortfall'!H$9/100)),0))</f>
        <v>9655</v>
      </c>
      <c r="K48" s="34">
        <f>IF('Grunddata 5'!L42="–","–",ROUND('Grunddata 5'!L42/(1-('11_Bortfall'!I$9/100)),0))</f>
        <v>10442</v>
      </c>
      <c r="L48" s="34">
        <f>IF('Grunddata 5'!M42="–","–",ROUND('Grunddata 5'!M42/(1-('11_Bortfall'!J$9/100)),0))</f>
        <v>9109</v>
      </c>
      <c r="M48" s="34">
        <f>IF('Grunddata 5'!N42="–","–",ROUND('Grunddata 5'!N42/(1-('11_Bortfall'!K$9/100)),0))</f>
        <v>8396</v>
      </c>
      <c r="N48" s="34">
        <f>IF('Grunddata 5'!O42="–","–",ROUND('Grunddata 5'!O42/(1-('11_Bortfall'!L$9/100)),0))</f>
        <v>10213</v>
      </c>
      <c r="O48" s="34">
        <f>IF('Grunddata 5'!P42="–","–",ROUND('Grunddata 5'!P42/(1-('11_Bortfall'!M$9/100)),0))</f>
        <v>8819</v>
      </c>
      <c r="P48" s="34">
        <f>IF('Grunddata 5'!Q42="–","–",ROUND('Grunddata 5'!Q42/(1-('11_Bortfall'!N$9/100)),0))</f>
        <v>8622</v>
      </c>
      <c r="Q48" s="34">
        <f>IF('Grunddata 5'!R42="–","–",ROUND('Grunddata 5'!R42/(1-('11_Bortfall'!O$9/100)),0))</f>
        <v>9187</v>
      </c>
      <c r="R48" s="34">
        <f>IF('Grunddata 5'!S42="–","–",ROUND('Grunddata 5'!S42/(1-('11_Bortfall'!P$9/100)),0))</f>
        <v>8096</v>
      </c>
      <c r="S48" s="34">
        <f>IF('Grunddata 5'!T42="–","–",ROUND('Grunddata 5'!T42/(1-('11_Bortfall'!Q$9/100)),0))</f>
        <v>9153</v>
      </c>
      <c r="T48" s="34">
        <f>IF('Grunddata 5'!U42="–","–",ROUND('Grunddata 5'!U42/(1-('11_Bortfall'!R$9/100)),0))</f>
        <v>9195</v>
      </c>
    </row>
    <row r="49" spans="1:21" ht="10.5" customHeight="1" x14ac:dyDescent="0.2">
      <c r="C49" s="2" t="s">
        <v>33</v>
      </c>
      <c r="D49" s="34">
        <f>IF('Grunddata 5'!E43="–","–",ROUND('Grunddata 5'!E43/(1-('11_Bortfall'!B$9/100)),0))</f>
        <v>10094</v>
      </c>
      <c r="E49" s="34">
        <f>IF('Grunddata 5'!F43="–","–",ROUND('Grunddata 5'!F43/(1-('11_Bortfall'!C$9/100)),0))</f>
        <v>9549</v>
      </c>
      <c r="F49" s="34">
        <f>IF('Grunddata 5'!G43="–","–",ROUND('Grunddata 5'!G43/(1-('11_Bortfall'!D$9/100)),0))</f>
        <v>10420</v>
      </c>
      <c r="G49" s="34">
        <f>IF('Grunddata 5'!H43="–","–",ROUND('Grunddata 5'!H43/(1-('11_Bortfall'!E$9/100)),0))</f>
        <v>10379</v>
      </c>
      <c r="H49" s="34">
        <f>IF('Grunddata 5'!I43="–","–",ROUND('Grunddata 5'!I43/(1-('11_Bortfall'!F$9/100)),0))</f>
        <v>13222</v>
      </c>
      <c r="I49" s="34">
        <f>IF('Grunddata 5'!J43="–","–",ROUND('Grunddata 5'!J43/(1-('11_Bortfall'!G$9/100)),0))</f>
        <v>12316</v>
      </c>
      <c r="J49" s="34">
        <f>IF('Grunddata 5'!K43="–","–",ROUND('Grunddata 5'!K43/(1-('11_Bortfall'!H$9/100)),0))</f>
        <v>10725</v>
      </c>
      <c r="K49" s="34">
        <f>IF('Grunddata 5'!L43="–","–",ROUND('Grunddata 5'!L43/(1-('11_Bortfall'!I$9/100)),0))</f>
        <v>13574</v>
      </c>
      <c r="L49" s="34">
        <f>IF('Grunddata 5'!M43="–","–",ROUND('Grunddata 5'!M43/(1-('11_Bortfall'!J$9/100)),0))</f>
        <v>14638</v>
      </c>
      <c r="M49" s="34">
        <f>IF('Grunddata 5'!N43="–","–",ROUND('Grunddata 5'!N43/(1-('11_Bortfall'!K$9/100)),0))</f>
        <v>14268</v>
      </c>
      <c r="N49" s="34">
        <f>IF('Grunddata 5'!O43="–","–",ROUND('Grunddata 5'!O43/(1-('11_Bortfall'!L$9/100)),0))</f>
        <v>14736</v>
      </c>
      <c r="O49" s="34">
        <f>IF('Grunddata 5'!P43="–","–",ROUND('Grunddata 5'!P43/(1-('11_Bortfall'!M$9/100)),0))</f>
        <v>13971</v>
      </c>
      <c r="P49" s="34">
        <f>IF('Grunddata 5'!Q43="–","–",ROUND('Grunddata 5'!Q43/(1-('11_Bortfall'!N$9/100)),0))</f>
        <v>12614</v>
      </c>
      <c r="Q49" s="34">
        <f>IF('Grunddata 5'!R43="–","–",ROUND('Grunddata 5'!R43/(1-('11_Bortfall'!O$9/100)),0))</f>
        <v>10828</v>
      </c>
      <c r="R49" s="34">
        <f>IF('Grunddata 5'!S43="–","–",ROUND('Grunddata 5'!S43/(1-('11_Bortfall'!P$9/100)),0))</f>
        <v>9572</v>
      </c>
      <c r="S49" s="34">
        <f>IF('Grunddata 5'!T43="–","–",ROUND('Grunddata 5'!T43/(1-('11_Bortfall'!Q$9/100)),0))</f>
        <v>9957</v>
      </c>
      <c r="T49" s="34">
        <f>IF('Grunddata 5'!U43="–","–",ROUND('Grunddata 5'!U43/(1-('11_Bortfall'!R$9/100)),0))</f>
        <v>11986</v>
      </c>
    </row>
    <row r="50" spans="1:21" ht="10.5" customHeight="1" x14ac:dyDescent="0.2">
      <c r="C50" s="2" t="s">
        <v>34</v>
      </c>
      <c r="D50" s="34">
        <f>IF('Grunddata 5'!E44="–","–",ROUND('Grunddata 5'!E44/(1-('11_Bortfall'!B$9/100)),0))</f>
        <v>18457</v>
      </c>
      <c r="E50" s="34">
        <f>IF('Grunddata 5'!F44="–","–",ROUND('Grunddata 5'!F44/(1-('11_Bortfall'!C$9/100)),0))</f>
        <v>23762</v>
      </c>
      <c r="F50" s="34">
        <f>IF('Grunddata 5'!G44="–","–",ROUND('Grunddata 5'!G44/(1-('11_Bortfall'!D$9/100)),0))</f>
        <v>19044</v>
      </c>
      <c r="G50" s="34">
        <f>IF('Grunddata 5'!H44="–","–",ROUND('Grunddata 5'!H44/(1-('11_Bortfall'!E$9/100)),0))</f>
        <v>19502</v>
      </c>
      <c r="H50" s="34">
        <f>IF('Grunddata 5'!I44="–","–",ROUND('Grunddata 5'!I44/(1-('11_Bortfall'!F$9/100)),0))</f>
        <v>21062</v>
      </c>
      <c r="I50" s="34">
        <f>IF('Grunddata 5'!J44="–","–",ROUND('Grunddata 5'!J44/(1-('11_Bortfall'!G$9/100)),0))</f>
        <v>20502</v>
      </c>
      <c r="J50" s="34">
        <f>IF('Grunddata 5'!K44="–","–",ROUND('Grunddata 5'!K44/(1-('11_Bortfall'!H$9/100)),0))</f>
        <v>18763</v>
      </c>
      <c r="K50" s="34">
        <f>IF('Grunddata 5'!L44="–","–",ROUND('Grunddata 5'!L44/(1-('11_Bortfall'!I$9/100)),0))</f>
        <v>15746</v>
      </c>
      <c r="L50" s="34">
        <f>IF('Grunddata 5'!M44="–","–",ROUND('Grunddata 5'!M44/(1-('11_Bortfall'!J$9/100)),0))</f>
        <v>17023</v>
      </c>
      <c r="M50" s="34">
        <f>IF('Grunddata 5'!N44="–","–",ROUND('Grunddata 5'!N44/(1-('11_Bortfall'!K$9/100)),0))</f>
        <v>16637</v>
      </c>
      <c r="N50" s="34">
        <f>IF('Grunddata 5'!O44="–","–",ROUND('Grunddata 5'!O44/(1-('11_Bortfall'!L$9/100)),0))</f>
        <v>15198</v>
      </c>
      <c r="O50" s="34">
        <f>IF('Grunddata 5'!P44="–","–",ROUND('Grunddata 5'!P44/(1-('11_Bortfall'!M$9/100)),0))</f>
        <v>14144</v>
      </c>
      <c r="P50" s="34">
        <f>IF('Grunddata 5'!Q44="–","–",ROUND('Grunddata 5'!Q44/(1-('11_Bortfall'!N$9/100)),0))</f>
        <v>12165</v>
      </c>
      <c r="Q50" s="34">
        <f>IF('Grunddata 5'!R44="–","–",ROUND('Grunddata 5'!R44/(1-('11_Bortfall'!O$9/100)),0))</f>
        <v>11317</v>
      </c>
      <c r="R50" s="34">
        <f>IF('Grunddata 5'!S44="–","–",ROUND('Grunddata 5'!S44/(1-('11_Bortfall'!P$9/100)),0))</f>
        <v>11464</v>
      </c>
      <c r="S50" s="34">
        <f>IF('Grunddata 5'!T44="–","–",ROUND('Grunddata 5'!T44/(1-('11_Bortfall'!Q$9/100)),0))</f>
        <v>11928</v>
      </c>
      <c r="T50" s="34">
        <f>IF('Grunddata 5'!U44="–","–",ROUND('Grunddata 5'!U44/(1-('11_Bortfall'!R$9/100)),0))</f>
        <v>10081</v>
      </c>
    </row>
    <row r="51" spans="1:21" ht="10.5" customHeight="1" x14ac:dyDescent="0.2">
      <c r="C51" s="2" t="s">
        <v>35</v>
      </c>
      <c r="D51" s="34">
        <f>IF('Grunddata 5'!E45="–","–",ROUND('Grunddata 5'!E45/(1-('11_Bortfall'!B$9/100)),0))</f>
        <v>1180</v>
      </c>
      <c r="E51" s="34">
        <f>IF('Grunddata 5'!F45="–","–",ROUND('Grunddata 5'!F45/(1-('11_Bortfall'!C$9/100)),0))</f>
        <v>704</v>
      </c>
      <c r="F51" s="34">
        <f>IF('Grunddata 5'!G45="–","–",ROUND('Grunddata 5'!G45/(1-('11_Bortfall'!D$9/100)),0))</f>
        <v>1037</v>
      </c>
      <c r="G51" s="34">
        <f>IF('Grunddata 5'!H45="–","–",ROUND('Grunddata 5'!H45/(1-('11_Bortfall'!E$9/100)),0))</f>
        <v>1050</v>
      </c>
      <c r="H51" s="34">
        <f>IF('Grunddata 5'!I45="–","–",ROUND('Grunddata 5'!I45/(1-('11_Bortfall'!F$9/100)),0))</f>
        <v>573</v>
      </c>
      <c r="I51" s="34">
        <f>IF('Grunddata 5'!J45="–","–",ROUND('Grunddata 5'!J45/(1-('11_Bortfall'!G$9/100)),0))</f>
        <v>1235</v>
      </c>
      <c r="J51" s="34">
        <f>IF('Grunddata 5'!K45="–","–",ROUND('Grunddata 5'!K45/(1-('11_Bortfall'!H$9/100)),0))</f>
        <v>492</v>
      </c>
      <c r="K51" s="34">
        <f>IF('Grunddata 5'!L45="–","–",ROUND('Grunddata 5'!L45/(1-('11_Bortfall'!I$9/100)),0))</f>
        <v>812</v>
      </c>
      <c r="L51" s="34">
        <f>IF('Grunddata 5'!M45="–","–",ROUND('Grunddata 5'!M45/(1-('11_Bortfall'!J$9/100)),0))</f>
        <v>675</v>
      </c>
      <c r="M51" s="34">
        <f>IF('Grunddata 5'!N45="–","–",ROUND('Grunddata 5'!N45/(1-('11_Bortfall'!K$9/100)),0))</f>
        <v>1011</v>
      </c>
      <c r="N51" s="34">
        <f>IF('Grunddata 5'!O45="–","–",ROUND('Grunddata 5'!O45/(1-('11_Bortfall'!L$9/100)),0))</f>
        <v>557</v>
      </c>
      <c r="O51" s="34">
        <f>IF('Grunddata 5'!P45="–","–",ROUND('Grunddata 5'!P45/(1-('11_Bortfall'!M$9/100)),0))</f>
        <v>832</v>
      </c>
      <c r="P51" s="34">
        <f>IF('Grunddata 5'!Q45="–","–",ROUND('Grunddata 5'!Q45/(1-('11_Bortfall'!N$9/100)),0))</f>
        <v>1347</v>
      </c>
      <c r="Q51" s="34">
        <f>IF('Grunddata 5'!R45="–","–",ROUND('Grunddata 5'!R45/(1-('11_Bortfall'!O$9/100)),0))</f>
        <v>1409</v>
      </c>
      <c r="R51" s="34">
        <f>IF('Grunddata 5'!S45="–","–",ROUND('Grunddata 5'!S45/(1-('11_Bortfall'!P$9/100)),0))</f>
        <v>740</v>
      </c>
      <c r="S51" s="34">
        <f>IF('Grunddata 5'!T45="–","–",ROUND('Grunddata 5'!T45/(1-('11_Bortfall'!Q$9/100)),0))</f>
        <v>624</v>
      </c>
      <c r="T51" s="34">
        <f>IF('Grunddata 5'!U45="–","–",ROUND('Grunddata 5'!U45/(1-('11_Bortfall'!R$9/100)),0))</f>
        <v>570</v>
      </c>
    </row>
    <row r="52" spans="1:21" ht="10.5" customHeight="1" x14ac:dyDescent="0.2">
      <c r="C52" s="2" t="s">
        <v>36</v>
      </c>
      <c r="D52" s="34">
        <f>IF('Grunddata 5'!E46="–","–",ROUND('Grunddata 5'!E46/(1-('11_Bortfall'!B$9/100)),0))</f>
        <v>156</v>
      </c>
      <c r="E52" s="34">
        <f>IF('Grunddata 5'!F46="–","–",ROUND('Grunddata 5'!F46/(1-('11_Bortfall'!C$9/100)),0))</f>
        <v>380</v>
      </c>
      <c r="F52" s="34">
        <f>IF('Grunddata 5'!G46="–","–",ROUND('Grunddata 5'!G46/(1-('11_Bortfall'!D$9/100)),0))</f>
        <v>268</v>
      </c>
      <c r="G52" s="34">
        <f>IF('Grunddata 5'!H46="–","–",ROUND('Grunddata 5'!H46/(1-('11_Bortfall'!E$9/100)),0))</f>
        <v>718</v>
      </c>
      <c r="H52" s="34">
        <f>IF('Grunddata 5'!I46="–","–",ROUND('Grunddata 5'!I46/(1-('11_Bortfall'!F$9/100)),0))</f>
        <v>339</v>
      </c>
      <c r="I52" s="34">
        <f>IF('Grunddata 5'!J46="–","–",ROUND('Grunddata 5'!J46/(1-('11_Bortfall'!G$9/100)),0))</f>
        <v>201</v>
      </c>
      <c r="J52" s="34">
        <f>IF('Grunddata 5'!K46="–","–",ROUND('Grunddata 5'!K46/(1-('11_Bortfall'!H$9/100)),0))</f>
        <v>183</v>
      </c>
      <c r="K52" s="34">
        <f>IF('Grunddata 5'!L46="–","–",ROUND('Grunddata 5'!L46/(1-('11_Bortfall'!I$9/100)),0))</f>
        <v>695</v>
      </c>
      <c r="L52" s="34">
        <f>IF('Grunddata 5'!M46="–","–",ROUND('Grunddata 5'!M46/(1-('11_Bortfall'!J$9/100)),0))</f>
        <v>432</v>
      </c>
      <c r="M52" s="34">
        <f>IF('Grunddata 5'!N46="–","–",ROUND('Grunddata 5'!N46/(1-('11_Bortfall'!K$9/100)),0))</f>
        <v>580</v>
      </c>
      <c r="N52" s="34">
        <f>IF('Grunddata 5'!O46="–","–",ROUND('Grunddata 5'!O46/(1-('11_Bortfall'!L$9/100)),0))</f>
        <v>426</v>
      </c>
      <c r="O52" s="34">
        <f>IF('Grunddata 5'!P46="–","–",ROUND('Grunddata 5'!P46/(1-('11_Bortfall'!M$9/100)),0))</f>
        <v>434</v>
      </c>
      <c r="P52" s="34">
        <f>IF('Grunddata 5'!Q46="–","–",ROUND('Grunddata 5'!Q46/(1-('11_Bortfall'!N$9/100)),0))</f>
        <v>324</v>
      </c>
      <c r="Q52" s="34">
        <f>IF('Grunddata 5'!R46="–","–",ROUND('Grunddata 5'!R46/(1-('11_Bortfall'!O$9/100)),0))</f>
        <v>272</v>
      </c>
      <c r="R52" s="34">
        <f>IF('Grunddata 5'!S46="–","–",ROUND('Grunddata 5'!S46/(1-('11_Bortfall'!P$9/100)),0))</f>
        <v>411</v>
      </c>
      <c r="S52" s="34">
        <f>IF('Grunddata 5'!T46="–","–",ROUND('Grunddata 5'!T46/(1-('11_Bortfall'!Q$9/100)),0))</f>
        <v>299</v>
      </c>
      <c r="T52" s="34">
        <f>IF('Grunddata 5'!U46="–","–",ROUND('Grunddata 5'!U46/(1-('11_Bortfall'!R$9/100)),0))</f>
        <v>161</v>
      </c>
    </row>
    <row r="53" spans="1:21" ht="10.5" customHeight="1" x14ac:dyDescent="0.2">
      <c r="C53" s="2" t="s">
        <v>101</v>
      </c>
      <c r="D53" s="34">
        <f>IF('Grunddata 5'!E47="–","–",ROUND('Grunddata 5'!E47/(1-('11_Bortfall'!B$9/100)),0))</f>
        <v>1654</v>
      </c>
      <c r="E53" s="34">
        <f>IF('Grunddata 5'!F47="–","–",ROUND('Grunddata 5'!F47/(1-('11_Bortfall'!C$9/100)),0))</f>
        <v>1478</v>
      </c>
      <c r="F53" s="34">
        <f>IF('Grunddata 5'!G47="–","–",ROUND('Grunddata 5'!G47/(1-('11_Bortfall'!D$9/100)),0))</f>
        <v>1496</v>
      </c>
      <c r="G53" s="34">
        <f>IF('Grunddata 5'!H47="–","–",ROUND('Grunddata 5'!H47/(1-('11_Bortfall'!E$9/100)),0))</f>
        <v>1415</v>
      </c>
      <c r="H53" s="34">
        <f>IF('Grunddata 5'!I47="–","–",ROUND('Grunddata 5'!I47/(1-('11_Bortfall'!F$9/100)),0))</f>
        <v>1314</v>
      </c>
      <c r="I53" s="34">
        <f>IF('Grunddata 5'!J47="–","–",ROUND('Grunddata 5'!J47/(1-('11_Bortfall'!G$9/100)),0))</f>
        <v>1155</v>
      </c>
      <c r="J53" s="34">
        <f>IF('Grunddata 5'!K47="–","–",ROUND('Grunddata 5'!K47/(1-('11_Bortfall'!H$9/100)),0))</f>
        <v>1400</v>
      </c>
      <c r="K53" s="34">
        <f>IF('Grunddata 5'!L47="–","–",ROUND('Grunddata 5'!L47/(1-('11_Bortfall'!I$9/100)),0))</f>
        <v>1222</v>
      </c>
      <c r="L53" s="34">
        <f>IF('Grunddata 5'!M47="–","–",ROUND('Grunddata 5'!M47/(1-('11_Bortfall'!J$9/100)),0))</f>
        <v>1393</v>
      </c>
      <c r="M53" s="34">
        <f>IF('Grunddata 5'!N47="–","–",ROUND('Grunddata 5'!N47/(1-('11_Bortfall'!K$9/100)),0))</f>
        <v>1126</v>
      </c>
      <c r="N53" s="34">
        <f>IF('Grunddata 5'!O47="–","–",ROUND('Grunddata 5'!O47/(1-('11_Bortfall'!L$9/100)),0))</f>
        <v>879</v>
      </c>
      <c r="O53" s="34">
        <f>IF('Grunddata 5'!P47="–","–",ROUND('Grunddata 5'!P47/(1-('11_Bortfall'!M$9/100)),0))</f>
        <v>1392</v>
      </c>
      <c r="P53" s="34">
        <f>IF('Grunddata 5'!Q47="–","–",ROUND('Grunddata 5'!Q47/(1-('11_Bortfall'!N$9/100)),0))</f>
        <v>537</v>
      </c>
      <c r="Q53" s="34">
        <f>IF('Grunddata 5'!R47="–","–",ROUND('Grunddata 5'!R47/(1-('11_Bortfall'!O$9/100)),0))</f>
        <v>1519</v>
      </c>
      <c r="R53" s="34">
        <f>IF('Grunddata 5'!S47="–","–",ROUND('Grunddata 5'!S47/(1-('11_Bortfall'!P$9/100)),0))</f>
        <v>1108</v>
      </c>
      <c r="S53" s="34">
        <f>IF('Grunddata 5'!T47="–","–",ROUND('Grunddata 5'!T47/(1-('11_Bortfall'!Q$9/100)),0))</f>
        <v>1952</v>
      </c>
      <c r="T53" s="34">
        <f>IF('Grunddata 5'!U47="–","–",ROUND('Grunddata 5'!U47/(1-('11_Bortfall'!R$9/100)),0))</f>
        <v>1250</v>
      </c>
    </row>
    <row r="54" spans="1:21" ht="10.5" customHeight="1" x14ac:dyDescent="0.2"/>
    <row r="55" spans="1:21" ht="10.5" customHeight="1" x14ac:dyDescent="0.2">
      <c r="A55" s="2" t="s">
        <v>22</v>
      </c>
      <c r="B55" s="2" t="s">
        <v>20</v>
      </c>
      <c r="C55" s="2" t="s">
        <v>31</v>
      </c>
      <c r="D55" s="34">
        <f>IF('Grunddata 5'!E48="–","–",ROUND('Grunddata 5'!E48/(1-('11_Bortfall'!B$9/100)),0))</f>
        <v>5803</v>
      </c>
      <c r="E55" s="34">
        <f>IF('Grunddata 5'!F48="–","–",ROUND('Grunddata 5'!F48/(1-('11_Bortfall'!C$9/100)),0))</f>
        <v>5478</v>
      </c>
      <c r="F55" s="34">
        <f>IF('Grunddata 5'!G48="–","–",ROUND('Grunddata 5'!G48/(1-('11_Bortfall'!D$9/100)),0))</f>
        <v>5286</v>
      </c>
      <c r="G55" s="34">
        <f>IF('Grunddata 5'!H48="–","–",ROUND('Grunddata 5'!H48/(1-('11_Bortfall'!E$9/100)),0))</f>
        <v>5753</v>
      </c>
      <c r="H55" s="34">
        <f>IF('Grunddata 5'!I48="–","–",ROUND('Grunddata 5'!I48/(1-('11_Bortfall'!F$9/100)),0))</f>
        <v>4256</v>
      </c>
      <c r="I55" s="34">
        <f>IF('Grunddata 5'!J48="–","–",ROUND('Grunddata 5'!J48/(1-('11_Bortfall'!G$9/100)),0))</f>
        <v>5031</v>
      </c>
      <c r="J55" s="34">
        <f>IF('Grunddata 5'!K48="–","–",ROUND('Grunddata 5'!K48/(1-('11_Bortfall'!H$9/100)),0))</f>
        <v>3960</v>
      </c>
      <c r="K55" s="34">
        <f>IF('Grunddata 5'!L48="–","–",ROUND('Grunddata 5'!L48/(1-('11_Bortfall'!I$9/100)),0))</f>
        <v>3688</v>
      </c>
      <c r="L55" s="34">
        <f>IF('Grunddata 5'!M48="–","–",ROUND('Grunddata 5'!M48/(1-('11_Bortfall'!J$9/100)),0))</f>
        <v>4212</v>
      </c>
      <c r="M55" s="34">
        <f>IF('Grunddata 5'!N48="–","–",ROUND('Grunddata 5'!N48/(1-('11_Bortfall'!K$9/100)),0))</f>
        <v>3908</v>
      </c>
      <c r="N55" s="34">
        <f>IF('Grunddata 5'!O48="–","–",ROUND('Grunddata 5'!O48/(1-('11_Bortfall'!L$9/100)),0))</f>
        <v>3575</v>
      </c>
      <c r="O55" s="34">
        <f>IF('Grunddata 5'!P48="–","–",ROUND('Grunddata 5'!P48/(1-('11_Bortfall'!M$9/100)),0))</f>
        <v>3689</v>
      </c>
      <c r="P55" s="34">
        <f>IF('Grunddata 5'!Q48="–","–",ROUND('Grunddata 5'!Q48/(1-('11_Bortfall'!N$9/100)),0))</f>
        <v>3110</v>
      </c>
      <c r="Q55" s="34">
        <f>IF('Grunddata 5'!R48="–","–",ROUND('Grunddata 5'!R48/(1-('11_Bortfall'!O$9/100)),0))</f>
        <v>3019</v>
      </c>
      <c r="R55" s="34">
        <f>IF('Grunddata 5'!S48="–","–",ROUND('Grunddata 5'!S48/(1-('11_Bortfall'!P$9/100)),0))</f>
        <v>3612</v>
      </c>
      <c r="S55" s="34">
        <f>IF('Grunddata 5'!T48="–","–",ROUND('Grunddata 5'!T48/(1-('11_Bortfall'!Q$9/100)),0))</f>
        <v>4013</v>
      </c>
      <c r="T55" s="34">
        <f>IF('Grunddata 5'!U48="–","–",ROUND('Grunddata 5'!U48/(1-('11_Bortfall'!R$9/100)),0))</f>
        <v>2990</v>
      </c>
    </row>
    <row r="56" spans="1:21" ht="10.5" customHeight="1" x14ac:dyDescent="0.2">
      <c r="C56" s="2" t="s">
        <v>32</v>
      </c>
      <c r="D56" s="34">
        <f>IF('Grunddata 5'!E49="–","–",ROUND('Grunddata 5'!E49/(1-('11_Bortfall'!B$9/100)),0))</f>
        <v>6866</v>
      </c>
      <c r="E56" s="34">
        <f>IF('Grunddata 5'!F49="–","–",ROUND('Grunddata 5'!F49/(1-('11_Bortfall'!C$9/100)),0))</f>
        <v>7267</v>
      </c>
      <c r="F56" s="34">
        <f>IF('Grunddata 5'!G49="–","–",ROUND('Grunddata 5'!G49/(1-('11_Bortfall'!D$9/100)),0))</f>
        <v>6404</v>
      </c>
      <c r="G56" s="34">
        <f>IF('Grunddata 5'!H49="–","–",ROUND('Grunddata 5'!H49/(1-('11_Bortfall'!E$9/100)),0))</f>
        <v>6805</v>
      </c>
      <c r="H56" s="34">
        <f>IF('Grunddata 5'!I49="–","–",ROUND('Grunddata 5'!I49/(1-('11_Bortfall'!F$9/100)),0))</f>
        <v>6889</v>
      </c>
      <c r="I56" s="34">
        <f>IF('Grunddata 5'!J49="–","–",ROUND('Grunddata 5'!J49/(1-('11_Bortfall'!G$9/100)),0))</f>
        <v>6720</v>
      </c>
      <c r="J56" s="34">
        <f>IF('Grunddata 5'!K49="–","–",ROUND('Grunddata 5'!K49/(1-('11_Bortfall'!H$9/100)),0))</f>
        <v>5860</v>
      </c>
      <c r="K56" s="34">
        <f>IF('Grunddata 5'!L49="–","–",ROUND('Grunddata 5'!L49/(1-('11_Bortfall'!I$9/100)),0))</f>
        <v>6469</v>
      </c>
      <c r="L56" s="34">
        <f>IF('Grunddata 5'!M49="–","–",ROUND('Grunddata 5'!M49/(1-('11_Bortfall'!J$9/100)),0))</f>
        <v>5462</v>
      </c>
      <c r="M56" s="34">
        <f>IF('Grunddata 5'!N49="–","–",ROUND('Grunddata 5'!N49/(1-('11_Bortfall'!K$9/100)),0))</f>
        <v>5972</v>
      </c>
      <c r="N56" s="34">
        <f>IF('Grunddata 5'!O49="–","–",ROUND('Grunddata 5'!O49/(1-('11_Bortfall'!L$9/100)),0))</f>
        <v>5923</v>
      </c>
      <c r="O56" s="34">
        <f>IF('Grunddata 5'!P49="–","–",ROUND('Grunddata 5'!P49/(1-('11_Bortfall'!M$9/100)),0))</f>
        <v>5742</v>
      </c>
      <c r="P56" s="34">
        <f>IF('Grunddata 5'!Q49="–","–",ROUND('Grunddata 5'!Q49/(1-('11_Bortfall'!N$9/100)),0))</f>
        <v>5774</v>
      </c>
      <c r="Q56" s="34">
        <f>IF('Grunddata 5'!R49="–","–",ROUND('Grunddata 5'!R49/(1-('11_Bortfall'!O$9/100)),0))</f>
        <v>5453</v>
      </c>
      <c r="R56" s="34">
        <f>IF('Grunddata 5'!S49="–","–",ROUND('Grunddata 5'!S49/(1-('11_Bortfall'!P$9/100)),0))</f>
        <v>4979</v>
      </c>
      <c r="S56" s="34">
        <f>IF('Grunddata 5'!T49="–","–",ROUND('Grunddata 5'!T49/(1-('11_Bortfall'!Q$9/100)),0))</f>
        <v>5959</v>
      </c>
      <c r="T56" s="34">
        <f>IF('Grunddata 5'!U49="–","–",ROUND('Grunddata 5'!U49/(1-('11_Bortfall'!R$9/100)),0))</f>
        <v>5604</v>
      </c>
    </row>
    <row r="57" spans="1:21" ht="10.5" customHeight="1" x14ac:dyDescent="0.2">
      <c r="C57" s="2" t="s">
        <v>33</v>
      </c>
      <c r="D57" s="34">
        <f>IF('Grunddata 5'!E50="–","–",ROUND('Grunddata 5'!E50/(1-('11_Bortfall'!B$9/100)),0))</f>
        <v>1214</v>
      </c>
      <c r="E57" s="34">
        <f>IF('Grunddata 5'!F50="–","–",ROUND('Grunddata 5'!F50/(1-('11_Bortfall'!C$9/100)),0))</f>
        <v>1025</v>
      </c>
      <c r="F57" s="34">
        <f>IF('Grunddata 5'!G50="–","–",ROUND('Grunddata 5'!G50/(1-('11_Bortfall'!D$9/100)),0))</f>
        <v>1413</v>
      </c>
      <c r="G57" s="34">
        <f>IF('Grunddata 5'!H50="–","–",ROUND('Grunddata 5'!H50/(1-('11_Bortfall'!E$9/100)),0))</f>
        <v>1476</v>
      </c>
      <c r="H57" s="34">
        <f>IF('Grunddata 5'!I50="–","–",ROUND('Grunddata 5'!I50/(1-('11_Bortfall'!F$9/100)),0))</f>
        <v>1322</v>
      </c>
      <c r="I57" s="34">
        <f>IF('Grunddata 5'!J50="–","–",ROUND('Grunddata 5'!J50/(1-('11_Bortfall'!G$9/100)),0))</f>
        <v>1538</v>
      </c>
      <c r="J57" s="34">
        <f>IF('Grunddata 5'!K50="–","–",ROUND('Grunddata 5'!K50/(1-('11_Bortfall'!H$9/100)),0))</f>
        <v>1193</v>
      </c>
      <c r="K57" s="34">
        <f>IF('Grunddata 5'!L50="–","–",ROUND('Grunddata 5'!L50/(1-('11_Bortfall'!I$9/100)),0))</f>
        <v>2023</v>
      </c>
      <c r="L57" s="34">
        <f>IF('Grunddata 5'!M50="–","–",ROUND('Grunddata 5'!M50/(1-('11_Bortfall'!J$9/100)),0))</f>
        <v>2144</v>
      </c>
      <c r="M57" s="34">
        <f>IF('Grunddata 5'!N50="–","–",ROUND('Grunddata 5'!N50/(1-('11_Bortfall'!K$9/100)),0))</f>
        <v>1876</v>
      </c>
      <c r="N57" s="34">
        <f>IF('Grunddata 5'!O50="–","–",ROUND('Grunddata 5'!O50/(1-('11_Bortfall'!L$9/100)),0))</f>
        <v>2191</v>
      </c>
      <c r="O57" s="34">
        <f>IF('Grunddata 5'!P50="–","–",ROUND('Grunddata 5'!P50/(1-('11_Bortfall'!M$9/100)),0))</f>
        <v>2198</v>
      </c>
      <c r="P57" s="34">
        <f>IF('Grunddata 5'!Q50="–","–",ROUND('Grunddata 5'!Q50/(1-('11_Bortfall'!N$9/100)),0))</f>
        <v>1488</v>
      </c>
      <c r="Q57" s="34">
        <f>IF('Grunddata 5'!R50="–","–",ROUND('Grunddata 5'!R50/(1-('11_Bortfall'!O$9/100)),0))</f>
        <v>1459</v>
      </c>
      <c r="R57" s="34">
        <f>IF('Grunddata 5'!S50="–","–",ROUND('Grunddata 5'!S50/(1-('11_Bortfall'!P$9/100)),0))</f>
        <v>1009</v>
      </c>
      <c r="S57" s="34">
        <f>IF('Grunddata 5'!T50="–","–",ROUND('Grunddata 5'!T50/(1-('11_Bortfall'!Q$9/100)),0))</f>
        <v>912</v>
      </c>
      <c r="T57" s="34">
        <f>IF('Grunddata 5'!U50="–","–",ROUND('Grunddata 5'!U50/(1-('11_Bortfall'!R$9/100)),0))</f>
        <v>1303</v>
      </c>
    </row>
    <row r="58" spans="1:21" ht="10.5" customHeight="1" x14ac:dyDescent="0.2">
      <c r="C58" s="2" t="s">
        <v>34</v>
      </c>
      <c r="D58" s="34">
        <f>IF('Grunddata 5'!E51="–","–",ROUND('Grunddata 5'!E51/(1-('11_Bortfall'!B$9/100)),0))</f>
        <v>13621</v>
      </c>
      <c r="E58" s="34">
        <f>IF('Grunddata 5'!F51="–","–",ROUND('Grunddata 5'!F51/(1-('11_Bortfall'!C$9/100)),0))</f>
        <v>14103</v>
      </c>
      <c r="F58" s="34">
        <f>IF('Grunddata 5'!G51="–","–",ROUND('Grunddata 5'!G51/(1-('11_Bortfall'!D$9/100)),0))</f>
        <v>13728</v>
      </c>
      <c r="G58" s="34">
        <f>IF('Grunddata 5'!H51="–","–",ROUND('Grunddata 5'!H51/(1-('11_Bortfall'!E$9/100)),0))</f>
        <v>14148</v>
      </c>
      <c r="H58" s="34">
        <f>IF('Grunddata 5'!I51="–","–",ROUND('Grunddata 5'!I51/(1-('11_Bortfall'!F$9/100)),0))</f>
        <v>11820</v>
      </c>
      <c r="I58" s="34">
        <f>IF('Grunddata 5'!J51="–","–",ROUND('Grunddata 5'!J51/(1-('11_Bortfall'!G$9/100)),0))</f>
        <v>12264</v>
      </c>
      <c r="J58" s="34">
        <f>IF('Grunddata 5'!K51="–","–",ROUND('Grunddata 5'!K51/(1-('11_Bortfall'!H$9/100)),0))</f>
        <v>10358</v>
      </c>
      <c r="K58" s="34">
        <f>IF('Grunddata 5'!L51="–","–",ROUND('Grunddata 5'!L51/(1-('11_Bortfall'!I$9/100)),0))</f>
        <v>9534</v>
      </c>
      <c r="L58" s="34">
        <f>IF('Grunddata 5'!M51="–","–",ROUND('Grunddata 5'!M51/(1-('11_Bortfall'!J$9/100)),0))</f>
        <v>9331</v>
      </c>
      <c r="M58" s="34">
        <f>IF('Grunddata 5'!N51="–","–",ROUND('Grunddata 5'!N51/(1-('11_Bortfall'!K$9/100)),0))</f>
        <v>10718</v>
      </c>
      <c r="N58" s="34">
        <f>IF('Grunddata 5'!O51="–","–",ROUND('Grunddata 5'!O51/(1-('11_Bortfall'!L$9/100)),0))</f>
        <v>8709</v>
      </c>
      <c r="O58" s="34">
        <f>IF('Grunddata 5'!P51="–","–",ROUND('Grunddata 5'!P51/(1-('11_Bortfall'!M$9/100)),0))</f>
        <v>7788</v>
      </c>
      <c r="P58" s="34">
        <f>IF('Grunddata 5'!Q51="–","–",ROUND('Grunddata 5'!Q51/(1-('11_Bortfall'!N$9/100)),0))</f>
        <v>7629</v>
      </c>
      <c r="Q58" s="34">
        <f>IF('Grunddata 5'!R51="–","–",ROUND('Grunddata 5'!R51/(1-('11_Bortfall'!O$9/100)),0))</f>
        <v>5845</v>
      </c>
      <c r="R58" s="34">
        <f>IF('Grunddata 5'!S51="–","–",ROUND('Grunddata 5'!S51/(1-('11_Bortfall'!P$9/100)),0))</f>
        <v>5937</v>
      </c>
      <c r="S58" s="34">
        <f>IF('Grunddata 5'!T51="–","–",ROUND('Grunddata 5'!T51/(1-('11_Bortfall'!Q$9/100)),0))</f>
        <v>5713</v>
      </c>
      <c r="T58" s="34">
        <f>IF('Grunddata 5'!U51="–","–",ROUND('Grunddata 5'!U51/(1-('11_Bortfall'!R$9/100)),0))</f>
        <v>5570</v>
      </c>
    </row>
    <row r="59" spans="1:21" ht="10.5" customHeight="1" x14ac:dyDescent="0.2">
      <c r="C59" s="2" t="s">
        <v>35</v>
      </c>
      <c r="D59" s="34">
        <f>IF('Grunddata 5'!E52="–","–",ROUND('Grunddata 5'!E52/(1-('11_Bortfall'!B$9/100)),0))</f>
        <v>120</v>
      </c>
      <c r="E59" s="34">
        <f>IF('Grunddata 5'!F52="–","–",ROUND('Grunddata 5'!F52/(1-('11_Bortfall'!C$9/100)),0))</f>
        <v>75</v>
      </c>
      <c r="F59" s="34">
        <f>IF('Grunddata 5'!G52="–","–",ROUND('Grunddata 5'!G52/(1-('11_Bortfall'!D$9/100)),0))</f>
        <v>139</v>
      </c>
      <c r="G59" s="34">
        <f>IF('Grunddata 5'!H52="–","–",ROUND('Grunddata 5'!H52/(1-('11_Bortfall'!E$9/100)),0))</f>
        <v>60</v>
      </c>
      <c r="H59" s="34">
        <f>IF('Grunddata 5'!I52="–","–",ROUND('Grunddata 5'!I52/(1-('11_Bortfall'!F$9/100)),0))</f>
        <v>92</v>
      </c>
      <c r="I59" s="34">
        <f>IF('Grunddata 5'!J52="–","–",ROUND('Grunddata 5'!J52/(1-('11_Bortfall'!G$9/100)),0))</f>
        <v>111</v>
      </c>
      <c r="J59" s="34">
        <f>IF('Grunddata 5'!K52="–","–",ROUND('Grunddata 5'!K52/(1-('11_Bortfall'!H$9/100)),0))</f>
        <v>87</v>
      </c>
      <c r="K59" s="34">
        <f>IF('Grunddata 5'!L52="–","–",ROUND('Grunddata 5'!L52/(1-('11_Bortfall'!I$9/100)),0))</f>
        <v>82</v>
      </c>
      <c r="L59" s="34">
        <f>IF('Grunddata 5'!M52="–","–",ROUND('Grunddata 5'!M52/(1-('11_Bortfall'!J$9/100)),0))</f>
        <v>59</v>
      </c>
      <c r="M59" s="34">
        <f>IF('Grunddata 5'!N52="–","–",ROUND('Grunddata 5'!N52/(1-('11_Bortfall'!K$9/100)),0))</f>
        <v>220</v>
      </c>
      <c r="N59" s="34">
        <f>IF('Grunddata 5'!O52="–","–",ROUND('Grunddata 5'!O52/(1-('11_Bortfall'!L$9/100)),0))</f>
        <v>80</v>
      </c>
      <c r="O59" s="34">
        <f>IF('Grunddata 5'!P52="–","–",ROUND('Grunddata 5'!P52/(1-('11_Bortfall'!M$9/100)),0))</f>
        <v>33</v>
      </c>
      <c r="P59" s="34">
        <f>IF('Grunddata 5'!Q52="–","–",ROUND('Grunddata 5'!Q52/(1-('11_Bortfall'!N$9/100)),0))</f>
        <v>131</v>
      </c>
      <c r="Q59" s="34">
        <f>IF('Grunddata 5'!R52="–","–",ROUND('Grunddata 5'!R52/(1-('11_Bortfall'!O$9/100)),0))</f>
        <v>109</v>
      </c>
      <c r="R59" s="34">
        <f>IF('Grunddata 5'!S52="–","–",ROUND('Grunddata 5'!S52/(1-('11_Bortfall'!P$9/100)),0))</f>
        <v>56</v>
      </c>
      <c r="S59" s="34">
        <f>IF('Grunddata 5'!T52="–","–",ROUND('Grunddata 5'!T52/(1-('11_Bortfall'!Q$9/100)),0))</f>
        <v>13</v>
      </c>
      <c r="T59" s="34">
        <f>IF('Grunddata 5'!U52="–","–",ROUND('Grunddata 5'!U52/(1-('11_Bortfall'!R$9/100)),0))</f>
        <v>23</v>
      </c>
    </row>
    <row r="60" spans="1:21" ht="10.5" customHeight="1" x14ac:dyDescent="0.2">
      <c r="C60" s="2" t="s">
        <v>36</v>
      </c>
      <c r="D60" s="34">
        <f>IF('Grunddata 5'!E53="–","–",ROUND('Grunddata 5'!E53/(1-('11_Bortfall'!B$9/100)),0))</f>
        <v>1071</v>
      </c>
      <c r="E60" s="34">
        <f>IF('Grunddata 5'!F53="–","–",ROUND('Grunddata 5'!F53/(1-('11_Bortfall'!C$9/100)),0))</f>
        <v>717</v>
      </c>
      <c r="F60" s="34">
        <f>IF('Grunddata 5'!G53="–","–",ROUND('Grunddata 5'!G53/(1-('11_Bortfall'!D$9/100)),0))</f>
        <v>560</v>
      </c>
      <c r="G60" s="34">
        <f>IF('Grunddata 5'!H53="–","–",ROUND('Grunddata 5'!H53/(1-('11_Bortfall'!E$9/100)),0))</f>
        <v>1098</v>
      </c>
      <c r="H60" s="34">
        <f>IF('Grunddata 5'!I53="–","–",ROUND('Grunddata 5'!I53/(1-('11_Bortfall'!F$9/100)),0))</f>
        <v>546</v>
      </c>
      <c r="I60" s="34">
        <f>IF('Grunddata 5'!J53="–","–",ROUND('Grunddata 5'!J53/(1-('11_Bortfall'!G$9/100)),0))</f>
        <v>494</v>
      </c>
      <c r="J60" s="34">
        <f>IF('Grunddata 5'!K53="–","–",ROUND('Grunddata 5'!K53/(1-('11_Bortfall'!H$9/100)),0))</f>
        <v>548</v>
      </c>
      <c r="K60" s="34">
        <f>IF('Grunddata 5'!L53="–","–",ROUND('Grunddata 5'!L53/(1-('11_Bortfall'!I$9/100)),0))</f>
        <v>663</v>
      </c>
      <c r="L60" s="34">
        <f>IF('Grunddata 5'!M53="–","–",ROUND('Grunddata 5'!M53/(1-('11_Bortfall'!J$9/100)),0))</f>
        <v>751</v>
      </c>
      <c r="M60" s="34">
        <f>IF('Grunddata 5'!N53="–","–",ROUND('Grunddata 5'!N53/(1-('11_Bortfall'!K$9/100)),0))</f>
        <v>566</v>
      </c>
      <c r="N60" s="34">
        <f>IF('Grunddata 5'!O53="–","–",ROUND('Grunddata 5'!O53/(1-('11_Bortfall'!L$9/100)),0))</f>
        <v>531</v>
      </c>
      <c r="O60" s="34">
        <f>IF('Grunddata 5'!P53="–","–",ROUND('Grunddata 5'!P53/(1-('11_Bortfall'!M$9/100)),0))</f>
        <v>589</v>
      </c>
      <c r="P60" s="34">
        <f>IF('Grunddata 5'!Q53="–","–",ROUND('Grunddata 5'!Q53/(1-('11_Bortfall'!N$9/100)),0))</f>
        <v>437</v>
      </c>
      <c r="Q60" s="34">
        <f>IF('Grunddata 5'!R53="–","–",ROUND('Grunddata 5'!R53/(1-('11_Bortfall'!O$9/100)),0))</f>
        <v>412</v>
      </c>
      <c r="R60" s="34">
        <f>IF('Grunddata 5'!S53="–","–",ROUND('Grunddata 5'!S53/(1-('11_Bortfall'!P$9/100)),0))</f>
        <v>670</v>
      </c>
      <c r="S60" s="34">
        <f>IF('Grunddata 5'!T53="–","–",ROUND('Grunddata 5'!T53/(1-('11_Bortfall'!Q$9/100)),0))</f>
        <v>653</v>
      </c>
      <c r="T60" s="34">
        <f>IF('Grunddata 5'!U53="–","–",ROUND('Grunddata 5'!U53/(1-('11_Bortfall'!R$9/100)),0))</f>
        <v>760</v>
      </c>
    </row>
    <row r="61" spans="1:21" ht="10.5" customHeight="1" x14ac:dyDescent="0.2">
      <c r="C61" s="2" t="s">
        <v>101</v>
      </c>
      <c r="D61" s="34">
        <f>IF('Grunddata 5'!E54="–","–",ROUND('Grunddata 5'!E54/(1-('11_Bortfall'!B$9/100)),0))</f>
        <v>449</v>
      </c>
      <c r="E61" s="34">
        <f>IF('Grunddata 5'!F54="–","–",ROUND('Grunddata 5'!F54/(1-('11_Bortfall'!C$9/100)),0))</f>
        <v>425</v>
      </c>
      <c r="F61" s="34">
        <f>IF('Grunddata 5'!G54="–","–",ROUND('Grunddata 5'!G54/(1-('11_Bortfall'!D$9/100)),0))</f>
        <v>462</v>
      </c>
      <c r="G61" s="34">
        <f>IF('Grunddata 5'!H54="–","–",ROUND('Grunddata 5'!H54/(1-('11_Bortfall'!E$9/100)),0))</f>
        <v>445</v>
      </c>
      <c r="H61" s="34">
        <f>IF('Grunddata 5'!I54="–","–",ROUND('Grunddata 5'!I54/(1-('11_Bortfall'!F$9/100)),0))</f>
        <v>470</v>
      </c>
      <c r="I61" s="34">
        <f>IF('Grunddata 5'!J54="–","–",ROUND('Grunddata 5'!J54/(1-('11_Bortfall'!G$9/100)),0))</f>
        <v>598</v>
      </c>
      <c r="J61" s="34">
        <f>IF('Grunddata 5'!K54="–","–",ROUND('Grunddata 5'!K54/(1-('11_Bortfall'!H$9/100)),0))</f>
        <v>438</v>
      </c>
      <c r="K61" s="34">
        <f>IF('Grunddata 5'!L54="–","–",ROUND('Grunddata 5'!L54/(1-('11_Bortfall'!I$9/100)),0))</f>
        <v>336</v>
      </c>
      <c r="L61" s="34">
        <f>IF('Grunddata 5'!M54="–","–",ROUND('Grunddata 5'!M54/(1-('11_Bortfall'!J$9/100)),0))</f>
        <v>396</v>
      </c>
      <c r="M61" s="34">
        <f>IF('Grunddata 5'!N54="–","–",ROUND('Grunddata 5'!N54/(1-('11_Bortfall'!K$9/100)),0))</f>
        <v>441</v>
      </c>
      <c r="N61" s="34">
        <f>IF('Grunddata 5'!O54="–","–",ROUND('Grunddata 5'!O54/(1-('11_Bortfall'!L$9/100)),0))</f>
        <v>379</v>
      </c>
      <c r="O61" s="34">
        <f>IF('Grunddata 5'!P54="–","–",ROUND('Grunddata 5'!P54/(1-('11_Bortfall'!M$9/100)),0))</f>
        <v>379</v>
      </c>
      <c r="P61" s="34">
        <f>IF('Grunddata 5'!Q54="–","–",ROUND('Grunddata 5'!Q54/(1-('11_Bortfall'!N$9/100)),0))</f>
        <v>459</v>
      </c>
      <c r="Q61" s="34">
        <f>IF('Grunddata 5'!R54="–","–",ROUND('Grunddata 5'!R54/(1-('11_Bortfall'!O$9/100)),0))</f>
        <v>474</v>
      </c>
      <c r="R61" s="34">
        <f>IF('Grunddata 5'!S54="–","–",ROUND('Grunddata 5'!S54/(1-('11_Bortfall'!P$9/100)),0))</f>
        <v>414</v>
      </c>
      <c r="S61" s="34">
        <f>IF('Grunddata 5'!T54="–","–",ROUND('Grunddata 5'!T54/(1-('11_Bortfall'!Q$9/100)),0))</f>
        <v>480</v>
      </c>
      <c r="T61" s="34">
        <f>IF('Grunddata 5'!U54="–","–",ROUND('Grunddata 5'!U54/(1-('11_Bortfall'!R$9/100)),0))</f>
        <v>281</v>
      </c>
    </row>
    <row r="62" spans="1:21" ht="10.5" customHeight="1" x14ac:dyDescent="0.2"/>
    <row r="63" spans="1:21" ht="10.5" customHeight="1" x14ac:dyDescent="0.2">
      <c r="A63" s="2" t="s">
        <v>268</v>
      </c>
    </row>
    <row r="64" spans="1:21" s="12" customFormat="1" ht="10.5" customHeight="1" x14ac:dyDescent="0.2">
      <c r="A64" s="46" t="s">
        <v>207</v>
      </c>
      <c r="B64" s="47"/>
      <c r="C64" s="47"/>
      <c r="D64" s="39"/>
      <c r="E64" s="39"/>
      <c r="F64" s="39"/>
      <c r="G64" s="39"/>
      <c r="H64" s="39"/>
      <c r="I64" s="39"/>
      <c r="J64" s="39"/>
      <c r="K64" s="39"/>
      <c r="L64" s="39"/>
      <c r="M64" s="39"/>
      <c r="N64" s="39"/>
      <c r="O64" s="39"/>
      <c r="P64" s="39"/>
      <c r="Q64" s="40"/>
      <c r="R64" s="40"/>
      <c r="S64" s="40"/>
      <c r="T64" s="40"/>
      <c r="U64" s="26"/>
    </row>
    <row r="65" spans="1:21" s="7" customFormat="1" ht="10.5" customHeight="1" x14ac:dyDescent="0.2">
      <c r="A65" s="48"/>
      <c r="B65" s="49"/>
      <c r="C65" s="49"/>
      <c r="D65" s="41"/>
      <c r="E65" s="41"/>
      <c r="F65" s="41"/>
      <c r="G65" s="41"/>
      <c r="H65" s="41"/>
      <c r="I65" s="41"/>
      <c r="J65" s="41"/>
      <c r="K65" s="41"/>
      <c r="L65" s="41"/>
      <c r="M65" s="41"/>
      <c r="N65" s="41"/>
      <c r="O65" s="41"/>
      <c r="P65" s="41"/>
      <c r="Q65" s="42"/>
      <c r="R65" s="42"/>
      <c r="S65" s="42"/>
      <c r="T65" s="42"/>
      <c r="U65" s="25"/>
    </row>
    <row r="66" spans="1:21" ht="10.5" customHeight="1" x14ac:dyDescent="0.2"/>
    <row r="67" spans="1:21" ht="10.5" customHeight="1" x14ac:dyDescent="0.2"/>
    <row r="68" spans="1:21" ht="10.5" customHeight="1" x14ac:dyDescent="0.2"/>
    <row r="69" spans="1:21" ht="10.5" customHeight="1" x14ac:dyDescent="0.2"/>
    <row r="70" spans="1:21" ht="10.5" customHeight="1" x14ac:dyDescent="0.2"/>
    <row r="71" spans="1:21" ht="10.5" customHeight="1" x14ac:dyDescent="0.2"/>
    <row r="72" spans="1:21" ht="10.5" customHeight="1" x14ac:dyDescent="0.2"/>
    <row r="73" spans="1:21" ht="10.5" customHeight="1" x14ac:dyDescent="0.2"/>
    <row r="74" spans="1:21" ht="10.5" customHeight="1" x14ac:dyDescent="0.2"/>
    <row r="75" spans="1:21" ht="10.5" customHeight="1" x14ac:dyDescent="0.2"/>
    <row r="76" spans="1:21" ht="10.5" customHeight="1" x14ac:dyDescent="0.2"/>
    <row r="77" spans="1:21" ht="10.5" customHeight="1" x14ac:dyDescent="0.2"/>
    <row r="78" spans="1:21" ht="10.5" customHeight="1" x14ac:dyDescent="0.2"/>
    <row r="79" spans="1:21" ht="10.5" customHeight="1" x14ac:dyDescent="0.2"/>
    <row r="80" spans="1:21" ht="10.5" customHeight="1" x14ac:dyDescent="0.2"/>
    <row r="81" ht="10.5" customHeight="1" x14ac:dyDescent="0.2"/>
    <row r="82" ht="10.5" customHeight="1" x14ac:dyDescent="0.2"/>
    <row r="83" ht="10.5" customHeight="1" x14ac:dyDescent="0.2"/>
    <row r="84" ht="10.5" customHeight="1" x14ac:dyDescent="0.2"/>
    <row r="85" ht="10.5" customHeight="1" x14ac:dyDescent="0.2"/>
    <row r="86" ht="10.5" customHeight="1" x14ac:dyDescent="0.2"/>
    <row r="87" ht="10.5" customHeight="1" x14ac:dyDescent="0.2"/>
    <row r="88" ht="10.5" customHeight="1" x14ac:dyDescent="0.2"/>
    <row r="89" ht="10.5" customHeight="1" x14ac:dyDescent="0.2"/>
    <row r="90" ht="10.5" customHeight="1" x14ac:dyDescent="0.2"/>
  </sheetData>
  <phoneticPr fontId="0" type="noConversion"/>
  <pageMargins left="0.78740157480314965" right="0.78740157480314965" top="0.98425196850393704" bottom="0.98425196850393704" header="0.51181102362204722" footer="0.51181102362204722"/>
  <pageSetup paperSize="9" scale="65"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
  <sheetViews>
    <sheetView zoomScaleNormal="100" zoomScaleSheetLayoutView="80" workbookViewId="0">
      <pane ySplit="8" topLeftCell="A9" activePane="bottomLeft" state="frozen"/>
      <selection activeCell="J18" sqref="J18"/>
      <selection pane="bottomLeft"/>
    </sheetView>
  </sheetViews>
  <sheetFormatPr defaultRowHeight="11.25" customHeight="1" x14ac:dyDescent="0.2"/>
  <cols>
    <col min="1" max="1" width="11" style="2" customWidth="1"/>
    <col min="2" max="2" width="10.5703125" style="2" customWidth="1"/>
    <col min="3" max="3" width="7.140625" style="34" customWidth="1"/>
    <col min="4" max="16" width="9.140625" style="34"/>
    <col min="17" max="18" width="9.140625" style="13"/>
    <col min="19" max="19" width="9.140625" style="13" customWidth="1"/>
    <col min="20" max="16384" width="9.140625" style="13"/>
  </cols>
  <sheetData>
    <row r="1" spans="1:19" s="11" customFormat="1" ht="11.65" customHeight="1" x14ac:dyDescent="0.2">
      <c r="A1" s="50" t="s">
        <v>256</v>
      </c>
      <c r="B1" s="50"/>
      <c r="C1" s="55"/>
      <c r="D1" s="55"/>
      <c r="E1" s="55"/>
      <c r="F1" s="55"/>
      <c r="G1" s="55"/>
      <c r="H1" s="55"/>
      <c r="I1" s="55"/>
      <c r="J1" s="55"/>
      <c r="K1" s="55"/>
      <c r="L1" s="55"/>
      <c r="M1" s="55"/>
      <c r="N1" s="55"/>
      <c r="O1" s="55"/>
      <c r="P1" s="55"/>
    </row>
    <row r="2" spans="1:19" s="11" customFormat="1" ht="2.25" customHeight="1" x14ac:dyDescent="0.2">
      <c r="A2" s="50"/>
      <c r="B2" s="50"/>
      <c r="C2" s="55"/>
      <c r="D2" s="55"/>
      <c r="E2" s="55"/>
      <c r="F2" s="55"/>
      <c r="G2" s="55"/>
      <c r="H2" s="55"/>
      <c r="I2" s="55"/>
      <c r="J2" s="55"/>
      <c r="K2" s="55"/>
      <c r="L2" s="55"/>
      <c r="M2" s="55"/>
      <c r="N2" s="55"/>
      <c r="O2" s="55"/>
      <c r="P2" s="55"/>
    </row>
    <row r="3" spans="1:19" s="9" customFormat="1" ht="11.65" customHeight="1" x14ac:dyDescent="0.2">
      <c r="A3" s="56" t="s">
        <v>187</v>
      </c>
      <c r="B3" s="56"/>
      <c r="C3" s="57"/>
      <c r="D3" s="57"/>
      <c r="E3" s="57"/>
      <c r="F3" s="57"/>
      <c r="G3" s="57"/>
      <c r="H3" s="57"/>
      <c r="I3" s="57"/>
      <c r="J3" s="57"/>
      <c r="K3" s="57"/>
      <c r="L3" s="57"/>
      <c r="M3" s="57"/>
      <c r="N3" s="57"/>
      <c r="O3" s="57"/>
      <c r="P3" s="57"/>
    </row>
    <row r="4" spans="1:19" s="9" customFormat="1" ht="11.65" customHeight="1" x14ac:dyDescent="0.2">
      <c r="A4" s="56"/>
      <c r="B4" s="56"/>
      <c r="C4" s="57"/>
      <c r="D4" s="57"/>
      <c r="E4" s="57"/>
      <c r="F4" s="57"/>
      <c r="G4" s="57"/>
      <c r="H4" s="57"/>
      <c r="I4" s="57"/>
      <c r="J4" s="57"/>
      <c r="K4" s="57"/>
      <c r="L4" s="57"/>
      <c r="M4" s="57"/>
      <c r="N4" s="57"/>
      <c r="O4" s="57"/>
      <c r="P4" s="57"/>
    </row>
    <row r="5" spans="1:19" ht="11.65" customHeight="1" x14ac:dyDescent="0.2"/>
    <row r="6" spans="1:19" s="11" customFormat="1" ht="11.65" customHeight="1" x14ac:dyDescent="0.2">
      <c r="A6" s="50" t="s">
        <v>0</v>
      </c>
      <c r="B6" s="50" t="s">
        <v>1</v>
      </c>
      <c r="C6" s="80" t="s">
        <v>3</v>
      </c>
      <c r="D6" s="55"/>
      <c r="E6" s="55"/>
      <c r="F6" s="55"/>
      <c r="G6" s="55"/>
      <c r="H6" s="55"/>
      <c r="I6" s="55"/>
      <c r="J6" s="55"/>
      <c r="K6" s="55"/>
      <c r="L6" s="55"/>
      <c r="M6" s="55"/>
      <c r="N6" s="55"/>
      <c r="O6" s="55"/>
      <c r="P6" s="55"/>
    </row>
    <row r="7" spans="1:19" s="9" customFormat="1" ht="11.65" customHeight="1" x14ac:dyDescent="0.2">
      <c r="A7" s="56" t="s">
        <v>4</v>
      </c>
      <c r="B7" s="56" t="s">
        <v>5</v>
      </c>
      <c r="C7" s="81" t="s">
        <v>7</v>
      </c>
      <c r="D7" s="57"/>
      <c r="E7" s="57"/>
      <c r="F7" s="57"/>
      <c r="G7" s="57"/>
      <c r="H7" s="57"/>
      <c r="I7" s="57"/>
      <c r="J7" s="57"/>
      <c r="K7" s="57"/>
      <c r="L7" s="57"/>
      <c r="M7" s="57"/>
      <c r="N7" s="57"/>
      <c r="O7" s="57"/>
      <c r="P7" s="57"/>
    </row>
    <row r="8" spans="1:19" s="11" customFormat="1" ht="11.65" customHeight="1" x14ac:dyDescent="0.2">
      <c r="A8" s="86"/>
      <c r="B8" s="86"/>
      <c r="C8" s="87" t="s">
        <v>8</v>
      </c>
      <c r="D8" s="87" t="s">
        <v>9</v>
      </c>
      <c r="E8" s="87" t="s">
        <v>10</v>
      </c>
      <c r="F8" s="87" t="s">
        <v>11</v>
      </c>
      <c r="G8" s="87" t="s">
        <v>12</v>
      </c>
      <c r="H8" s="87" t="s">
        <v>13</v>
      </c>
      <c r="I8" s="87" t="s">
        <v>14</v>
      </c>
      <c r="J8" s="87" t="s">
        <v>15</v>
      </c>
      <c r="K8" s="87" t="s">
        <v>16</v>
      </c>
      <c r="L8" s="87" t="s">
        <v>17</v>
      </c>
      <c r="M8" s="87" t="s">
        <v>18</v>
      </c>
      <c r="N8" s="87" t="s">
        <v>19</v>
      </c>
      <c r="O8" s="87" t="s">
        <v>90</v>
      </c>
      <c r="P8" s="88" t="s">
        <v>100</v>
      </c>
      <c r="Q8" s="71" t="s">
        <v>111</v>
      </c>
      <c r="R8" s="71" t="s">
        <v>112</v>
      </c>
      <c r="S8" s="71" t="s">
        <v>113</v>
      </c>
    </row>
    <row r="9" spans="1:19" ht="10.5" customHeight="1" x14ac:dyDescent="0.2"/>
    <row r="10" spans="1:19" ht="10.5" customHeight="1" x14ac:dyDescent="0.2">
      <c r="A10" s="2" t="s">
        <v>20</v>
      </c>
      <c r="B10" s="2" t="s">
        <v>20</v>
      </c>
      <c r="C10" s="54">
        <f>IF('Grunddata 5'!E10="–","–",ROUND(('Grunddata 5'!E10/(1-('11_Bortfall'!B$9/100)))/('12_Befolkning'!D9/100000),0))</f>
        <v>855</v>
      </c>
      <c r="D10" s="54">
        <f>IF('Grunddata 5'!F10="–","–",ROUND(('Grunddata 5'!F10/(1-('11_Bortfall'!C$9/100)))/('12_Befolkning'!E9/100000),0))</f>
        <v>917</v>
      </c>
      <c r="E10" s="54">
        <f>IF('Grunddata 5'!G10="–","–",ROUND(('Grunddata 5'!G10/(1-('11_Bortfall'!D$9/100)))/('12_Befolkning'!F9/100000),0))</f>
        <v>860</v>
      </c>
      <c r="F10" s="54">
        <f>IF('Grunddata 5'!H10="–","–",ROUND(('Grunddata 5'!H10/(1-('11_Bortfall'!E$9/100)))/('12_Befolkning'!G9/100000),0))</f>
        <v>855</v>
      </c>
      <c r="G10" s="54">
        <f>IF('Grunddata 5'!I10="–","–",ROUND(('Grunddata 5'!I10/(1-('11_Bortfall'!F$9/100)))/('12_Befolkning'!H9/100000),0))</f>
        <v>837</v>
      </c>
      <c r="H10" s="54">
        <f>IF('Grunddata 5'!J10="–","–",ROUND(('Grunddata 5'!J10/(1-('11_Bortfall'!G$9/100)))/('12_Befolkning'!I9/100000),0))</f>
        <v>837</v>
      </c>
      <c r="I10" s="54">
        <f>IF('Grunddata 5'!K10="–","–",ROUND(('Grunddata 5'!K10/(1-('11_Bortfall'!H$9/100)))/('12_Befolkning'!J9/100000),0))</f>
        <v>742</v>
      </c>
      <c r="J10" s="54">
        <f>IF('Grunddata 5'!L10="–","–",ROUND(('Grunddata 5'!L10/(1-('11_Bortfall'!I$9/100)))/('12_Befolkning'!K9/100000),0))</f>
        <v>759</v>
      </c>
      <c r="K10" s="54">
        <f>IF('Grunddata 5'!M10="–","–",ROUND(('Grunddata 5'!M10/(1-('11_Bortfall'!J$9/100)))/('12_Befolkning'!L9/100000),0))</f>
        <v>757</v>
      </c>
      <c r="L10" s="54">
        <f>IF('Grunddata 5'!N10="–","–",ROUND(('Grunddata 5'!N10/(1-('11_Bortfall'!K$9/100)))/('12_Befolkning'!M9/100000),0))</f>
        <v>759</v>
      </c>
      <c r="M10" s="54">
        <f>IF('Grunddata 5'!O10="–","–",ROUND(('Grunddata 5'!O10/(1-('11_Bortfall'!L$9/100)))/('12_Befolkning'!N9/100000),0))</f>
        <v>717</v>
      </c>
      <c r="N10" s="54">
        <f>IF('Grunddata 5'!P10="–","–",ROUND(('Grunddata 5'!P10/(1-('11_Bortfall'!M$9/100)))/('12_Befolkning'!O9/100000),0))</f>
        <v>683</v>
      </c>
      <c r="O10" s="54">
        <f>IF('Grunddata 5'!Q10="–","–",ROUND(('Grunddata 5'!Q10/(1-('11_Bortfall'!N$9/100)))/('12_Befolkning'!P9/100000),0))</f>
        <v>604</v>
      </c>
      <c r="P10" s="54">
        <f>IF('Grunddata 5'!R10="–","–",ROUND(('Grunddata 5'!R10/(1-('11_Bortfall'!O$9/100)))/('12_Befolkning'!Q9/100000),0))</f>
        <v>564</v>
      </c>
      <c r="Q10" s="54">
        <f>IF('Grunddata 5'!S10="–","–",ROUND(('Grunddata 5'!S10/(1-('11_Bortfall'!P$9/100)))/('12_Befolkning'!R9/100000),0))</f>
        <v>536</v>
      </c>
      <c r="R10" s="54">
        <f>IF('Grunddata 5'!T10="–","–",ROUND(('Grunddata 5'!T10/(1-('11_Bortfall'!Q$9/100)))/('12_Befolkning'!S9/100000),0))</f>
        <v>563</v>
      </c>
      <c r="S10" s="54">
        <f>IF('Grunddata 5'!U10="–","–",ROUND(('Grunddata 5'!U10/(1-('11_Bortfall'!R$9/100)))/('12_Befolkning'!T9/100000),0))</f>
        <v>532</v>
      </c>
    </row>
    <row r="11" spans="1:19" ht="10.5" customHeight="1" x14ac:dyDescent="0.2">
      <c r="C11" s="54"/>
      <c r="D11" s="54"/>
      <c r="E11" s="54"/>
      <c r="F11" s="54"/>
      <c r="G11" s="54"/>
      <c r="H11" s="54"/>
      <c r="I11" s="54"/>
      <c r="J11" s="54"/>
      <c r="K11" s="54"/>
      <c r="L11" s="54"/>
      <c r="M11" s="54"/>
      <c r="N11" s="54"/>
      <c r="O11" s="54"/>
      <c r="P11" s="54"/>
      <c r="Q11" s="54"/>
      <c r="R11" s="54"/>
      <c r="S11" s="54"/>
    </row>
    <row r="12" spans="1:19" ht="10.5" customHeight="1" x14ac:dyDescent="0.2">
      <c r="A12" s="2" t="s">
        <v>21</v>
      </c>
      <c r="B12" s="2" t="s">
        <v>20</v>
      </c>
      <c r="C12" s="54">
        <f>IF('Grunddata 5'!E11="–","–",ROUND(('Grunddata 5'!E11/(1-('11_Bortfall'!B$9/100)))/('12_Befolkning'!D10/100000),0))</f>
        <v>1065</v>
      </c>
      <c r="D12" s="54">
        <f>IF('Grunddata 5'!F11="–","–",ROUND(('Grunddata 5'!F11/(1-('11_Bortfall'!C$9/100)))/('12_Befolkning'!E10/100000),0))</f>
        <v>1191</v>
      </c>
      <c r="E12" s="54">
        <f>IF('Grunddata 5'!G11="–","–",ROUND(('Grunddata 5'!G11/(1-('11_Bortfall'!D$9/100)))/('12_Befolkning'!F10/100000),0))</f>
        <v>1102</v>
      </c>
      <c r="F12" s="54">
        <f>IF('Grunddata 5'!H11="–","–",ROUND(('Grunddata 5'!H11/(1-('11_Bortfall'!E$9/100)))/('12_Befolkning'!G10/100000),0))</f>
        <v>1053</v>
      </c>
      <c r="G12" s="54">
        <f>IF('Grunddata 5'!I11="–","–",ROUND(('Grunddata 5'!I11/(1-('11_Bortfall'!F$9/100)))/('12_Befolkning'!H10/100000),0))</f>
        <v>1117</v>
      </c>
      <c r="H12" s="54">
        <f>IF('Grunddata 5'!J11="–","–",ROUND(('Grunddata 5'!J11/(1-('11_Bortfall'!G$9/100)))/('12_Befolkning'!I10/100000),0))</f>
        <v>1089</v>
      </c>
      <c r="I12" s="54">
        <f>IF('Grunddata 5'!K11="–","–",ROUND(('Grunddata 5'!K11/(1-('11_Bortfall'!H$9/100)))/('12_Befolkning'!J10/100000),0))</f>
        <v>995</v>
      </c>
      <c r="J12" s="54">
        <f>IF('Grunddata 5'!L11="–","–",ROUND(('Grunddata 5'!L11/(1-('11_Bortfall'!I$9/100)))/('12_Befolkning'!K10/100000),0))</f>
        <v>1022</v>
      </c>
      <c r="K12" s="54">
        <f>IF('Grunddata 5'!M11="–","–",ROUND(('Grunddata 5'!M11/(1-('11_Bortfall'!J$9/100)))/('12_Befolkning'!L10/100000),0))</f>
        <v>1030</v>
      </c>
      <c r="L12" s="54">
        <f>IF('Grunddata 5'!N11="–","–",ROUND(('Grunddata 5'!N11/(1-('11_Bortfall'!K$9/100)))/('12_Befolkning'!M10/100000),0))</f>
        <v>1007</v>
      </c>
      <c r="M12" s="54">
        <f>IF('Grunddata 5'!O11="–","–",ROUND(('Grunddata 5'!O11/(1-('11_Bortfall'!L$9/100)))/('12_Befolkning'!N10/100000),0))</f>
        <v>977</v>
      </c>
      <c r="N12" s="54">
        <f>IF('Grunddata 5'!P11="–","–",ROUND(('Grunddata 5'!P11/(1-('11_Bortfall'!M$9/100)))/('12_Befolkning'!O10/100000),0))</f>
        <v>933</v>
      </c>
      <c r="O12" s="54">
        <f>IF('Grunddata 5'!Q11="–","–",ROUND(('Grunddata 5'!Q11/(1-('11_Bortfall'!N$9/100)))/('12_Befolkning'!P10/100000),0))</f>
        <v>806</v>
      </c>
      <c r="P12" s="54">
        <f>IF('Grunddata 5'!R11="–","–",ROUND(('Grunddata 5'!R11/(1-('11_Bortfall'!O$9/100)))/('12_Befolkning'!Q10/100000),0))</f>
        <v>776</v>
      </c>
      <c r="Q12" s="54">
        <f>IF('Grunddata 5'!S11="–","–",ROUND(('Grunddata 5'!S11/(1-('11_Bortfall'!P$9/100)))/('12_Befolkning'!R10/100000),0))</f>
        <v>724</v>
      </c>
      <c r="R12" s="54">
        <f>IF('Grunddata 5'!T11="–","–",ROUND(('Grunddata 5'!T11/(1-('11_Bortfall'!Q$9/100)))/('12_Befolkning'!S10/100000),0))</f>
        <v>760</v>
      </c>
      <c r="S12" s="54">
        <f>IF('Grunddata 5'!U11="–","–",ROUND(('Grunddata 5'!U11/(1-('11_Bortfall'!R$9/100)))/('12_Befolkning'!T10/100000),0))</f>
        <v>724</v>
      </c>
    </row>
    <row r="13" spans="1:19" ht="10.5" customHeight="1" x14ac:dyDescent="0.2">
      <c r="A13" s="2" t="s">
        <v>22</v>
      </c>
      <c r="B13" s="2" t="s">
        <v>20</v>
      </c>
      <c r="C13" s="54">
        <f>IF('Grunddata 5'!E12="–","–",ROUND(('Grunddata 5'!E12/(1-('11_Bortfall'!B$9/100)))/('12_Befolkning'!D11/100000),0))</f>
        <v>651</v>
      </c>
      <c r="D13" s="54">
        <f>IF('Grunddata 5'!F12="–","–",ROUND(('Grunddata 5'!F12/(1-('11_Bortfall'!C$9/100)))/('12_Befolkning'!E11/100000),0))</f>
        <v>649</v>
      </c>
      <c r="E13" s="54">
        <f>IF('Grunddata 5'!G12="–","–",ROUND(('Grunddata 5'!G12/(1-('11_Bortfall'!D$9/100)))/('12_Befolkning'!F11/100000),0))</f>
        <v>623</v>
      </c>
      <c r="F13" s="54">
        <f>IF('Grunddata 5'!H12="–","–",ROUND(('Grunddata 5'!H12/(1-('11_Bortfall'!E$9/100)))/('12_Befolkning'!G11/100000),0))</f>
        <v>662</v>
      </c>
      <c r="G13" s="54">
        <f>IF('Grunddata 5'!I12="–","–",ROUND(('Grunddata 5'!I12/(1-('11_Bortfall'!F$9/100)))/('12_Befolkning'!H11/100000),0))</f>
        <v>563</v>
      </c>
      <c r="H13" s="54">
        <f>IF('Grunddata 5'!J12="–","–",ROUND(('Grunddata 5'!J12/(1-('11_Bortfall'!G$9/100)))/('12_Befolkning'!I11/100000),0))</f>
        <v>591</v>
      </c>
      <c r="I13" s="54">
        <f>IF('Grunddata 5'!K12="–","–",ROUND(('Grunddata 5'!K12/(1-('11_Bortfall'!H$9/100)))/('12_Befolkning'!J11/100000),0))</f>
        <v>494</v>
      </c>
      <c r="J13" s="54">
        <f>IF('Grunddata 5'!L12="–","–",ROUND(('Grunddata 5'!L12/(1-('11_Bortfall'!I$9/100)))/('12_Befolkning'!K11/100000),0))</f>
        <v>500</v>
      </c>
      <c r="K13" s="54">
        <f>IF('Grunddata 5'!M12="–","–",ROUND(('Grunddata 5'!M12/(1-('11_Bortfall'!J$9/100)))/('12_Befolkning'!L11/100000),0))</f>
        <v>487</v>
      </c>
      <c r="L13" s="54">
        <f>IF('Grunddata 5'!N12="–","–",ROUND(('Grunddata 5'!N12/(1-('11_Bortfall'!K$9/100)))/('12_Befolkning'!M11/100000),0))</f>
        <v>513</v>
      </c>
      <c r="M13" s="54">
        <f>IF('Grunddata 5'!O12="–","–",ROUND(('Grunddata 5'!O12/(1-('11_Bortfall'!L$9/100)))/('12_Befolkning'!N11/100000),0))</f>
        <v>460</v>
      </c>
      <c r="N13" s="54">
        <f>IF('Grunddata 5'!P12="–","–",ROUND(('Grunddata 5'!P12/(1-('11_Bortfall'!M$9/100)))/('12_Befolkning'!O11/100000),0))</f>
        <v>435</v>
      </c>
      <c r="O13" s="54">
        <f>IF('Grunddata 5'!Q12="–","–",ROUND(('Grunddata 5'!Q12/(1-('11_Bortfall'!N$9/100)))/('12_Befolkning'!P11/100000),0))</f>
        <v>403</v>
      </c>
      <c r="P13" s="54">
        <f>IF('Grunddata 5'!R12="–","–",ROUND(('Grunddata 5'!R12/(1-('11_Bortfall'!O$9/100)))/('12_Befolkning'!Q11/100000),0))</f>
        <v>353</v>
      </c>
      <c r="Q13" s="54">
        <f>IF('Grunddata 5'!S12="–","–",ROUND(('Grunddata 5'!S12/(1-('11_Bortfall'!P$9/100)))/('12_Befolkning'!R11/100000),0))</f>
        <v>348</v>
      </c>
      <c r="R13" s="54">
        <f>IF('Grunddata 5'!T12="–","–",ROUND(('Grunddata 5'!T12/(1-('11_Bortfall'!Q$9/100)))/('12_Befolkning'!S11/100000),0))</f>
        <v>367</v>
      </c>
      <c r="S13" s="54">
        <f>IF('Grunddata 5'!U12="–","–",ROUND(('Grunddata 5'!U12/(1-('11_Bortfall'!R$9/100)))/('12_Befolkning'!T11/100000),0))</f>
        <v>339</v>
      </c>
    </row>
    <row r="14" spans="1:19" ht="10.5" customHeight="1" x14ac:dyDescent="0.2">
      <c r="C14" s="54"/>
      <c r="D14" s="54"/>
      <c r="E14" s="54"/>
      <c r="F14" s="54"/>
      <c r="G14" s="54"/>
      <c r="H14" s="54"/>
      <c r="I14" s="54"/>
      <c r="J14" s="54"/>
      <c r="K14" s="54"/>
      <c r="L14" s="54"/>
      <c r="M14" s="54"/>
      <c r="N14" s="54"/>
      <c r="O14" s="54"/>
      <c r="P14" s="54"/>
      <c r="Q14" s="54"/>
      <c r="R14" s="54"/>
      <c r="S14" s="54"/>
    </row>
    <row r="15" spans="1:19" ht="10.5" customHeight="1" x14ac:dyDescent="0.2">
      <c r="A15" s="2" t="s">
        <v>20</v>
      </c>
      <c r="B15" s="2" t="s">
        <v>199</v>
      </c>
      <c r="C15" s="54">
        <f>IF('Grunddata 5'!E13="–","–",ROUND(('Grunddata 5'!E13/(1-('11_Bortfall'!B$9/100)))/('12_Befolkning'!D12/100000),0))</f>
        <v>196</v>
      </c>
      <c r="D15" s="54">
        <f>IF('Grunddata 5'!F13="–","–",ROUND(('Grunddata 5'!F13/(1-('11_Bortfall'!C$9/100)))/('12_Befolkning'!E12/100000),0))</f>
        <v>210</v>
      </c>
      <c r="E15" s="54">
        <f>IF('Grunddata 5'!G13="–","–",ROUND(('Grunddata 5'!G13/(1-('11_Bortfall'!D$9/100)))/('12_Befolkning'!F12/100000),0))</f>
        <v>163</v>
      </c>
      <c r="F15" s="54">
        <f>IF('Grunddata 5'!H13="–","–",ROUND(('Grunddata 5'!H13/(1-('11_Bortfall'!E$9/100)))/('12_Befolkning'!G12/100000),0))</f>
        <v>119</v>
      </c>
      <c r="G15" s="54">
        <f>IF('Grunddata 5'!I13="–","–",ROUND(('Grunddata 5'!I13/(1-('11_Bortfall'!F$9/100)))/('12_Befolkning'!H12/100000),0))</f>
        <v>199</v>
      </c>
      <c r="H15" s="54">
        <f>IF('Grunddata 5'!J13="–","–",ROUND(('Grunddata 5'!J13/(1-('11_Bortfall'!G$9/100)))/('12_Befolkning'!I12/100000),0))</f>
        <v>169</v>
      </c>
      <c r="I15" s="54">
        <f>IF('Grunddata 5'!K13="–","–",ROUND(('Grunddata 5'!K13/(1-('11_Bortfall'!H$9/100)))/('12_Befolkning'!J12/100000),0))</f>
        <v>103</v>
      </c>
      <c r="J15" s="54">
        <f>IF('Grunddata 5'!L13="–","–",ROUND(('Grunddata 5'!L13/(1-('11_Bortfall'!I$9/100)))/('12_Befolkning'!K12/100000),0))</f>
        <v>98</v>
      </c>
      <c r="K15" s="54">
        <f>IF('Grunddata 5'!M13="–","–",ROUND(('Grunddata 5'!M13/(1-('11_Bortfall'!J$9/100)))/('12_Befolkning'!L12/100000),0))</f>
        <v>74</v>
      </c>
      <c r="L15" s="54">
        <f>IF('Grunddata 5'!N13="–","–",ROUND(('Grunddata 5'!N13/(1-('11_Bortfall'!K$9/100)))/('12_Befolkning'!M12/100000),0))</f>
        <v>93</v>
      </c>
      <c r="M15" s="54">
        <f>IF('Grunddata 5'!O13="–","–",ROUND(('Grunddata 5'!O13/(1-('11_Bortfall'!L$9/100)))/('12_Befolkning'!N12/100000),0))</f>
        <v>129</v>
      </c>
      <c r="N15" s="54">
        <f>IF('Grunddata 5'!P13="–","–",ROUND(('Grunddata 5'!P13/(1-('11_Bortfall'!M$9/100)))/('12_Befolkning'!O12/100000),0))</f>
        <v>112</v>
      </c>
      <c r="O15" s="54">
        <f>IF('Grunddata 5'!Q13="–","–",ROUND(('Grunddata 5'!Q13/(1-('11_Bortfall'!N$9/100)))/('12_Befolkning'!P12/100000),0))</f>
        <v>112</v>
      </c>
      <c r="P15" s="54">
        <f>IF('Grunddata 5'!R13="–","–",ROUND(('Grunddata 5'!R13/(1-('11_Bortfall'!O$9/100)))/('12_Befolkning'!Q12/100000),0))</f>
        <v>59</v>
      </c>
      <c r="Q15" s="54">
        <f>IF('Grunddata 5'!S13="–","–",ROUND(('Grunddata 5'!S13/(1-('11_Bortfall'!P$9/100)))/('12_Befolkning'!R12/100000),0))</f>
        <v>74</v>
      </c>
      <c r="R15" s="54">
        <f>IF('Grunddata 5'!T13="–","–",ROUND(('Grunddata 5'!T13/(1-('11_Bortfall'!Q$9/100)))/('12_Befolkning'!S12/100000),0))</f>
        <v>76</v>
      </c>
      <c r="S15" s="54">
        <f>IF('Grunddata 5'!U13="–","–",ROUND(('Grunddata 5'!U13/(1-('11_Bortfall'!R$9/100)))/('12_Befolkning'!T12/100000),0))</f>
        <v>57</v>
      </c>
    </row>
    <row r="16" spans="1:19" ht="10.5" customHeight="1" x14ac:dyDescent="0.2">
      <c r="B16" s="2" t="s">
        <v>200</v>
      </c>
      <c r="C16" s="54">
        <f>IF('Grunddata 5'!E14="–","–",ROUND(('Grunddata 5'!E14/(1-('11_Bortfall'!B$9/100)))/('12_Befolkning'!D13/100000),0))</f>
        <v>414</v>
      </c>
      <c r="D16" s="54">
        <f>IF('Grunddata 5'!F14="–","–",ROUND(('Grunddata 5'!F14/(1-('11_Bortfall'!C$9/100)))/('12_Befolkning'!E13/100000),0))</f>
        <v>491</v>
      </c>
      <c r="E16" s="54">
        <f>IF('Grunddata 5'!G14="–","–",ROUND(('Grunddata 5'!G14/(1-('11_Bortfall'!D$9/100)))/('12_Befolkning'!F13/100000),0))</f>
        <v>389</v>
      </c>
      <c r="F16" s="54">
        <f>IF('Grunddata 5'!H14="–","–",ROUND(('Grunddata 5'!H14/(1-('11_Bortfall'!E$9/100)))/('12_Befolkning'!G13/100000),0))</f>
        <v>433</v>
      </c>
      <c r="G16" s="54">
        <f>IF('Grunddata 5'!I14="–","–",ROUND(('Grunddata 5'!I14/(1-('11_Bortfall'!F$9/100)))/('12_Befolkning'!H13/100000),0))</f>
        <v>373</v>
      </c>
      <c r="H16" s="54">
        <f>IF('Grunddata 5'!J14="–","–",ROUND(('Grunddata 5'!J14/(1-('11_Bortfall'!G$9/100)))/('12_Befolkning'!I13/100000),0))</f>
        <v>424</v>
      </c>
      <c r="I16" s="54">
        <f>IF('Grunddata 5'!K14="–","–",ROUND(('Grunddata 5'!K14/(1-('11_Bortfall'!H$9/100)))/('12_Befolkning'!J13/100000),0))</f>
        <v>396</v>
      </c>
      <c r="J16" s="54">
        <f>IF('Grunddata 5'!L14="–","–",ROUND(('Grunddata 5'!L14/(1-('11_Bortfall'!I$9/100)))/('12_Befolkning'!K13/100000),0))</f>
        <v>426</v>
      </c>
      <c r="K16" s="54">
        <f>IF('Grunddata 5'!M14="–","–",ROUND(('Grunddata 5'!M14/(1-('11_Bortfall'!J$9/100)))/('12_Befolkning'!L13/100000),0))</f>
        <v>427</v>
      </c>
      <c r="L16" s="54">
        <f>IF('Grunddata 5'!N14="–","–",ROUND(('Grunddata 5'!N14/(1-('11_Bortfall'!K$9/100)))/('12_Befolkning'!M13/100000),0))</f>
        <v>449</v>
      </c>
      <c r="M16" s="54">
        <f>IF('Grunddata 5'!O14="–","–",ROUND(('Grunddata 5'!O14/(1-('11_Bortfall'!L$9/100)))/('12_Befolkning'!N13/100000),0))</f>
        <v>349</v>
      </c>
      <c r="N16" s="54">
        <f>IF('Grunddata 5'!P14="–","–",ROUND(('Grunddata 5'!P14/(1-('11_Bortfall'!M$9/100)))/('12_Befolkning'!O13/100000),0))</f>
        <v>332</v>
      </c>
      <c r="O16" s="54">
        <f>IF('Grunddata 5'!Q14="–","–",ROUND(('Grunddata 5'!Q14/(1-('11_Bortfall'!N$9/100)))/('12_Befolkning'!P13/100000),0))</f>
        <v>292</v>
      </c>
      <c r="P16" s="54">
        <f>IF('Grunddata 5'!R14="–","–",ROUND(('Grunddata 5'!R14/(1-('11_Bortfall'!O$9/100)))/('12_Befolkning'!Q13/100000),0))</f>
        <v>263</v>
      </c>
      <c r="Q16" s="54">
        <f>IF('Grunddata 5'!S14="–","–",ROUND(('Grunddata 5'!S14/(1-('11_Bortfall'!P$9/100)))/('12_Befolkning'!R13/100000),0))</f>
        <v>216</v>
      </c>
      <c r="R16" s="54">
        <f>IF('Grunddata 5'!T14="–","–",ROUND(('Grunddata 5'!T14/(1-('11_Bortfall'!Q$9/100)))/('12_Befolkning'!S13/100000),0))</f>
        <v>211</v>
      </c>
      <c r="S16" s="54">
        <f>IF('Grunddata 5'!U14="–","–",ROUND(('Grunddata 5'!U14/(1-('11_Bortfall'!R$9/100)))/('12_Befolkning'!T13/100000),0))</f>
        <v>185</v>
      </c>
    </row>
    <row r="17" spans="1:19" ht="10.5" customHeight="1" x14ac:dyDescent="0.2">
      <c r="B17" s="2" t="s">
        <v>201</v>
      </c>
      <c r="C17" s="54">
        <f>IF('Grunddata 5'!E15="–","–",ROUND(('Grunddata 5'!E15/(1-('11_Bortfall'!B$9/100)))/('12_Befolkning'!D14/100000),0))</f>
        <v>1269</v>
      </c>
      <c r="D17" s="54">
        <f>IF('Grunddata 5'!F15="–","–",ROUND(('Grunddata 5'!F15/(1-('11_Bortfall'!C$9/100)))/('12_Befolkning'!E14/100000),0))</f>
        <v>1068</v>
      </c>
      <c r="E17" s="54">
        <f>IF('Grunddata 5'!G15="–","–",ROUND(('Grunddata 5'!G15/(1-('11_Bortfall'!D$9/100)))/('12_Befolkning'!F14/100000),0))</f>
        <v>1027</v>
      </c>
      <c r="F17" s="54">
        <f>IF('Grunddata 5'!H15="–","–",ROUND(('Grunddata 5'!H15/(1-('11_Bortfall'!E$9/100)))/('12_Befolkning'!G14/100000),0))</f>
        <v>1282</v>
      </c>
      <c r="G17" s="54">
        <f>IF('Grunddata 5'!I15="–","–",ROUND(('Grunddata 5'!I15/(1-('11_Bortfall'!F$9/100)))/('12_Befolkning'!H14/100000),0))</f>
        <v>1259</v>
      </c>
      <c r="H17" s="54">
        <f>IF('Grunddata 5'!J15="–","–",ROUND(('Grunddata 5'!J15/(1-('11_Bortfall'!G$9/100)))/('12_Befolkning'!I14/100000),0))</f>
        <v>1330</v>
      </c>
      <c r="I17" s="54">
        <f>IF('Grunddata 5'!K15="–","–",ROUND(('Grunddata 5'!K15/(1-('11_Bortfall'!H$9/100)))/('12_Befolkning'!J14/100000),0))</f>
        <v>1162</v>
      </c>
      <c r="J17" s="54">
        <f>IF('Grunddata 5'!L15="–","–",ROUND(('Grunddata 5'!L15/(1-('11_Bortfall'!I$9/100)))/('12_Befolkning'!K14/100000),0))</f>
        <v>1280</v>
      </c>
      <c r="K17" s="54">
        <f>IF('Grunddata 5'!M15="–","–",ROUND(('Grunddata 5'!M15/(1-('11_Bortfall'!J$9/100)))/('12_Befolkning'!L14/100000),0))</f>
        <v>1139</v>
      </c>
      <c r="L17" s="54">
        <f>IF('Grunddata 5'!N15="–","–",ROUND(('Grunddata 5'!N15/(1-('11_Bortfall'!K$9/100)))/('12_Befolkning'!M14/100000),0))</f>
        <v>1285</v>
      </c>
      <c r="M17" s="54">
        <f>IF('Grunddata 5'!O15="–","–",ROUND(('Grunddata 5'!O15/(1-('11_Bortfall'!L$9/100)))/('12_Befolkning'!N14/100000),0))</f>
        <v>1339</v>
      </c>
      <c r="N17" s="54">
        <f>IF('Grunddata 5'!P15="–","–",ROUND(('Grunddata 5'!P15/(1-('11_Bortfall'!M$9/100)))/('12_Befolkning'!O14/100000),0))</f>
        <v>1110</v>
      </c>
      <c r="O17" s="54">
        <f>IF('Grunddata 5'!Q15="–","–",ROUND(('Grunddata 5'!Q15/(1-('11_Bortfall'!N$9/100)))/('12_Befolkning'!P14/100000),0))</f>
        <v>681</v>
      </c>
      <c r="P17" s="54">
        <f>IF('Grunddata 5'!R15="–","–",ROUND(('Grunddata 5'!R15/(1-('11_Bortfall'!O$9/100)))/('12_Befolkning'!Q14/100000),0))</f>
        <v>596</v>
      </c>
      <c r="Q17" s="54">
        <f>IF('Grunddata 5'!S15="–","–",ROUND(('Grunddata 5'!S15/(1-('11_Bortfall'!P$9/100)))/('12_Befolkning'!R14/100000),0))</f>
        <v>646</v>
      </c>
      <c r="R17" s="54">
        <f>IF('Grunddata 5'!T15="–","–",ROUND(('Grunddata 5'!T15/(1-('11_Bortfall'!Q$9/100)))/('12_Befolkning'!S14/100000),0))</f>
        <v>576</v>
      </c>
      <c r="S17" s="54">
        <f>IF('Grunddata 5'!U15="–","–",ROUND(('Grunddata 5'!U15/(1-('11_Bortfall'!R$9/100)))/('12_Befolkning'!T14/100000),0))</f>
        <v>603</v>
      </c>
    </row>
    <row r="18" spans="1:19" ht="10.5" customHeight="1" x14ac:dyDescent="0.2">
      <c r="B18" s="2" t="s">
        <v>178</v>
      </c>
      <c r="C18" s="54">
        <f>IF('Grunddata 5'!E16="–","–",ROUND(('Grunddata 5'!E16/(1-('11_Bortfall'!B$9/100)))/('12_Befolkning'!D15/100000),0))</f>
        <v>993</v>
      </c>
      <c r="D18" s="54">
        <f>IF('Grunddata 5'!F16="–","–",ROUND(('Grunddata 5'!F16/(1-('11_Bortfall'!C$9/100)))/('12_Befolkning'!E15/100000),0))</f>
        <v>1370</v>
      </c>
      <c r="E18" s="54">
        <f>IF('Grunddata 5'!G16="–","–",ROUND(('Grunddata 5'!G16/(1-('11_Bortfall'!D$9/100)))/('12_Befolkning'!F15/100000),0))</f>
        <v>1180</v>
      </c>
      <c r="F18" s="54">
        <f>IF('Grunddata 5'!H16="–","–",ROUND(('Grunddata 5'!H16/(1-('11_Bortfall'!E$9/100)))/('12_Befolkning'!G15/100000),0))</f>
        <v>1216</v>
      </c>
      <c r="G18" s="54">
        <f>IF('Grunddata 5'!I16="–","–",ROUND(('Grunddata 5'!I16/(1-('11_Bortfall'!F$9/100)))/('12_Befolkning'!H15/100000),0))</f>
        <v>1318</v>
      </c>
      <c r="H18" s="54">
        <f>IF('Grunddata 5'!J16="–","–",ROUND(('Grunddata 5'!J16/(1-('11_Bortfall'!G$9/100)))/('12_Befolkning'!I15/100000),0))</f>
        <v>1221</v>
      </c>
      <c r="I18" s="54">
        <f>IF('Grunddata 5'!K16="–","–",ROUND(('Grunddata 5'!K16/(1-('11_Bortfall'!H$9/100)))/('12_Befolkning'!J15/100000),0))</f>
        <v>1185</v>
      </c>
      <c r="J18" s="54">
        <f>IF('Grunddata 5'!L16="–","–",ROUND(('Grunddata 5'!L16/(1-('11_Bortfall'!I$9/100)))/('12_Befolkning'!K15/100000),0))</f>
        <v>1185</v>
      </c>
      <c r="K18" s="54">
        <f>IF('Grunddata 5'!M16="–","–",ROUND(('Grunddata 5'!M16/(1-('11_Bortfall'!J$9/100)))/('12_Befolkning'!L15/100000),0))</f>
        <v>1099</v>
      </c>
      <c r="L18" s="54">
        <f>IF('Grunddata 5'!N16="–","–",ROUND(('Grunddata 5'!N16/(1-('11_Bortfall'!K$9/100)))/('12_Befolkning'!M15/100000),0))</f>
        <v>1087</v>
      </c>
      <c r="M18" s="54">
        <f>IF('Grunddata 5'!O16="–","–",ROUND(('Grunddata 5'!O16/(1-('11_Bortfall'!L$9/100)))/('12_Befolkning'!N15/100000),0))</f>
        <v>1193</v>
      </c>
      <c r="N18" s="54">
        <f>IF('Grunddata 5'!P16="–","–",ROUND(('Grunddata 5'!P16/(1-('11_Bortfall'!M$9/100)))/('12_Befolkning'!O15/100000),0))</f>
        <v>914</v>
      </c>
      <c r="O18" s="54">
        <f>IF('Grunddata 5'!Q16="–","–",ROUND(('Grunddata 5'!Q16/(1-('11_Bortfall'!N$9/100)))/('12_Befolkning'!P15/100000),0))</f>
        <v>784</v>
      </c>
      <c r="P18" s="54">
        <f>IF('Grunddata 5'!R16="–","–",ROUND(('Grunddata 5'!R16/(1-('11_Bortfall'!O$9/100)))/('12_Befolkning'!Q15/100000),0))</f>
        <v>618</v>
      </c>
      <c r="Q18" s="54">
        <f>IF('Grunddata 5'!S16="–","–",ROUND(('Grunddata 5'!S16/(1-('11_Bortfall'!P$9/100)))/('12_Befolkning'!R15/100000),0))</f>
        <v>690</v>
      </c>
      <c r="R18" s="54">
        <f>IF('Grunddata 5'!T16="–","–",ROUND(('Grunddata 5'!T16/(1-('11_Bortfall'!Q$9/100)))/('12_Befolkning'!S15/100000),0))</f>
        <v>687</v>
      </c>
      <c r="S18" s="54">
        <f>IF('Grunddata 5'!U16="–","–",ROUND(('Grunddata 5'!U16/(1-('11_Bortfall'!R$9/100)))/('12_Befolkning'!T15/100000),0))</f>
        <v>585</v>
      </c>
    </row>
    <row r="19" spans="1:19" ht="10.5" customHeight="1" x14ac:dyDescent="0.2">
      <c r="B19" s="2" t="s">
        <v>202</v>
      </c>
      <c r="C19" s="54">
        <f>IF('Grunddata 5'!E17="–","–",ROUND(('Grunddata 5'!E17/(1-('11_Bortfall'!B$9/100)))/('12_Befolkning'!D16/100000),0))</f>
        <v>855</v>
      </c>
      <c r="D19" s="54">
        <f>IF('Grunddata 5'!F17="–","–",ROUND(('Grunddata 5'!F17/(1-('11_Bortfall'!C$9/100)))/('12_Befolkning'!E16/100000),0))</f>
        <v>878</v>
      </c>
      <c r="E19" s="54">
        <f>IF('Grunddata 5'!G17="–","–",ROUND(('Grunddata 5'!G17/(1-('11_Bortfall'!D$9/100)))/('12_Befolkning'!F16/100000),0))</f>
        <v>873</v>
      </c>
      <c r="F19" s="54">
        <f>IF('Grunddata 5'!H17="–","–",ROUND(('Grunddata 5'!H17/(1-('11_Bortfall'!E$9/100)))/('12_Befolkning'!G16/100000),0))</f>
        <v>845</v>
      </c>
      <c r="G19" s="54">
        <f>IF('Grunddata 5'!I17="–","–",ROUND(('Grunddata 5'!I17/(1-('11_Bortfall'!F$9/100)))/('12_Befolkning'!H16/100000),0))</f>
        <v>857</v>
      </c>
      <c r="H19" s="54">
        <f>IF('Grunddata 5'!J17="–","–",ROUND(('Grunddata 5'!J17/(1-('11_Bortfall'!G$9/100)))/('12_Befolkning'!I16/100000),0))</f>
        <v>861</v>
      </c>
      <c r="I19" s="54">
        <f>IF('Grunddata 5'!K17="–","–",ROUND(('Grunddata 5'!K17/(1-('11_Bortfall'!H$9/100)))/('12_Befolkning'!J16/100000),0))</f>
        <v>737</v>
      </c>
      <c r="J19" s="54">
        <f>IF('Grunddata 5'!L17="–","–",ROUND(('Grunddata 5'!L17/(1-('11_Bortfall'!I$9/100)))/('12_Befolkning'!K16/100000),0))</f>
        <v>739</v>
      </c>
      <c r="K19" s="54">
        <f>IF('Grunddata 5'!M17="–","–",ROUND(('Grunddata 5'!M17/(1-('11_Bortfall'!J$9/100)))/('12_Befolkning'!L16/100000),0))</f>
        <v>740</v>
      </c>
      <c r="L19" s="54">
        <f>IF('Grunddata 5'!N17="–","–",ROUND(('Grunddata 5'!N17/(1-('11_Bortfall'!K$9/100)))/('12_Befolkning'!M16/100000),0))</f>
        <v>726</v>
      </c>
      <c r="M19" s="54">
        <f>IF('Grunddata 5'!O17="–","–",ROUND(('Grunddata 5'!O17/(1-('11_Bortfall'!L$9/100)))/('12_Befolkning'!N16/100000),0))</f>
        <v>690</v>
      </c>
      <c r="N19" s="54">
        <f>IF('Grunddata 5'!P17="–","–",ROUND(('Grunddata 5'!P17/(1-('11_Bortfall'!M$9/100)))/('12_Befolkning'!O16/100000),0))</f>
        <v>654</v>
      </c>
      <c r="O19" s="54">
        <f>IF('Grunddata 5'!Q17="–","–",ROUND(('Grunddata 5'!Q17/(1-('11_Bortfall'!N$9/100)))/('12_Befolkning'!P16/100000),0))</f>
        <v>615</v>
      </c>
      <c r="P19" s="54">
        <f>IF('Grunddata 5'!R17="–","–",ROUND(('Grunddata 5'!R17/(1-('11_Bortfall'!O$9/100)))/('12_Befolkning'!Q16/100000),0))</f>
        <v>599</v>
      </c>
      <c r="Q19" s="54">
        <f>IF('Grunddata 5'!S17="–","–",ROUND(('Grunddata 5'!S17/(1-('11_Bortfall'!P$9/100)))/('12_Befolkning'!R16/100000),0))</f>
        <v>519</v>
      </c>
      <c r="R19" s="54">
        <f>IF('Grunddata 5'!T17="–","–",ROUND(('Grunddata 5'!T17/(1-('11_Bortfall'!Q$9/100)))/('12_Befolkning'!S16/100000),0))</f>
        <v>571</v>
      </c>
      <c r="S19" s="54">
        <f>IF('Grunddata 5'!U17="–","–",ROUND(('Grunddata 5'!U17/(1-('11_Bortfall'!R$9/100)))/('12_Befolkning'!T16/100000),0))</f>
        <v>551</v>
      </c>
    </row>
    <row r="20" spans="1:19" ht="10.5" customHeight="1" x14ac:dyDescent="0.2">
      <c r="B20" s="2" t="s">
        <v>203</v>
      </c>
      <c r="C20" s="54">
        <f>IF('Grunddata 5'!E18="–","–",ROUND(('Grunddata 5'!E18/(1-('11_Bortfall'!B$9/100)))/('12_Befolkning'!D17/100000),0))</f>
        <v>999</v>
      </c>
      <c r="D20" s="54">
        <f>IF('Grunddata 5'!F18="–","–",ROUND(('Grunddata 5'!F18/(1-('11_Bortfall'!C$9/100)))/('12_Befolkning'!E17/100000),0))</f>
        <v>1236</v>
      </c>
      <c r="E20" s="54">
        <f>IF('Grunddata 5'!G18="–","–",ROUND(('Grunddata 5'!G18/(1-('11_Bortfall'!D$9/100)))/('12_Befolkning'!F17/100000),0))</f>
        <v>1030</v>
      </c>
      <c r="F20" s="54">
        <f>IF('Grunddata 5'!H18="–","–",ROUND(('Grunddata 5'!H18/(1-('11_Bortfall'!E$9/100)))/('12_Befolkning'!G17/100000),0))</f>
        <v>1063</v>
      </c>
      <c r="G20" s="54">
        <f>IF('Grunddata 5'!I18="–","–",ROUND(('Grunddata 5'!I18/(1-('11_Bortfall'!F$9/100)))/('12_Befolkning'!H17/100000),0))</f>
        <v>852</v>
      </c>
      <c r="H20" s="54">
        <f>IF('Grunddata 5'!J18="–","–",ROUND(('Grunddata 5'!J18/(1-('11_Bortfall'!G$9/100)))/('12_Befolkning'!I17/100000),0))</f>
        <v>905</v>
      </c>
      <c r="I20" s="54">
        <f>IF('Grunddata 5'!K18="–","–",ROUND(('Grunddata 5'!K18/(1-('11_Bortfall'!H$9/100)))/('12_Befolkning'!J17/100000),0))</f>
        <v>828</v>
      </c>
      <c r="J20" s="54">
        <f>IF('Grunddata 5'!L18="–","–",ROUND(('Grunddata 5'!L18/(1-('11_Bortfall'!I$9/100)))/('12_Befolkning'!K17/100000),0))</f>
        <v>784</v>
      </c>
      <c r="K20" s="54">
        <f>IF('Grunddata 5'!M18="–","–",ROUND(('Grunddata 5'!M18/(1-('11_Bortfall'!J$9/100)))/('12_Befolkning'!L17/100000),0))</f>
        <v>848</v>
      </c>
      <c r="L20" s="54">
        <f>IF('Grunddata 5'!N18="–","–",ROUND(('Grunddata 5'!N18/(1-('11_Bortfall'!K$9/100)))/('12_Befolkning'!M17/100000),0))</f>
        <v>762</v>
      </c>
      <c r="M20" s="54">
        <f>IF('Grunddata 5'!O18="–","–",ROUND(('Grunddata 5'!O18/(1-('11_Bortfall'!L$9/100)))/('12_Befolkning'!N17/100000),0))</f>
        <v>617</v>
      </c>
      <c r="N20" s="54">
        <f>IF('Grunddata 5'!P18="–","–",ROUND(('Grunddata 5'!P18/(1-('11_Bortfall'!M$9/100)))/('12_Befolkning'!O17/100000),0))</f>
        <v>783</v>
      </c>
      <c r="O20" s="54">
        <f>IF('Grunddata 5'!Q18="–","–",ROUND(('Grunddata 5'!Q18/(1-('11_Bortfall'!N$9/100)))/('12_Befolkning'!P17/100000),0))</f>
        <v>648</v>
      </c>
      <c r="P20" s="54">
        <f>IF('Grunddata 5'!R18="–","–",ROUND(('Grunddata 5'!R18/(1-('11_Bortfall'!O$9/100)))/('12_Befolkning'!Q17/100000),0))</f>
        <v>622</v>
      </c>
      <c r="Q20" s="54">
        <f>IF('Grunddata 5'!S18="–","–",ROUND(('Grunddata 5'!S18/(1-('11_Bortfall'!P$9/100)))/('12_Befolkning'!R17/100000),0))</f>
        <v>725</v>
      </c>
      <c r="R20" s="54">
        <f>IF('Grunddata 5'!T18="–","–",ROUND(('Grunddata 5'!T18/(1-('11_Bortfall'!Q$9/100)))/('12_Befolkning'!S17/100000),0))</f>
        <v>719</v>
      </c>
      <c r="S20" s="54">
        <f>IF('Grunddata 5'!U18="–","–",ROUND(('Grunddata 5'!U18/(1-('11_Bortfall'!R$9/100)))/('12_Befolkning'!T17/100000),0))</f>
        <v>650</v>
      </c>
    </row>
    <row r="21" spans="1:19" ht="10.5" customHeight="1" x14ac:dyDescent="0.2">
      <c r="B21" s="2" t="s">
        <v>204</v>
      </c>
      <c r="C21" s="54">
        <f>IF('Grunddata 5'!E19="–","–",ROUND(('Grunddata 5'!E19/(1-('11_Bortfall'!B$9/100)))/('12_Befolkning'!D18/100000),0))</f>
        <v>1570</v>
      </c>
      <c r="D21" s="54">
        <f>IF('Grunddata 5'!F19="–","–",ROUND(('Grunddata 5'!F19/(1-('11_Bortfall'!C$9/100)))/('12_Befolkning'!E18/100000),0))</f>
        <v>1509</v>
      </c>
      <c r="E21" s="54">
        <f>IF('Grunddata 5'!G19="–","–",ROUND(('Grunddata 5'!G19/(1-('11_Bortfall'!D$9/100)))/('12_Befolkning'!F18/100000),0))</f>
        <v>1435</v>
      </c>
      <c r="F21" s="54">
        <f>IF('Grunddata 5'!H19="–","–",ROUND(('Grunddata 5'!H19/(1-('11_Bortfall'!E$9/100)))/('12_Befolkning'!G18/100000),0))</f>
        <v>1352</v>
      </c>
      <c r="G21" s="54">
        <f>IF('Grunddata 5'!I19="–","–",ROUND(('Grunddata 5'!I19/(1-('11_Bortfall'!F$9/100)))/('12_Befolkning'!H18/100000),0))</f>
        <v>1181</v>
      </c>
      <c r="H21" s="54">
        <f>IF('Grunddata 5'!J19="–","–",ROUND(('Grunddata 5'!J19/(1-('11_Bortfall'!G$9/100)))/('12_Befolkning'!I18/100000),0))</f>
        <v>1109</v>
      </c>
      <c r="I21" s="54">
        <f>IF('Grunddata 5'!K19="–","–",ROUND(('Grunddata 5'!K19/(1-('11_Bortfall'!H$9/100)))/('12_Befolkning'!J18/100000),0))</f>
        <v>1029</v>
      </c>
      <c r="J21" s="54">
        <f>IF('Grunddata 5'!L19="–","–",ROUND(('Grunddata 5'!L19/(1-('11_Bortfall'!I$9/100)))/('12_Befolkning'!K18/100000),0))</f>
        <v>1136</v>
      </c>
      <c r="K21" s="54">
        <f>IF('Grunddata 5'!M19="–","–",ROUND(('Grunddata 5'!M19/(1-('11_Bortfall'!J$9/100)))/('12_Befolkning'!L18/100000),0))</f>
        <v>1200</v>
      </c>
      <c r="L21" s="54">
        <f>IF('Grunddata 5'!N19="–","–",ROUND(('Grunddata 5'!N19/(1-('11_Bortfall'!K$9/100)))/('12_Befolkning'!M18/100000),0))</f>
        <v>1288</v>
      </c>
      <c r="M21" s="54">
        <f>IF('Grunddata 5'!O19="–","–",ROUND(('Grunddata 5'!O19/(1-('11_Bortfall'!L$9/100)))/('12_Befolkning'!N18/100000),0))</f>
        <v>1105</v>
      </c>
      <c r="N21" s="54">
        <f>IF('Grunddata 5'!P19="–","–",ROUND(('Grunddata 5'!P19/(1-('11_Bortfall'!M$9/100)))/('12_Befolkning'!O18/100000),0))</f>
        <v>1190</v>
      </c>
      <c r="O21" s="54">
        <f>IF('Grunddata 5'!Q19="–","–",ROUND(('Grunddata 5'!Q19/(1-('11_Bortfall'!N$9/100)))/('12_Befolkning'!P18/100000),0))</f>
        <v>1032</v>
      </c>
      <c r="P21" s="54">
        <f>IF('Grunddata 5'!R19="–","–",ROUND(('Grunddata 5'!R19/(1-('11_Bortfall'!O$9/100)))/('12_Befolkning'!Q18/100000),0))</f>
        <v>997</v>
      </c>
      <c r="Q21" s="54">
        <f>IF('Grunddata 5'!S19="–","–",ROUND(('Grunddata 5'!S19/(1-('11_Bortfall'!P$9/100)))/('12_Befolkning'!R18/100000),0))</f>
        <v>956</v>
      </c>
      <c r="R21" s="54">
        <f>IF('Grunddata 5'!T19="–","–",ROUND(('Grunddata 5'!T19/(1-('11_Bortfall'!Q$9/100)))/('12_Befolkning'!S18/100000),0))</f>
        <v>1012</v>
      </c>
      <c r="S21" s="54">
        <f>IF('Grunddata 5'!U19="–","–",ROUND(('Grunddata 5'!U19/(1-('11_Bortfall'!R$9/100)))/('12_Befolkning'!T18/100000),0))</f>
        <v>1007</v>
      </c>
    </row>
    <row r="22" spans="1:19" ht="10.5" customHeight="1" x14ac:dyDescent="0.2">
      <c r="C22" s="54"/>
      <c r="D22" s="54"/>
      <c r="E22" s="54"/>
      <c r="F22" s="54"/>
      <c r="G22" s="54"/>
      <c r="H22" s="54"/>
      <c r="I22" s="54"/>
      <c r="J22" s="54"/>
      <c r="K22" s="54"/>
      <c r="L22" s="54"/>
      <c r="M22" s="54"/>
      <c r="N22" s="54"/>
      <c r="O22" s="54"/>
      <c r="P22" s="54"/>
      <c r="Q22" s="54"/>
      <c r="R22" s="54"/>
      <c r="S22" s="54"/>
    </row>
    <row r="23" spans="1:19" ht="10.5" customHeight="1" x14ac:dyDescent="0.2">
      <c r="A23" s="2" t="s">
        <v>21</v>
      </c>
      <c r="B23" s="2" t="s">
        <v>199</v>
      </c>
      <c r="C23" s="54">
        <f>IF('Grunddata 5'!E20="–","–",ROUND(('Grunddata 5'!E20/(1-('11_Bortfall'!B$9/100)))/('12_Befolkning'!D19/100000),0))</f>
        <v>253</v>
      </c>
      <c r="D23" s="54">
        <f>IF('Grunddata 5'!F20="–","–",ROUND(('Grunddata 5'!F20/(1-('11_Bortfall'!C$9/100)))/('12_Befolkning'!E19/100000),0))</f>
        <v>306</v>
      </c>
      <c r="E23" s="54">
        <f>IF('Grunddata 5'!G20="–","–",ROUND(('Grunddata 5'!G20/(1-('11_Bortfall'!D$9/100)))/('12_Befolkning'!F19/100000),0))</f>
        <v>211</v>
      </c>
      <c r="F23" s="54">
        <f>IF('Grunddata 5'!H20="–","–",ROUND(('Grunddata 5'!H20/(1-('11_Bortfall'!E$9/100)))/('12_Befolkning'!G19/100000),0))</f>
        <v>147</v>
      </c>
      <c r="G23" s="54">
        <f>IF('Grunddata 5'!I20="–","–",ROUND(('Grunddata 5'!I20/(1-('11_Bortfall'!F$9/100)))/('12_Befolkning'!H19/100000),0))</f>
        <v>265</v>
      </c>
      <c r="H23" s="54">
        <f>IF('Grunddata 5'!J20="–","–",ROUND(('Grunddata 5'!J20/(1-('11_Bortfall'!G$9/100)))/('12_Befolkning'!I19/100000),0))</f>
        <v>228</v>
      </c>
      <c r="I23" s="54">
        <f>IF('Grunddata 5'!K20="–","–",ROUND(('Grunddata 5'!K20/(1-('11_Bortfall'!H$9/100)))/('12_Befolkning'!J19/100000),0))</f>
        <v>149</v>
      </c>
      <c r="J23" s="54">
        <f>IF('Grunddata 5'!L20="–","–",ROUND(('Grunddata 5'!L20/(1-('11_Bortfall'!I$9/100)))/('12_Befolkning'!K19/100000),0))</f>
        <v>123</v>
      </c>
      <c r="K23" s="54">
        <f>IF('Grunddata 5'!M20="–","–",ROUND(('Grunddata 5'!M20/(1-('11_Bortfall'!J$9/100)))/('12_Befolkning'!L19/100000),0))</f>
        <v>89</v>
      </c>
      <c r="L23" s="54">
        <f>IF('Grunddata 5'!N20="–","–",ROUND(('Grunddata 5'!N20/(1-('11_Bortfall'!K$9/100)))/('12_Befolkning'!M19/100000),0))</f>
        <v>109</v>
      </c>
      <c r="M23" s="54">
        <f>IF('Grunddata 5'!O20="–","–",ROUND(('Grunddata 5'!O20/(1-('11_Bortfall'!L$9/100)))/('12_Befolkning'!N19/100000),0))</f>
        <v>140</v>
      </c>
      <c r="N23" s="54">
        <f>IF('Grunddata 5'!P20="–","–",ROUND(('Grunddata 5'!P20/(1-('11_Bortfall'!M$9/100)))/('12_Befolkning'!O19/100000),0))</f>
        <v>103</v>
      </c>
      <c r="O23" s="54">
        <f>IF('Grunddata 5'!Q20="–","–",ROUND(('Grunddata 5'!Q20/(1-('11_Bortfall'!N$9/100)))/('12_Befolkning'!P19/100000),0))</f>
        <v>165</v>
      </c>
      <c r="P23" s="54">
        <f>IF('Grunddata 5'!R20="–","–",ROUND(('Grunddata 5'!R20/(1-('11_Bortfall'!O$9/100)))/('12_Befolkning'!Q19/100000),0))</f>
        <v>77</v>
      </c>
      <c r="Q23" s="54">
        <f>IF('Grunddata 5'!S20="–","–",ROUND(('Grunddata 5'!S20/(1-('11_Bortfall'!P$9/100)))/('12_Befolkning'!R19/100000),0))</f>
        <v>101</v>
      </c>
      <c r="R23" s="54">
        <f>IF('Grunddata 5'!T20="–","–",ROUND(('Grunddata 5'!T20/(1-('11_Bortfall'!Q$9/100)))/('12_Befolkning'!S19/100000),0))</f>
        <v>104</v>
      </c>
      <c r="S23" s="54">
        <f>IF('Grunddata 5'!U20="–","–",ROUND(('Grunddata 5'!U20/(1-('11_Bortfall'!R$9/100)))/('12_Befolkning'!T19/100000),0))</f>
        <v>67</v>
      </c>
    </row>
    <row r="24" spans="1:19" ht="10.5" customHeight="1" x14ac:dyDescent="0.2">
      <c r="B24" s="2" t="s">
        <v>200</v>
      </c>
      <c r="C24" s="54">
        <f>IF('Grunddata 5'!E21="–","–",ROUND(('Grunddata 5'!E21/(1-('11_Bortfall'!B$9/100)))/('12_Befolkning'!D20/100000),0))</f>
        <v>554</v>
      </c>
      <c r="D24" s="54">
        <f>IF('Grunddata 5'!F21="–","–",ROUND(('Grunddata 5'!F21/(1-('11_Bortfall'!C$9/100)))/('12_Befolkning'!E20/100000),0))</f>
        <v>613</v>
      </c>
      <c r="E24" s="54">
        <f>IF('Grunddata 5'!G21="–","–",ROUND(('Grunddata 5'!G21/(1-('11_Bortfall'!D$9/100)))/('12_Befolkning'!F20/100000),0))</f>
        <v>482</v>
      </c>
      <c r="F24" s="54">
        <f>IF('Grunddata 5'!H21="–","–",ROUND(('Grunddata 5'!H21/(1-('11_Bortfall'!E$9/100)))/('12_Befolkning'!G20/100000),0))</f>
        <v>592</v>
      </c>
      <c r="G24" s="54">
        <f>IF('Grunddata 5'!I21="–","–",ROUND(('Grunddata 5'!I21/(1-('11_Bortfall'!F$9/100)))/('12_Befolkning'!H20/100000),0))</f>
        <v>491</v>
      </c>
      <c r="H24" s="54">
        <f>IF('Grunddata 5'!J21="–","–",ROUND(('Grunddata 5'!J21/(1-('11_Bortfall'!G$9/100)))/('12_Befolkning'!I20/100000),0))</f>
        <v>512</v>
      </c>
      <c r="I24" s="54">
        <f>IF('Grunddata 5'!K21="–","–",ROUND(('Grunddata 5'!K21/(1-('11_Bortfall'!H$9/100)))/('12_Befolkning'!J20/100000),0))</f>
        <v>535</v>
      </c>
      <c r="J24" s="54">
        <f>IF('Grunddata 5'!L21="–","–",ROUND(('Grunddata 5'!L21/(1-('11_Bortfall'!I$9/100)))/('12_Befolkning'!K20/100000),0))</f>
        <v>638</v>
      </c>
      <c r="K24" s="54">
        <f>IF('Grunddata 5'!M21="–","–",ROUND(('Grunddata 5'!M21/(1-('11_Bortfall'!J$9/100)))/('12_Befolkning'!L20/100000),0))</f>
        <v>581</v>
      </c>
      <c r="L24" s="54">
        <f>IF('Grunddata 5'!N21="–","–",ROUND(('Grunddata 5'!N21/(1-('11_Bortfall'!K$9/100)))/('12_Befolkning'!M20/100000),0))</f>
        <v>652</v>
      </c>
      <c r="M24" s="54">
        <f>IF('Grunddata 5'!O21="–","–",ROUND(('Grunddata 5'!O21/(1-('11_Bortfall'!L$9/100)))/('12_Befolkning'!N20/100000),0))</f>
        <v>487</v>
      </c>
      <c r="N24" s="54">
        <f>IF('Grunddata 5'!P21="–","–",ROUND(('Grunddata 5'!P21/(1-('11_Bortfall'!M$9/100)))/('12_Befolkning'!O20/100000),0))</f>
        <v>504</v>
      </c>
      <c r="O24" s="54">
        <f>IF('Grunddata 5'!Q21="–","–",ROUND(('Grunddata 5'!Q21/(1-('11_Bortfall'!N$9/100)))/('12_Befolkning'!P20/100000),0))</f>
        <v>400</v>
      </c>
      <c r="P24" s="54">
        <f>IF('Grunddata 5'!R21="–","–",ROUND(('Grunddata 5'!R21/(1-('11_Bortfall'!O$9/100)))/('12_Befolkning'!Q20/100000),0))</f>
        <v>375</v>
      </c>
      <c r="Q24" s="54">
        <f>IF('Grunddata 5'!S21="–","–",ROUND(('Grunddata 5'!S21/(1-('11_Bortfall'!P$9/100)))/('12_Befolkning'!R20/100000),0))</f>
        <v>291</v>
      </c>
      <c r="R24" s="54">
        <f>IF('Grunddata 5'!T21="–","–",ROUND(('Grunddata 5'!T21/(1-('11_Bortfall'!Q$9/100)))/('12_Befolkning'!S20/100000),0))</f>
        <v>309</v>
      </c>
      <c r="S24" s="54">
        <f>IF('Grunddata 5'!U21="–","–",ROUND(('Grunddata 5'!U21/(1-('11_Bortfall'!R$9/100)))/('12_Befolkning'!T20/100000),0))</f>
        <v>262</v>
      </c>
    </row>
    <row r="25" spans="1:19" ht="10.5" customHeight="1" x14ac:dyDescent="0.2">
      <c r="B25" s="2" t="s">
        <v>201</v>
      </c>
      <c r="C25" s="54">
        <f>IF('Grunddata 5'!E22="–","–",ROUND(('Grunddata 5'!E22/(1-('11_Bortfall'!B$9/100)))/('12_Befolkning'!D21/100000),0))</f>
        <v>1983</v>
      </c>
      <c r="D25" s="54">
        <f>IF('Grunddata 5'!F22="–","–",ROUND(('Grunddata 5'!F22/(1-('11_Bortfall'!C$9/100)))/('12_Befolkning'!E21/100000),0))</f>
        <v>1807</v>
      </c>
      <c r="E25" s="54">
        <f>IF('Grunddata 5'!G22="–","–",ROUND(('Grunddata 5'!G22/(1-('11_Bortfall'!D$9/100)))/('12_Befolkning'!F21/100000),0))</f>
        <v>1246</v>
      </c>
      <c r="F25" s="54">
        <f>IF('Grunddata 5'!H22="–","–",ROUND(('Grunddata 5'!H22/(1-('11_Bortfall'!E$9/100)))/('12_Befolkning'!G21/100000),0))</f>
        <v>1774</v>
      </c>
      <c r="G25" s="54">
        <f>IF('Grunddata 5'!I22="–","–",ROUND(('Grunddata 5'!I22/(1-('11_Bortfall'!F$9/100)))/('12_Befolkning'!H21/100000),0))</f>
        <v>1785</v>
      </c>
      <c r="H25" s="54">
        <f>IF('Grunddata 5'!J22="–","–",ROUND(('Grunddata 5'!J22/(1-('11_Bortfall'!G$9/100)))/('12_Befolkning'!I21/100000),0))</f>
        <v>1810</v>
      </c>
      <c r="I25" s="54">
        <f>IF('Grunddata 5'!K22="–","–",ROUND(('Grunddata 5'!K22/(1-('11_Bortfall'!H$9/100)))/('12_Befolkning'!J21/100000),0))</f>
        <v>1537</v>
      </c>
      <c r="J25" s="54">
        <f>IF('Grunddata 5'!L22="–","–",ROUND(('Grunddata 5'!L22/(1-('11_Bortfall'!I$9/100)))/('12_Befolkning'!K21/100000),0))</f>
        <v>1658</v>
      </c>
      <c r="K25" s="54">
        <f>IF('Grunddata 5'!M22="–","–",ROUND(('Grunddata 5'!M22/(1-('11_Bortfall'!J$9/100)))/('12_Befolkning'!L21/100000),0))</f>
        <v>1577</v>
      </c>
      <c r="L25" s="54">
        <f>IF('Grunddata 5'!N22="–","–",ROUND(('Grunddata 5'!N22/(1-('11_Bortfall'!K$9/100)))/('12_Befolkning'!M21/100000),0))</f>
        <v>1867</v>
      </c>
      <c r="M25" s="54">
        <f>IF('Grunddata 5'!O22="–","–",ROUND(('Grunddata 5'!O22/(1-('11_Bortfall'!L$9/100)))/('12_Befolkning'!N21/100000),0))</f>
        <v>1798</v>
      </c>
      <c r="N25" s="54">
        <f>IF('Grunddata 5'!P22="–","–",ROUND(('Grunddata 5'!P22/(1-('11_Bortfall'!M$9/100)))/('12_Befolkning'!O21/100000),0))</f>
        <v>1438</v>
      </c>
      <c r="O25" s="54">
        <f>IF('Grunddata 5'!Q22="–","–",ROUND(('Grunddata 5'!Q22/(1-('11_Bortfall'!N$9/100)))/('12_Befolkning'!P21/100000),0))</f>
        <v>836</v>
      </c>
      <c r="P25" s="54">
        <f>IF('Grunddata 5'!R22="–","–",ROUND(('Grunddata 5'!R22/(1-('11_Bortfall'!O$9/100)))/('12_Befolkning'!Q21/100000),0))</f>
        <v>797</v>
      </c>
      <c r="Q25" s="54">
        <f>IF('Grunddata 5'!S22="–","–",ROUND(('Grunddata 5'!S22/(1-('11_Bortfall'!P$9/100)))/('12_Befolkning'!R21/100000),0))</f>
        <v>793</v>
      </c>
      <c r="R25" s="54">
        <f>IF('Grunddata 5'!T22="–","–",ROUND(('Grunddata 5'!T22/(1-('11_Bortfall'!Q$9/100)))/('12_Befolkning'!S21/100000),0))</f>
        <v>689</v>
      </c>
      <c r="S25" s="54">
        <f>IF('Grunddata 5'!U22="–","–",ROUND(('Grunddata 5'!U22/(1-('11_Bortfall'!R$9/100)))/('12_Befolkning'!T21/100000),0))</f>
        <v>813</v>
      </c>
    </row>
    <row r="26" spans="1:19" ht="10.5" customHeight="1" x14ac:dyDescent="0.2">
      <c r="B26" s="2" t="s">
        <v>178</v>
      </c>
      <c r="C26" s="54">
        <f>IF('Grunddata 5'!E23="–","–",ROUND(('Grunddata 5'!E23/(1-('11_Bortfall'!B$9/100)))/('12_Befolkning'!D22/100000),0))</f>
        <v>1348</v>
      </c>
      <c r="D26" s="54">
        <f>IF('Grunddata 5'!F23="–","–",ROUND(('Grunddata 5'!F23/(1-('11_Bortfall'!C$9/100)))/('12_Befolkning'!E22/100000),0))</f>
        <v>2193</v>
      </c>
      <c r="E26" s="54">
        <f>IF('Grunddata 5'!G23="–","–",ROUND(('Grunddata 5'!G23/(1-('11_Bortfall'!D$9/100)))/('12_Befolkning'!F22/100000),0))</f>
        <v>1908</v>
      </c>
      <c r="F26" s="54">
        <f>IF('Grunddata 5'!H23="–","–",ROUND(('Grunddata 5'!H23/(1-('11_Bortfall'!E$9/100)))/('12_Befolkning'!G22/100000),0))</f>
        <v>1708</v>
      </c>
      <c r="G26" s="54">
        <f>IF('Grunddata 5'!I23="–","–",ROUND(('Grunddata 5'!I23/(1-('11_Bortfall'!F$9/100)))/('12_Befolkning'!H22/100000),0))</f>
        <v>1980</v>
      </c>
      <c r="H26" s="54">
        <f>IF('Grunddata 5'!J23="–","–",ROUND(('Grunddata 5'!J23/(1-('11_Bortfall'!G$9/100)))/('12_Befolkning'!I22/100000),0))</f>
        <v>1783</v>
      </c>
      <c r="I26" s="54">
        <f>IF('Grunddata 5'!K23="–","–",ROUND(('Grunddata 5'!K23/(1-('11_Bortfall'!H$9/100)))/('12_Befolkning'!J22/100000),0))</f>
        <v>1823</v>
      </c>
      <c r="J26" s="54">
        <f>IF('Grunddata 5'!L23="–","–",ROUND(('Grunddata 5'!L23/(1-('11_Bortfall'!I$9/100)))/('12_Befolkning'!K22/100000),0))</f>
        <v>1703</v>
      </c>
      <c r="K26" s="54">
        <f>IF('Grunddata 5'!M23="–","–",ROUND(('Grunddata 5'!M23/(1-('11_Bortfall'!J$9/100)))/('12_Befolkning'!L22/100000),0))</f>
        <v>1674</v>
      </c>
      <c r="L26" s="54">
        <f>IF('Grunddata 5'!N23="–","–",ROUND(('Grunddata 5'!N23/(1-('11_Bortfall'!K$9/100)))/('12_Befolkning'!M22/100000),0))</f>
        <v>1580</v>
      </c>
      <c r="M26" s="54">
        <f>IF('Grunddata 5'!O23="–","–",ROUND(('Grunddata 5'!O23/(1-('11_Bortfall'!L$9/100)))/('12_Befolkning'!N22/100000),0))</f>
        <v>1850</v>
      </c>
      <c r="N26" s="54">
        <f>IF('Grunddata 5'!P23="–","–",ROUND(('Grunddata 5'!P23/(1-('11_Bortfall'!M$9/100)))/('12_Befolkning'!O22/100000),0))</f>
        <v>1429</v>
      </c>
      <c r="O26" s="54">
        <f>IF('Grunddata 5'!Q23="–","–",ROUND(('Grunddata 5'!Q23/(1-('11_Bortfall'!N$9/100)))/('12_Befolkning'!P22/100000),0))</f>
        <v>1220</v>
      </c>
      <c r="P26" s="54">
        <f>IF('Grunddata 5'!R23="–","–",ROUND(('Grunddata 5'!R23/(1-('11_Bortfall'!O$9/100)))/('12_Befolkning'!Q22/100000),0))</f>
        <v>961</v>
      </c>
      <c r="Q26" s="54">
        <f>IF('Grunddata 5'!S23="–","–",ROUND(('Grunddata 5'!S23/(1-('11_Bortfall'!P$9/100)))/('12_Befolkning'!R22/100000),0))</f>
        <v>1031</v>
      </c>
      <c r="R26" s="54">
        <f>IF('Grunddata 5'!T23="–","–",ROUND(('Grunddata 5'!T23/(1-('11_Bortfall'!Q$9/100)))/('12_Befolkning'!S22/100000),0))</f>
        <v>920</v>
      </c>
      <c r="S26" s="54">
        <f>IF('Grunddata 5'!U23="–","–",ROUND(('Grunddata 5'!U23/(1-('11_Bortfall'!R$9/100)))/('12_Befolkning'!T22/100000),0))</f>
        <v>809</v>
      </c>
    </row>
    <row r="27" spans="1:19" ht="10.5" customHeight="1" x14ac:dyDescent="0.2">
      <c r="B27" s="2" t="s">
        <v>202</v>
      </c>
      <c r="C27" s="54">
        <f>IF('Grunddata 5'!E24="–","–",ROUND(('Grunddata 5'!E24/(1-('11_Bortfall'!B$9/100)))/('12_Befolkning'!D23/100000),0))</f>
        <v>1097</v>
      </c>
      <c r="D27" s="54">
        <f>IF('Grunddata 5'!F24="–","–",ROUND(('Grunddata 5'!F24/(1-('11_Bortfall'!C$9/100)))/('12_Befolkning'!E23/100000),0))</f>
        <v>1117</v>
      </c>
      <c r="E27" s="54">
        <f>IF('Grunddata 5'!G24="–","–",ROUND(('Grunddata 5'!G24/(1-('11_Bortfall'!D$9/100)))/('12_Befolkning'!F23/100000),0))</f>
        <v>1097</v>
      </c>
      <c r="F27" s="54">
        <f>IF('Grunddata 5'!H24="–","–",ROUND(('Grunddata 5'!H24/(1-('11_Bortfall'!E$9/100)))/('12_Befolkning'!G23/100000),0))</f>
        <v>1052</v>
      </c>
      <c r="G27" s="54">
        <f>IF('Grunddata 5'!I24="–","–",ROUND(('Grunddata 5'!I24/(1-('11_Bortfall'!F$9/100)))/('12_Befolkning'!H23/100000),0))</f>
        <v>1182</v>
      </c>
      <c r="H27" s="54">
        <f>IF('Grunddata 5'!J24="–","–",ROUND(('Grunddata 5'!J24/(1-('11_Bortfall'!G$9/100)))/('12_Befolkning'!I23/100000),0))</f>
        <v>1154</v>
      </c>
      <c r="I27" s="54">
        <f>IF('Grunddata 5'!K24="–","–",ROUND(('Grunddata 5'!K24/(1-('11_Bortfall'!H$9/100)))/('12_Befolkning'!J23/100000),0))</f>
        <v>1003</v>
      </c>
      <c r="J27" s="54">
        <f>IF('Grunddata 5'!L24="–","–",ROUND(('Grunddata 5'!L24/(1-('11_Bortfall'!I$9/100)))/('12_Befolkning'!K23/100000),0))</f>
        <v>1050</v>
      </c>
      <c r="K27" s="54">
        <f>IF('Grunddata 5'!M24="–","–",ROUND(('Grunddata 5'!M24/(1-('11_Bortfall'!J$9/100)))/('12_Befolkning'!L23/100000),0))</f>
        <v>1025</v>
      </c>
      <c r="L27" s="54">
        <f>IF('Grunddata 5'!N24="–","–",ROUND(('Grunddata 5'!N24/(1-('11_Bortfall'!K$9/100)))/('12_Befolkning'!M23/100000),0))</f>
        <v>984</v>
      </c>
      <c r="M27" s="54">
        <f>IF('Grunddata 5'!O24="–","–",ROUND(('Grunddata 5'!O24/(1-('11_Bortfall'!L$9/100)))/('12_Befolkning'!N23/100000),0))</f>
        <v>949</v>
      </c>
      <c r="N27" s="54">
        <f>IF('Grunddata 5'!P24="–","–",ROUND(('Grunddata 5'!P24/(1-('11_Bortfall'!M$9/100)))/('12_Befolkning'!O23/100000),0))</f>
        <v>949</v>
      </c>
      <c r="O27" s="54">
        <f>IF('Grunddata 5'!Q24="–","–",ROUND(('Grunddata 5'!Q24/(1-('11_Bortfall'!N$9/100)))/('12_Befolkning'!P23/100000),0))</f>
        <v>841</v>
      </c>
      <c r="P27" s="54">
        <f>IF('Grunddata 5'!R24="–","–",ROUND(('Grunddata 5'!R24/(1-('11_Bortfall'!O$9/100)))/('12_Befolkning'!Q23/100000),0))</f>
        <v>857</v>
      </c>
      <c r="Q27" s="54">
        <f>IF('Grunddata 5'!S24="–","–",ROUND(('Grunddata 5'!S24/(1-('11_Bortfall'!P$9/100)))/('12_Befolkning'!R23/100000),0))</f>
        <v>745</v>
      </c>
      <c r="R27" s="54">
        <f>IF('Grunddata 5'!T24="–","–",ROUND(('Grunddata 5'!T24/(1-('11_Bortfall'!Q$9/100)))/('12_Befolkning'!S23/100000),0))</f>
        <v>826</v>
      </c>
      <c r="S27" s="54">
        <f>IF('Grunddata 5'!U24="–","–",ROUND(('Grunddata 5'!U24/(1-('11_Bortfall'!R$9/100)))/('12_Befolkning'!T23/100000),0))</f>
        <v>819</v>
      </c>
    </row>
    <row r="28" spans="1:19" ht="10.5" customHeight="1" x14ac:dyDescent="0.2">
      <c r="B28" s="2" t="s">
        <v>203</v>
      </c>
      <c r="C28" s="54">
        <f>IF('Grunddata 5'!E25="–","–",ROUND(('Grunddata 5'!E25/(1-('11_Bortfall'!B$9/100)))/('12_Befolkning'!D24/100000),0))</f>
        <v>1062</v>
      </c>
      <c r="D28" s="54">
        <f>IF('Grunddata 5'!F25="–","–",ROUND(('Grunddata 5'!F25/(1-('11_Bortfall'!C$9/100)))/('12_Befolkning'!E24/100000),0))</f>
        <v>1358</v>
      </c>
      <c r="E28" s="54">
        <f>IF('Grunddata 5'!G25="–","–",ROUND(('Grunddata 5'!G25/(1-('11_Bortfall'!D$9/100)))/('12_Befolkning'!F24/100000),0))</f>
        <v>1143</v>
      </c>
      <c r="F28" s="54">
        <f>IF('Grunddata 5'!H25="–","–",ROUND(('Grunddata 5'!H25/(1-('11_Bortfall'!E$9/100)))/('12_Befolkning'!G24/100000),0))</f>
        <v>1109</v>
      </c>
      <c r="G28" s="54">
        <f>IF('Grunddata 5'!I25="–","–",ROUND(('Grunddata 5'!I25/(1-('11_Bortfall'!F$9/100)))/('12_Befolkning'!H24/100000),0))</f>
        <v>886</v>
      </c>
      <c r="H28" s="54">
        <f>IF('Grunddata 5'!J25="–","–",ROUND(('Grunddata 5'!J25/(1-('11_Bortfall'!G$9/100)))/('12_Befolkning'!I24/100000),0))</f>
        <v>867</v>
      </c>
      <c r="I28" s="54">
        <f>IF('Grunddata 5'!K25="–","–",ROUND(('Grunddata 5'!K25/(1-('11_Bortfall'!H$9/100)))/('12_Befolkning'!J24/100000),0))</f>
        <v>911</v>
      </c>
      <c r="J28" s="54">
        <f>IF('Grunddata 5'!L25="–","–",ROUND(('Grunddata 5'!L25/(1-('11_Bortfall'!I$9/100)))/('12_Befolkning'!K24/100000),0))</f>
        <v>803</v>
      </c>
      <c r="K28" s="54">
        <f>IF('Grunddata 5'!M25="–","–",ROUND(('Grunddata 5'!M25/(1-('11_Bortfall'!J$9/100)))/('12_Befolkning'!L24/100000),0))</f>
        <v>994</v>
      </c>
      <c r="L28" s="54">
        <f>IF('Grunddata 5'!N25="–","–",ROUND(('Grunddata 5'!N25/(1-('11_Bortfall'!K$9/100)))/('12_Befolkning'!M24/100000),0))</f>
        <v>868</v>
      </c>
      <c r="M28" s="54">
        <f>IF('Grunddata 5'!O25="–","–",ROUND(('Grunddata 5'!O25/(1-('11_Bortfall'!L$9/100)))/('12_Befolkning'!N24/100000),0))</f>
        <v>707</v>
      </c>
      <c r="N28" s="54">
        <f>IF('Grunddata 5'!P25="–","–",ROUND(('Grunddata 5'!P25/(1-('11_Bortfall'!M$9/100)))/('12_Befolkning'!O24/100000),0))</f>
        <v>881</v>
      </c>
      <c r="O28" s="54">
        <f>IF('Grunddata 5'!Q25="–","–",ROUND(('Grunddata 5'!Q25/(1-('11_Bortfall'!N$9/100)))/('12_Befolkning'!P24/100000),0))</f>
        <v>799</v>
      </c>
      <c r="P28" s="54">
        <f>IF('Grunddata 5'!R25="–","–",ROUND(('Grunddata 5'!R25/(1-('11_Bortfall'!O$9/100)))/('12_Befolkning'!Q24/100000),0))</f>
        <v>791</v>
      </c>
      <c r="Q28" s="54">
        <f>IF('Grunddata 5'!S25="–","–",ROUND(('Grunddata 5'!S25/(1-('11_Bortfall'!P$9/100)))/('12_Befolkning'!R24/100000),0))</f>
        <v>949</v>
      </c>
      <c r="R28" s="54">
        <f>IF('Grunddata 5'!T25="–","–",ROUND(('Grunddata 5'!T25/(1-('11_Bortfall'!Q$9/100)))/('12_Befolkning'!S24/100000),0))</f>
        <v>883</v>
      </c>
      <c r="S28" s="54">
        <f>IF('Grunddata 5'!U25="–","–",ROUND(('Grunddata 5'!U25/(1-('11_Bortfall'!R$9/100)))/('12_Befolkning'!T24/100000),0))</f>
        <v>740</v>
      </c>
    </row>
    <row r="29" spans="1:19" ht="10.5" customHeight="1" x14ac:dyDescent="0.2">
      <c r="B29" s="2" t="s">
        <v>204</v>
      </c>
      <c r="C29" s="54">
        <f>IF('Grunddata 5'!E26="–","–",ROUND(('Grunddata 5'!E26/(1-('11_Bortfall'!B$9/100)))/('12_Befolkning'!D25/100000),0))</f>
        <v>1813</v>
      </c>
      <c r="D29" s="54">
        <f>IF('Grunddata 5'!F26="–","–",ROUND(('Grunddata 5'!F26/(1-('11_Bortfall'!C$9/100)))/('12_Befolkning'!E25/100000),0))</f>
        <v>2013</v>
      </c>
      <c r="E29" s="54">
        <f>IF('Grunddata 5'!G26="–","–",ROUND(('Grunddata 5'!G26/(1-('11_Bortfall'!D$9/100)))/('12_Befolkning'!F25/100000),0))</f>
        <v>2063</v>
      </c>
      <c r="F29" s="54">
        <f>IF('Grunddata 5'!H26="–","–",ROUND(('Grunddata 5'!H26/(1-('11_Bortfall'!E$9/100)))/('12_Befolkning'!G25/100000),0))</f>
        <v>1569</v>
      </c>
      <c r="G29" s="54">
        <f>IF('Grunddata 5'!I26="–","–",ROUND(('Grunddata 5'!I26/(1-('11_Bortfall'!F$9/100)))/('12_Befolkning'!H25/100000),0))</f>
        <v>1404</v>
      </c>
      <c r="H29" s="54">
        <f>IF('Grunddata 5'!J26="–","–",ROUND(('Grunddata 5'!J26/(1-('11_Bortfall'!G$9/100)))/('12_Befolkning'!I25/100000),0))</f>
        <v>1424</v>
      </c>
      <c r="I29" s="54">
        <f>IF('Grunddata 5'!K26="–","–",ROUND(('Grunddata 5'!K26/(1-('11_Bortfall'!H$9/100)))/('12_Befolkning'!J25/100000),0))</f>
        <v>1328</v>
      </c>
      <c r="J29" s="54">
        <f>IF('Grunddata 5'!L26="–","–",ROUND(('Grunddata 5'!L26/(1-('11_Bortfall'!I$9/100)))/('12_Befolkning'!K25/100000),0))</f>
        <v>1385</v>
      </c>
      <c r="K29" s="54">
        <f>IF('Grunddata 5'!M26="–","–",ROUND(('Grunddata 5'!M26/(1-('11_Bortfall'!J$9/100)))/('12_Befolkning'!L25/100000),0))</f>
        <v>1654</v>
      </c>
      <c r="L29" s="54">
        <f>IF('Grunddata 5'!N26="–","–",ROUND(('Grunddata 5'!N26/(1-('11_Bortfall'!K$9/100)))/('12_Befolkning'!M25/100000),0))</f>
        <v>1596</v>
      </c>
      <c r="M29" s="54">
        <f>IF('Grunddata 5'!O26="–","–",ROUND(('Grunddata 5'!O26/(1-('11_Bortfall'!L$9/100)))/('12_Befolkning'!N25/100000),0))</f>
        <v>1492</v>
      </c>
      <c r="N29" s="54">
        <f>IF('Grunddata 5'!P26="–","–",ROUND(('Grunddata 5'!P26/(1-('11_Bortfall'!M$9/100)))/('12_Befolkning'!O25/100000),0))</f>
        <v>1446</v>
      </c>
      <c r="O29" s="54">
        <f>IF('Grunddata 5'!Q26="–","–",ROUND(('Grunddata 5'!Q26/(1-('11_Bortfall'!N$9/100)))/('12_Befolkning'!P25/100000),0))</f>
        <v>1253</v>
      </c>
      <c r="P29" s="54">
        <f>IF('Grunddata 5'!R26="–","–",ROUND(('Grunddata 5'!R26/(1-('11_Bortfall'!O$9/100)))/('12_Befolkning'!Q25/100000),0))</f>
        <v>1242</v>
      </c>
      <c r="Q29" s="54">
        <f>IF('Grunddata 5'!S26="–","–",ROUND(('Grunddata 5'!S26/(1-('11_Bortfall'!P$9/100)))/('12_Befolkning'!R25/100000),0))</f>
        <v>1081</v>
      </c>
      <c r="R29" s="54">
        <f>IF('Grunddata 5'!T26="–","–",ROUND(('Grunddata 5'!T26/(1-('11_Bortfall'!Q$9/100)))/('12_Befolkning'!S25/100000),0))</f>
        <v>1274</v>
      </c>
      <c r="S29" s="54">
        <f>IF('Grunddata 5'!U26="–","–",ROUND(('Grunddata 5'!U26/(1-('11_Bortfall'!R$9/100)))/('12_Befolkning'!T25/100000),0))</f>
        <v>1248</v>
      </c>
    </row>
    <row r="30" spans="1:19" ht="10.5" customHeight="1" x14ac:dyDescent="0.2">
      <c r="C30" s="54"/>
      <c r="D30" s="54"/>
      <c r="E30" s="54"/>
      <c r="F30" s="54"/>
      <c r="G30" s="54"/>
      <c r="H30" s="54"/>
      <c r="I30" s="54"/>
      <c r="J30" s="54"/>
      <c r="K30" s="54"/>
      <c r="L30" s="54"/>
      <c r="M30" s="54"/>
      <c r="N30" s="54"/>
      <c r="O30" s="54"/>
      <c r="P30" s="54"/>
      <c r="Q30" s="54"/>
      <c r="R30" s="54"/>
      <c r="S30" s="54"/>
    </row>
    <row r="31" spans="1:19" ht="10.5" customHeight="1" x14ac:dyDescent="0.2">
      <c r="A31" s="2" t="s">
        <v>22</v>
      </c>
      <c r="B31" s="2" t="s">
        <v>199</v>
      </c>
      <c r="C31" s="54">
        <f>IF('Grunddata 5'!E27="–","–",ROUND(('Grunddata 5'!E27/(1-('11_Bortfall'!B$9/100)))/('12_Befolkning'!D26/100000),0))</f>
        <v>136</v>
      </c>
      <c r="D31" s="54">
        <f>IF('Grunddata 5'!F27="–","–",ROUND(('Grunddata 5'!F27/(1-('11_Bortfall'!C$9/100)))/('12_Befolkning'!E26/100000),0))</f>
        <v>109</v>
      </c>
      <c r="E31" s="54">
        <f>IF('Grunddata 5'!G27="–","–",ROUND(('Grunddata 5'!G27/(1-('11_Bortfall'!D$9/100)))/('12_Befolkning'!F26/100000),0))</f>
        <v>111</v>
      </c>
      <c r="F31" s="54">
        <f>IF('Grunddata 5'!H27="–","–",ROUND(('Grunddata 5'!H27/(1-('11_Bortfall'!E$9/100)))/('12_Befolkning'!G26/100000),0))</f>
        <v>88</v>
      </c>
      <c r="G31" s="54">
        <f>IF('Grunddata 5'!I27="–","–",ROUND(('Grunddata 5'!I27/(1-('11_Bortfall'!F$9/100)))/('12_Befolkning'!H26/100000),0))</f>
        <v>128</v>
      </c>
      <c r="H31" s="54">
        <f>IF('Grunddata 5'!J27="–","–",ROUND(('Grunddata 5'!J27/(1-('11_Bortfall'!G$9/100)))/('12_Befolkning'!I26/100000),0))</f>
        <v>107</v>
      </c>
      <c r="I31" s="54">
        <f>IF('Grunddata 5'!K27="–","–",ROUND(('Grunddata 5'!K27/(1-('11_Bortfall'!H$9/100)))/('12_Befolkning'!J26/100000),0))</f>
        <v>55</v>
      </c>
      <c r="J31" s="54">
        <f>IF('Grunddata 5'!L27="–","–",ROUND(('Grunddata 5'!L27/(1-('11_Bortfall'!I$9/100)))/('12_Befolkning'!K26/100000),0))</f>
        <v>72</v>
      </c>
      <c r="K31" s="54">
        <f>IF('Grunddata 5'!M27="–","–",ROUND(('Grunddata 5'!M27/(1-('11_Bortfall'!J$9/100)))/('12_Befolkning'!L26/100000),0))</f>
        <v>57</v>
      </c>
      <c r="L31" s="54">
        <f>IF('Grunddata 5'!N27="–","–",ROUND(('Grunddata 5'!N27/(1-('11_Bortfall'!K$9/100)))/('12_Befolkning'!M26/100000),0))</f>
        <v>76</v>
      </c>
      <c r="M31" s="54">
        <f>IF('Grunddata 5'!O27="–","–",ROUND(('Grunddata 5'!O27/(1-('11_Bortfall'!L$9/100)))/('12_Befolkning'!N26/100000),0))</f>
        <v>117</v>
      </c>
      <c r="N31" s="54">
        <f>IF('Grunddata 5'!P27="–","–",ROUND(('Grunddata 5'!P27/(1-('11_Bortfall'!M$9/100)))/('12_Befolkning'!O26/100000),0))</f>
        <v>121</v>
      </c>
      <c r="O31" s="54">
        <f>IF('Grunddata 5'!Q27="–","–",ROUND(('Grunddata 5'!Q27/(1-('11_Bortfall'!N$9/100)))/('12_Befolkning'!P26/100000),0))</f>
        <v>57</v>
      </c>
      <c r="P31" s="54">
        <f>IF('Grunddata 5'!R27="–","–",ROUND(('Grunddata 5'!R27/(1-('11_Bortfall'!O$9/100)))/('12_Befolkning'!Q26/100000),0))</f>
        <v>41</v>
      </c>
      <c r="Q31" s="54">
        <f>IF('Grunddata 5'!S27="–","–",ROUND(('Grunddata 5'!S27/(1-('11_Bortfall'!P$9/100)))/('12_Befolkning'!R26/100000),0))</f>
        <v>44</v>
      </c>
      <c r="R31" s="54">
        <f>IF('Grunddata 5'!T27="–","–",ROUND(('Grunddata 5'!T27/(1-('11_Bortfall'!Q$9/100)))/('12_Befolkning'!S26/100000),0))</f>
        <v>47</v>
      </c>
      <c r="S31" s="54">
        <f>IF('Grunddata 5'!U27="–","–",ROUND(('Grunddata 5'!U27/(1-('11_Bortfall'!R$9/100)))/('12_Befolkning'!T26/100000),0))</f>
        <v>46</v>
      </c>
    </row>
    <row r="32" spans="1:19" ht="10.5" customHeight="1" x14ac:dyDescent="0.2">
      <c r="B32" s="2" t="s">
        <v>200</v>
      </c>
      <c r="C32" s="54">
        <f>IF('Grunddata 5'!E28="–","–",ROUND(('Grunddata 5'!E28/(1-('11_Bortfall'!B$9/100)))/('12_Befolkning'!D27/100000),0))</f>
        <v>266</v>
      </c>
      <c r="D32" s="54">
        <f>IF('Grunddata 5'!F28="–","–",ROUND(('Grunddata 5'!F28/(1-('11_Bortfall'!C$9/100)))/('12_Befolkning'!E27/100000),0))</f>
        <v>362</v>
      </c>
      <c r="E32" s="54">
        <f>IF('Grunddata 5'!G28="–","–",ROUND(('Grunddata 5'!G28/(1-('11_Bortfall'!D$9/100)))/('12_Befolkning'!F27/100000),0))</f>
        <v>291</v>
      </c>
      <c r="F32" s="54">
        <f>IF('Grunddata 5'!H28="–","–",ROUND(('Grunddata 5'!H28/(1-('11_Bortfall'!E$9/100)))/('12_Befolkning'!G27/100000),0))</f>
        <v>265</v>
      </c>
      <c r="G32" s="54">
        <f>IF('Grunddata 5'!I28="–","–",ROUND(('Grunddata 5'!I28/(1-('11_Bortfall'!F$9/100)))/('12_Befolkning'!H27/100000),0))</f>
        <v>249</v>
      </c>
      <c r="H32" s="54">
        <f>IF('Grunddata 5'!J28="–","–",ROUND(('Grunddata 5'!J28/(1-('11_Bortfall'!G$9/100)))/('12_Befolkning'!I27/100000),0))</f>
        <v>330</v>
      </c>
      <c r="I32" s="54">
        <f>IF('Grunddata 5'!K28="–","–",ROUND(('Grunddata 5'!K28/(1-('11_Bortfall'!H$9/100)))/('12_Befolkning'!J27/100000),0))</f>
        <v>249</v>
      </c>
      <c r="J32" s="54">
        <f>IF('Grunddata 5'!L28="–","–",ROUND(('Grunddata 5'!L28/(1-('11_Bortfall'!I$9/100)))/('12_Befolkning'!K27/100000),0))</f>
        <v>204</v>
      </c>
      <c r="K32" s="54">
        <f>IF('Grunddata 5'!M28="–","–",ROUND(('Grunddata 5'!M28/(1-('11_Bortfall'!J$9/100)))/('12_Befolkning'!L27/100000),0))</f>
        <v>265</v>
      </c>
      <c r="L32" s="54">
        <f>IF('Grunddata 5'!N28="–","–",ROUND(('Grunddata 5'!N28/(1-('11_Bortfall'!K$9/100)))/('12_Befolkning'!M27/100000),0))</f>
        <v>236</v>
      </c>
      <c r="M32" s="54">
        <f>IF('Grunddata 5'!O28="–","–",ROUND(('Grunddata 5'!O28/(1-('11_Bortfall'!L$9/100)))/('12_Befolkning'!N27/100000),0))</f>
        <v>204</v>
      </c>
      <c r="N32" s="54">
        <f>IF('Grunddata 5'!P28="–","–",ROUND(('Grunddata 5'!P28/(1-('11_Bortfall'!M$9/100)))/('12_Befolkning'!O27/100000),0))</f>
        <v>150</v>
      </c>
      <c r="O32" s="54">
        <f>IF('Grunddata 5'!Q28="–","–",ROUND(('Grunddata 5'!Q28/(1-('11_Bortfall'!N$9/100)))/('12_Befolkning'!P27/100000),0))</f>
        <v>177</v>
      </c>
      <c r="P32" s="54">
        <f>IF('Grunddata 5'!R28="–","–",ROUND(('Grunddata 5'!R28/(1-('11_Bortfall'!O$9/100)))/('12_Befolkning'!Q27/100000),0))</f>
        <v>145</v>
      </c>
      <c r="Q32" s="54">
        <f>IF('Grunddata 5'!S28="–","–",ROUND(('Grunddata 5'!S28/(1-('11_Bortfall'!P$9/100)))/('12_Befolkning'!R27/100000),0))</f>
        <v>137</v>
      </c>
      <c r="R32" s="54">
        <f>IF('Grunddata 5'!T28="–","–",ROUND(('Grunddata 5'!T28/(1-('11_Bortfall'!Q$9/100)))/('12_Befolkning'!S27/100000),0))</f>
        <v>107</v>
      </c>
      <c r="S32" s="54">
        <f>IF('Grunddata 5'!U28="–","–",ROUND(('Grunddata 5'!U28/(1-('11_Bortfall'!R$9/100)))/('12_Befolkning'!T27/100000),0))</f>
        <v>104</v>
      </c>
    </row>
    <row r="33" spans="1:19" ht="10.5" customHeight="1" x14ac:dyDescent="0.2">
      <c r="B33" s="2" t="s">
        <v>201</v>
      </c>
      <c r="C33" s="54">
        <f>IF('Grunddata 5'!E29="–","–",ROUND(('Grunddata 5'!E29/(1-('11_Bortfall'!B$9/100)))/('12_Befolkning'!D28/100000),0))</f>
        <v>516</v>
      </c>
      <c r="D33" s="54">
        <f>IF('Grunddata 5'!F29="–","–",ROUND(('Grunddata 5'!F29/(1-('11_Bortfall'!C$9/100)))/('12_Befolkning'!E28/100000),0))</f>
        <v>284</v>
      </c>
      <c r="E33" s="54">
        <f>IF('Grunddata 5'!G29="–","–",ROUND(('Grunddata 5'!G29/(1-('11_Bortfall'!D$9/100)))/('12_Befolkning'!F28/100000),0))</f>
        <v>794</v>
      </c>
      <c r="F33" s="54">
        <f>IF('Grunddata 5'!H29="–","–",ROUND(('Grunddata 5'!H29/(1-('11_Bortfall'!E$9/100)))/('12_Befolkning'!G28/100000),0))</f>
        <v>759</v>
      </c>
      <c r="G33" s="54">
        <f>IF('Grunddata 5'!I29="–","–",ROUND(('Grunddata 5'!I29/(1-('11_Bortfall'!F$9/100)))/('12_Befolkning'!H28/100000),0))</f>
        <v>703</v>
      </c>
      <c r="H33" s="54">
        <f>IF('Grunddata 5'!J29="–","–",ROUND(('Grunddata 5'!J29/(1-('11_Bortfall'!G$9/100)))/('12_Befolkning'!I28/100000),0))</f>
        <v>822</v>
      </c>
      <c r="I33" s="54">
        <f>IF('Grunddata 5'!K29="–","–",ROUND(('Grunddata 5'!K29/(1-('11_Bortfall'!H$9/100)))/('12_Befolkning'!J28/100000),0))</f>
        <v>767</v>
      </c>
      <c r="J33" s="54">
        <f>IF('Grunddata 5'!L29="–","–",ROUND(('Grunddata 5'!L29/(1-('11_Bortfall'!I$9/100)))/('12_Befolkning'!K28/100000),0))</f>
        <v>880</v>
      </c>
      <c r="K33" s="54">
        <f>IF('Grunddata 5'!M29="–","–",ROUND(('Grunddata 5'!M29/(1-('11_Bortfall'!J$9/100)))/('12_Befolkning'!L28/100000),0))</f>
        <v>677</v>
      </c>
      <c r="L33" s="54">
        <f>IF('Grunddata 5'!N29="–","–",ROUND(('Grunddata 5'!N29/(1-('11_Bortfall'!K$9/100)))/('12_Befolkning'!M28/100000),0))</f>
        <v>668</v>
      </c>
      <c r="M33" s="54">
        <f>IF('Grunddata 5'!O29="–","–",ROUND(('Grunddata 5'!O29/(1-('11_Bortfall'!L$9/100)))/('12_Befolkning'!N28/100000),0))</f>
        <v>854</v>
      </c>
      <c r="N33" s="54">
        <f>IF('Grunddata 5'!P29="–","–",ROUND(('Grunddata 5'!P29/(1-('11_Bortfall'!M$9/100)))/('12_Befolkning'!O28/100000),0))</f>
        <v>765</v>
      </c>
      <c r="O33" s="54">
        <f>IF('Grunddata 5'!Q29="–","–",ROUND(('Grunddata 5'!Q29/(1-('11_Bortfall'!N$9/100)))/('12_Befolkning'!P28/100000),0))</f>
        <v>519</v>
      </c>
      <c r="P33" s="54">
        <f>IF('Grunddata 5'!R29="–","–",ROUND(('Grunddata 5'!R29/(1-('11_Bortfall'!O$9/100)))/('12_Befolkning'!Q28/100000),0))</f>
        <v>383</v>
      </c>
      <c r="Q33" s="54">
        <f>IF('Grunddata 5'!S29="–","–",ROUND(('Grunddata 5'!S29/(1-('11_Bortfall'!P$9/100)))/('12_Befolkning'!R28/100000),0))</f>
        <v>488</v>
      </c>
      <c r="R33" s="54">
        <f>IF('Grunddata 5'!T29="–","–",ROUND(('Grunddata 5'!T29/(1-('11_Bortfall'!Q$9/100)))/('12_Befolkning'!S28/100000),0))</f>
        <v>455</v>
      </c>
      <c r="S33" s="54">
        <f>IF('Grunddata 5'!U29="–","–",ROUND(('Grunddata 5'!U29/(1-('11_Bortfall'!R$9/100)))/('12_Befolkning'!T28/100000),0))</f>
        <v>377</v>
      </c>
    </row>
    <row r="34" spans="1:19" ht="10.5" customHeight="1" x14ac:dyDescent="0.2">
      <c r="B34" s="2" t="s">
        <v>178</v>
      </c>
      <c r="C34" s="54">
        <f>IF('Grunddata 5'!E30="–","–",ROUND(('Grunddata 5'!E30/(1-('11_Bortfall'!B$9/100)))/('12_Befolkning'!D29/100000),0))</f>
        <v>624</v>
      </c>
      <c r="D34" s="54">
        <f>IF('Grunddata 5'!F30="–","–",ROUND(('Grunddata 5'!F30/(1-('11_Bortfall'!C$9/100)))/('12_Befolkning'!E29/100000),0))</f>
        <v>514</v>
      </c>
      <c r="E34" s="54">
        <f>IF('Grunddata 5'!G30="–","–",ROUND(('Grunddata 5'!G30/(1-('11_Bortfall'!D$9/100)))/('12_Befolkning'!F29/100000),0))</f>
        <v>421</v>
      </c>
      <c r="F34" s="54">
        <f>IF('Grunddata 5'!H30="–","–",ROUND(('Grunddata 5'!H30/(1-('11_Bortfall'!E$9/100)))/('12_Befolkning'!G29/100000),0))</f>
        <v>703</v>
      </c>
      <c r="G34" s="54">
        <f>IF('Grunddata 5'!I30="–","–",ROUND(('Grunddata 5'!I30/(1-('11_Bortfall'!F$9/100)))/('12_Befolkning'!H29/100000),0))</f>
        <v>628</v>
      </c>
      <c r="H34" s="54">
        <f>IF('Grunddata 5'!J30="–","–",ROUND(('Grunddata 5'!J30/(1-('11_Bortfall'!G$9/100)))/('12_Befolkning'!I29/100000),0))</f>
        <v>634</v>
      </c>
      <c r="I34" s="54">
        <f>IF('Grunddata 5'!K30="–","–",ROUND(('Grunddata 5'!K30/(1-('11_Bortfall'!H$9/100)))/('12_Befolkning'!J29/100000),0))</f>
        <v>517</v>
      </c>
      <c r="J34" s="54">
        <f>IF('Grunddata 5'!L30="–","–",ROUND(('Grunddata 5'!L30/(1-('11_Bortfall'!I$9/100)))/('12_Befolkning'!K29/100000),0))</f>
        <v>642</v>
      </c>
      <c r="K34" s="54">
        <f>IF('Grunddata 5'!M30="–","–",ROUND(('Grunddata 5'!M30/(1-('11_Bortfall'!J$9/100)))/('12_Befolkning'!L29/100000),0))</f>
        <v>494</v>
      </c>
      <c r="L34" s="54">
        <f>IF('Grunddata 5'!N30="–","–",ROUND(('Grunddata 5'!N30/(1-('11_Bortfall'!K$9/100)))/('12_Befolkning'!M29/100000),0))</f>
        <v>568</v>
      </c>
      <c r="M34" s="54">
        <f>IF('Grunddata 5'!O30="–","–",ROUND(('Grunddata 5'!O30/(1-('11_Bortfall'!L$9/100)))/('12_Befolkning'!N29/100000),0))</f>
        <v>503</v>
      </c>
      <c r="N34" s="54">
        <f>IF('Grunddata 5'!P30="–","–",ROUND(('Grunddata 5'!P30/(1-('11_Bortfall'!M$9/100)))/('12_Befolkning'!O29/100000),0))</f>
        <v>373</v>
      </c>
      <c r="O34" s="54">
        <f>IF('Grunddata 5'!Q30="–","–",ROUND(('Grunddata 5'!Q30/(1-('11_Bortfall'!N$9/100)))/('12_Befolkning'!P29/100000),0))</f>
        <v>327</v>
      </c>
      <c r="P34" s="54">
        <f>IF('Grunddata 5'!R30="–","–",ROUND(('Grunddata 5'!R30/(1-('11_Bortfall'!O$9/100)))/('12_Befolkning'!Q29/100000),0))</f>
        <v>258</v>
      </c>
      <c r="Q34" s="54">
        <f>IF('Grunddata 5'!S30="–","–",ROUND(('Grunddata 5'!S30/(1-('11_Bortfall'!P$9/100)))/('12_Befolkning'!R29/100000),0))</f>
        <v>331</v>
      </c>
      <c r="R34" s="54">
        <f>IF('Grunddata 5'!T30="–","–",ROUND(('Grunddata 5'!T30/(1-('11_Bortfall'!Q$9/100)))/('12_Befolkning'!S29/100000),0))</f>
        <v>442</v>
      </c>
      <c r="S34" s="54">
        <f>IF('Grunddata 5'!U30="–","–",ROUND(('Grunddata 5'!U30/(1-('11_Bortfall'!R$9/100)))/('12_Befolkning'!T29/100000),0))</f>
        <v>346</v>
      </c>
    </row>
    <row r="35" spans="1:19" ht="10.5" customHeight="1" x14ac:dyDescent="0.2">
      <c r="B35" s="2" t="s">
        <v>202</v>
      </c>
      <c r="C35" s="54">
        <f>IF('Grunddata 5'!E31="–","–",ROUND(('Grunddata 5'!E31/(1-('11_Bortfall'!B$9/100)))/('12_Befolkning'!D30/100000),0))</f>
        <v>605</v>
      </c>
      <c r="D35" s="54">
        <f>IF('Grunddata 5'!F31="–","–",ROUND(('Grunddata 5'!F31/(1-('11_Bortfall'!C$9/100)))/('12_Befolkning'!E30/100000),0))</f>
        <v>632</v>
      </c>
      <c r="E35" s="54">
        <f>IF('Grunddata 5'!G31="–","–",ROUND(('Grunddata 5'!G31/(1-('11_Bortfall'!D$9/100)))/('12_Befolkning'!F30/100000),0))</f>
        <v>642</v>
      </c>
      <c r="F35" s="54">
        <f>IF('Grunddata 5'!H31="–","–",ROUND(('Grunddata 5'!H31/(1-('11_Bortfall'!E$9/100)))/('12_Befolkning'!G30/100000),0))</f>
        <v>631</v>
      </c>
      <c r="G35" s="54">
        <f>IF('Grunddata 5'!I31="–","–",ROUND(('Grunddata 5'!I31/(1-('11_Bortfall'!F$9/100)))/('12_Befolkning'!H30/100000),0))</f>
        <v>522</v>
      </c>
      <c r="H35" s="54">
        <f>IF('Grunddata 5'!J31="–","–",ROUND(('Grunddata 5'!J31/(1-('11_Bortfall'!G$9/100)))/('12_Befolkning'!I30/100000),0))</f>
        <v>560</v>
      </c>
      <c r="I35" s="54">
        <f>IF('Grunddata 5'!K31="–","–",ROUND(('Grunddata 5'!K31/(1-('11_Bortfall'!H$9/100)))/('12_Befolkning'!J30/100000),0))</f>
        <v>462</v>
      </c>
      <c r="J35" s="54">
        <f>IF('Grunddata 5'!L31="–","–",ROUND(('Grunddata 5'!L31/(1-('11_Bortfall'!I$9/100)))/('12_Befolkning'!K30/100000),0))</f>
        <v>419</v>
      </c>
      <c r="K35" s="54">
        <f>IF('Grunddata 5'!M31="–","–",ROUND(('Grunddata 5'!M31/(1-('11_Bortfall'!J$9/100)))/('12_Befolkning'!L30/100000),0))</f>
        <v>447</v>
      </c>
      <c r="L35" s="54">
        <f>IF('Grunddata 5'!N31="–","–",ROUND(('Grunddata 5'!N31/(1-('11_Bortfall'!K$9/100)))/('12_Befolkning'!M30/100000),0))</f>
        <v>460</v>
      </c>
      <c r="M35" s="54">
        <f>IF('Grunddata 5'!O31="–","–",ROUND(('Grunddata 5'!O31/(1-('11_Bortfall'!L$9/100)))/('12_Befolkning'!N30/100000),0))</f>
        <v>423</v>
      </c>
      <c r="N35" s="54">
        <f>IF('Grunddata 5'!P31="–","–",ROUND(('Grunddata 5'!P31/(1-('11_Bortfall'!M$9/100)))/('12_Befolkning'!O30/100000),0))</f>
        <v>350</v>
      </c>
      <c r="O35" s="54">
        <f>IF('Grunddata 5'!Q31="–","–",ROUND(('Grunddata 5'!Q31/(1-('11_Bortfall'!N$9/100)))/('12_Befolkning'!P30/100000),0))</f>
        <v>382</v>
      </c>
      <c r="P35" s="54">
        <f>IF('Grunddata 5'!R31="–","–",ROUND(('Grunddata 5'!R31/(1-('11_Bortfall'!O$9/100)))/('12_Befolkning'!Q30/100000),0))</f>
        <v>333</v>
      </c>
      <c r="Q35" s="54">
        <f>IF('Grunddata 5'!S31="–","–",ROUND(('Grunddata 5'!S31/(1-('11_Bortfall'!P$9/100)))/('12_Befolkning'!R30/100000),0))</f>
        <v>288</v>
      </c>
      <c r="R35" s="54">
        <f>IF('Grunddata 5'!T31="–","–",ROUND(('Grunddata 5'!T31/(1-('11_Bortfall'!Q$9/100)))/('12_Befolkning'!S30/100000),0))</f>
        <v>309</v>
      </c>
      <c r="S35" s="54">
        <f>IF('Grunddata 5'!U31="–","–",ROUND(('Grunddata 5'!U31/(1-('11_Bortfall'!R$9/100)))/('12_Befolkning'!T30/100000),0))</f>
        <v>274</v>
      </c>
    </row>
    <row r="36" spans="1:19" ht="10.5" customHeight="1" x14ac:dyDescent="0.2">
      <c r="B36" s="2" t="s">
        <v>203</v>
      </c>
      <c r="C36" s="54">
        <f>IF('Grunddata 5'!E32="–","–",ROUND(('Grunddata 5'!E32/(1-('11_Bortfall'!B$9/100)))/('12_Befolkning'!D31/100000),0))</f>
        <v>945</v>
      </c>
      <c r="D36" s="54">
        <f>IF('Grunddata 5'!F32="–","–",ROUND(('Grunddata 5'!F32/(1-('11_Bortfall'!C$9/100)))/('12_Befolkning'!E31/100000),0))</f>
        <v>1131</v>
      </c>
      <c r="E36" s="54">
        <f>IF('Grunddata 5'!G32="–","–",ROUND(('Grunddata 5'!G32/(1-('11_Bortfall'!D$9/100)))/('12_Befolkning'!F31/100000),0))</f>
        <v>932</v>
      </c>
      <c r="F36" s="54">
        <f>IF('Grunddata 5'!H32="–","–",ROUND(('Grunddata 5'!H32/(1-('11_Bortfall'!E$9/100)))/('12_Befolkning'!G31/100000),0))</f>
        <v>1022</v>
      </c>
      <c r="G36" s="54">
        <f>IF('Grunddata 5'!I32="–","–",ROUND(('Grunddata 5'!I32/(1-('11_Bortfall'!F$9/100)))/('12_Befolkning'!H31/100000),0))</f>
        <v>823</v>
      </c>
      <c r="H36" s="54">
        <f>IF('Grunddata 5'!J32="–","–",ROUND(('Grunddata 5'!J32/(1-('11_Bortfall'!G$9/100)))/('12_Befolkning'!I31/100000),0))</f>
        <v>939</v>
      </c>
      <c r="I36" s="54">
        <f>IF('Grunddata 5'!K32="–","–",ROUND(('Grunddata 5'!K32/(1-('11_Bortfall'!H$9/100)))/('12_Befolkning'!J31/100000),0))</f>
        <v>753</v>
      </c>
      <c r="J36" s="54">
        <f>IF('Grunddata 5'!L32="–","–",ROUND(('Grunddata 5'!L32/(1-('11_Bortfall'!I$9/100)))/('12_Befolkning'!K31/100000),0))</f>
        <v>767</v>
      </c>
      <c r="K36" s="54">
        <f>IF('Grunddata 5'!M32="–","–",ROUND(('Grunddata 5'!M32/(1-('11_Bortfall'!J$9/100)))/('12_Befolkning'!L31/100000),0))</f>
        <v>712</v>
      </c>
      <c r="L36" s="54">
        <f>IF('Grunddata 5'!N32="–","–",ROUND(('Grunddata 5'!N32/(1-('11_Bortfall'!K$9/100)))/('12_Befolkning'!M31/100000),0))</f>
        <v>663</v>
      </c>
      <c r="M36" s="54">
        <f>IF('Grunddata 5'!O32="–","–",ROUND(('Grunddata 5'!O32/(1-('11_Bortfall'!L$9/100)))/('12_Befolkning'!N31/100000),0))</f>
        <v>532</v>
      </c>
      <c r="N36" s="54">
        <f>IF('Grunddata 5'!P32="–","–",ROUND(('Grunddata 5'!P32/(1-('11_Bortfall'!M$9/100)))/('12_Befolkning'!O31/100000),0))</f>
        <v>689</v>
      </c>
      <c r="O36" s="54">
        <f>IF('Grunddata 5'!Q32="–","–",ROUND(('Grunddata 5'!Q32/(1-('11_Bortfall'!N$9/100)))/('12_Befolkning'!P31/100000),0))</f>
        <v>502</v>
      </c>
      <c r="P36" s="54">
        <f>IF('Grunddata 5'!R32="–","–",ROUND(('Grunddata 5'!R32/(1-('11_Bortfall'!O$9/100)))/('12_Befolkning'!Q31/100000),0))</f>
        <v>459</v>
      </c>
      <c r="Q36" s="54">
        <f>IF('Grunddata 5'!S32="–","–",ROUND(('Grunddata 5'!S32/(1-('11_Bortfall'!P$9/100)))/('12_Befolkning'!R31/100000),0))</f>
        <v>508</v>
      </c>
      <c r="R36" s="54">
        <f>IF('Grunddata 5'!T32="–","–",ROUND(('Grunddata 5'!T32/(1-('11_Bortfall'!Q$9/100)))/('12_Befolkning'!S31/100000),0))</f>
        <v>559</v>
      </c>
      <c r="S36" s="54">
        <f>IF('Grunddata 5'!U32="–","–",ROUND(('Grunddata 5'!U32/(1-('11_Bortfall'!R$9/100)))/('12_Befolkning'!T31/100000),0))</f>
        <v>562</v>
      </c>
    </row>
    <row r="37" spans="1:19" ht="10.5" customHeight="1" x14ac:dyDescent="0.2">
      <c r="B37" s="2" t="s">
        <v>204</v>
      </c>
      <c r="C37" s="54">
        <f>IF('Grunddata 5'!E33="–","–",ROUND(('Grunddata 5'!E33/(1-('11_Bortfall'!B$9/100)))/('12_Befolkning'!D32/100000),0))</f>
        <v>1418</v>
      </c>
      <c r="D37" s="54">
        <f>IF('Grunddata 5'!F33="–","–",ROUND(('Grunddata 5'!F33/(1-('11_Bortfall'!C$9/100)))/('12_Befolkning'!E32/100000),0))</f>
        <v>1194</v>
      </c>
      <c r="E37" s="54">
        <f>IF('Grunddata 5'!G33="–","–",ROUND(('Grunddata 5'!G33/(1-('11_Bortfall'!D$9/100)))/('12_Befolkning'!F32/100000),0))</f>
        <v>1041</v>
      </c>
      <c r="F37" s="54">
        <f>IF('Grunddata 5'!H33="–","–",ROUND(('Grunddata 5'!H33/(1-('11_Bortfall'!E$9/100)))/('12_Befolkning'!G32/100000),0))</f>
        <v>1216</v>
      </c>
      <c r="G37" s="54">
        <f>IF('Grunddata 5'!I33="–","–",ROUND(('Grunddata 5'!I33/(1-('11_Bortfall'!F$9/100)))/('12_Befolkning'!H32/100000),0))</f>
        <v>1041</v>
      </c>
      <c r="H37" s="54">
        <f>IF('Grunddata 5'!J33="–","–",ROUND(('Grunddata 5'!J33/(1-('11_Bortfall'!G$9/100)))/('12_Befolkning'!I32/100000),0))</f>
        <v>909</v>
      </c>
      <c r="I37" s="54">
        <f>IF('Grunddata 5'!K33="–","–",ROUND(('Grunddata 5'!K33/(1-('11_Bortfall'!H$9/100)))/('12_Befolkning'!J32/100000),0))</f>
        <v>838</v>
      </c>
      <c r="J37" s="54">
        <f>IF('Grunddata 5'!L33="–","–",ROUND(('Grunddata 5'!L33/(1-('11_Bortfall'!I$9/100)))/('12_Befolkning'!K32/100000),0))</f>
        <v>977</v>
      </c>
      <c r="K37" s="54">
        <f>IF('Grunddata 5'!M33="–","–",ROUND(('Grunddata 5'!M33/(1-('11_Bortfall'!J$9/100)))/('12_Befolkning'!L32/100000),0))</f>
        <v>908</v>
      </c>
      <c r="L37" s="54">
        <f>IF('Grunddata 5'!N33="–","–",ROUND(('Grunddata 5'!N33/(1-('11_Bortfall'!K$9/100)))/('12_Befolkning'!M32/100000),0))</f>
        <v>1087</v>
      </c>
      <c r="M37" s="54">
        <f>IF('Grunddata 5'!O33="–","–",ROUND(('Grunddata 5'!O33/(1-('11_Bortfall'!L$9/100)))/('12_Befolkning'!N32/100000),0))</f>
        <v>851</v>
      </c>
      <c r="N37" s="54">
        <f>IF('Grunddata 5'!P33="–","–",ROUND(('Grunddata 5'!P33/(1-('11_Bortfall'!M$9/100)))/('12_Befolkning'!O32/100000),0))</f>
        <v>1020</v>
      </c>
      <c r="O37" s="54">
        <f>IF('Grunddata 5'!Q33="–","–",ROUND(('Grunddata 5'!Q33/(1-('11_Bortfall'!N$9/100)))/('12_Befolkning'!P32/100000),0))</f>
        <v>884</v>
      </c>
      <c r="P37" s="54">
        <f>IF('Grunddata 5'!R33="–","–",ROUND(('Grunddata 5'!R33/(1-('11_Bortfall'!O$9/100)))/('12_Befolkning'!Q32/100000),0))</f>
        <v>831</v>
      </c>
      <c r="Q37" s="54">
        <f>IF('Grunddata 5'!S33="–","–",ROUND(('Grunddata 5'!S33/(1-('11_Bortfall'!P$9/100)))/('12_Befolkning'!R32/100000),0))</f>
        <v>870</v>
      </c>
      <c r="R37" s="54">
        <f>IF('Grunddata 5'!T33="–","–",ROUND(('Grunddata 5'!T33/(1-('11_Bortfall'!Q$9/100)))/('12_Befolkning'!S32/100000),0))</f>
        <v>829</v>
      </c>
      <c r="S37" s="54">
        <f>IF('Grunddata 5'!U33="–","–",ROUND(('Grunddata 5'!U33/(1-('11_Bortfall'!R$9/100)))/('12_Befolkning'!T32/100000),0))</f>
        <v>837</v>
      </c>
    </row>
    <row r="38" spans="1:19" ht="10.5" customHeight="1" x14ac:dyDescent="0.2"/>
    <row r="39" spans="1:19" ht="10.5" customHeight="1" x14ac:dyDescent="0.2">
      <c r="A39" s="2" t="s">
        <v>268</v>
      </c>
    </row>
    <row r="40" spans="1:19" s="12" customFormat="1" ht="10.5" customHeight="1" x14ac:dyDescent="0.2">
      <c r="A40" s="46" t="s">
        <v>207</v>
      </c>
      <c r="B40" s="47"/>
      <c r="C40" s="39"/>
      <c r="D40" s="39"/>
      <c r="E40" s="39"/>
      <c r="F40" s="39"/>
      <c r="G40" s="39"/>
      <c r="H40" s="39"/>
      <c r="I40" s="39"/>
      <c r="J40" s="39"/>
      <c r="K40" s="39"/>
      <c r="L40" s="39"/>
      <c r="M40" s="39"/>
      <c r="N40" s="39"/>
      <c r="O40" s="39"/>
      <c r="P40" s="40"/>
      <c r="Q40" s="26"/>
      <c r="R40" s="26"/>
    </row>
    <row r="41" spans="1:19" s="7" customFormat="1" ht="10.5" customHeight="1" x14ac:dyDescent="0.2">
      <c r="A41" s="48"/>
      <c r="B41" s="49"/>
      <c r="C41" s="41"/>
      <c r="D41" s="41"/>
      <c r="E41" s="41"/>
      <c r="F41" s="41"/>
      <c r="G41" s="41"/>
      <c r="H41" s="41"/>
      <c r="I41" s="41"/>
      <c r="J41" s="41"/>
      <c r="K41" s="41"/>
      <c r="L41" s="41"/>
      <c r="M41" s="41"/>
      <c r="N41" s="41"/>
      <c r="O41" s="41"/>
      <c r="P41" s="42"/>
      <c r="Q41" s="25"/>
      <c r="R41" s="25"/>
    </row>
    <row r="42" spans="1:19" ht="10.5" customHeight="1" x14ac:dyDescent="0.2"/>
  </sheetData>
  <sheetProtection insertHyperlinks="0"/>
  <phoneticPr fontId="0" type="noConversion"/>
  <pageMargins left="0.78740157480314965" right="0.78740157480314965" top="0.98425196850393704" bottom="0.98425196850393704" header="0.51181102362204722" footer="0.51181102362204722"/>
  <pageSetup paperSize="9" scale="74"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2"/>
  <sheetViews>
    <sheetView zoomScaleNormal="100" zoomScaleSheetLayoutView="63" workbookViewId="0">
      <pane ySplit="8" topLeftCell="A9" activePane="bottomLeft" state="frozen"/>
      <selection activeCell="J18" sqref="J18"/>
      <selection pane="bottomLeft"/>
    </sheetView>
  </sheetViews>
  <sheetFormatPr defaultRowHeight="11.25" customHeight="1" x14ac:dyDescent="0.2"/>
  <cols>
    <col min="1" max="1" width="16.28515625" style="2" customWidth="1"/>
    <col min="2" max="2" width="11" style="2" customWidth="1"/>
    <col min="3" max="3" width="21.85546875" style="2" customWidth="1"/>
    <col min="4" max="4" width="7.140625" style="34" customWidth="1"/>
    <col min="5" max="20" width="9.140625" style="34"/>
    <col min="21" max="16384" width="9.140625" style="13"/>
  </cols>
  <sheetData>
    <row r="1" spans="1:20" s="11" customFormat="1" ht="11.65" customHeight="1" x14ac:dyDescent="0.2">
      <c r="A1" s="50" t="s">
        <v>188</v>
      </c>
      <c r="B1" s="50"/>
      <c r="C1" s="50"/>
      <c r="D1" s="55"/>
      <c r="E1" s="55"/>
      <c r="F1" s="55"/>
      <c r="G1" s="55"/>
      <c r="H1" s="55"/>
      <c r="I1" s="55"/>
      <c r="J1" s="55"/>
      <c r="K1" s="55"/>
      <c r="L1" s="55"/>
      <c r="M1" s="55"/>
      <c r="N1" s="110"/>
      <c r="O1" s="55"/>
      <c r="P1" s="55"/>
      <c r="Q1" s="55"/>
      <c r="R1" s="55"/>
      <c r="S1" s="55"/>
      <c r="T1" s="55"/>
    </row>
    <row r="2" spans="1:20" ht="11.65" hidden="1" customHeight="1" x14ac:dyDescent="0.2">
      <c r="A2" s="2" t="s">
        <v>89</v>
      </c>
    </row>
    <row r="3" spans="1:20" s="9" customFormat="1" ht="11.65" customHeight="1" x14ac:dyDescent="0.2">
      <c r="A3" s="56" t="s">
        <v>189</v>
      </c>
      <c r="B3" s="56"/>
      <c r="C3" s="56"/>
      <c r="D3" s="57"/>
      <c r="E3" s="57"/>
      <c r="F3" s="57"/>
      <c r="G3" s="57"/>
      <c r="H3" s="57"/>
      <c r="I3" s="57"/>
      <c r="J3" s="57"/>
      <c r="K3" s="57"/>
      <c r="L3" s="57"/>
      <c r="M3" s="57"/>
      <c r="N3" s="57"/>
      <c r="O3" s="57"/>
      <c r="P3" s="57"/>
      <c r="Q3" s="57"/>
      <c r="R3" s="57"/>
      <c r="S3" s="57"/>
      <c r="T3" s="57"/>
    </row>
    <row r="4" spans="1:20" ht="13.5" customHeight="1" x14ac:dyDescent="0.2">
      <c r="A4" s="2" t="s">
        <v>89</v>
      </c>
    </row>
    <row r="5" spans="1:20" ht="11.65" customHeight="1" x14ac:dyDescent="0.2"/>
    <row r="6" spans="1:20" s="11" customFormat="1" ht="11.65" customHeight="1" x14ac:dyDescent="0.2">
      <c r="A6" s="50" t="s">
        <v>66</v>
      </c>
      <c r="B6" s="50" t="s">
        <v>0</v>
      </c>
      <c r="C6" s="50" t="s">
        <v>2</v>
      </c>
      <c r="D6" s="80" t="s">
        <v>3</v>
      </c>
      <c r="E6" s="55"/>
      <c r="F6" s="55"/>
      <c r="G6" s="55"/>
      <c r="H6" s="55"/>
      <c r="I6" s="55"/>
      <c r="J6" s="55"/>
      <c r="K6" s="55"/>
      <c r="L6" s="55"/>
      <c r="M6" s="55"/>
      <c r="N6" s="55"/>
      <c r="O6" s="55"/>
      <c r="P6" s="55"/>
      <c r="Q6" s="55"/>
      <c r="R6" s="55"/>
      <c r="S6" s="55"/>
      <c r="T6" s="55"/>
    </row>
    <row r="7" spans="1:20" s="9" customFormat="1" ht="11.65" customHeight="1" x14ac:dyDescent="0.2">
      <c r="A7" s="56" t="s">
        <v>67</v>
      </c>
      <c r="B7" s="56" t="s">
        <v>4</v>
      </c>
      <c r="C7" s="56" t="s">
        <v>6</v>
      </c>
      <c r="D7" s="81" t="s">
        <v>7</v>
      </c>
      <c r="E7" s="57"/>
      <c r="F7" s="57"/>
      <c r="G7" s="57"/>
      <c r="H7" s="57"/>
      <c r="I7" s="57"/>
      <c r="J7" s="57"/>
      <c r="K7" s="57"/>
      <c r="L7" s="57"/>
      <c r="M7" s="57"/>
      <c r="N7" s="57"/>
      <c r="O7" s="57"/>
      <c r="P7" s="57"/>
      <c r="Q7" s="57"/>
      <c r="R7" s="57"/>
      <c r="S7" s="57"/>
      <c r="T7" s="57"/>
    </row>
    <row r="8" spans="1:20" s="11" customFormat="1" ht="11.65" customHeight="1" x14ac:dyDescent="0.2">
      <c r="A8" s="86"/>
      <c r="B8" s="86"/>
      <c r="C8" s="86"/>
      <c r="D8" s="87" t="s">
        <v>8</v>
      </c>
      <c r="E8" s="87" t="s">
        <v>9</v>
      </c>
      <c r="F8" s="87" t="s">
        <v>10</v>
      </c>
      <c r="G8" s="87" t="s">
        <v>11</v>
      </c>
      <c r="H8" s="87" t="s">
        <v>12</v>
      </c>
      <c r="I8" s="87" t="s">
        <v>13</v>
      </c>
      <c r="J8" s="87" t="s">
        <v>14</v>
      </c>
      <c r="K8" s="87" t="s">
        <v>15</v>
      </c>
      <c r="L8" s="87" t="s">
        <v>16</v>
      </c>
      <c r="M8" s="87" t="s">
        <v>17</v>
      </c>
      <c r="N8" s="87" t="s">
        <v>18</v>
      </c>
      <c r="O8" s="87" t="s">
        <v>19</v>
      </c>
      <c r="P8" s="87" t="s">
        <v>90</v>
      </c>
      <c r="Q8" s="88" t="s">
        <v>100</v>
      </c>
      <c r="R8" s="71" t="s">
        <v>111</v>
      </c>
      <c r="S8" s="71" t="s">
        <v>112</v>
      </c>
      <c r="T8" s="71" t="s">
        <v>113</v>
      </c>
    </row>
    <row r="9" spans="1:20" ht="10.5" customHeight="1" x14ac:dyDescent="0.2"/>
    <row r="10" spans="1:20" ht="10.5" customHeight="1" x14ac:dyDescent="0.2">
      <c r="A10" s="2" t="s">
        <v>20</v>
      </c>
      <c r="B10" s="2" t="s">
        <v>20</v>
      </c>
      <c r="C10" s="2" t="s">
        <v>20</v>
      </c>
      <c r="D10" s="34">
        <f>IF('Grunddata 6'!E10="–","–",ROUND('Grunddata 6'!E10/(1-('11_Bortfall'!B$9/100)),0))</f>
        <v>10688</v>
      </c>
      <c r="E10" s="34">
        <f>IF('Grunddata 6'!F10="–","–",ROUND('Grunddata 6'!F10/(1-('11_Bortfall'!C$9/100)),0))</f>
        <v>11269</v>
      </c>
      <c r="F10" s="34">
        <f>IF('Grunddata 6'!G10="–","–",ROUND('Grunddata 6'!G10/(1-('11_Bortfall'!D$9/100)),0))</f>
        <v>11195</v>
      </c>
      <c r="G10" s="34">
        <f>IF('Grunddata 6'!H10="–","–",ROUND('Grunddata 6'!H10/(1-('11_Bortfall'!E$9/100)),0))</f>
        <v>10893</v>
      </c>
      <c r="H10" s="34">
        <f>IF('Grunddata 6'!I10="–","–",ROUND('Grunddata 6'!I10/(1-('11_Bortfall'!F$9/100)),0))</f>
        <v>11298</v>
      </c>
      <c r="I10" s="34">
        <f>IF('Grunddata 6'!J10="–","–",ROUND('Grunddata 6'!J10/(1-('11_Bortfall'!G$9/100)),0))</f>
        <v>11447</v>
      </c>
      <c r="J10" s="34">
        <f>IF('Grunddata 6'!K10="–","–",ROUND('Grunddata 6'!K10/(1-('11_Bortfall'!H$9/100)),0))</f>
        <v>10844</v>
      </c>
      <c r="K10" s="34">
        <f>IF('Grunddata 6'!L10="–","–",ROUND('Grunddata 6'!L10/(1-('11_Bortfall'!I$9/100)),0))</f>
        <v>11014</v>
      </c>
      <c r="L10" s="34">
        <f>IF('Grunddata 6'!M10="–","–",ROUND('Grunddata 6'!M10/(1-('11_Bortfall'!J$9/100)),0))</f>
        <v>10155</v>
      </c>
      <c r="M10" s="34">
        <f>IF('Grunddata 6'!N10="–","–",ROUND('Grunddata 6'!N10/(1-('11_Bortfall'!K$9/100)),0))</f>
        <v>10505</v>
      </c>
      <c r="N10" s="34">
        <f>IF('Grunddata 6'!O10="–","–",ROUND('Grunddata 6'!O10/(1-('11_Bortfall'!L$9/100)),0))</f>
        <v>9982</v>
      </c>
      <c r="O10" s="34">
        <f>IF('Grunddata 6'!P10="–","–",ROUND('Grunddata 6'!P10/(1-('11_Bortfall'!M$9/100)),0))</f>
        <v>9395</v>
      </c>
      <c r="P10" s="34">
        <f>IF('Grunddata 6'!Q10="–","–",ROUND('Grunddata 6'!Q10/(1-('11_Bortfall'!N$9/100)),0))</f>
        <v>8182</v>
      </c>
      <c r="Q10" s="34">
        <f>IF('Grunddata 6'!R10="–","–",ROUND('Grunddata 6'!R10/(1-('11_Bortfall'!O$9/100)),0))</f>
        <v>8358</v>
      </c>
      <c r="R10" s="34">
        <f>IF('Grunddata 6'!S10="–","–",ROUND('Grunddata 6'!S10/(1-('11_Bortfall'!P$9/100)),0))</f>
        <v>7972</v>
      </c>
      <c r="S10" s="34">
        <f>IF('Grunddata 6'!T10="–","–",ROUND('Grunddata 6'!T10/(1-('11_Bortfall'!Q$9/100)),0))</f>
        <v>8203</v>
      </c>
      <c r="T10" s="34">
        <f>IF('Grunddata 6'!U10="–","–",ROUND('Grunddata 6'!U10/(1-('11_Bortfall'!R$9/100)),0))</f>
        <v>8102</v>
      </c>
    </row>
    <row r="11" spans="1:20" ht="10.5" customHeight="1" x14ac:dyDescent="0.2"/>
    <row r="12" spans="1:20" ht="10.5" customHeight="1" x14ac:dyDescent="0.2">
      <c r="B12" s="2" t="s">
        <v>21</v>
      </c>
      <c r="C12" s="2" t="s">
        <v>20</v>
      </c>
      <c r="D12" s="34">
        <f>IF('Grunddata 6'!E11="–","–",ROUND('Grunddata 6'!E11/(1-('11_Bortfall'!B$9/100)),0))</f>
        <v>6571</v>
      </c>
      <c r="E12" s="34">
        <f>IF('Grunddata 6'!F11="–","–",ROUND('Grunddata 6'!F11/(1-('11_Bortfall'!C$9/100)),0))</f>
        <v>7065</v>
      </c>
      <c r="F12" s="34">
        <f>IF('Grunddata 6'!G11="–","–",ROUND('Grunddata 6'!G11/(1-('11_Bortfall'!D$9/100)),0))</f>
        <v>7105</v>
      </c>
      <c r="G12" s="34">
        <f>IF('Grunddata 6'!H11="–","–",ROUND('Grunddata 6'!H11/(1-('11_Bortfall'!E$9/100)),0))</f>
        <v>6960</v>
      </c>
      <c r="H12" s="34">
        <f>IF('Grunddata 6'!I11="–","–",ROUND('Grunddata 6'!I11/(1-('11_Bortfall'!F$9/100)),0))</f>
        <v>7269</v>
      </c>
      <c r="I12" s="34">
        <f>IF('Grunddata 6'!J11="–","–",ROUND('Grunddata 6'!J11/(1-('11_Bortfall'!G$9/100)),0))</f>
        <v>7416</v>
      </c>
      <c r="J12" s="34">
        <f>IF('Grunddata 6'!K11="–","–",ROUND('Grunddata 6'!K11/(1-('11_Bortfall'!H$9/100)),0))</f>
        <v>7056</v>
      </c>
      <c r="K12" s="34">
        <f>IF('Grunddata 6'!L11="–","–",ROUND('Grunddata 6'!L11/(1-('11_Bortfall'!I$9/100)),0))</f>
        <v>7118</v>
      </c>
      <c r="L12" s="34">
        <f>IF('Grunddata 6'!M11="–","–",ROUND('Grunddata 6'!M11/(1-('11_Bortfall'!J$9/100)),0))</f>
        <v>6625</v>
      </c>
      <c r="M12" s="34">
        <f>IF('Grunddata 6'!N11="–","–",ROUND('Grunddata 6'!N11/(1-('11_Bortfall'!K$9/100)),0))</f>
        <v>7031</v>
      </c>
      <c r="N12" s="34">
        <f>IF('Grunddata 6'!O11="–","–",ROUND('Grunddata 6'!O11/(1-('11_Bortfall'!L$9/100)),0))</f>
        <v>6585</v>
      </c>
      <c r="O12" s="34">
        <f>IF('Grunddata 6'!P11="–","–",ROUND('Grunddata 6'!P11/(1-('11_Bortfall'!M$9/100)),0))</f>
        <v>6204</v>
      </c>
      <c r="P12" s="34">
        <f>IF('Grunddata 6'!Q11="–","–",ROUND('Grunddata 6'!Q11/(1-('11_Bortfall'!N$9/100)),0))</f>
        <v>5339</v>
      </c>
      <c r="Q12" s="34">
        <f>IF('Grunddata 6'!R11="–","–",ROUND('Grunddata 6'!R11/(1-('11_Bortfall'!O$9/100)),0))</f>
        <v>5542</v>
      </c>
      <c r="R12" s="34">
        <f>IF('Grunddata 6'!S11="–","–",ROUND('Grunddata 6'!S11/(1-('11_Bortfall'!P$9/100)),0))</f>
        <v>5230</v>
      </c>
      <c r="S12" s="34">
        <f>IF('Grunddata 6'!T11="–","–",ROUND('Grunddata 6'!T11/(1-('11_Bortfall'!Q$9/100)),0))</f>
        <v>5427</v>
      </c>
      <c r="T12" s="34">
        <f>IF('Grunddata 6'!U11="–","–",ROUND('Grunddata 6'!U11/(1-('11_Bortfall'!R$9/100)),0))</f>
        <v>5271</v>
      </c>
    </row>
    <row r="13" spans="1:20" ht="10.5" customHeight="1" x14ac:dyDescent="0.2">
      <c r="B13" s="2" t="s">
        <v>22</v>
      </c>
      <c r="C13" s="2" t="s">
        <v>20</v>
      </c>
      <c r="D13" s="34">
        <f>IF('Grunddata 6'!E12="–","–",ROUND('Grunddata 6'!E12/(1-('11_Bortfall'!B$9/100)),0))</f>
        <v>4117</v>
      </c>
      <c r="E13" s="34">
        <f>IF('Grunddata 6'!F12="–","–",ROUND('Grunddata 6'!F12/(1-('11_Bortfall'!C$9/100)),0))</f>
        <v>4204</v>
      </c>
      <c r="F13" s="34">
        <f>IF('Grunddata 6'!G12="–","–",ROUND('Grunddata 6'!G12/(1-('11_Bortfall'!D$9/100)),0))</f>
        <v>4091</v>
      </c>
      <c r="G13" s="34">
        <f>IF('Grunddata 6'!H12="–","–",ROUND('Grunddata 6'!H12/(1-('11_Bortfall'!E$9/100)),0))</f>
        <v>3934</v>
      </c>
      <c r="H13" s="34">
        <f>IF('Grunddata 6'!I12="–","–",ROUND('Grunddata 6'!I12/(1-('11_Bortfall'!F$9/100)),0))</f>
        <v>4029</v>
      </c>
      <c r="I13" s="34">
        <f>IF('Grunddata 6'!J12="–","–",ROUND('Grunddata 6'!J12/(1-('11_Bortfall'!G$9/100)),0))</f>
        <v>4031</v>
      </c>
      <c r="J13" s="34">
        <f>IF('Grunddata 6'!K12="–","–",ROUND('Grunddata 6'!K12/(1-('11_Bortfall'!H$9/100)),0))</f>
        <v>3788</v>
      </c>
      <c r="K13" s="34">
        <f>IF('Grunddata 6'!L12="–","–",ROUND('Grunddata 6'!L12/(1-('11_Bortfall'!I$9/100)),0))</f>
        <v>3896</v>
      </c>
      <c r="L13" s="34">
        <f>IF('Grunddata 6'!M12="–","–",ROUND('Grunddata 6'!M12/(1-('11_Bortfall'!J$9/100)),0))</f>
        <v>3530</v>
      </c>
      <c r="M13" s="34">
        <f>IF('Grunddata 6'!N12="–","–",ROUND('Grunddata 6'!N12/(1-('11_Bortfall'!K$9/100)),0))</f>
        <v>3474</v>
      </c>
      <c r="N13" s="34">
        <f>IF('Grunddata 6'!O12="–","–",ROUND('Grunddata 6'!O12/(1-('11_Bortfall'!L$9/100)),0))</f>
        <v>3397</v>
      </c>
      <c r="O13" s="34">
        <f>IF('Grunddata 6'!P12="–","–",ROUND('Grunddata 6'!P12/(1-('11_Bortfall'!M$9/100)),0))</f>
        <v>3191</v>
      </c>
      <c r="P13" s="34">
        <f>IF('Grunddata 6'!Q12="–","–",ROUND('Grunddata 6'!Q12/(1-('11_Bortfall'!N$9/100)),0))</f>
        <v>2843</v>
      </c>
      <c r="Q13" s="34">
        <f>IF('Grunddata 6'!R12="–","–",ROUND('Grunddata 6'!R12/(1-('11_Bortfall'!O$9/100)),0))</f>
        <v>2816</v>
      </c>
      <c r="R13" s="34">
        <f>IF('Grunddata 6'!S12="–","–",ROUND('Grunddata 6'!S12/(1-('11_Bortfall'!P$9/100)),0))</f>
        <v>2741</v>
      </c>
      <c r="S13" s="34">
        <f>IF('Grunddata 6'!T12="–","–",ROUND('Grunddata 6'!T12/(1-('11_Bortfall'!Q$9/100)),0))</f>
        <v>2776</v>
      </c>
      <c r="T13" s="34">
        <f>IF('Grunddata 6'!U12="–","–",ROUND('Grunddata 6'!U12/(1-('11_Bortfall'!R$9/100)),0))</f>
        <v>2831</v>
      </c>
    </row>
    <row r="14" spans="1:20" ht="10.5" customHeight="1" x14ac:dyDescent="0.2"/>
    <row r="15" spans="1:20" ht="10.5" customHeight="1" x14ac:dyDescent="0.2">
      <c r="B15" s="2" t="s">
        <v>20</v>
      </c>
      <c r="C15" s="2" t="s">
        <v>31</v>
      </c>
      <c r="D15" s="34">
        <f>IF('Grunddata 6'!E13="–","–",ROUND('Grunddata 6'!E13/(1-('11_Bortfall'!B$9/100)),0))</f>
        <v>949</v>
      </c>
      <c r="E15" s="34">
        <f>IF('Grunddata 6'!F13="–","–",ROUND('Grunddata 6'!F13/(1-('11_Bortfall'!C$9/100)),0))</f>
        <v>897</v>
      </c>
      <c r="F15" s="34">
        <f>IF('Grunddata 6'!G13="–","–",ROUND('Grunddata 6'!G13/(1-('11_Bortfall'!D$9/100)),0))</f>
        <v>921</v>
      </c>
      <c r="G15" s="34">
        <f>IF('Grunddata 6'!H13="–","–",ROUND('Grunddata 6'!H13/(1-('11_Bortfall'!E$9/100)),0))</f>
        <v>882</v>
      </c>
      <c r="H15" s="34">
        <f>IF('Grunddata 6'!I13="–","–",ROUND('Grunddata 6'!I13/(1-('11_Bortfall'!F$9/100)),0))</f>
        <v>836</v>
      </c>
      <c r="I15" s="34">
        <f>IF('Grunddata 6'!J13="–","–",ROUND('Grunddata 6'!J13/(1-('11_Bortfall'!G$9/100)),0))</f>
        <v>804</v>
      </c>
      <c r="J15" s="34">
        <f>IF('Grunddata 6'!K13="–","–",ROUND('Grunddata 6'!K13/(1-('11_Bortfall'!H$9/100)),0))</f>
        <v>769</v>
      </c>
      <c r="K15" s="34">
        <f>IF('Grunddata 6'!L13="–","–",ROUND('Grunddata 6'!L13/(1-('11_Bortfall'!I$9/100)),0))</f>
        <v>706</v>
      </c>
      <c r="L15" s="34">
        <f>IF('Grunddata 6'!M13="–","–",ROUND('Grunddata 6'!M13/(1-('11_Bortfall'!J$9/100)),0))</f>
        <v>716</v>
      </c>
      <c r="M15" s="34">
        <f>IF('Grunddata 6'!N13="–","–",ROUND('Grunddata 6'!N13/(1-('11_Bortfall'!K$9/100)),0))</f>
        <v>765</v>
      </c>
      <c r="N15" s="34">
        <f>IF('Grunddata 6'!O13="–","–",ROUND('Grunddata 6'!O13/(1-('11_Bortfall'!L$9/100)),0))</f>
        <v>691</v>
      </c>
      <c r="O15" s="34">
        <f>IF('Grunddata 6'!P13="–","–",ROUND('Grunddata 6'!P13/(1-('11_Bortfall'!M$9/100)),0))</f>
        <v>668</v>
      </c>
      <c r="P15" s="34">
        <f>IF('Grunddata 6'!Q13="–","–",ROUND('Grunddata 6'!Q13/(1-('11_Bortfall'!N$9/100)),0))</f>
        <v>542</v>
      </c>
      <c r="Q15" s="34">
        <f>IF('Grunddata 6'!R13="–","–",ROUND('Grunddata 6'!R13/(1-('11_Bortfall'!O$9/100)),0))</f>
        <v>600</v>
      </c>
      <c r="R15" s="34">
        <f>IF('Grunddata 6'!S13="–","–",ROUND('Grunddata 6'!S13/(1-('11_Bortfall'!P$9/100)),0))</f>
        <v>605</v>
      </c>
      <c r="S15" s="34">
        <f>IF('Grunddata 6'!T13="–","–",ROUND('Grunddata 6'!T13/(1-('11_Bortfall'!Q$9/100)),0))</f>
        <v>597</v>
      </c>
      <c r="T15" s="34">
        <f>IF('Grunddata 6'!U13="–","–",ROUND('Grunddata 6'!U13/(1-('11_Bortfall'!R$9/100)),0))</f>
        <v>617</v>
      </c>
    </row>
    <row r="16" spans="1:20" ht="10.5" customHeight="1" x14ac:dyDescent="0.2">
      <c r="C16" s="2" t="s">
        <v>32</v>
      </c>
      <c r="D16" s="34">
        <f>IF('Grunddata 6'!E14="–","–",ROUND('Grunddata 6'!E14/(1-('11_Bortfall'!B$9/100)),0))</f>
        <v>3459</v>
      </c>
      <c r="E16" s="34">
        <f>IF('Grunddata 6'!F14="–","–",ROUND('Grunddata 6'!F14/(1-('11_Bortfall'!C$9/100)),0))</f>
        <v>3850</v>
      </c>
      <c r="F16" s="34">
        <f>IF('Grunddata 6'!G14="–","–",ROUND('Grunddata 6'!G14/(1-('11_Bortfall'!D$9/100)),0))</f>
        <v>3515</v>
      </c>
      <c r="G16" s="34">
        <f>IF('Grunddata 6'!H14="–","–",ROUND('Grunddata 6'!H14/(1-('11_Bortfall'!E$9/100)),0))</f>
        <v>3265</v>
      </c>
      <c r="H16" s="34">
        <f>IF('Grunddata 6'!I14="–","–",ROUND('Grunddata 6'!I14/(1-('11_Bortfall'!F$9/100)),0))</f>
        <v>3393</v>
      </c>
      <c r="I16" s="34">
        <f>IF('Grunddata 6'!J14="–","–",ROUND('Grunddata 6'!J14/(1-('11_Bortfall'!G$9/100)),0))</f>
        <v>3430</v>
      </c>
      <c r="J16" s="34">
        <f>IF('Grunddata 6'!K14="–","–",ROUND('Grunddata 6'!K14/(1-('11_Bortfall'!H$9/100)),0))</f>
        <v>3261</v>
      </c>
      <c r="K16" s="34">
        <f>IF('Grunddata 6'!L14="–","–",ROUND('Grunddata 6'!L14/(1-('11_Bortfall'!I$9/100)),0))</f>
        <v>3551</v>
      </c>
      <c r="L16" s="34">
        <f>IF('Grunddata 6'!M14="–","–",ROUND('Grunddata 6'!M14/(1-('11_Bortfall'!J$9/100)),0))</f>
        <v>3155</v>
      </c>
      <c r="M16" s="34">
        <f>IF('Grunddata 6'!N14="–","–",ROUND('Grunddata 6'!N14/(1-('11_Bortfall'!K$9/100)),0))</f>
        <v>3149</v>
      </c>
      <c r="N16" s="34">
        <f>IF('Grunddata 6'!O14="–","–",ROUND('Grunddata 6'!O14/(1-('11_Bortfall'!L$9/100)),0))</f>
        <v>3328</v>
      </c>
      <c r="O16" s="34">
        <f>IF('Grunddata 6'!P14="–","–",ROUND('Grunddata 6'!P14/(1-('11_Bortfall'!M$9/100)),0))</f>
        <v>3159</v>
      </c>
      <c r="P16" s="34">
        <f>IF('Grunddata 6'!Q14="–","–",ROUND('Grunddata 6'!Q14/(1-('11_Bortfall'!N$9/100)),0))</f>
        <v>2813</v>
      </c>
      <c r="Q16" s="34">
        <f>IF('Grunddata 6'!R14="–","–",ROUND('Grunddata 6'!R14/(1-('11_Bortfall'!O$9/100)),0))</f>
        <v>3120</v>
      </c>
      <c r="R16" s="34">
        <f>IF('Grunddata 6'!S14="–","–",ROUND('Grunddata 6'!S14/(1-('11_Bortfall'!P$9/100)),0))</f>
        <v>2806</v>
      </c>
      <c r="S16" s="34">
        <f>IF('Grunddata 6'!T14="–","–",ROUND('Grunddata 6'!T14/(1-('11_Bortfall'!Q$9/100)),0))</f>
        <v>3202</v>
      </c>
      <c r="T16" s="34">
        <f>IF('Grunddata 6'!U14="–","–",ROUND('Grunddata 6'!U14/(1-('11_Bortfall'!R$9/100)),0))</f>
        <v>3164</v>
      </c>
    </row>
    <row r="17" spans="1:20" ht="10.5" customHeight="1" x14ac:dyDescent="0.2">
      <c r="C17" s="2" t="s">
        <v>33</v>
      </c>
      <c r="D17" s="34">
        <f>IF('Grunddata 6'!E15="–","–",ROUND('Grunddata 6'!E15/(1-('11_Bortfall'!B$9/100)),0))</f>
        <v>1579</v>
      </c>
      <c r="E17" s="34">
        <f>IF('Grunddata 6'!F15="–","–",ROUND('Grunddata 6'!F15/(1-('11_Bortfall'!C$9/100)),0))</f>
        <v>1695</v>
      </c>
      <c r="F17" s="34">
        <f>IF('Grunddata 6'!G15="–","–",ROUND('Grunddata 6'!G15/(1-('11_Bortfall'!D$9/100)),0))</f>
        <v>1874</v>
      </c>
      <c r="G17" s="34">
        <f>IF('Grunddata 6'!H15="–","–",ROUND('Grunddata 6'!H15/(1-('11_Bortfall'!E$9/100)),0))</f>
        <v>1739</v>
      </c>
      <c r="H17" s="34">
        <f>IF('Grunddata 6'!I15="–","–",ROUND('Grunddata 6'!I15/(1-('11_Bortfall'!F$9/100)),0))</f>
        <v>1931</v>
      </c>
      <c r="I17" s="34">
        <f>IF('Grunddata 6'!J15="–","–",ROUND('Grunddata 6'!J15/(1-('11_Bortfall'!G$9/100)),0))</f>
        <v>2138</v>
      </c>
      <c r="J17" s="34">
        <f>IF('Grunddata 6'!K15="–","–",ROUND('Grunddata 6'!K15/(1-('11_Bortfall'!H$9/100)),0))</f>
        <v>2118</v>
      </c>
      <c r="K17" s="34">
        <f>IF('Grunddata 6'!L15="–","–",ROUND('Grunddata 6'!L15/(1-('11_Bortfall'!I$9/100)),0))</f>
        <v>2443</v>
      </c>
      <c r="L17" s="34">
        <f>IF('Grunddata 6'!M15="–","–",ROUND('Grunddata 6'!M15/(1-('11_Bortfall'!J$9/100)),0))</f>
        <v>2557</v>
      </c>
      <c r="M17" s="34">
        <f>IF('Grunddata 6'!N15="–","–",ROUND('Grunddata 6'!N15/(1-('11_Bortfall'!K$9/100)),0))</f>
        <v>2612</v>
      </c>
      <c r="N17" s="34">
        <f>IF('Grunddata 6'!O15="–","–",ROUND('Grunddata 6'!O15/(1-('11_Bortfall'!L$9/100)),0))</f>
        <v>2545</v>
      </c>
      <c r="O17" s="34">
        <f>IF('Grunddata 6'!P15="–","–",ROUND('Grunddata 6'!P15/(1-('11_Bortfall'!M$9/100)),0))</f>
        <v>2440</v>
      </c>
      <c r="P17" s="34">
        <f>IF('Grunddata 6'!Q15="–","–",ROUND('Grunddata 6'!Q15/(1-('11_Bortfall'!N$9/100)),0))</f>
        <v>1986</v>
      </c>
      <c r="Q17" s="34">
        <f>IF('Grunddata 6'!R15="–","–",ROUND('Grunddata 6'!R15/(1-('11_Bortfall'!O$9/100)),0))</f>
        <v>1917</v>
      </c>
      <c r="R17" s="34">
        <f>IF('Grunddata 6'!S15="–","–",ROUND('Grunddata 6'!S15/(1-('11_Bortfall'!P$9/100)),0))</f>
        <v>1729</v>
      </c>
      <c r="S17" s="34">
        <f>IF('Grunddata 6'!T15="–","–",ROUND('Grunddata 6'!T15/(1-('11_Bortfall'!Q$9/100)),0))</f>
        <v>1764</v>
      </c>
      <c r="T17" s="34">
        <f>IF('Grunddata 6'!U15="–","–",ROUND('Grunddata 6'!U15/(1-('11_Bortfall'!R$9/100)),0))</f>
        <v>1799</v>
      </c>
    </row>
    <row r="18" spans="1:20" ht="10.5" customHeight="1" x14ac:dyDescent="0.2">
      <c r="C18" s="2" t="s">
        <v>34</v>
      </c>
      <c r="D18" s="34">
        <f>IF('Grunddata 6'!E16="–","–",ROUND('Grunddata 6'!E16/(1-('11_Bortfall'!B$9/100)),0))</f>
        <v>4115</v>
      </c>
      <c r="E18" s="34">
        <f>IF('Grunddata 6'!F16="–","–",ROUND('Grunddata 6'!F16/(1-('11_Bortfall'!C$9/100)),0))</f>
        <v>4222</v>
      </c>
      <c r="F18" s="34">
        <f>IF('Grunddata 6'!G16="–","–",ROUND('Grunddata 6'!G16/(1-('11_Bortfall'!D$9/100)),0))</f>
        <v>4284</v>
      </c>
      <c r="G18" s="34">
        <f>IF('Grunddata 6'!H16="–","–",ROUND('Grunddata 6'!H16/(1-('11_Bortfall'!E$9/100)),0))</f>
        <v>4400</v>
      </c>
      <c r="H18" s="34">
        <f>IF('Grunddata 6'!I16="–","–",ROUND('Grunddata 6'!I16/(1-('11_Bortfall'!F$9/100)),0))</f>
        <v>4572</v>
      </c>
      <c r="I18" s="34">
        <f>IF('Grunddata 6'!J16="–","–",ROUND('Grunddata 6'!J16/(1-('11_Bortfall'!G$9/100)),0))</f>
        <v>4601</v>
      </c>
      <c r="J18" s="34">
        <f>IF('Grunddata 6'!K16="–","–",ROUND('Grunddata 6'!K16/(1-('11_Bortfall'!H$9/100)),0))</f>
        <v>4234</v>
      </c>
      <c r="K18" s="34">
        <f>IF('Grunddata 6'!L16="–","–",ROUND('Grunddata 6'!L16/(1-('11_Bortfall'!I$9/100)),0))</f>
        <v>3816</v>
      </c>
      <c r="L18" s="34">
        <f>IF('Grunddata 6'!M16="–","–",ROUND('Grunddata 6'!M16/(1-('11_Bortfall'!J$9/100)),0))</f>
        <v>3234</v>
      </c>
      <c r="M18" s="34">
        <f>IF('Grunddata 6'!N16="–","–",ROUND('Grunddata 6'!N16/(1-('11_Bortfall'!K$9/100)),0))</f>
        <v>3461</v>
      </c>
      <c r="N18" s="34">
        <f>IF('Grunddata 6'!O16="–","–",ROUND('Grunddata 6'!O16/(1-('11_Bortfall'!L$9/100)),0))</f>
        <v>2961</v>
      </c>
      <c r="O18" s="34">
        <f>IF('Grunddata 6'!P16="–","–",ROUND('Grunddata 6'!P16/(1-('11_Bortfall'!M$9/100)),0))</f>
        <v>2698</v>
      </c>
      <c r="P18" s="34">
        <f>IF('Grunddata 6'!Q16="–","–",ROUND('Grunddata 6'!Q16/(1-('11_Bortfall'!N$9/100)),0))</f>
        <v>2396</v>
      </c>
      <c r="Q18" s="34">
        <f>IF('Grunddata 6'!R16="–","–",ROUND('Grunddata 6'!R16/(1-('11_Bortfall'!O$9/100)),0))</f>
        <v>2209</v>
      </c>
      <c r="R18" s="34">
        <f>IF('Grunddata 6'!S16="–","–",ROUND('Grunddata 6'!S16/(1-('11_Bortfall'!P$9/100)),0))</f>
        <v>2379</v>
      </c>
      <c r="S18" s="34">
        <f>IF('Grunddata 6'!T16="–","–",ROUND('Grunddata 6'!T16/(1-('11_Bortfall'!Q$9/100)),0))</f>
        <v>2157</v>
      </c>
      <c r="T18" s="34">
        <f>IF('Grunddata 6'!U16="–","–",ROUND('Grunddata 6'!U16/(1-('11_Bortfall'!R$9/100)),0))</f>
        <v>2147</v>
      </c>
    </row>
    <row r="19" spans="1:20" ht="10.5" customHeight="1" x14ac:dyDescent="0.2">
      <c r="C19" s="2" t="s">
        <v>35</v>
      </c>
      <c r="D19" s="34">
        <f>IF('Grunddata 6'!E17="–","–",ROUND('Grunddata 6'!E17/(1-('11_Bortfall'!B$9/100)),0))</f>
        <v>167</v>
      </c>
      <c r="E19" s="34">
        <f>IF('Grunddata 6'!F17="–","–",ROUND('Grunddata 6'!F17/(1-('11_Bortfall'!C$9/100)),0))</f>
        <v>187</v>
      </c>
      <c r="F19" s="34">
        <f>IF('Grunddata 6'!G17="–","–",ROUND('Grunddata 6'!G17/(1-('11_Bortfall'!D$9/100)),0))</f>
        <v>186</v>
      </c>
      <c r="G19" s="34">
        <f>IF('Grunddata 6'!H17="–","–",ROUND('Grunddata 6'!H17/(1-('11_Bortfall'!E$9/100)),0))</f>
        <v>152</v>
      </c>
      <c r="H19" s="34">
        <f>IF('Grunddata 6'!I17="–","–",ROUND('Grunddata 6'!I17/(1-('11_Bortfall'!F$9/100)),0))</f>
        <v>170</v>
      </c>
      <c r="I19" s="34">
        <f>IF('Grunddata 6'!J17="–","–",ROUND('Grunddata 6'!J17/(1-('11_Bortfall'!G$9/100)),0))</f>
        <v>152</v>
      </c>
      <c r="J19" s="34">
        <f>IF('Grunddata 6'!K17="–","–",ROUND('Grunddata 6'!K17/(1-('11_Bortfall'!H$9/100)),0))</f>
        <v>144</v>
      </c>
      <c r="K19" s="34">
        <f>IF('Grunddata 6'!L17="–","–",ROUND('Grunddata 6'!L17/(1-('11_Bortfall'!I$9/100)),0))</f>
        <v>145</v>
      </c>
      <c r="L19" s="34">
        <f>IF('Grunddata 6'!M17="–","–",ROUND('Grunddata 6'!M17/(1-('11_Bortfall'!J$9/100)),0))</f>
        <v>132</v>
      </c>
      <c r="M19" s="34">
        <f>IF('Grunddata 6'!N17="–","–",ROUND('Grunddata 6'!N17/(1-('11_Bortfall'!K$9/100)),0))</f>
        <v>168</v>
      </c>
      <c r="N19" s="34">
        <f>IF('Grunddata 6'!O17="–","–",ROUND('Grunddata 6'!O17/(1-('11_Bortfall'!L$9/100)),0))</f>
        <v>116</v>
      </c>
      <c r="O19" s="34">
        <f>IF('Grunddata 6'!P17="–","–",ROUND('Grunddata 6'!P17/(1-('11_Bortfall'!M$9/100)),0))</f>
        <v>92</v>
      </c>
      <c r="P19" s="34">
        <f>IF('Grunddata 6'!Q17="–","–",ROUND('Grunddata 6'!Q17/(1-('11_Bortfall'!N$9/100)),0))</f>
        <v>105</v>
      </c>
      <c r="Q19" s="34">
        <f>IF('Grunddata 6'!R17="–","–",ROUND('Grunddata 6'!R17/(1-('11_Bortfall'!O$9/100)),0))</f>
        <v>108</v>
      </c>
      <c r="R19" s="34">
        <f>IF('Grunddata 6'!S17="–","–",ROUND('Grunddata 6'!S17/(1-('11_Bortfall'!P$9/100)),0))</f>
        <v>108</v>
      </c>
      <c r="S19" s="34">
        <f>IF('Grunddata 6'!T17="–","–",ROUND('Grunddata 6'!T17/(1-('11_Bortfall'!Q$9/100)),0))</f>
        <v>101</v>
      </c>
      <c r="T19" s="34">
        <f>IF('Grunddata 6'!U17="–","–",ROUND('Grunddata 6'!U17/(1-('11_Bortfall'!R$9/100)),0))</f>
        <v>89</v>
      </c>
    </row>
    <row r="20" spans="1:20" ht="10.5" customHeight="1" x14ac:dyDescent="0.2">
      <c r="C20" s="2" t="s">
        <v>36</v>
      </c>
      <c r="D20" s="34">
        <f>IF('Grunddata 6'!E18="–","–",ROUND('Grunddata 6'!E18/(1-('11_Bortfall'!B$9/100)),0))</f>
        <v>121</v>
      </c>
      <c r="E20" s="34">
        <f>IF('Grunddata 6'!F18="–","–",ROUND('Grunddata 6'!F18/(1-('11_Bortfall'!C$9/100)),0))</f>
        <v>122</v>
      </c>
      <c r="F20" s="34">
        <f>IF('Grunddata 6'!G18="–","–",ROUND('Grunddata 6'!G18/(1-('11_Bortfall'!D$9/100)),0))</f>
        <v>111</v>
      </c>
      <c r="G20" s="34">
        <f>IF('Grunddata 6'!H18="–","–",ROUND('Grunddata 6'!H18/(1-('11_Bortfall'!E$9/100)),0))</f>
        <v>146</v>
      </c>
      <c r="H20" s="34">
        <f>IF('Grunddata 6'!I18="–","–",ROUND('Grunddata 6'!I18/(1-('11_Bortfall'!F$9/100)),0))</f>
        <v>139</v>
      </c>
      <c r="I20" s="34">
        <f>IF('Grunddata 6'!J18="–","–",ROUND('Grunddata 6'!J18/(1-('11_Bortfall'!G$9/100)),0))</f>
        <v>95</v>
      </c>
      <c r="J20" s="34">
        <f>IF('Grunddata 6'!K18="–","–",ROUND('Grunddata 6'!K18/(1-('11_Bortfall'!H$9/100)),0))</f>
        <v>86</v>
      </c>
      <c r="K20" s="34">
        <f>IF('Grunddata 6'!L18="–","–",ROUND('Grunddata 6'!L18/(1-('11_Bortfall'!I$9/100)),0))</f>
        <v>138</v>
      </c>
      <c r="L20" s="34">
        <f>IF('Grunddata 6'!M18="–","–",ROUND('Grunddata 6'!M18/(1-('11_Bortfall'!J$9/100)),0))</f>
        <v>128</v>
      </c>
      <c r="M20" s="34">
        <f>IF('Grunddata 6'!N18="–","–",ROUND('Grunddata 6'!N18/(1-('11_Bortfall'!K$9/100)),0))</f>
        <v>103</v>
      </c>
      <c r="N20" s="34">
        <f>IF('Grunddata 6'!O18="–","–",ROUND('Grunddata 6'!O18/(1-('11_Bortfall'!L$9/100)),0))</f>
        <v>114</v>
      </c>
      <c r="O20" s="34">
        <f>IF('Grunddata 6'!P18="–","–",ROUND('Grunddata 6'!P18/(1-('11_Bortfall'!M$9/100)),0))</f>
        <v>113</v>
      </c>
      <c r="P20" s="34">
        <f>IF('Grunddata 6'!Q18="–","–",ROUND('Grunddata 6'!Q18/(1-('11_Bortfall'!N$9/100)),0))</f>
        <v>112</v>
      </c>
      <c r="Q20" s="34">
        <f>IF('Grunddata 6'!R18="–","–",ROUND('Grunddata 6'!R18/(1-('11_Bortfall'!O$9/100)),0))</f>
        <v>132</v>
      </c>
      <c r="R20" s="34">
        <f>IF('Grunddata 6'!S18="–","–",ROUND('Grunddata 6'!S18/(1-('11_Bortfall'!P$9/100)),0))</f>
        <v>118</v>
      </c>
      <c r="S20" s="34">
        <f>IF('Grunddata 6'!T18="–","–",ROUND('Grunddata 6'!T18/(1-('11_Bortfall'!Q$9/100)),0))</f>
        <v>125</v>
      </c>
      <c r="T20" s="34">
        <f>IF('Grunddata 6'!U18="–","–",ROUND('Grunddata 6'!U18/(1-('11_Bortfall'!R$9/100)),0))</f>
        <v>99</v>
      </c>
    </row>
    <row r="21" spans="1:20" ht="10.5" customHeight="1" x14ac:dyDescent="0.2">
      <c r="C21" s="2" t="s">
        <v>101</v>
      </c>
      <c r="D21" s="34">
        <f>IF('Grunddata 6'!E19="–","–",ROUND('Grunddata 6'!E19/(1-('11_Bortfall'!B$9/100)),0))</f>
        <v>298</v>
      </c>
      <c r="E21" s="34">
        <f>IF('Grunddata 6'!F19="–","–",ROUND('Grunddata 6'!F19/(1-('11_Bortfall'!C$9/100)),0))</f>
        <v>295</v>
      </c>
      <c r="F21" s="34">
        <f>IF('Grunddata 6'!G19="–","–",ROUND('Grunddata 6'!G19/(1-('11_Bortfall'!D$9/100)),0))</f>
        <v>303</v>
      </c>
      <c r="G21" s="34">
        <f>IF('Grunddata 6'!H19="–","–",ROUND('Grunddata 6'!H19/(1-('11_Bortfall'!E$9/100)),0))</f>
        <v>309</v>
      </c>
      <c r="H21" s="34">
        <f>IF('Grunddata 6'!I19="–","–",ROUND('Grunddata 6'!I19/(1-('11_Bortfall'!F$9/100)),0))</f>
        <v>257</v>
      </c>
      <c r="I21" s="34">
        <f>IF('Grunddata 6'!J19="–","–",ROUND('Grunddata 6'!J19/(1-('11_Bortfall'!G$9/100)),0))</f>
        <v>225</v>
      </c>
      <c r="J21" s="34">
        <f>IF('Grunddata 6'!K19="–","–",ROUND('Grunddata 6'!K19/(1-('11_Bortfall'!H$9/100)),0))</f>
        <v>233</v>
      </c>
      <c r="K21" s="34">
        <f>IF('Grunddata 6'!L19="–","–",ROUND('Grunddata 6'!L19/(1-('11_Bortfall'!I$9/100)),0))</f>
        <v>214</v>
      </c>
      <c r="L21" s="34">
        <f>IF('Grunddata 6'!M19="–","–",ROUND('Grunddata 6'!M19/(1-('11_Bortfall'!J$9/100)),0))</f>
        <v>233</v>
      </c>
      <c r="M21" s="34">
        <f>IF('Grunddata 6'!N19="–","–",ROUND('Grunddata 6'!N19/(1-('11_Bortfall'!K$9/100)),0))</f>
        <v>248</v>
      </c>
      <c r="N21" s="34">
        <f>IF('Grunddata 6'!O19="–","–",ROUND('Grunddata 6'!O19/(1-('11_Bortfall'!L$9/100)),0))</f>
        <v>226</v>
      </c>
      <c r="O21" s="34">
        <f>IF('Grunddata 6'!P19="–","–",ROUND('Grunddata 6'!P19/(1-('11_Bortfall'!M$9/100)),0))</f>
        <v>224</v>
      </c>
      <c r="P21" s="34">
        <f>IF('Grunddata 6'!Q19="–","–",ROUND('Grunddata 6'!Q19/(1-('11_Bortfall'!N$9/100)),0))</f>
        <v>227</v>
      </c>
      <c r="Q21" s="34">
        <f>IF('Grunddata 6'!R19="–","–",ROUND('Grunddata 6'!R19/(1-('11_Bortfall'!O$9/100)),0))</f>
        <v>273</v>
      </c>
      <c r="R21" s="34">
        <f>IF('Grunddata 6'!S19="–","–",ROUND('Grunddata 6'!S19/(1-('11_Bortfall'!P$9/100)),0))</f>
        <v>227</v>
      </c>
      <c r="S21" s="34">
        <f>IF('Grunddata 6'!T19="–","–",ROUND('Grunddata 6'!T19/(1-('11_Bortfall'!Q$9/100)),0))</f>
        <v>257</v>
      </c>
      <c r="T21" s="34">
        <f>IF('Grunddata 6'!U19="–","–",ROUND('Grunddata 6'!U19/(1-('11_Bortfall'!R$9/100)),0))</f>
        <v>186</v>
      </c>
    </row>
    <row r="22" spans="1:20" ht="10.5" customHeight="1" x14ac:dyDescent="0.2"/>
    <row r="23" spans="1:20" ht="10.5" customHeight="1" x14ac:dyDescent="0.2">
      <c r="A23" s="2" t="s">
        <v>68</v>
      </c>
      <c r="B23" s="2" t="s">
        <v>20</v>
      </c>
      <c r="C23" s="2" t="s">
        <v>20</v>
      </c>
      <c r="D23" s="34">
        <f>IF('Grunddata 6'!E20="–","–",ROUND('Grunddata 6'!E20/(1-('11_Bortfall'!B$10/100)),0))</f>
        <v>1385</v>
      </c>
      <c r="E23" s="34">
        <f>IF('Grunddata 6'!F20="–","–",ROUND('Grunddata 6'!F20/(1-('11_Bortfall'!C$10/100)),0))</f>
        <v>1667</v>
      </c>
      <c r="F23" s="34">
        <f>IF('Grunddata 6'!G20="–","–",ROUND('Grunddata 6'!G20/(1-('11_Bortfall'!D$10/100)),0))</f>
        <v>1668</v>
      </c>
      <c r="G23" s="34">
        <f>IF('Grunddata 6'!H20="–","–",ROUND('Grunddata 6'!H20/(1-('11_Bortfall'!E$10/100)),0))</f>
        <v>1487</v>
      </c>
      <c r="H23" s="34">
        <f>IF('Grunddata 6'!I20="–","–",ROUND('Grunddata 6'!I20/(1-('11_Bortfall'!F$10/100)),0))</f>
        <v>1597</v>
      </c>
      <c r="I23" s="34">
        <f>IF('Grunddata 6'!J20="–","–",ROUND('Grunddata 6'!J20/(1-('11_Bortfall'!G$10/100)),0))</f>
        <v>1549</v>
      </c>
      <c r="J23" s="34">
        <f>IF('Grunddata 6'!K20="–","–",ROUND('Grunddata 6'!K20/(1-('11_Bortfall'!H$10/100)),0))</f>
        <v>1388</v>
      </c>
      <c r="K23" s="34">
        <f>IF('Grunddata 6'!L20="–","–",ROUND('Grunddata 6'!L20/(1-('11_Bortfall'!I$10/100)),0))</f>
        <v>1396</v>
      </c>
      <c r="L23" s="34">
        <f>IF('Grunddata 6'!M20="–","–",ROUND('Grunddata 6'!M20/(1-('11_Bortfall'!J$10/100)),0))</f>
        <v>1281</v>
      </c>
      <c r="M23" s="34">
        <f>IF('Grunddata 6'!N20="–","–",ROUND('Grunddata 6'!N20/(1-('11_Bortfall'!K$10/100)),0))</f>
        <v>1368</v>
      </c>
      <c r="N23" s="34">
        <f>IF('Grunddata 6'!O20="–","–",ROUND('Grunddata 6'!O20/(1-('11_Bortfall'!L$10/100)),0))</f>
        <v>1385</v>
      </c>
      <c r="O23" s="34">
        <f>IF('Grunddata 6'!P20="–","–",ROUND('Grunddata 6'!P20/(1-('11_Bortfall'!M$10/100)),0))</f>
        <v>1322</v>
      </c>
      <c r="P23" s="34">
        <f>IF('Grunddata 6'!Q20="–","–",ROUND('Grunddata 6'!Q20/(1-('11_Bortfall'!N$10/100)),0))</f>
        <v>1191</v>
      </c>
      <c r="Q23" s="34">
        <f>IF('Grunddata 6'!R20="–","–",ROUND('Grunddata 6'!R20/(1-('11_Bortfall'!O$10/100)),0))</f>
        <v>1189</v>
      </c>
      <c r="R23" s="34">
        <f>IF('Grunddata 6'!S20="–","–",ROUND('Grunddata 6'!S20/(1-('11_Bortfall'!P$10/100)),0))</f>
        <v>1080</v>
      </c>
      <c r="S23" s="34">
        <f>IF('Grunddata 6'!T20="–","–",ROUND('Grunddata 6'!T20/(1-('11_Bortfall'!Q$10/100)),0))</f>
        <v>1278</v>
      </c>
      <c r="T23" s="34">
        <f>IF('Grunddata 6'!U20="–","–",ROUND('Grunddata 6'!U20/(1-('11_Bortfall'!R$10/100)),0))</f>
        <v>1304</v>
      </c>
    </row>
    <row r="24" spans="1:20" ht="10.5" customHeight="1" x14ac:dyDescent="0.2"/>
    <row r="25" spans="1:20" ht="10.5" customHeight="1" x14ac:dyDescent="0.2">
      <c r="B25" s="2" t="s">
        <v>21</v>
      </c>
      <c r="C25" s="2" t="s">
        <v>20</v>
      </c>
      <c r="D25" s="34">
        <f>IF('Grunddata 6'!E21="–","–",ROUND('Grunddata 6'!E21/(1-('11_Bortfall'!B$10/100)),0))</f>
        <v>848</v>
      </c>
      <c r="E25" s="34">
        <f>IF('Grunddata 6'!F21="–","–",ROUND('Grunddata 6'!F21/(1-('11_Bortfall'!C$10/100)),0))</f>
        <v>1078</v>
      </c>
      <c r="F25" s="34">
        <f>IF('Grunddata 6'!G21="–","–",ROUND('Grunddata 6'!G21/(1-('11_Bortfall'!D$10/100)),0))</f>
        <v>1089</v>
      </c>
      <c r="G25" s="34">
        <f>IF('Grunddata 6'!H21="–","–",ROUND('Grunddata 6'!H21/(1-('11_Bortfall'!E$10/100)),0))</f>
        <v>963</v>
      </c>
      <c r="H25" s="34">
        <f>IF('Grunddata 6'!I21="–","–",ROUND('Grunddata 6'!I21/(1-('11_Bortfall'!F$10/100)),0))</f>
        <v>1065</v>
      </c>
      <c r="I25" s="34">
        <f>IF('Grunddata 6'!J21="–","–",ROUND('Grunddata 6'!J21/(1-('11_Bortfall'!G$10/100)),0))</f>
        <v>1008</v>
      </c>
      <c r="J25" s="34">
        <f>IF('Grunddata 6'!K21="–","–",ROUND('Grunddata 6'!K21/(1-('11_Bortfall'!H$10/100)),0))</f>
        <v>936</v>
      </c>
      <c r="K25" s="34">
        <f>IF('Grunddata 6'!L21="–","–",ROUND('Grunddata 6'!L21/(1-('11_Bortfall'!I$10/100)),0))</f>
        <v>899</v>
      </c>
      <c r="L25" s="34">
        <f>IF('Grunddata 6'!M21="–","–",ROUND('Grunddata 6'!M21/(1-('11_Bortfall'!J$10/100)),0))</f>
        <v>864</v>
      </c>
      <c r="M25" s="34">
        <f>IF('Grunddata 6'!N21="–","–",ROUND('Grunddata 6'!N21/(1-('11_Bortfall'!K$10/100)),0))</f>
        <v>967</v>
      </c>
      <c r="N25" s="34">
        <f>IF('Grunddata 6'!O21="–","–",ROUND('Grunddata 6'!O21/(1-('11_Bortfall'!L$10/100)),0))</f>
        <v>923</v>
      </c>
      <c r="O25" s="34">
        <f>IF('Grunddata 6'!P21="–","–",ROUND('Grunddata 6'!P21/(1-('11_Bortfall'!M$10/100)),0))</f>
        <v>885</v>
      </c>
      <c r="P25" s="34">
        <f>IF('Grunddata 6'!Q21="–","–",ROUND('Grunddata 6'!Q21/(1-('11_Bortfall'!N$10/100)),0))</f>
        <v>757</v>
      </c>
      <c r="Q25" s="34">
        <f>IF('Grunddata 6'!R21="–","–",ROUND('Grunddata 6'!R21/(1-('11_Bortfall'!O$10/100)),0))</f>
        <v>832</v>
      </c>
      <c r="R25" s="34">
        <f>IF('Grunddata 6'!S21="–","–",ROUND('Grunddata 6'!S21/(1-('11_Bortfall'!P$10/100)),0))</f>
        <v>702</v>
      </c>
      <c r="S25" s="34">
        <f>IF('Grunddata 6'!T21="–","–",ROUND('Grunddata 6'!T21/(1-('11_Bortfall'!Q$10/100)),0))</f>
        <v>841</v>
      </c>
      <c r="T25" s="34">
        <f>IF('Grunddata 6'!U21="–","–",ROUND('Grunddata 6'!U21/(1-('11_Bortfall'!R$10/100)),0))</f>
        <v>850</v>
      </c>
    </row>
    <row r="26" spans="1:20" ht="10.5" customHeight="1" x14ac:dyDescent="0.2">
      <c r="B26" s="2" t="s">
        <v>22</v>
      </c>
      <c r="C26" s="2" t="s">
        <v>20</v>
      </c>
      <c r="D26" s="34">
        <f>IF('Grunddata 6'!E22="–","–",ROUND('Grunddata 6'!E22/(1-('11_Bortfall'!B$10/100)),0))</f>
        <v>536</v>
      </c>
      <c r="E26" s="34">
        <f>IF('Grunddata 6'!F22="–","–",ROUND('Grunddata 6'!F22/(1-('11_Bortfall'!C$10/100)),0))</f>
        <v>589</v>
      </c>
      <c r="F26" s="34">
        <f>IF('Grunddata 6'!G22="–","–",ROUND('Grunddata 6'!G22/(1-('11_Bortfall'!D$10/100)),0))</f>
        <v>579</v>
      </c>
      <c r="G26" s="34">
        <f>IF('Grunddata 6'!H22="–","–",ROUND('Grunddata 6'!H22/(1-('11_Bortfall'!E$10/100)),0))</f>
        <v>524</v>
      </c>
      <c r="H26" s="34">
        <f>IF('Grunddata 6'!I22="–","–",ROUND('Grunddata 6'!I22/(1-('11_Bortfall'!F$10/100)),0))</f>
        <v>532</v>
      </c>
      <c r="I26" s="34">
        <f>IF('Grunddata 6'!J22="–","–",ROUND('Grunddata 6'!J22/(1-('11_Bortfall'!G$10/100)),0))</f>
        <v>541</v>
      </c>
      <c r="J26" s="34">
        <f>IF('Grunddata 6'!K22="–","–",ROUND('Grunddata 6'!K22/(1-('11_Bortfall'!H$10/100)),0))</f>
        <v>452</v>
      </c>
      <c r="K26" s="34">
        <f>IF('Grunddata 6'!L22="–","–",ROUND('Grunddata 6'!L22/(1-('11_Bortfall'!I$10/100)),0))</f>
        <v>497</v>
      </c>
      <c r="L26" s="34">
        <f>IF('Grunddata 6'!M22="–","–",ROUND('Grunddata 6'!M22/(1-('11_Bortfall'!J$10/100)),0))</f>
        <v>417</v>
      </c>
      <c r="M26" s="34">
        <f>IF('Grunddata 6'!N22="–","–",ROUND('Grunddata 6'!N22/(1-('11_Bortfall'!K$10/100)),0))</f>
        <v>401</v>
      </c>
      <c r="N26" s="34">
        <f>IF('Grunddata 6'!O22="–","–",ROUND('Grunddata 6'!O22/(1-('11_Bortfall'!L$10/100)),0))</f>
        <v>462</v>
      </c>
      <c r="O26" s="34">
        <f>IF('Grunddata 6'!P22="–","–",ROUND('Grunddata 6'!P22/(1-('11_Bortfall'!M$10/100)),0))</f>
        <v>437</v>
      </c>
      <c r="P26" s="34">
        <f>IF('Grunddata 6'!Q22="–","–",ROUND('Grunddata 6'!Q22/(1-('11_Bortfall'!N$10/100)),0))</f>
        <v>434</v>
      </c>
      <c r="Q26" s="34">
        <f>IF('Grunddata 6'!R22="–","–",ROUND('Grunddata 6'!R22/(1-('11_Bortfall'!O$10/100)),0))</f>
        <v>356</v>
      </c>
      <c r="R26" s="34">
        <f>IF('Grunddata 6'!S22="–","–",ROUND('Grunddata 6'!S22/(1-('11_Bortfall'!P$10/100)),0))</f>
        <v>378</v>
      </c>
      <c r="S26" s="34">
        <f>IF('Grunddata 6'!T22="–","–",ROUND('Grunddata 6'!T22/(1-('11_Bortfall'!Q$10/100)),0))</f>
        <v>437</v>
      </c>
      <c r="T26" s="34">
        <f>IF('Grunddata 6'!U22="–","–",ROUND('Grunddata 6'!U22/(1-('11_Bortfall'!R$10/100)),0))</f>
        <v>454</v>
      </c>
    </row>
    <row r="27" spans="1:20" ht="10.5" customHeight="1" x14ac:dyDescent="0.2"/>
    <row r="28" spans="1:20" ht="10.5" customHeight="1" x14ac:dyDescent="0.2">
      <c r="B28" s="2" t="s">
        <v>20</v>
      </c>
      <c r="C28" s="2" t="s">
        <v>31</v>
      </c>
      <c r="D28" s="34">
        <f>IF('Grunddata 6'!E23="–","–",ROUND('Grunddata 6'!E23/(1-('11_Bortfall'!B$10/100)),0))</f>
        <v>183</v>
      </c>
      <c r="E28" s="34">
        <f>IF('Grunddata 6'!F23="–","–",ROUND('Grunddata 6'!F23/(1-('11_Bortfall'!C$10/100)),0))</f>
        <v>179</v>
      </c>
      <c r="F28" s="34">
        <f>IF('Grunddata 6'!G23="–","–",ROUND('Grunddata 6'!G23/(1-('11_Bortfall'!D$10/100)),0))</f>
        <v>196</v>
      </c>
      <c r="G28" s="34">
        <f>IF('Grunddata 6'!H23="–","–",ROUND('Grunddata 6'!H23/(1-('11_Bortfall'!E$10/100)),0))</f>
        <v>156</v>
      </c>
      <c r="H28" s="34">
        <f>IF('Grunddata 6'!I23="–","–",ROUND('Grunddata 6'!I23/(1-('11_Bortfall'!F$10/100)),0))</f>
        <v>169</v>
      </c>
      <c r="I28" s="34">
        <f>IF('Grunddata 6'!J23="–","–",ROUND('Grunddata 6'!J23/(1-('11_Bortfall'!G$10/100)),0))</f>
        <v>153</v>
      </c>
      <c r="J28" s="34">
        <f>IF('Grunddata 6'!K23="–","–",ROUND('Grunddata 6'!K23/(1-('11_Bortfall'!H$10/100)),0))</f>
        <v>154</v>
      </c>
      <c r="K28" s="34">
        <f>IF('Grunddata 6'!L23="–","–",ROUND('Grunddata 6'!L23/(1-('11_Bortfall'!I$10/100)),0))</f>
        <v>120</v>
      </c>
      <c r="L28" s="34">
        <f>IF('Grunddata 6'!M23="–","–",ROUND('Grunddata 6'!M23/(1-('11_Bortfall'!J$10/100)),0))</f>
        <v>129</v>
      </c>
      <c r="M28" s="34">
        <f>IF('Grunddata 6'!N23="–","–",ROUND('Grunddata 6'!N23/(1-('11_Bortfall'!K$10/100)),0))</f>
        <v>148</v>
      </c>
      <c r="N28" s="34">
        <f>IF('Grunddata 6'!O23="–","–",ROUND('Grunddata 6'!O23/(1-('11_Bortfall'!L$10/100)),0))</f>
        <v>133</v>
      </c>
      <c r="O28" s="34">
        <f>IF('Grunddata 6'!P23="–","–",ROUND('Grunddata 6'!P23/(1-('11_Bortfall'!M$10/100)),0))</f>
        <v>124</v>
      </c>
      <c r="P28" s="34">
        <f>IF('Grunddata 6'!Q23="–","–",ROUND('Grunddata 6'!Q23/(1-('11_Bortfall'!N$10/100)),0))</f>
        <v>84</v>
      </c>
      <c r="Q28" s="34">
        <f>IF('Grunddata 6'!R23="–","–",ROUND('Grunddata 6'!R23/(1-('11_Bortfall'!O$10/100)),0))</f>
        <v>110</v>
      </c>
      <c r="R28" s="34">
        <f>IF('Grunddata 6'!S23="–","–",ROUND('Grunddata 6'!S23/(1-('11_Bortfall'!P$10/100)),0))</f>
        <v>122</v>
      </c>
      <c r="S28" s="34">
        <f>IF('Grunddata 6'!T23="–","–",ROUND('Grunddata 6'!T23/(1-('11_Bortfall'!Q$10/100)),0))</f>
        <v>135</v>
      </c>
      <c r="T28" s="34">
        <f>IF('Grunddata 6'!U23="–","–",ROUND('Grunddata 6'!U23/(1-('11_Bortfall'!R$10/100)),0))</f>
        <v>124</v>
      </c>
    </row>
    <row r="29" spans="1:20" ht="10.5" customHeight="1" x14ac:dyDescent="0.2">
      <c r="C29" s="2" t="s">
        <v>32</v>
      </c>
      <c r="D29" s="34">
        <f>IF('Grunddata 6'!E24="–","–",ROUND('Grunddata 6'!E24/(1-('11_Bortfall'!B$10/100)),0))</f>
        <v>377</v>
      </c>
      <c r="E29" s="34">
        <f>IF('Grunddata 6'!F24="–","–",ROUND('Grunddata 6'!F24/(1-('11_Bortfall'!C$10/100)),0))</f>
        <v>510</v>
      </c>
      <c r="F29" s="34">
        <f>IF('Grunddata 6'!G24="–","–",ROUND('Grunddata 6'!G24/(1-('11_Bortfall'!D$10/100)),0))</f>
        <v>394</v>
      </c>
      <c r="G29" s="34">
        <f>IF('Grunddata 6'!H24="–","–",ROUND('Grunddata 6'!H24/(1-('11_Bortfall'!E$10/100)),0))</f>
        <v>365</v>
      </c>
      <c r="H29" s="34">
        <f>IF('Grunddata 6'!I24="–","–",ROUND('Grunddata 6'!I24/(1-('11_Bortfall'!F$10/100)),0))</f>
        <v>405</v>
      </c>
      <c r="I29" s="34">
        <f>IF('Grunddata 6'!J24="–","–",ROUND('Grunddata 6'!J24/(1-('11_Bortfall'!G$10/100)),0))</f>
        <v>412</v>
      </c>
      <c r="J29" s="34">
        <f>IF('Grunddata 6'!K24="–","–",ROUND('Grunddata 6'!K24/(1-('11_Bortfall'!H$10/100)),0))</f>
        <v>393</v>
      </c>
      <c r="K29" s="34">
        <f>IF('Grunddata 6'!L24="–","–",ROUND('Grunddata 6'!L24/(1-('11_Bortfall'!I$10/100)),0))</f>
        <v>440</v>
      </c>
      <c r="L29" s="34">
        <f>IF('Grunddata 6'!M24="–","–",ROUND('Grunddata 6'!M24/(1-('11_Bortfall'!J$10/100)),0))</f>
        <v>392</v>
      </c>
      <c r="M29" s="34">
        <f>IF('Grunddata 6'!N24="–","–",ROUND('Grunddata 6'!N24/(1-('11_Bortfall'!K$10/100)),0))</f>
        <v>404</v>
      </c>
      <c r="N29" s="34">
        <f>IF('Grunddata 6'!O24="–","–",ROUND('Grunddata 6'!O24/(1-('11_Bortfall'!L$10/100)),0))</f>
        <v>476</v>
      </c>
      <c r="O29" s="34">
        <f>IF('Grunddata 6'!P24="–","–",ROUND('Grunddata 6'!P24/(1-('11_Bortfall'!M$10/100)),0))</f>
        <v>456</v>
      </c>
      <c r="P29" s="34">
        <f>IF('Grunddata 6'!Q24="–","–",ROUND('Grunddata 6'!Q24/(1-('11_Bortfall'!N$10/100)),0))</f>
        <v>403</v>
      </c>
      <c r="Q29" s="34">
        <f>IF('Grunddata 6'!R24="–","–",ROUND('Grunddata 6'!R24/(1-('11_Bortfall'!O$10/100)),0))</f>
        <v>463</v>
      </c>
      <c r="R29" s="34">
        <f>IF('Grunddata 6'!S24="–","–",ROUND('Grunddata 6'!S24/(1-('11_Bortfall'!P$10/100)),0))</f>
        <v>366</v>
      </c>
      <c r="S29" s="34">
        <f>IF('Grunddata 6'!T24="–","–",ROUND('Grunddata 6'!T24/(1-('11_Bortfall'!Q$10/100)),0))</f>
        <v>470</v>
      </c>
      <c r="T29" s="34">
        <f>IF('Grunddata 6'!U24="–","–",ROUND('Grunddata 6'!U24/(1-('11_Bortfall'!R$10/100)),0))</f>
        <v>515</v>
      </c>
    </row>
    <row r="30" spans="1:20" ht="10.5" customHeight="1" x14ac:dyDescent="0.2">
      <c r="C30" s="2" t="s">
        <v>33</v>
      </c>
      <c r="D30" s="34">
        <f>IF('Grunddata 6'!E25="–","–",ROUND('Grunddata 6'!E25/(1-('11_Bortfall'!B$10/100)),0))</f>
        <v>203</v>
      </c>
      <c r="E30" s="34">
        <f>IF('Grunddata 6'!F25="–","–",ROUND('Grunddata 6'!F25/(1-('11_Bortfall'!C$10/100)),0))</f>
        <v>276</v>
      </c>
      <c r="F30" s="34">
        <f>IF('Grunddata 6'!G25="–","–",ROUND('Grunddata 6'!G25/(1-('11_Bortfall'!D$10/100)),0))</f>
        <v>296</v>
      </c>
      <c r="G30" s="34">
        <f>IF('Grunddata 6'!H25="–","–",ROUND('Grunddata 6'!H25/(1-('11_Bortfall'!E$10/100)),0))</f>
        <v>303</v>
      </c>
      <c r="H30" s="34">
        <f>IF('Grunddata 6'!I25="–","–",ROUND('Grunddata 6'!I25/(1-('11_Bortfall'!F$10/100)),0))</f>
        <v>305</v>
      </c>
      <c r="I30" s="34">
        <f>IF('Grunddata 6'!J25="–","–",ROUND('Grunddata 6'!J25/(1-('11_Bortfall'!G$10/100)),0))</f>
        <v>318</v>
      </c>
      <c r="J30" s="34">
        <f>IF('Grunddata 6'!K25="–","–",ROUND('Grunddata 6'!K25/(1-('11_Bortfall'!H$10/100)),0))</f>
        <v>322</v>
      </c>
      <c r="K30" s="34">
        <f>IF('Grunddata 6'!L25="–","–",ROUND('Grunddata 6'!L25/(1-('11_Bortfall'!I$10/100)),0))</f>
        <v>329</v>
      </c>
      <c r="L30" s="34">
        <f>IF('Grunddata 6'!M25="–","–",ROUND('Grunddata 6'!M25/(1-('11_Bortfall'!J$10/100)),0))</f>
        <v>351</v>
      </c>
      <c r="M30" s="34">
        <f>IF('Grunddata 6'!N25="–","–",ROUND('Grunddata 6'!N25/(1-('11_Bortfall'!K$10/100)),0))</f>
        <v>384</v>
      </c>
      <c r="N30" s="34">
        <f>IF('Grunddata 6'!O25="–","–",ROUND('Grunddata 6'!O25/(1-('11_Bortfall'!L$10/100)),0))</f>
        <v>355</v>
      </c>
      <c r="O30" s="34">
        <f>IF('Grunddata 6'!P25="–","–",ROUND('Grunddata 6'!P25/(1-('11_Bortfall'!M$10/100)),0))</f>
        <v>342</v>
      </c>
      <c r="P30" s="34">
        <f>IF('Grunddata 6'!Q25="–","–",ROUND('Grunddata 6'!Q25/(1-('11_Bortfall'!N$10/100)),0))</f>
        <v>296</v>
      </c>
      <c r="Q30" s="34">
        <f>IF('Grunddata 6'!R25="–","–",ROUND('Grunddata 6'!R25/(1-('11_Bortfall'!O$10/100)),0))</f>
        <v>283</v>
      </c>
      <c r="R30" s="34">
        <f>IF('Grunddata 6'!S25="–","–",ROUND('Grunddata 6'!S25/(1-('11_Bortfall'!P$10/100)),0))</f>
        <v>220</v>
      </c>
      <c r="S30" s="34">
        <f>IF('Grunddata 6'!T25="–","–",ROUND('Grunddata 6'!T25/(1-('11_Bortfall'!Q$10/100)),0))</f>
        <v>304</v>
      </c>
      <c r="T30" s="34">
        <f>IF('Grunddata 6'!U25="–","–",ROUND('Grunddata 6'!U25/(1-('11_Bortfall'!R$10/100)),0))</f>
        <v>278</v>
      </c>
    </row>
    <row r="31" spans="1:20" ht="10.5" customHeight="1" x14ac:dyDescent="0.2">
      <c r="C31" s="2" t="s">
        <v>34</v>
      </c>
      <c r="D31" s="34">
        <f>IF('Grunddata 6'!E26="–","–",ROUND('Grunddata 6'!E26/(1-('11_Bortfall'!B$10/100)),0))</f>
        <v>559</v>
      </c>
      <c r="E31" s="34">
        <f>IF('Grunddata 6'!F26="–","–",ROUND('Grunddata 6'!F26/(1-('11_Bortfall'!C$10/100)),0))</f>
        <v>640</v>
      </c>
      <c r="F31" s="34">
        <f>IF('Grunddata 6'!G26="–","–",ROUND('Grunddata 6'!G26/(1-('11_Bortfall'!D$10/100)),0))</f>
        <v>706</v>
      </c>
      <c r="G31" s="34">
        <f>IF('Grunddata 6'!H26="–","–",ROUND('Grunddata 6'!H26/(1-('11_Bortfall'!E$10/100)),0))</f>
        <v>610</v>
      </c>
      <c r="H31" s="34">
        <f>IF('Grunddata 6'!I26="–","–",ROUND('Grunddata 6'!I26/(1-('11_Bortfall'!F$10/100)),0))</f>
        <v>629</v>
      </c>
      <c r="I31" s="34">
        <f>IF('Grunddata 6'!J26="–","–",ROUND('Grunddata 6'!J26/(1-('11_Bortfall'!G$10/100)),0))</f>
        <v>620</v>
      </c>
      <c r="J31" s="34">
        <f>IF('Grunddata 6'!K26="–","–",ROUND('Grunddata 6'!K26/(1-('11_Bortfall'!H$10/100)),0))</f>
        <v>457</v>
      </c>
      <c r="K31" s="34">
        <f>IF('Grunddata 6'!L26="–","–",ROUND('Grunddata 6'!L26/(1-('11_Bortfall'!I$10/100)),0))</f>
        <v>449</v>
      </c>
      <c r="L31" s="34">
        <f>IF('Grunddata 6'!M26="–","–",ROUND('Grunddata 6'!M26/(1-('11_Bortfall'!J$10/100)),0))</f>
        <v>360</v>
      </c>
      <c r="M31" s="34">
        <f>IF('Grunddata 6'!N26="–","–",ROUND('Grunddata 6'!N26/(1-('11_Bortfall'!K$10/100)),0))</f>
        <v>361</v>
      </c>
      <c r="N31" s="34">
        <f>IF('Grunddata 6'!O26="–","–",ROUND('Grunddata 6'!O26/(1-('11_Bortfall'!L$10/100)),0))</f>
        <v>367</v>
      </c>
      <c r="O31" s="34">
        <f>IF('Grunddata 6'!P26="–","–",ROUND('Grunddata 6'!P26/(1-('11_Bortfall'!M$10/100)),0))</f>
        <v>339</v>
      </c>
      <c r="P31" s="34">
        <f>IF('Grunddata 6'!Q26="–","–",ROUND('Grunddata 6'!Q26/(1-('11_Bortfall'!N$10/100)),0))</f>
        <v>314</v>
      </c>
      <c r="Q31" s="34">
        <f>IF('Grunddata 6'!R26="–","–",ROUND('Grunddata 6'!R26/(1-('11_Bortfall'!O$10/100)),0))</f>
        <v>249</v>
      </c>
      <c r="R31" s="34">
        <f>IF('Grunddata 6'!S26="–","–",ROUND('Grunddata 6'!S26/(1-('11_Bortfall'!P$10/100)),0))</f>
        <v>293</v>
      </c>
      <c r="S31" s="34">
        <f>IF('Grunddata 6'!T26="–","–",ROUND('Grunddata 6'!T26/(1-('11_Bortfall'!Q$10/100)),0))</f>
        <v>266</v>
      </c>
      <c r="T31" s="34">
        <f>IF('Grunddata 6'!U26="–","–",ROUND('Grunddata 6'!U26/(1-('11_Bortfall'!R$10/100)),0))</f>
        <v>316</v>
      </c>
    </row>
    <row r="32" spans="1:20" ht="10.5" customHeight="1" x14ac:dyDescent="0.2">
      <c r="C32" s="2" t="s">
        <v>35</v>
      </c>
      <c r="D32" s="34">
        <f>IF('Grunddata 6'!E27="–","–",ROUND('Grunddata 6'!E27/(1-('11_Bortfall'!B$10/100)),0))</f>
        <v>11</v>
      </c>
      <c r="E32" s="34">
        <f>IF('Grunddata 6'!F27="–","–",ROUND('Grunddata 6'!F27/(1-('11_Bortfall'!C$10/100)),0))</f>
        <v>13</v>
      </c>
      <c r="F32" s="34">
        <f>IF('Grunddata 6'!G27="–","–",ROUND('Grunddata 6'!G27/(1-('11_Bortfall'!D$10/100)),0))</f>
        <v>22</v>
      </c>
      <c r="G32" s="34">
        <f>IF('Grunddata 6'!H27="–","–",ROUND('Grunddata 6'!H27/(1-('11_Bortfall'!E$10/100)),0))</f>
        <v>12</v>
      </c>
      <c r="H32" s="34">
        <f>IF('Grunddata 6'!I27="–","–",ROUND('Grunddata 6'!I27/(1-('11_Bortfall'!F$10/100)),0))</f>
        <v>17</v>
      </c>
      <c r="I32" s="34">
        <f>IF('Grunddata 6'!J27="–","–",ROUND('Grunddata 6'!J27/(1-('11_Bortfall'!G$10/100)),0))</f>
        <v>17</v>
      </c>
      <c r="J32" s="34">
        <f>IF('Grunddata 6'!K27="–","–",ROUND('Grunddata 6'!K27/(1-('11_Bortfall'!H$10/100)),0))</f>
        <v>14</v>
      </c>
      <c r="K32" s="34">
        <f>IF('Grunddata 6'!L27="–","–",ROUND('Grunddata 6'!L27/(1-('11_Bortfall'!I$10/100)),0))</f>
        <v>11</v>
      </c>
      <c r="L32" s="34">
        <f>IF('Grunddata 6'!M27="–","–",ROUND('Grunddata 6'!M27/(1-('11_Bortfall'!J$10/100)),0))</f>
        <v>7</v>
      </c>
      <c r="M32" s="34">
        <f>IF('Grunddata 6'!N27="–","–",ROUND('Grunddata 6'!N27/(1-('11_Bortfall'!K$10/100)),0))</f>
        <v>18</v>
      </c>
      <c r="N32" s="34">
        <f>IF('Grunddata 6'!O27="–","–",ROUND('Grunddata 6'!O27/(1-('11_Bortfall'!L$10/100)),0))</f>
        <v>10</v>
      </c>
      <c r="O32" s="34">
        <f>IF('Grunddata 6'!P27="–","–",ROUND('Grunddata 6'!P27/(1-('11_Bortfall'!M$10/100)),0))</f>
        <v>7</v>
      </c>
      <c r="P32" s="34">
        <f>IF('Grunddata 6'!Q27="–","–",ROUND('Grunddata 6'!Q27/(1-('11_Bortfall'!N$10/100)),0))</f>
        <v>7</v>
      </c>
      <c r="Q32" s="34">
        <f>IF('Grunddata 6'!R27="–","–",ROUND('Grunddata 6'!R27/(1-('11_Bortfall'!O$10/100)),0))</f>
        <v>8</v>
      </c>
      <c r="R32" s="34">
        <f>IF('Grunddata 6'!S27="–","–",ROUND('Grunddata 6'!S27/(1-('11_Bortfall'!P$10/100)),0))</f>
        <v>8</v>
      </c>
      <c r="S32" s="34">
        <f>IF('Grunddata 6'!T27="–","–",ROUND('Grunddata 6'!T27/(1-('11_Bortfall'!Q$10/100)),0))</f>
        <v>10</v>
      </c>
      <c r="T32" s="34">
        <f>IF('Grunddata 6'!U27="–","–",ROUND('Grunddata 6'!U27/(1-('11_Bortfall'!R$10/100)),0))</f>
        <v>9</v>
      </c>
    </row>
    <row r="33" spans="1:20" ht="10.5" customHeight="1" x14ac:dyDescent="0.2">
      <c r="C33" s="2" t="s">
        <v>36</v>
      </c>
      <c r="D33" s="34">
        <f>IF('Grunddata 6'!E28="–","–",ROUND('Grunddata 6'!E28/(1-('11_Bortfall'!B$10/100)),0))</f>
        <v>20</v>
      </c>
      <c r="E33" s="34">
        <f>IF('Grunddata 6'!F28="–","–",ROUND('Grunddata 6'!F28/(1-('11_Bortfall'!C$10/100)),0))</f>
        <v>23</v>
      </c>
      <c r="F33" s="34">
        <f>IF('Grunddata 6'!G28="–","–",ROUND('Grunddata 6'!G28/(1-('11_Bortfall'!D$10/100)),0))</f>
        <v>23</v>
      </c>
      <c r="G33" s="34">
        <f>IF('Grunddata 6'!H28="–","–",ROUND('Grunddata 6'!H28/(1-('11_Bortfall'!E$10/100)),0))</f>
        <v>22</v>
      </c>
      <c r="H33" s="34">
        <f>IF('Grunddata 6'!I28="–","–",ROUND('Grunddata 6'!I28/(1-('11_Bortfall'!F$10/100)),0))</f>
        <v>37</v>
      </c>
      <c r="I33" s="34">
        <f>IF('Grunddata 6'!J28="–","–",ROUND('Grunddata 6'!J28/(1-('11_Bortfall'!G$10/100)),0))</f>
        <v>8</v>
      </c>
      <c r="J33" s="34">
        <f>IF('Grunddata 6'!K28="–","–",ROUND('Grunddata 6'!K28/(1-('11_Bortfall'!H$10/100)),0))</f>
        <v>24</v>
      </c>
      <c r="K33" s="34">
        <f>IF('Grunddata 6'!L28="–","–",ROUND('Grunddata 6'!L28/(1-('11_Bortfall'!I$10/100)),0))</f>
        <v>26</v>
      </c>
      <c r="L33" s="34">
        <f>IF('Grunddata 6'!M28="–","–",ROUND('Grunddata 6'!M28/(1-('11_Bortfall'!J$10/100)),0))</f>
        <v>22</v>
      </c>
      <c r="M33" s="34">
        <f>IF('Grunddata 6'!N28="–","–",ROUND('Grunddata 6'!N28/(1-('11_Bortfall'!K$10/100)),0))</f>
        <v>24</v>
      </c>
      <c r="N33" s="34">
        <f>IF('Grunddata 6'!O28="–","–",ROUND('Grunddata 6'!O28/(1-('11_Bortfall'!L$10/100)),0))</f>
        <v>21</v>
      </c>
      <c r="O33" s="34">
        <f>IF('Grunddata 6'!P28="–","–",ROUND('Grunddata 6'!P28/(1-('11_Bortfall'!M$10/100)),0))</f>
        <v>24</v>
      </c>
      <c r="P33" s="34">
        <f>IF('Grunddata 6'!Q28="–","–",ROUND('Grunddata 6'!Q28/(1-('11_Bortfall'!N$10/100)),0))</f>
        <v>43</v>
      </c>
      <c r="Q33" s="34">
        <f>IF('Grunddata 6'!R28="–","–",ROUND('Grunddata 6'!R28/(1-('11_Bortfall'!O$10/100)),0))</f>
        <v>34</v>
      </c>
      <c r="R33" s="34">
        <f>IF('Grunddata 6'!S28="–","–",ROUND('Grunddata 6'!S28/(1-('11_Bortfall'!P$10/100)),0))</f>
        <v>35</v>
      </c>
      <c r="S33" s="34">
        <f>IF('Grunddata 6'!T28="–","–",ROUND('Grunddata 6'!T28/(1-('11_Bortfall'!Q$10/100)),0))</f>
        <v>46</v>
      </c>
      <c r="T33" s="34">
        <f>IF('Grunddata 6'!U28="–","–",ROUND('Grunddata 6'!U28/(1-('11_Bortfall'!R$10/100)),0))</f>
        <v>30</v>
      </c>
    </row>
    <row r="34" spans="1:20" ht="10.5" customHeight="1" x14ac:dyDescent="0.2">
      <c r="C34" s="2" t="s">
        <v>101</v>
      </c>
      <c r="D34" s="34">
        <f>IF('Grunddata 6'!E29="–","–",ROUND('Grunddata 6'!E29/(1-('11_Bortfall'!B$10/100)),0))</f>
        <v>32</v>
      </c>
      <c r="E34" s="34">
        <f>IF('Grunddata 6'!F29="–","–",ROUND('Grunddata 6'!F29/(1-('11_Bortfall'!C$10/100)),0))</f>
        <v>27</v>
      </c>
      <c r="F34" s="34">
        <f>IF('Grunddata 6'!G29="–","–",ROUND('Grunddata 6'!G29/(1-('11_Bortfall'!D$10/100)),0))</f>
        <v>31</v>
      </c>
      <c r="G34" s="34">
        <f>IF('Grunddata 6'!H29="–","–",ROUND('Grunddata 6'!H29/(1-('11_Bortfall'!E$10/100)),0))</f>
        <v>19</v>
      </c>
      <c r="H34" s="34">
        <f>IF('Grunddata 6'!I29="–","–",ROUND('Grunddata 6'!I29/(1-('11_Bortfall'!F$10/100)),0))</f>
        <v>34</v>
      </c>
      <c r="I34" s="34">
        <f>IF('Grunddata 6'!J29="–","–",ROUND('Grunddata 6'!J29/(1-('11_Bortfall'!G$10/100)),0))</f>
        <v>21</v>
      </c>
      <c r="J34" s="34">
        <f>IF('Grunddata 6'!K29="–","–",ROUND('Grunddata 6'!K29/(1-('11_Bortfall'!H$10/100)),0))</f>
        <v>24</v>
      </c>
      <c r="K34" s="34">
        <f>IF('Grunddata 6'!L29="–","–",ROUND('Grunddata 6'!L29/(1-('11_Bortfall'!I$10/100)),0))</f>
        <v>20</v>
      </c>
      <c r="L34" s="34">
        <f>IF('Grunddata 6'!M29="–","–",ROUND('Grunddata 6'!M29/(1-('11_Bortfall'!J$10/100)),0))</f>
        <v>21</v>
      </c>
      <c r="M34" s="34">
        <f>IF('Grunddata 6'!N29="–","–",ROUND('Grunddata 6'!N29/(1-('11_Bortfall'!K$10/100)),0))</f>
        <v>29</v>
      </c>
      <c r="N34" s="34">
        <f>IF('Grunddata 6'!O29="–","–",ROUND('Grunddata 6'!O29/(1-('11_Bortfall'!L$10/100)),0))</f>
        <v>22</v>
      </c>
      <c r="O34" s="34">
        <f>IF('Grunddata 6'!P29="–","–",ROUND('Grunddata 6'!P29/(1-('11_Bortfall'!M$10/100)),0))</f>
        <v>30</v>
      </c>
      <c r="P34" s="34">
        <f>IF('Grunddata 6'!Q29="–","–",ROUND('Grunddata 6'!Q29/(1-('11_Bortfall'!N$10/100)),0))</f>
        <v>43</v>
      </c>
      <c r="Q34" s="34">
        <f>IF('Grunddata 6'!R29="–","–",ROUND('Grunddata 6'!R29/(1-('11_Bortfall'!O$10/100)),0))</f>
        <v>41</v>
      </c>
      <c r="R34" s="34">
        <f>IF('Grunddata 6'!S29="–","–",ROUND('Grunddata 6'!S29/(1-('11_Bortfall'!P$10/100)),0))</f>
        <v>36</v>
      </c>
      <c r="S34" s="34">
        <f>IF('Grunddata 6'!T29="–","–",ROUND('Grunddata 6'!T29/(1-('11_Bortfall'!Q$10/100)),0))</f>
        <v>47</v>
      </c>
      <c r="T34" s="34">
        <f>IF('Grunddata 6'!U29="–","–",ROUND('Grunddata 6'!U29/(1-('11_Bortfall'!R$10/100)),0))</f>
        <v>31</v>
      </c>
    </row>
    <row r="35" spans="1:20" ht="10.5" customHeight="1" x14ac:dyDescent="0.2"/>
    <row r="36" spans="1:20" ht="10.5" customHeight="1" x14ac:dyDescent="0.2">
      <c r="A36" s="2" t="s">
        <v>69</v>
      </c>
      <c r="B36" s="2" t="s">
        <v>20</v>
      </c>
      <c r="C36" s="2" t="s">
        <v>20</v>
      </c>
      <c r="D36" s="34">
        <f>IF('Grunddata 6'!E30="–","–",ROUND('Grunddata 6'!E30/(1-('11_Bortfall'!B$11/100)),0))</f>
        <v>359</v>
      </c>
      <c r="E36" s="34">
        <f>IF('Grunddata 6'!F30="–","–",ROUND('Grunddata 6'!F30/(1-('11_Bortfall'!C$11/100)),0))</f>
        <v>360</v>
      </c>
      <c r="F36" s="34">
        <f>IF('Grunddata 6'!G30="–","–",ROUND('Grunddata 6'!G30/(1-('11_Bortfall'!D$11/100)),0))</f>
        <v>379</v>
      </c>
      <c r="G36" s="34">
        <f>IF('Grunddata 6'!H30="–","–",ROUND('Grunddata 6'!H30/(1-('11_Bortfall'!E$11/100)),0))</f>
        <v>357</v>
      </c>
      <c r="H36" s="34">
        <f>IF('Grunddata 6'!I30="–","–",ROUND('Grunddata 6'!I30/(1-('11_Bortfall'!F$11/100)),0))</f>
        <v>370</v>
      </c>
      <c r="I36" s="34">
        <f>IF('Grunddata 6'!J30="–","–",ROUND('Grunddata 6'!J30/(1-('11_Bortfall'!G$11/100)),0))</f>
        <v>344</v>
      </c>
      <c r="J36" s="34">
        <f>IF('Grunddata 6'!K30="–","–",ROUND('Grunddata 6'!K30/(1-('11_Bortfall'!H$11/100)),0))</f>
        <v>352</v>
      </c>
      <c r="K36" s="34">
        <f>IF('Grunddata 6'!L30="–","–",ROUND('Grunddata 6'!L30/(1-('11_Bortfall'!I$11/100)),0))</f>
        <v>369</v>
      </c>
      <c r="L36" s="34">
        <f>IF('Grunddata 6'!M30="–","–",ROUND('Grunddata 6'!M30/(1-('11_Bortfall'!J$11/100)),0))</f>
        <v>362</v>
      </c>
      <c r="M36" s="34">
        <f>IF('Grunddata 6'!N30="–","–",ROUND('Grunddata 6'!N30/(1-('11_Bortfall'!K$11/100)),0))</f>
        <v>348</v>
      </c>
      <c r="N36" s="34">
        <f>IF('Grunddata 6'!O30="–","–",ROUND('Grunddata 6'!O30/(1-('11_Bortfall'!L$11/100)),0))</f>
        <v>353</v>
      </c>
      <c r="O36" s="34">
        <f>IF('Grunddata 6'!P30="–","–",ROUND('Grunddata 6'!P30/(1-('11_Bortfall'!M$11/100)),0))</f>
        <v>297</v>
      </c>
      <c r="P36" s="34">
        <f>IF('Grunddata 6'!Q30="–","–",ROUND('Grunddata 6'!Q30/(1-('11_Bortfall'!N$11/100)),0))</f>
        <v>275</v>
      </c>
      <c r="Q36" s="34">
        <f>IF('Grunddata 6'!R30="–","–",ROUND('Grunddata 6'!R30/(1-('11_Bortfall'!O$11/100)),0))</f>
        <v>228</v>
      </c>
      <c r="R36" s="34">
        <f>IF('Grunddata 6'!S30="–","–",ROUND('Grunddata 6'!S30/(1-('11_Bortfall'!P$11/100)),0))</f>
        <v>260</v>
      </c>
      <c r="S36" s="34">
        <f>IF('Grunddata 6'!T30="–","–",ROUND('Grunddata 6'!T30/(1-('11_Bortfall'!Q$11/100)),0))</f>
        <v>239</v>
      </c>
      <c r="T36" s="34">
        <f>IF('Grunddata 6'!U30="–","–",ROUND('Grunddata 6'!U30/(1-('11_Bortfall'!R$11/100)),0))</f>
        <v>256</v>
      </c>
    </row>
    <row r="37" spans="1:20" ht="10.5" customHeight="1" x14ac:dyDescent="0.2"/>
    <row r="38" spans="1:20" ht="10.5" customHeight="1" x14ac:dyDescent="0.2">
      <c r="B38" s="2" t="s">
        <v>21</v>
      </c>
      <c r="C38" s="2" t="s">
        <v>20</v>
      </c>
      <c r="D38" s="34">
        <f>IF('Grunddata 6'!E31="–","–",ROUND('Grunddata 6'!E31/(1-('11_Bortfall'!B$11/100)),0))</f>
        <v>227</v>
      </c>
      <c r="E38" s="34">
        <f>IF('Grunddata 6'!F31="–","–",ROUND('Grunddata 6'!F31/(1-('11_Bortfall'!C$11/100)),0))</f>
        <v>218</v>
      </c>
      <c r="F38" s="34">
        <f>IF('Grunddata 6'!G31="–","–",ROUND('Grunddata 6'!G31/(1-('11_Bortfall'!D$11/100)),0))</f>
        <v>233</v>
      </c>
      <c r="G38" s="34">
        <f>IF('Grunddata 6'!H31="–","–",ROUND('Grunddata 6'!H31/(1-('11_Bortfall'!E$11/100)),0))</f>
        <v>213</v>
      </c>
      <c r="H38" s="34">
        <f>IF('Grunddata 6'!I31="–","–",ROUND('Grunddata 6'!I31/(1-('11_Bortfall'!F$11/100)),0))</f>
        <v>237</v>
      </c>
      <c r="I38" s="34">
        <f>IF('Grunddata 6'!J31="–","–",ROUND('Grunddata 6'!J31/(1-('11_Bortfall'!G$11/100)),0))</f>
        <v>210</v>
      </c>
      <c r="J38" s="34">
        <f>IF('Grunddata 6'!K31="–","–",ROUND('Grunddata 6'!K31/(1-('11_Bortfall'!H$11/100)),0))</f>
        <v>215</v>
      </c>
      <c r="K38" s="34">
        <f>IF('Grunddata 6'!L31="–","–",ROUND('Grunddata 6'!L31/(1-('11_Bortfall'!I$11/100)),0))</f>
        <v>248</v>
      </c>
      <c r="L38" s="34">
        <f>IF('Grunddata 6'!M31="–","–",ROUND('Grunddata 6'!M31/(1-('11_Bortfall'!J$11/100)),0))</f>
        <v>237</v>
      </c>
      <c r="M38" s="34">
        <f>IF('Grunddata 6'!N31="–","–",ROUND('Grunddata 6'!N31/(1-('11_Bortfall'!K$11/100)),0))</f>
        <v>236</v>
      </c>
      <c r="N38" s="34">
        <f>IF('Grunddata 6'!O31="–","–",ROUND('Grunddata 6'!O31/(1-('11_Bortfall'!L$11/100)),0))</f>
        <v>229</v>
      </c>
      <c r="O38" s="34">
        <f>IF('Grunddata 6'!P31="–","–",ROUND('Grunddata 6'!P31/(1-('11_Bortfall'!M$11/100)),0))</f>
        <v>200</v>
      </c>
      <c r="P38" s="34">
        <f>IF('Grunddata 6'!Q31="–","–",ROUND('Grunddata 6'!Q31/(1-('11_Bortfall'!N$11/100)),0))</f>
        <v>168</v>
      </c>
      <c r="Q38" s="34">
        <f>IF('Grunddata 6'!R31="–","–",ROUND('Grunddata 6'!R31/(1-('11_Bortfall'!O$11/100)),0))</f>
        <v>163</v>
      </c>
      <c r="R38" s="34">
        <f>IF('Grunddata 6'!S31="–","–",ROUND('Grunddata 6'!S31/(1-('11_Bortfall'!P$11/100)),0))</f>
        <v>175</v>
      </c>
      <c r="S38" s="34">
        <f>IF('Grunddata 6'!T31="–","–",ROUND('Grunddata 6'!T31/(1-('11_Bortfall'!Q$11/100)),0))</f>
        <v>159</v>
      </c>
      <c r="T38" s="34">
        <f>IF('Grunddata 6'!U31="–","–",ROUND('Grunddata 6'!U31/(1-('11_Bortfall'!R$11/100)),0))</f>
        <v>177</v>
      </c>
    </row>
    <row r="39" spans="1:20" ht="10.5" customHeight="1" x14ac:dyDescent="0.2">
      <c r="B39" s="2" t="s">
        <v>22</v>
      </c>
      <c r="C39" s="2" t="s">
        <v>20</v>
      </c>
      <c r="D39" s="34">
        <f>IF('Grunddata 6'!E32="–","–",ROUND('Grunddata 6'!E32/(1-('11_Bortfall'!B$11/100)),0))</f>
        <v>132</v>
      </c>
      <c r="E39" s="34">
        <f>IF('Grunddata 6'!F32="–","–",ROUND('Grunddata 6'!F32/(1-('11_Bortfall'!C$11/100)),0))</f>
        <v>142</v>
      </c>
      <c r="F39" s="34">
        <f>IF('Grunddata 6'!G32="–","–",ROUND('Grunddata 6'!G32/(1-('11_Bortfall'!D$11/100)),0))</f>
        <v>146</v>
      </c>
      <c r="G39" s="34">
        <f>IF('Grunddata 6'!H32="–","–",ROUND('Grunddata 6'!H32/(1-('11_Bortfall'!E$11/100)),0))</f>
        <v>143</v>
      </c>
      <c r="H39" s="34">
        <f>IF('Grunddata 6'!I32="–","–",ROUND('Grunddata 6'!I32/(1-('11_Bortfall'!F$11/100)),0))</f>
        <v>133</v>
      </c>
      <c r="I39" s="34">
        <f>IF('Grunddata 6'!J32="–","–",ROUND('Grunddata 6'!J32/(1-('11_Bortfall'!G$11/100)),0))</f>
        <v>134</v>
      </c>
      <c r="J39" s="34">
        <f>IF('Grunddata 6'!K32="–","–",ROUND('Grunddata 6'!K32/(1-('11_Bortfall'!H$11/100)),0))</f>
        <v>138</v>
      </c>
      <c r="K39" s="34">
        <f>IF('Grunddata 6'!L32="–","–",ROUND('Grunddata 6'!L32/(1-('11_Bortfall'!I$11/100)),0))</f>
        <v>120</v>
      </c>
      <c r="L39" s="34">
        <f>IF('Grunddata 6'!M32="–","–",ROUND('Grunddata 6'!M32/(1-('11_Bortfall'!J$11/100)),0))</f>
        <v>125</v>
      </c>
      <c r="M39" s="34">
        <f>IF('Grunddata 6'!N32="–","–",ROUND('Grunddata 6'!N32/(1-('11_Bortfall'!K$11/100)),0))</f>
        <v>112</v>
      </c>
      <c r="N39" s="34">
        <f>IF('Grunddata 6'!O32="–","–",ROUND('Grunddata 6'!O32/(1-('11_Bortfall'!L$11/100)),0))</f>
        <v>124</v>
      </c>
      <c r="O39" s="34">
        <f>IF('Grunddata 6'!P32="–","–",ROUND('Grunddata 6'!P32/(1-('11_Bortfall'!M$11/100)),0))</f>
        <v>97</v>
      </c>
      <c r="P39" s="34">
        <f>IF('Grunddata 6'!Q32="–","–",ROUND('Grunddata 6'!Q32/(1-('11_Bortfall'!N$11/100)),0))</f>
        <v>107</v>
      </c>
      <c r="Q39" s="34">
        <f>IF('Grunddata 6'!R32="–","–",ROUND('Grunddata 6'!R32/(1-('11_Bortfall'!O$11/100)),0))</f>
        <v>65</v>
      </c>
      <c r="R39" s="34">
        <f>IF('Grunddata 6'!S32="–","–",ROUND('Grunddata 6'!S32/(1-('11_Bortfall'!P$11/100)),0))</f>
        <v>85</v>
      </c>
      <c r="S39" s="34">
        <f>IF('Grunddata 6'!T32="–","–",ROUND('Grunddata 6'!T32/(1-('11_Bortfall'!Q$11/100)),0))</f>
        <v>79</v>
      </c>
      <c r="T39" s="34">
        <f>IF('Grunddata 6'!U32="–","–",ROUND('Grunddata 6'!U32/(1-('11_Bortfall'!R$11/100)),0))</f>
        <v>78</v>
      </c>
    </row>
    <row r="40" spans="1:20" ht="10.5" customHeight="1" x14ac:dyDescent="0.2"/>
    <row r="41" spans="1:20" ht="10.5" customHeight="1" x14ac:dyDescent="0.2">
      <c r="B41" s="2" t="s">
        <v>20</v>
      </c>
      <c r="C41" s="2" t="s">
        <v>31</v>
      </c>
      <c r="D41" s="34">
        <f>IF('Grunddata 6'!E33="–","–",ROUND('Grunddata 6'!E33/(1-('11_Bortfall'!B$11/100)),0))</f>
        <v>26</v>
      </c>
      <c r="E41" s="34">
        <f>IF('Grunddata 6'!F33="–","–",ROUND('Grunddata 6'!F33/(1-('11_Bortfall'!C$11/100)),0))</f>
        <v>36</v>
      </c>
      <c r="F41" s="34">
        <f>IF('Grunddata 6'!G33="–","–",ROUND('Grunddata 6'!G33/(1-('11_Bortfall'!D$11/100)),0))</f>
        <v>38</v>
      </c>
      <c r="G41" s="34">
        <f>IF('Grunddata 6'!H33="–","–",ROUND('Grunddata 6'!H33/(1-('11_Bortfall'!E$11/100)),0))</f>
        <v>26</v>
      </c>
      <c r="H41" s="34">
        <f>IF('Grunddata 6'!I33="–","–",ROUND('Grunddata 6'!I33/(1-('11_Bortfall'!F$11/100)),0))</f>
        <v>27</v>
      </c>
      <c r="I41" s="34">
        <f>IF('Grunddata 6'!J33="–","–",ROUND('Grunddata 6'!J33/(1-('11_Bortfall'!G$11/100)),0))</f>
        <v>23</v>
      </c>
      <c r="J41" s="34">
        <f>IF('Grunddata 6'!K33="–","–",ROUND('Grunddata 6'!K33/(1-('11_Bortfall'!H$11/100)),0))</f>
        <v>25</v>
      </c>
      <c r="K41" s="34">
        <f>IF('Grunddata 6'!L33="–","–",ROUND('Grunddata 6'!L33/(1-('11_Bortfall'!I$11/100)),0))</f>
        <v>27</v>
      </c>
      <c r="L41" s="34">
        <f>IF('Grunddata 6'!M33="–","–",ROUND('Grunddata 6'!M33/(1-('11_Bortfall'!J$11/100)),0))</f>
        <v>21</v>
      </c>
      <c r="M41" s="34">
        <f>IF('Grunddata 6'!N33="–","–",ROUND('Grunddata 6'!N33/(1-('11_Bortfall'!K$11/100)),0))</f>
        <v>23</v>
      </c>
      <c r="N41" s="34">
        <f>IF('Grunddata 6'!O33="–","–",ROUND('Grunddata 6'!O33/(1-('11_Bortfall'!L$11/100)),0))</f>
        <v>23</v>
      </c>
      <c r="O41" s="34">
        <f>IF('Grunddata 6'!P33="–","–",ROUND('Grunddata 6'!P33/(1-('11_Bortfall'!M$11/100)),0))</f>
        <v>13</v>
      </c>
      <c r="P41" s="34">
        <f>IF('Grunddata 6'!Q33="–","–",ROUND('Grunddata 6'!Q33/(1-('11_Bortfall'!N$11/100)),0))</f>
        <v>17</v>
      </c>
      <c r="Q41" s="34">
        <f>IF('Grunddata 6'!R33="–","–",ROUND('Grunddata 6'!R33/(1-('11_Bortfall'!O$11/100)),0))</f>
        <v>11</v>
      </c>
      <c r="R41" s="34">
        <f>IF('Grunddata 6'!S33="–","–",ROUND('Grunddata 6'!S33/(1-('11_Bortfall'!P$11/100)),0))</f>
        <v>16</v>
      </c>
      <c r="S41" s="34">
        <f>IF('Grunddata 6'!T33="–","–",ROUND('Grunddata 6'!T33/(1-('11_Bortfall'!Q$11/100)),0))</f>
        <v>16</v>
      </c>
      <c r="T41" s="34">
        <f>IF('Grunddata 6'!U33="–","–",ROUND('Grunddata 6'!U33/(1-('11_Bortfall'!R$11/100)),0))</f>
        <v>20</v>
      </c>
    </row>
    <row r="42" spans="1:20" ht="10.5" customHeight="1" x14ac:dyDescent="0.2">
      <c r="C42" s="2" t="s">
        <v>32</v>
      </c>
      <c r="D42" s="34">
        <f>IF('Grunddata 6'!E34="–","–",ROUND('Grunddata 6'!E34/(1-('11_Bortfall'!B$11/100)),0))</f>
        <v>144</v>
      </c>
      <c r="E42" s="34">
        <f>IF('Grunddata 6'!F34="–","–",ROUND('Grunddata 6'!F34/(1-('11_Bortfall'!C$11/100)),0))</f>
        <v>144</v>
      </c>
      <c r="F42" s="34">
        <f>IF('Grunddata 6'!G34="–","–",ROUND('Grunddata 6'!G34/(1-('11_Bortfall'!D$11/100)),0))</f>
        <v>139</v>
      </c>
      <c r="G42" s="34">
        <f>IF('Grunddata 6'!H34="–","–",ROUND('Grunddata 6'!H34/(1-('11_Bortfall'!E$11/100)),0))</f>
        <v>128</v>
      </c>
      <c r="H42" s="34">
        <f>IF('Grunddata 6'!I34="–","–",ROUND('Grunddata 6'!I34/(1-('11_Bortfall'!F$11/100)),0))</f>
        <v>124</v>
      </c>
      <c r="I42" s="34">
        <f>IF('Grunddata 6'!J34="–","–",ROUND('Grunddata 6'!J34/(1-('11_Bortfall'!G$11/100)),0))</f>
        <v>119</v>
      </c>
      <c r="J42" s="34">
        <f>IF('Grunddata 6'!K34="–","–",ROUND('Grunddata 6'!K34/(1-('11_Bortfall'!H$11/100)),0))</f>
        <v>120</v>
      </c>
      <c r="K42" s="34">
        <f>IF('Grunddata 6'!L34="–","–",ROUND('Grunddata 6'!L34/(1-('11_Bortfall'!I$11/100)),0))</f>
        <v>136</v>
      </c>
      <c r="L42" s="34">
        <f>IF('Grunddata 6'!M34="–","–",ROUND('Grunddata 6'!M34/(1-('11_Bortfall'!J$11/100)),0))</f>
        <v>121</v>
      </c>
      <c r="M42" s="34">
        <f>IF('Grunddata 6'!N34="–","–",ROUND('Grunddata 6'!N34/(1-('11_Bortfall'!K$11/100)),0))</f>
        <v>113</v>
      </c>
      <c r="N42" s="34">
        <f>IF('Grunddata 6'!O34="–","–",ROUND('Grunddata 6'!O34/(1-('11_Bortfall'!L$11/100)),0))</f>
        <v>136</v>
      </c>
      <c r="O42" s="34">
        <f>IF('Grunddata 6'!P34="–","–",ROUND('Grunddata 6'!P34/(1-('11_Bortfall'!M$11/100)),0))</f>
        <v>116</v>
      </c>
      <c r="P42" s="34">
        <f>IF('Grunddata 6'!Q34="–","–",ROUND('Grunddata 6'!Q34/(1-('11_Bortfall'!N$11/100)),0))</f>
        <v>111</v>
      </c>
      <c r="Q42" s="34">
        <f>IF('Grunddata 6'!R34="–","–",ROUND('Grunddata 6'!R34/(1-('11_Bortfall'!O$11/100)),0))</f>
        <v>98</v>
      </c>
      <c r="R42" s="34">
        <f>IF('Grunddata 6'!S34="–","–",ROUND('Grunddata 6'!S34/(1-('11_Bortfall'!P$11/100)),0))</f>
        <v>112</v>
      </c>
      <c r="S42" s="34">
        <f>IF('Grunddata 6'!T34="–","–",ROUND('Grunddata 6'!T34/(1-('11_Bortfall'!Q$11/100)),0))</f>
        <v>104</v>
      </c>
      <c r="T42" s="34">
        <f>IF('Grunddata 6'!U34="–","–",ROUND('Grunddata 6'!U34/(1-('11_Bortfall'!R$11/100)),0))</f>
        <v>91</v>
      </c>
    </row>
    <row r="43" spans="1:20" ht="10.5" customHeight="1" x14ac:dyDescent="0.2">
      <c r="C43" s="2" t="s">
        <v>33</v>
      </c>
      <c r="D43" s="34">
        <f>IF('Grunddata 6'!E35="–","–",ROUND('Grunddata 6'!E35/(1-('11_Bortfall'!B$11/100)),0))</f>
        <v>60</v>
      </c>
      <c r="E43" s="34">
        <f>IF('Grunddata 6'!F35="–","–",ROUND('Grunddata 6'!F35/(1-('11_Bortfall'!C$11/100)),0))</f>
        <v>43</v>
      </c>
      <c r="F43" s="34">
        <f>IF('Grunddata 6'!G35="–","–",ROUND('Grunddata 6'!G35/(1-('11_Bortfall'!D$11/100)),0))</f>
        <v>68</v>
      </c>
      <c r="G43" s="34">
        <f>IF('Grunddata 6'!H35="–","–",ROUND('Grunddata 6'!H35/(1-('11_Bortfall'!E$11/100)),0))</f>
        <v>41</v>
      </c>
      <c r="H43" s="34">
        <f>IF('Grunddata 6'!I35="–","–",ROUND('Grunddata 6'!I35/(1-('11_Bortfall'!F$11/100)),0))</f>
        <v>59</v>
      </c>
      <c r="I43" s="34">
        <f>IF('Grunddata 6'!J35="–","–",ROUND('Grunddata 6'!J35/(1-('11_Bortfall'!G$11/100)),0))</f>
        <v>60</v>
      </c>
      <c r="J43" s="34">
        <f>IF('Grunddata 6'!K35="–","–",ROUND('Grunddata 6'!K35/(1-('11_Bortfall'!H$11/100)),0))</f>
        <v>82</v>
      </c>
      <c r="K43" s="34">
        <f>IF('Grunddata 6'!L35="–","–",ROUND('Grunddata 6'!L35/(1-('11_Bortfall'!I$11/100)),0))</f>
        <v>91</v>
      </c>
      <c r="L43" s="34">
        <f>IF('Grunddata 6'!M35="–","–",ROUND('Grunddata 6'!M35/(1-('11_Bortfall'!J$11/100)),0))</f>
        <v>104</v>
      </c>
      <c r="M43" s="34">
        <f>IF('Grunddata 6'!N35="–","–",ROUND('Grunddata 6'!N35/(1-('11_Bortfall'!K$11/100)),0))</f>
        <v>87</v>
      </c>
      <c r="N43" s="34">
        <f>IF('Grunddata 6'!O35="–","–",ROUND('Grunddata 6'!O35/(1-('11_Bortfall'!L$11/100)),0))</f>
        <v>99</v>
      </c>
      <c r="O43" s="34">
        <f>IF('Grunddata 6'!P35="–","–",ROUND('Grunddata 6'!P35/(1-('11_Bortfall'!M$11/100)),0))</f>
        <v>80</v>
      </c>
      <c r="P43" s="34">
        <f>IF('Grunddata 6'!Q35="–","–",ROUND('Grunddata 6'!Q35/(1-('11_Bortfall'!N$11/100)),0))</f>
        <v>66</v>
      </c>
      <c r="Q43" s="34">
        <f>IF('Grunddata 6'!R35="–","–",ROUND('Grunddata 6'!R35/(1-('11_Bortfall'!O$11/100)),0))</f>
        <v>60</v>
      </c>
      <c r="R43" s="34">
        <f>IF('Grunddata 6'!S35="–","–",ROUND('Grunddata 6'!S35/(1-('11_Bortfall'!P$11/100)),0))</f>
        <v>54</v>
      </c>
      <c r="S43" s="34">
        <f>IF('Grunddata 6'!T35="–","–",ROUND('Grunddata 6'!T35/(1-('11_Bortfall'!Q$11/100)),0))</f>
        <v>49</v>
      </c>
      <c r="T43" s="34">
        <f>IF('Grunddata 6'!U35="–","–",ROUND('Grunddata 6'!U35/(1-('11_Bortfall'!R$11/100)),0))</f>
        <v>66</v>
      </c>
    </row>
    <row r="44" spans="1:20" ht="10.5" customHeight="1" x14ac:dyDescent="0.2">
      <c r="C44" s="2" t="s">
        <v>34</v>
      </c>
      <c r="D44" s="34">
        <f>IF('Grunddata 6'!E36="–","–",ROUND('Grunddata 6'!E36/(1-('11_Bortfall'!B$11/100)),0))</f>
        <v>115</v>
      </c>
      <c r="E44" s="34">
        <f>IF('Grunddata 6'!F36="–","–",ROUND('Grunddata 6'!F36/(1-('11_Bortfall'!C$11/100)),0))</f>
        <v>111</v>
      </c>
      <c r="F44" s="34">
        <f>IF('Grunddata 6'!G36="–","–",ROUND('Grunddata 6'!G36/(1-('11_Bortfall'!D$11/100)),0))</f>
        <v>116</v>
      </c>
      <c r="G44" s="34">
        <f>IF('Grunddata 6'!H36="–","–",ROUND('Grunddata 6'!H36/(1-('11_Bortfall'!E$11/100)),0))</f>
        <v>144</v>
      </c>
      <c r="H44" s="34">
        <f>IF('Grunddata 6'!I36="–","–",ROUND('Grunddata 6'!I36/(1-('11_Bortfall'!F$11/100)),0))</f>
        <v>141</v>
      </c>
      <c r="I44" s="34">
        <f>IF('Grunddata 6'!J36="–","–",ROUND('Grunddata 6'!J36/(1-('11_Bortfall'!G$11/100)),0))</f>
        <v>129</v>
      </c>
      <c r="J44" s="34">
        <f>IF('Grunddata 6'!K36="–","–",ROUND('Grunddata 6'!K36/(1-('11_Bortfall'!H$11/100)),0))</f>
        <v>107</v>
      </c>
      <c r="K44" s="34">
        <f>IF('Grunddata 6'!L36="–","–",ROUND('Grunddata 6'!L36/(1-('11_Bortfall'!I$11/100)),0))</f>
        <v>97</v>
      </c>
      <c r="L44" s="34">
        <f>IF('Grunddata 6'!M36="–","–",ROUND('Grunddata 6'!M36/(1-('11_Bortfall'!J$11/100)),0))</f>
        <v>103</v>
      </c>
      <c r="M44" s="34">
        <f>IF('Grunddata 6'!N36="–","–",ROUND('Grunddata 6'!N36/(1-('11_Bortfall'!K$11/100)),0))</f>
        <v>102</v>
      </c>
      <c r="N44" s="34">
        <f>IF('Grunddata 6'!O36="–","–",ROUND('Grunddata 6'!O36/(1-('11_Bortfall'!L$11/100)),0))</f>
        <v>85</v>
      </c>
      <c r="O44" s="34">
        <f>IF('Grunddata 6'!P36="–","–",ROUND('Grunddata 6'!P36/(1-('11_Bortfall'!M$11/100)),0))</f>
        <v>79</v>
      </c>
      <c r="P44" s="34">
        <f>IF('Grunddata 6'!Q36="–","–",ROUND('Grunddata 6'!Q36/(1-('11_Bortfall'!N$11/100)),0))</f>
        <v>70</v>
      </c>
      <c r="Q44" s="34">
        <f>IF('Grunddata 6'!R36="–","–",ROUND('Grunddata 6'!R36/(1-('11_Bortfall'!O$11/100)),0))</f>
        <v>49</v>
      </c>
      <c r="R44" s="34">
        <f>IF('Grunddata 6'!S36="–","–",ROUND('Grunddata 6'!S36/(1-('11_Bortfall'!P$11/100)),0))</f>
        <v>67</v>
      </c>
      <c r="S44" s="34">
        <f>IF('Grunddata 6'!T36="–","–",ROUND('Grunddata 6'!T36/(1-('11_Bortfall'!Q$11/100)),0))</f>
        <v>54</v>
      </c>
      <c r="T44" s="34">
        <f>IF('Grunddata 6'!U36="–","–",ROUND('Grunddata 6'!U36/(1-('11_Bortfall'!R$11/100)),0))</f>
        <v>68</v>
      </c>
    </row>
    <row r="45" spans="1:20" ht="10.5" customHeight="1" x14ac:dyDescent="0.2">
      <c r="C45" s="2" t="s">
        <v>35</v>
      </c>
      <c r="D45" s="34">
        <f>IF('Grunddata 6'!E37="–","–",ROUND('Grunddata 6'!E37/(1-('11_Bortfall'!B$11/100)),0))</f>
        <v>1</v>
      </c>
      <c r="E45" s="34">
        <f>IF('Grunddata 6'!F37="–","–",ROUND('Grunddata 6'!F37/(1-('11_Bortfall'!C$11/100)),0))</f>
        <v>13</v>
      </c>
      <c r="F45" s="34">
        <f>IF('Grunddata 6'!G37="–","–",ROUND('Grunddata 6'!G37/(1-('11_Bortfall'!D$11/100)),0))</f>
        <v>6</v>
      </c>
      <c r="G45" s="34">
        <f>IF('Grunddata 6'!H37="–","–",ROUND('Grunddata 6'!H37/(1-('11_Bortfall'!E$11/100)),0))</f>
        <v>5</v>
      </c>
      <c r="H45" s="34">
        <f>IF('Grunddata 6'!I37="–","–",ROUND('Grunddata 6'!I37/(1-('11_Bortfall'!F$11/100)),0))</f>
        <v>3</v>
      </c>
      <c r="I45" s="34">
        <f>IF('Grunddata 6'!J37="–","–",ROUND('Grunddata 6'!J37/(1-('11_Bortfall'!G$11/100)),0))</f>
        <v>2</v>
      </c>
      <c r="J45" s="34">
        <f>IF('Grunddata 6'!K37="–","–",ROUND('Grunddata 6'!K37/(1-('11_Bortfall'!H$11/100)),0))</f>
        <v>5</v>
      </c>
      <c r="K45" s="34">
        <f>IF('Grunddata 6'!L37="–","–",ROUND('Grunddata 6'!L37/(1-('11_Bortfall'!I$11/100)),0))</f>
        <v>6</v>
      </c>
      <c r="L45" s="34">
        <f>IF('Grunddata 6'!M37="–","–",ROUND('Grunddata 6'!M37/(1-('11_Bortfall'!J$11/100)),0))</f>
        <v>3</v>
      </c>
      <c r="M45" s="34">
        <f>IF('Grunddata 6'!N37="–","–",ROUND('Grunddata 6'!N37/(1-('11_Bortfall'!K$11/100)),0))</f>
        <v>8</v>
      </c>
      <c r="N45" s="34">
        <f>IF('Grunddata 6'!O37="–","–",ROUND('Grunddata 6'!O37/(1-('11_Bortfall'!L$11/100)),0))</f>
        <v>1</v>
      </c>
      <c r="O45" s="34">
        <f>IF('Grunddata 6'!P37="–","–",ROUND('Grunddata 6'!P37/(1-('11_Bortfall'!M$11/100)),0))</f>
        <v>2</v>
      </c>
      <c r="P45" s="34">
        <f>IF('Grunddata 6'!Q37="–","–",ROUND('Grunddata 6'!Q37/(1-('11_Bortfall'!N$11/100)),0))</f>
        <v>2</v>
      </c>
      <c r="Q45" s="34">
        <f>IF('Grunddata 6'!R37="–","–",ROUND('Grunddata 6'!R37/(1-('11_Bortfall'!O$11/100)),0))</f>
        <v>3</v>
      </c>
      <c r="R45" s="34">
        <f>IF('Grunddata 6'!S37="–","–",ROUND('Grunddata 6'!S37/(1-('11_Bortfall'!P$11/100)),0))</f>
        <v>3</v>
      </c>
      <c r="S45" s="34">
        <f>IF('Grunddata 6'!T37="–","–",ROUND('Grunddata 6'!T37/(1-('11_Bortfall'!Q$11/100)),0))</f>
        <v>5</v>
      </c>
      <c r="T45" s="34">
        <f>IF('Grunddata 6'!U37="–","–",ROUND('Grunddata 6'!U37/(1-('11_Bortfall'!R$11/100)),0))</f>
        <v>3</v>
      </c>
    </row>
    <row r="46" spans="1:20" ht="10.5" customHeight="1" x14ac:dyDescent="0.2">
      <c r="C46" s="2" t="s">
        <v>36</v>
      </c>
      <c r="D46" s="34">
        <f>IF('Grunddata 6'!E38="–","–",ROUND('Grunddata 6'!E38/(1-('11_Bortfall'!B$11/100)),0))</f>
        <v>4</v>
      </c>
      <c r="E46" s="34">
        <f>IF('Grunddata 6'!F38="–","–",ROUND('Grunddata 6'!F38/(1-('11_Bortfall'!C$11/100)),0))</f>
        <v>9</v>
      </c>
      <c r="F46" s="34">
        <f>IF('Grunddata 6'!G38="–","–",ROUND('Grunddata 6'!G38/(1-('11_Bortfall'!D$11/100)),0))</f>
        <v>8</v>
      </c>
      <c r="G46" s="34">
        <f>IF('Grunddata 6'!H38="–","–",ROUND('Grunddata 6'!H38/(1-('11_Bortfall'!E$11/100)),0))</f>
        <v>4</v>
      </c>
      <c r="H46" s="34">
        <f>IF('Grunddata 6'!I38="–","–",ROUND('Grunddata 6'!I38/(1-('11_Bortfall'!F$11/100)),0))</f>
        <v>12</v>
      </c>
      <c r="I46" s="34">
        <f>IF('Grunddata 6'!J38="–","–",ROUND('Grunddata 6'!J38/(1-('11_Bortfall'!G$11/100)),0))</f>
        <v>3</v>
      </c>
      <c r="J46" s="34">
        <f>IF('Grunddata 6'!K38="–","–",ROUND('Grunddata 6'!K38/(1-('11_Bortfall'!H$11/100)),0))</f>
        <v>6</v>
      </c>
      <c r="K46" s="34">
        <f>IF('Grunddata 6'!L38="–","–",ROUND('Grunddata 6'!L38/(1-('11_Bortfall'!I$11/100)),0))</f>
        <v>6</v>
      </c>
      <c r="L46" s="34">
        <f>IF('Grunddata 6'!M38="–","–",ROUND('Grunddata 6'!M38/(1-('11_Bortfall'!J$11/100)),0))</f>
        <v>3</v>
      </c>
      <c r="M46" s="34">
        <f>IF('Grunddata 6'!N38="–","–",ROUND('Grunddata 6'!N38/(1-('11_Bortfall'!K$11/100)),0))</f>
        <v>10</v>
      </c>
      <c r="N46" s="34">
        <f>IF('Grunddata 6'!O38="–","–",ROUND('Grunddata 6'!O38/(1-('11_Bortfall'!L$11/100)),0))</f>
        <v>2</v>
      </c>
      <c r="O46" s="34">
        <f>IF('Grunddata 6'!P38="–","–",ROUND('Grunddata 6'!P38/(1-('11_Bortfall'!M$11/100)),0))</f>
        <v>1</v>
      </c>
      <c r="P46" s="34">
        <f>IF('Grunddata 6'!Q38="–","–",ROUND('Grunddata 6'!Q38/(1-('11_Bortfall'!N$11/100)),0))</f>
        <v>2</v>
      </c>
      <c r="Q46" s="34">
        <f>IF('Grunddata 6'!R38="–","–",ROUND('Grunddata 6'!R38/(1-('11_Bortfall'!O$11/100)),0))</f>
        <v>4</v>
      </c>
      <c r="R46" s="34">
        <f>IF('Grunddata 6'!S38="–","–",ROUND('Grunddata 6'!S38/(1-('11_Bortfall'!P$11/100)),0))</f>
        <v>3</v>
      </c>
      <c r="S46" s="34">
        <f>IF('Grunddata 6'!T38="–","–",ROUND('Grunddata 6'!T38/(1-('11_Bortfall'!Q$11/100)),0))</f>
        <v>2</v>
      </c>
      <c r="T46" s="34">
        <f>IF('Grunddata 6'!U38="–","–",ROUND('Grunddata 6'!U38/(1-('11_Bortfall'!R$11/100)),0))</f>
        <v>5</v>
      </c>
    </row>
    <row r="47" spans="1:20" ht="10.5" customHeight="1" x14ac:dyDescent="0.2">
      <c r="C47" s="2" t="s">
        <v>101</v>
      </c>
      <c r="D47" s="34">
        <f>IF('Grunddata 6'!E39="–","–",ROUND('Grunddata 6'!E39/(1-('11_Bortfall'!B$11/100)),0))</f>
        <v>9</v>
      </c>
      <c r="E47" s="34">
        <f>IF('Grunddata 6'!F39="–","–",ROUND('Grunddata 6'!F39/(1-('11_Bortfall'!C$11/100)),0))</f>
        <v>4</v>
      </c>
      <c r="F47" s="34">
        <f>IF('Grunddata 6'!G39="–","–",ROUND('Grunddata 6'!G39/(1-('11_Bortfall'!D$11/100)),0))</f>
        <v>3</v>
      </c>
      <c r="G47" s="34">
        <f>IF('Grunddata 6'!H39="–","–",ROUND('Grunddata 6'!H39/(1-('11_Bortfall'!E$11/100)),0))</f>
        <v>8</v>
      </c>
      <c r="H47" s="34">
        <f>IF('Grunddata 6'!I39="–","–",ROUND('Grunddata 6'!I39/(1-('11_Bortfall'!F$11/100)),0))</f>
        <v>3</v>
      </c>
      <c r="I47" s="34">
        <f>IF('Grunddata 6'!J39="–","–",ROUND('Grunddata 6'!J39/(1-('11_Bortfall'!G$11/100)),0))</f>
        <v>8</v>
      </c>
      <c r="J47" s="34">
        <f>IF('Grunddata 6'!K39="–","–",ROUND('Grunddata 6'!K39/(1-('11_Bortfall'!H$11/100)),0))</f>
        <v>6</v>
      </c>
      <c r="K47" s="34">
        <f>IF('Grunddata 6'!L39="–","–",ROUND('Grunddata 6'!L39/(1-('11_Bortfall'!I$11/100)),0))</f>
        <v>5</v>
      </c>
      <c r="L47" s="34">
        <f>IF('Grunddata 6'!M39="–","–",ROUND('Grunddata 6'!M39/(1-('11_Bortfall'!J$11/100)),0))</f>
        <v>6</v>
      </c>
      <c r="M47" s="34">
        <f>IF('Grunddata 6'!N39="–","–",ROUND('Grunddata 6'!N39/(1-('11_Bortfall'!K$11/100)),0))</f>
        <v>4</v>
      </c>
      <c r="N47" s="34">
        <f>IF('Grunddata 6'!O39="–","–",ROUND('Grunddata 6'!O39/(1-('11_Bortfall'!L$11/100)),0))</f>
        <v>6</v>
      </c>
      <c r="O47" s="34">
        <f>IF('Grunddata 6'!P39="–","–",ROUND('Grunddata 6'!P39/(1-('11_Bortfall'!M$11/100)),0))</f>
        <v>6</v>
      </c>
      <c r="P47" s="34">
        <f>IF('Grunddata 6'!Q39="–","–",ROUND('Grunddata 6'!Q39/(1-('11_Bortfall'!N$11/100)),0))</f>
        <v>7</v>
      </c>
      <c r="Q47" s="34">
        <f>IF('Grunddata 6'!R39="–","–",ROUND('Grunddata 6'!R39/(1-('11_Bortfall'!O$11/100)),0))</f>
        <v>3</v>
      </c>
      <c r="R47" s="34">
        <f>IF('Grunddata 6'!S39="–","–",ROUND('Grunddata 6'!S39/(1-('11_Bortfall'!P$11/100)),0))</f>
        <v>4</v>
      </c>
      <c r="S47" s="34">
        <f>IF('Grunddata 6'!T39="–","–",ROUND('Grunddata 6'!T39/(1-('11_Bortfall'!Q$11/100)),0))</f>
        <v>8</v>
      </c>
      <c r="T47" s="34">
        <f>IF('Grunddata 6'!U39="–","–",ROUND('Grunddata 6'!U39/(1-('11_Bortfall'!R$11/100)),0))</f>
        <v>2</v>
      </c>
    </row>
    <row r="48" spans="1:20" ht="10.5" customHeight="1" x14ac:dyDescent="0.2"/>
    <row r="49" spans="1:20" ht="10.5" customHeight="1" x14ac:dyDescent="0.2">
      <c r="A49" s="2" t="s">
        <v>70</v>
      </c>
      <c r="B49" s="2" t="s">
        <v>20</v>
      </c>
      <c r="C49" s="2" t="s">
        <v>20</v>
      </c>
      <c r="D49" s="34">
        <f>IF('Grunddata 6'!E40="–","–",ROUND('Grunddata 6'!E40/(1-('11_Bortfall'!B$12/100)),0))</f>
        <v>230</v>
      </c>
      <c r="E49" s="34">
        <f>IF('Grunddata 6'!F40="–","–",ROUND('Grunddata 6'!F40/(1-('11_Bortfall'!C$12/100)),0))</f>
        <v>345</v>
      </c>
      <c r="F49" s="34">
        <f>IF('Grunddata 6'!G40="–","–",ROUND('Grunddata 6'!G40/(1-('11_Bortfall'!D$12/100)),0))</f>
        <v>350</v>
      </c>
      <c r="G49" s="34">
        <f>IF('Grunddata 6'!H40="–","–",ROUND('Grunddata 6'!H40/(1-('11_Bortfall'!E$12/100)),0))</f>
        <v>321</v>
      </c>
      <c r="H49" s="34">
        <f>IF('Grunddata 6'!I40="–","–",ROUND('Grunddata 6'!I40/(1-('11_Bortfall'!F$12/100)),0))</f>
        <v>292</v>
      </c>
      <c r="I49" s="34">
        <f>IF('Grunddata 6'!J40="–","–",ROUND('Grunddata 6'!J40/(1-('11_Bortfall'!G$12/100)),0))</f>
        <v>283</v>
      </c>
      <c r="J49" s="34">
        <f>IF('Grunddata 6'!K40="–","–",ROUND('Grunddata 6'!K40/(1-('11_Bortfall'!H$12/100)),0))</f>
        <v>251</v>
      </c>
      <c r="K49" s="34">
        <f>IF('Grunddata 6'!L40="–","–",ROUND('Grunddata 6'!L40/(1-('11_Bortfall'!I$12/100)),0))</f>
        <v>287</v>
      </c>
      <c r="L49" s="34">
        <f>IF('Grunddata 6'!M40="–","–",ROUND('Grunddata 6'!M40/(1-('11_Bortfall'!J$12/100)),0))</f>
        <v>324</v>
      </c>
      <c r="M49" s="34">
        <f>IF('Grunddata 6'!N40="–","–",ROUND('Grunddata 6'!N40/(1-('11_Bortfall'!K$12/100)),0))</f>
        <v>294</v>
      </c>
      <c r="N49" s="34">
        <f>IF('Grunddata 6'!O40="–","–",ROUND('Grunddata 6'!O40/(1-('11_Bortfall'!L$12/100)),0))</f>
        <v>323</v>
      </c>
      <c r="O49" s="34">
        <f>IF('Grunddata 6'!P40="–","–",ROUND('Grunddata 6'!P40/(1-('11_Bortfall'!M$12/100)),0))</f>
        <v>295</v>
      </c>
      <c r="P49" s="34">
        <f>IF('Grunddata 6'!Q40="–","–",ROUND('Grunddata 6'!Q40/(1-('11_Bortfall'!N$12/100)),0))</f>
        <v>286</v>
      </c>
      <c r="Q49" s="34">
        <f>IF('Grunddata 6'!R40="–","–",ROUND('Grunddata 6'!R40/(1-('11_Bortfall'!O$12/100)),0))</f>
        <v>244</v>
      </c>
      <c r="R49" s="34">
        <f>IF('Grunddata 6'!S40="–","–",ROUND('Grunddata 6'!S40/(1-('11_Bortfall'!P$12/100)),0))</f>
        <v>221</v>
      </c>
      <c r="S49" s="34">
        <f>IF('Grunddata 6'!T40="–","–",ROUND('Grunddata 6'!T40/(1-('11_Bortfall'!Q$12/100)),0))</f>
        <v>232</v>
      </c>
      <c r="T49" s="34">
        <f>IF('Grunddata 6'!U40="–","–",ROUND('Grunddata 6'!U40/(1-('11_Bortfall'!R$12/100)),0))</f>
        <v>258</v>
      </c>
    </row>
    <row r="50" spans="1:20" ht="10.5" customHeight="1" x14ac:dyDescent="0.2"/>
    <row r="51" spans="1:20" ht="10.5" customHeight="1" x14ac:dyDescent="0.2">
      <c r="B51" s="2" t="s">
        <v>21</v>
      </c>
      <c r="C51" s="2" t="s">
        <v>20</v>
      </c>
      <c r="D51" s="34">
        <f>IF('Grunddata 6'!E41="–","–",ROUND('Grunddata 6'!E41/(1-('11_Bortfall'!B$12/100)),0))</f>
        <v>134</v>
      </c>
      <c r="E51" s="34">
        <f>IF('Grunddata 6'!F41="–","–",ROUND('Grunddata 6'!F41/(1-('11_Bortfall'!C$12/100)),0))</f>
        <v>229</v>
      </c>
      <c r="F51" s="34">
        <f>IF('Grunddata 6'!G41="–","–",ROUND('Grunddata 6'!G41/(1-('11_Bortfall'!D$12/100)),0))</f>
        <v>216</v>
      </c>
      <c r="G51" s="34">
        <f>IF('Grunddata 6'!H41="–","–",ROUND('Grunddata 6'!H41/(1-('11_Bortfall'!E$12/100)),0))</f>
        <v>214</v>
      </c>
      <c r="H51" s="34">
        <f>IF('Grunddata 6'!I41="–","–",ROUND('Grunddata 6'!I41/(1-('11_Bortfall'!F$12/100)),0))</f>
        <v>192</v>
      </c>
      <c r="I51" s="34">
        <f>IF('Grunddata 6'!J41="–","–",ROUND('Grunddata 6'!J41/(1-('11_Bortfall'!G$12/100)),0))</f>
        <v>181</v>
      </c>
      <c r="J51" s="34">
        <f>IF('Grunddata 6'!K41="–","–",ROUND('Grunddata 6'!K41/(1-('11_Bortfall'!H$12/100)),0))</f>
        <v>165</v>
      </c>
      <c r="K51" s="34">
        <f>IF('Grunddata 6'!L41="–","–",ROUND('Grunddata 6'!L41/(1-('11_Bortfall'!I$12/100)),0))</f>
        <v>188</v>
      </c>
      <c r="L51" s="34">
        <f>IF('Grunddata 6'!M41="–","–",ROUND('Grunddata 6'!M41/(1-('11_Bortfall'!J$12/100)),0))</f>
        <v>198</v>
      </c>
      <c r="M51" s="34">
        <f>IF('Grunddata 6'!N41="–","–",ROUND('Grunddata 6'!N41/(1-('11_Bortfall'!K$12/100)),0))</f>
        <v>195</v>
      </c>
      <c r="N51" s="34">
        <f>IF('Grunddata 6'!O41="–","–",ROUND('Grunddata 6'!O41/(1-('11_Bortfall'!L$12/100)),0))</f>
        <v>212</v>
      </c>
      <c r="O51" s="34">
        <f>IF('Grunddata 6'!P41="–","–",ROUND('Grunddata 6'!P41/(1-('11_Bortfall'!M$12/100)),0))</f>
        <v>186</v>
      </c>
      <c r="P51" s="34">
        <f>IF('Grunddata 6'!Q41="–","–",ROUND('Grunddata 6'!Q41/(1-('11_Bortfall'!N$12/100)),0))</f>
        <v>199</v>
      </c>
      <c r="Q51" s="34">
        <f>IF('Grunddata 6'!R41="–","–",ROUND('Grunddata 6'!R41/(1-('11_Bortfall'!O$12/100)),0))</f>
        <v>161</v>
      </c>
      <c r="R51" s="34">
        <f>IF('Grunddata 6'!S41="–","–",ROUND('Grunddata 6'!S41/(1-('11_Bortfall'!P$12/100)),0))</f>
        <v>147</v>
      </c>
      <c r="S51" s="34">
        <f>IF('Grunddata 6'!T41="–","–",ROUND('Grunddata 6'!T41/(1-('11_Bortfall'!Q$12/100)),0))</f>
        <v>159</v>
      </c>
      <c r="T51" s="34">
        <f>IF('Grunddata 6'!U41="–","–",ROUND('Grunddata 6'!U41/(1-('11_Bortfall'!R$12/100)),0))</f>
        <v>165</v>
      </c>
    </row>
    <row r="52" spans="1:20" ht="10.5" customHeight="1" x14ac:dyDescent="0.2">
      <c r="B52" s="2" t="s">
        <v>22</v>
      </c>
      <c r="C52" s="2" t="s">
        <v>20</v>
      </c>
      <c r="D52" s="34">
        <f>IF('Grunddata 6'!E42="–","–",ROUND('Grunddata 6'!E42/(1-('11_Bortfall'!B$12/100)),0))</f>
        <v>96</v>
      </c>
      <c r="E52" s="34">
        <f>IF('Grunddata 6'!F42="–","–",ROUND('Grunddata 6'!F42/(1-('11_Bortfall'!C$12/100)),0))</f>
        <v>116</v>
      </c>
      <c r="F52" s="34">
        <f>IF('Grunddata 6'!G42="–","–",ROUND('Grunddata 6'!G42/(1-('11_Bortfall'!D$12/100)),0))</f>
        <v>134</v>
      </c>
      <c r="G52" s="34">
        <f>IF('Grunddata 6'!H42="–","–",ROUND('Grunddata 6'!H42/(1-('11_Bortfall'!E$12/100)),0))</f>
        <v>107</v>
      </c>
      <c r="H52" s="34">
        <f>IF('Grunddata 6'!I42="–","–",ROUND('Grunddata 6'!I42/(1-('11_Bortfall'!F$12/100)),0))</f>
        <v>100</v>
      </c>
      <c r="I52" s="34">
        <f>IF('Grunddata 6'!J42="–","–",ROUND('Grunddata 6'!J42/(1-('11_Bortfall'!G$12/100)),0))</f>
        <v>101</v>
      </c>
      <c r="J52" s="34">
        <f>IF('Grunddata 6'!K42="–","–",ROUND('Grunddata 6'!K42/(1-('11_Bortfall'!H$12/100)),0))</f>
        <v>85</v>
      </c>
      <c r="K52" s="34">
        <f>IF('Grunddata 6'!L42="–","–",ROUND('Grunddata 6'!L42/(1-('11_Bortfall'!I$12/100)),0))</f>
        <v>99</v>
      </c>
      <c r="L52" s="34">
        <f>IF('Grunddata 6'!M42="–","–",ROUND('Grunddata 6'!M42/(1-('11_Bortfall'!J$12/100)),0))</f>
        <v>127</v>
      </c>
      <c r="M52" s="34">
        <f>IF('Grunddata 6'!N42="–","–",ROUND('Grunddata 6'!N42/(1-('11_Bortfall'!K$12/100)),0))</f>
        <v>99</v>
      </c>
      <c r="N52" s="34">
        <f>IF('Grunddata 6'!O42="–","–",ROUND('Grunddata 6'!O42/(1-('11_Bortfall'!L$12/100)),0))</f>
        <v>111</v>
      </c>
      <c r="O52" s="34">
        <f>IF('Grunddata 6'!P42="–","–",ROUND('Grunddata 6'!P42/(1-('11_Bortfall'!M$12/100)),0))</f>
        <v>109</v>
      </c>
      <c r="P52" s="34">
        <f>IF('Grunddata 6'!Q42="–","–",ROUND('Grunddata 6'!Q42/(1-('11_Bortfall'!N$12/100)),0))</f>
        <v>86</v>
      </c>
      <c r="Q52" s="34">
        <f>IF('Grunddata 6'!R42="–","–",ROUND('Grunddata 6'!R42/(1-('11_Bortfall'!O$12/100)),0))</f>
        <v>83</v>
      </c>
      <c r="R52" s="34">
        <f>IF('Grunddata 6'!S42="–","–",ROUND('Grunddata 6'!S42/(1-('11_Bortfall'!P$12/100)),0))</f>
        <v>73</v>
      </c>
      <c r="S52" s="34">
        <f>IF('Grunddata 6'!T42="–","–",ROUND('Grunddata 6'!T42/(1-('11_Bortfall'!Q$12/100)),0))</f>
        <v>73</v>
      </c>
      <c r="T52" s="34">
        <f>IF('Grunddata 6'!U42="–","–",ROUND('Grunddata 6'!U42/(1-('11_Bortfall'!R$12/100)),0))</f>
        <v>92</v>
      </c>
    </row>
    <row r="53" spans="1:20" ht="10.5" customHeight="1" x14ac:dyDescent="0.2"/>
    <row r="54" spans="1:20" ht="10.5" customHeight="1" x14ac:dyDescent="0.2">
      <c r="B54" s="2" t="s">
        <v>20</v>
      </c>
      <c r="C54" s="2" t="s">
        <v>31</v>
      </c>
      <c r="D54" s="34">
        <f>IF('Grunddata 6'!E43="–","–",ROUND('Grunddata 6'!E43/(1-('11_Bortfall'!B$12/100)),0))</f>
        <v>21</v>
      </c>
      <c r="E54" s="34">
        <f>IF('Grunddata 6'!F43="–","–",ROUND('Grunddata 6'!F43/(1-('11_Bortfall'!C$12/100)),0))</f>
        <v>22</v>
      </c>
      <c r="F54" s="34">
        <f>IF('Grunddata 6'!G43="–","–",ROUND('Grunddata 6'!G43/(1-('11_Bortfall'!D$12/100)),0))</f>
        <v>25</v>
      </c>
      <c r="G54" s="34">
        <f>IF('Grunddata 6'!H43="–","–",ROUND('Grunddata 6'!H43/(1-('11_Bortfall'!E$12/100)),0))</f>
        <v>26</v>
      </c>
      <c r="H54" s="34">
        <f>IF('Grunddata 6'!I43="–","–",ROUND('Grunddata 6'!I43/(1-('11_Bortfall'!F$12/100)),0))</f>
        <v>12</v>
      </c>
      <c r="I54" s="34">
        <f>IF('Grunddata 6'!J43="–","–",ROUND('Grunddata 6'!J43/(1-('11_Bortfall'!G$12/100)),0))</f>
        <v>26</v>
      </c>
      <c r="J54" s="34">
        <f>IF('Grunddata 6'!K43="–","–",ROUND('Grunddata 6'!K43/(1-('11_Bortfall'!H$12/100)),0))</f>
        <v>12</v>
      </c>
      <c r="K54" s="34">
        <f>IF('Grunddata 6'!L43="–","–",ROUND('Grunddata 6'!L43/(1-('11_Bortfall'!I$12/100)),0))</f>
        <v>20</v>
      </c>
      <c r="L54" s="34">
        <f>IF('Grunddata 6'!M43="–","–",ROUND('Grunddata 6'!M43/(1-('11_Bortfall'!J$12/100)),0))</f>
        <v>15</v>
      </c>
      <c r="M54" s="34">
        <f>IF('Grunddata 6'!N43="–","–",ROUND('Grunddata 6'!N43/(1-('11_Bortfall'!K$12/100)),0))</f>
        <v>21</v>
      </c>
      <c r="N54" s="34">
        <f>IF('Grunddata 6'!O43="–","–",ROUND('Grunddata 6'!O43/(1-('11_Bortfall'!L$12/100)),0))</f>
        <v>17</v>
      </c>
      <c r="O54" s="34">
        <f>IF('Grunddata 6'!P43="–","–",ROUND('Grunddata 6'!P43/(1-('11_Bortfall'!M$12/100)),0))</f>
        <v>23</v>
      </c>
      <c r="P54" s="34">
        <f>IF('Grunddata 6'!Q43="–","–",ROUND('Grunddata 6'!Q43/(1-('11_Bortfall'!N$12/100)),0))</f>
        <v>17</v>
      </c>
      <c r="Q54" s="34">
        <f>IF('Grunddata 6'!R43="–","–",ROUND('Grunddata 6'!R43/(1-('11_Bortfall'!O$12/100)),0))</f>
        <v>17</v>
      </c>
      <c r="R54" s="34">
        <f>IF('Grunddata 6'!S43="–","–",ROUND('Grunddata 6'!S43/(1-('11_Bortfall'!P$12/100)),0))</f>
        <v>15</v>
      </c>
      <c r="S54" s="34">
        <f>IF('Grunddata 6'!T43="–","–",ROUND('Grunddata 6'!T43/(1-('11_Bortfall'!Q$12/100)),0))</f>
        <v>15</v>
      </c>
      <c r="T54" s="34">
        <f>IF('Grunddata 6'!U43="–","–",ROUND('Grunddata 6'!U43/(1-('11_Bortfall'!R$12/100)),0))</f>
        <v>24</v>
      </c>
    </row>
    <row r="55" spans="1:20" ht="10.5" customHeight="1" x14ac:dyDescent="0.2">
      <c r="C55" s="2" t="s">
        <v>32</v>
      </c>
      <c r="D55" s="34">
        <f>IF('Grunddata 6'!E44="–","–",ROUND('Grunddata 6'!E44/(1-('11_Bortfall'!B$12/100)),0))</f>
        <v>79</v>
      </c>
      <c r="E55" s="34">
        <f>IF('Grunddata 6'!F44="–","–",ROUND('Grunddata 6'!F44/(1-('11_Bortfall'!C$12/100)),0))</f>
        <v>124</v>
      </c>
      <c r="F55" s="34">
        <f>IF('Grunddata 6'!G44="–","–",ROUND('Grunddata 6'!G44/(1-('11_Bortfall'!D$12/100)),0))</f>
        <v>131</v>
      </c>
      <c r="G55" s="34">
        <f>IF('Grunddata 6'!H44="–","–",ROUND('Grunddata 6'!H44/(1-('11_Bortfall'!E$12/100)),0))</f>
        <v>103</v>
      </c>
      <c r="H55" s="34">
        <f>IF('Grunddata 6'!I44="–","–",ROUND('Grunddata 6'!I44/(1-('11_Bortfall'!F$12/100)),0))</f>
        <v>101</v>
      </c>
      <c r="I55" s="34">
        <f>IF('Grunddata 6'!J44="–","–",ROUND('Grunddata 6'!J44/(1-('11_Bortfall'!G$12/100)),0))</f>
        <v>76</v>
      </c>
      <c r="J55" s="34">
        <f>IF('Grunddata 6'!K44="–","–",ROUND('Grunddata 6'!K44/(1-('11_Bortfall'!H$12/100)),0))</f>
        <v>79</v>
      </c>
      <c r="K55" s="34">
        <f>IF('Grunddata 6'!L44="–","–",ROUND('Grunddata 6'!L44/(1-('11_Bortfall'!I$12/100)),0))</f>
        <v>91</v>
      </c>
      <c r="L55" s="34">
        <f>IF('Grunddata 6'!M44="–","–",ROUND('Grunddata 6'!M44/(1-('11_Bortfall'!J$12/100)),0))</f>
        <v>54</v>
      </c>
      <c r="M55" s="34">
        <f>IF('Grunddata 6'!N44="–","–",ROUND('Grunddata 6'!N44/(1-('11_Bortfall'!K$12/100)),0))</f>
        <v>104</v>
      </c>
      <c r="N55" s="34">
        <f>IF('Grunddata 6'!O44="–","–",ROUND('Grunddata 6'!O44/(1-('11_Bortfall'!L$12/100)),0))</f>
        <v>111</v>
      </c>
      <c r="O55" s="34">
        <f>IF('Grunddata 6'!P44="–","–",ROUND('Grunddata 6'!P44/(1-('11_Bortfall'!M$12/100)),0))</f>
        <v>101</v>
      </c>
      <c r="P55" s="34">
        <f>IF('Grunddata 6'!Q44="–","–",ROUND('Grunddata 6'!Q44/(1-('11_Bortfall'!N$12/100)),0))</f>
        <v>127</v>
      </c>
      <c r="Q55" s="34">
        <f>IF('Grunddata 6'!R44="–","–",ROUND('Grunddata 6'!R44/(1-('11_Bortfall'!O$12/100)),0))</f>
        <v>93</v>
      </c>
      <c r="R55" s="34">
        <f>IF('Grunddata 6'!S44="–","–",ROUND('Grunddata 6'!S44/(1-('11_Bortfall'!P$12/100)),0))</f>
        <v>76</v>
      </c>
      <c r="S55" s="34">
        <f>IF('Grunddata 6'!T44="–","–",ROUND('Grunddata 6'!T44/(1-('11_Bortfall'!Q$12/100)),0))</f>
        <v>88</v>
      </c>
      <c r="T55" s="34">
        <f>IF('Grunddata 6'!U44="–","–",ROUND('Grunddata 6'!U44/(1-('11_Bortfall'!R$12/100)),0))</f>
        <v>94</v>
      </c>
    </row>
    <row r="56" spans="1:20" ht="10.5" customHeight="1" x14ac:dyDescent="0.2">
      <c r="C56" s="2" t="s">
        <v>33</v>
      </c>
      <c r="D56" s="34">
        <f>IF('Grunddata 6'!E45="–","–",ROUND('Grunddata 6'!E45/(1-('11_Bortfall'!B$12/100)),0))</f>
        <v>39</v>
      </c>
      <c r="E56" s="34">
        <f>IF('Grunddata 6'!F45="–","–",ROUND('Grunddata 6'!F45/(1-('11_Bortfall'!C$12/100)),0))</f>
        <v>46</v>
      </c>
      <c r="F56" s="34">
        <f>IF('Grunddata 6'!G45="–","–",ROUND('Grunddata 6'!G45/(1-('11_Bortfall'!D$12/100)),0))</f>
        <v>52</v>
      </c>
      <c r="G56" s="34">
        <f>IF('Grunddata 6'!H45="–","–",ROUND('Grunddata 6'!H45/(1-('11_Bortfall'!E$12/100)),0))</f>
        <v>65</v>
      </c>
      <c r="H56" s="34">
        <f>IF('Grunddata 6'!I45="–","–",ROUND('Grunddata 6'!I45/(1-('11_Bortfall'!F$12/100)),0))</f>
        <v>50</v>
      </c>
      <c r="I56" s="34">
        <f>IF('Grunddata 6'!J45="–","–",ROUND('Grunddata 6'!J45/(1-('11_Bortfall'!G$12/100)),0))</f>
        <v>55</v>
      </c>
      <c r="J56" s="34">
        <f>IF('Grunddata 6'!K45="–","–",ROUND('Grunddata 6'!K45/(1-('11_Bortfall'!H$12/100)),0))</f>
        <v>61</v>
      </c>
      <c r="K56" s="34">
        <f>IF('Grunddata 6'!L45="–","–",ROUND('Grunddata 6'!L45/(1-('11_Bortfall'!I$12/100)),0))</f>
        <v>66</v>
      </c>
      <c r="L56" s="34">
        <f>IF('Grunddata 6'!M45="–","–",ROUND('Grunddata 6'!M45/(1-('11_Bortfall'!J$12/100)),0))</f>
        <v>76</v>
      </c>
      <c r="M56" s="34">
        <f>IF('Grunddata 6'!N45="–","–",ROUND('Grunddata 6'!N45/(1-('11_Bortfall'!K$12/100)),0))</f>
        <v>89</v>
      </c>
      <c r="N56" s="34">
        <f>IF('Grunddata 6'!O45="–","–",ROUND('Grunddata 6'!O45/(1-('11_Bortfall'!L$12/100)),0))</f>
        <v>77</v>
      </c>
      <c r="O56" s="34">
        <f>IF('Grunddata 6'!P45="–","–",ROUND('Grunddata 6'!P45/(1-('11_Bortfall'!M$12/100)),0))</f>
        <v>78</v>
      </c>
      <c r="P56" s="34">
        <f>IF('Grunddata 6'!Q45="–","–",ROUND('Grunddata 6'!Q45/(1-('11_Bortfall'!N$12/100)),0))</f>
        <v>61</v>
      </c>
      <c r="Q56" s="34">
        <f>IF('Grunddata 6'!R45="–","–",ROUND('Grunddata 6'!R45/(1-('11_Bortfall'!O$12/100)),0))</f>
        <v>56</v>
      </c>
      <c r="R56" s="34">
        <f>IF('Grunddata 6'!S45="–","–",ROUND('Grunddata 6'!S45/(1-('11_Bortfall'!P$12/100)),0))</f>
        <v>47</v>
      </c>
      <c r="S56" s="34">
        <f>IF('Grunddata 6'!T45="–","–",ROUND('Grunddata 6'!T45/(1-('11_Bortfall'!Q$12/100)),0))</f>
        <v>60</v>
      </c>
      <c r="T56" s="34">
        <f>IF('Grunddata 6'!U45="–","–",ROUND('Grunddata 6'!U45/(1-('11_Bortfall'!R$12/100)),0))</f>
        <v>59</v>
      </c>
    </row>
    <row r="57" spans="1:20" ht="10.5" customHeight="1" x14ac:dyDescent="0.2">
      <c r="C57" s="2" t="s">
        <v>34</v>
      </c>
      <c r="D57" s="34">
        <f>IF('Grunddata 6'!E46="–","–",ROUND('Grunddata 6'!E46/(1-('11_Bortfall'!B$12/100)),0))</f>
        <v>79</v>
      </c>
      <c r="E57" s="34">
        <f>IF('Grunddata 6'!F46="–","–",ROUND('Grunddata 6'!F46/(1-('11_Bortfall'!C$12/100)),0))</f>
        <v>141</v>
      </c>
      <c r="F57" s="34">
        <f>IF('Grunddata 6'!G46="–","–",ROUND('Grunddata 6'!G46/(1-('11_Bortfall'!D$12/100)),0))</f>
        <v>129</v>
      </c>
      <c r="G57" s="34">
        <f>IF('Grunddata 6'!H46="–","–",ROUND('Grunddata 6'!H46/(1-('11_Bortfall'!E$12/100)),0))</f>
        <v>117</v>
      </c>
      <c r="H57" s="34">
        <f>IF('Grunddata 6'!I46="–","–",ROUND('Grunddata 6'!I46/(1-('11_Bortfall'!F$12/100)),0))</f>
        <v>108</v>
      </c>
      <c r="I57" s="34">
        <f>IF('Grunddata 6'!J46="–","–",ROUND('Grunddata 6'!J46/(1-('11_Bortfall'!G$12/100)),0))</f>
        <v>118</v>
      </c>
      <c r="J57" s="34">
        <f>IF('Grunddata 6'!K46="–","–",ROUND('Grunddata 6'!K46/(1-('11_Bortfall'!H$12/100)),0))</f>
        <v>86</v>
      </c>
      <c r="K57" s="34">
        <f>IF('Grunddata 6'!L46="–","–",ROUND('Grunddata 6'!L46/(1-('11_Bortfall'!I$12/100)),0))</f>
        <v>100</v>
      </c>
      <c r="L57" s="34">
        <f>IF('Grunddata 6'!M46="–","–",ROUND('Grunddata 6'!M46/(1-('11_Bortfall'!J$12/100)),0))</f>
        <v>146</v>
      </c>
      <c r="M57" s="34">
        <f>IF('Grunddata 6'!N46="–","–",ROUND('Grunddata 6'!N46/(1-('11_Bortfall'!K$12/100)),0))</f>
        <v>76</v>
      </c>
      <c r="N57" s="34">
        <f>IF('Grunddata 6'!O46="–","–",ROUND('Grunddata 6'!O46/(1-('11_Bortfall'!L$12/100)),0))</f>
        <v>108</v>
      </c>
      <c r="O57" s="34">
        <f>IF('Grunddata 6'!P46="–","–",ROUND('Grunddata 6'!P46/(1-('11_Bortfall'!M$12/100)),0))</f>
        <v>81</v>
      </c>
      <c r="P57" s="34">
        <f>IF('Grunddata 6'!Q46="–","–",ROUND('Grunddata 6'!Q46/(1-('11_Bortfall'!N$12/100)),0))</f>
        <v>68</v>
      </c>
      <c r="Q57" s="34">
        <f>IF('Grunddata 6'!R46="–","–",ROUND('Grunddata 6'!R46/(1-('11_Bortfall'!O$12/100)),0))</f>
        <v>71</v>
      </c>
      <c r="R57" s="34">
        <f>IF('Grunddata 6'!S46="–","–",ROUND('Grunddata 6'!S46/(1-('11_Bortfall'!P$12/100)),0))</f>
        <v>73</v>
      </c>
      <c r="S57" s="34">
        <f>IF('Grunddata 6'!T46="–","–",ROUND('Grunddata 6'!T46/(1-('11_Bortfall'!Q$12/100)),0))</f>
        <v>59</v>
      </c>
      <c r="T57" s="34">
        <f>IF('Grunddata 6'!U46="–","–",ROUND('Grunddata 6'!U46/(1-('11_Bortfall'!R$12/100)),0))</f>
        <v>72</v>
      </c>
    </row>
    <row r="58" spans="1:20" ht="10.5" customHeight="1" x14ac:dyDescent="0.2">
      <c r="C58" s="2" t="s">
        <v>35</v>
      </c>
      <c r="D58" s="34">
        <f>IF('Grunddata 6'!E47="–","–",ROUND('Grunddata 6'!E47/(1-('11_Bortfall'!B$12/100)),0))</f>
        <v>2</v>
      </c>
      <c r="E58" s="34">
        <f>IF('Grunddata 6'!F47="–","–",ROUND('Grunddata 6'!F47/(1-('11_Bortfall'!C$12/100)),0))</f>
        <v>4</v>
      </c>
      <c r="F58" s="34">
        <f>IF('Grunddata 6'!G47="–","–",ROUND('Grunddata 6'!G47/(1-('11_Bortfall'!D$12/100)),0))</f>
        <v>2</v>
      </c>
      <c r="G58" s="34">
        <f>IF('Grunddata 6'!H47="–","–",ROUND('Grunddata 6'!H47/(1-('11_Bortfall'!E$12/100)),0))</f>
        <v>4</v>
      </c>
      <c r="H58" s="34">
        <f>IF('Grunddata 6'!I47="–","–",ROUND('Grunddata 6'!I47/(1-('11_Bortfall'!F$12/100)),0))</f>
        <v>9</v>
      </c>
      <c r="I58" s="34">
        <f>IF('Grunddata 6'!J47="–","–",ROUND('Grunddata 6'!J47/(1-('11_Bortfall'!G$12/100)),0))</f>
        <v>4</v>
      </c>
      <c r="J58" s="34">
        <f>IF('Grunddata 6'!K47="–","–",ROUND('Grunddata 6'!K47/(1-('11_Bortfall'!H$12/100)),0))</f>
        <v>3</v>
      </c>
      <c r="K58" s="34">
        <f>IF('Grunddata 6'!L47="–","–",ROUND('Grunddata 6'!L47/(1-('11_Bortfall'!I$12/100)),0))</f>
        <v>2</v>
      </c>
      <c r="L58" s="34">
        <f>IF('Grunddata 6'!M47="–","–",ROUND('Grunddata 6'!M47/(1-('11_Bortfall'!J$12/100)),0))</f>
        <v>10</v>
      </c>
      <c r="M58" s="34">
        <f>IF('Grunddata 6'!N47="–","–",ROUND('Grunddata 6'!N47/(1-('11_Bortfall'!K$12/100)),0))</f>
        <v>1</v>
      </c>
      <c r="N58" s="34">
        <f>IF('Grunddata 6'!O47="–","–",ROUND('Grunddata 6'!O47/(1-('11_Bortfall'!L$12/100)),0))</f>
        <v>1</v>
      </c>
      <c r="O58" s="34">
        <f>IF('Grunddata 6'!P47="–","–",ROUND('Grunddata 6'!P47/(1-('11_Bortfall'!M$12/100)),0))</f>
        <v>5</v>
      </c>
      <c r="P58" s="34">
        <f>IF('Grunddata 6'!Q47="–","–",ROUND('Grunddata 6'!Q47/(1-('11_Bortfall'!N$12/100)),0))</f>
        <v>3</v>
      </c>
      <c r="Q58" s="34">
        <f>IF('Grunddata 6'!R47="–","–",ROUND('Grunddata 6'!R47/(1-('11_Bortfall'!O$12/100)),0))</f>
        <v>3</v>
      </c>
      <c r="R58" s="34">
        <f>IF('Grunddata 6'!S47="–","–",ROUND('Grunddata 6'!S47/(1-('11_Bortfall'!P$12/100)),0))</f>
        <v>1</v>
      </c>
      <c r="S58" s="34">
        <f>IF('Grunddata 6'!T47="–","–",ROUND('Grunddata 6'!T47/(1-('11_Bortfall'!Q$12/100)),0))</f>
        <v>2</v>
      </c>
      <c r="T58" s="34" t="str">
        <f>IF('Grunddata 6'!U47="–","–",ROUND('Grunddata 6'!U47/(1-('11_Bortfall'!R$12/100)),0))</f>
        <v>–</v>
      </c>
    </row>
    <row r="59" spans="1:20" ht="10.5" customHeight="1" x14ac:dyDescent="0.2">
      <c r="C59" s="2" t="s">
        <v>36</v>
      </c>
      <c r="D59" s="34">
        <f>IF('Grunddata 6'!E48="–","–",ROUND('Grunddata 6'!E48/(1-('11_Bortfall'!B$12/100)),0))</f>
        <v>3</v>
      </c>
      <c r="E59" s="34">
        <f>IF('Grunddata 6'!F48="–","–",ROUND('Grunddata 6'!F48/(1-('11_Bortfall'!C$12/100)),0))</f>
        <v>2</v>
      </c>
      <c r="F59" s="34">
        <f>IF('Grunddata 6'!G48="–","–",ROUND('Grunddata 6'!G48/(1-('11_Bortfall'!D$12/100)),0))</f>
        <v>3</v>
      </c>
      <c r="G59" s="34">
        <f>IF('Grunddata 6'!H48="–","–",ROUND('Grunddata 6'!H48/(1-('11_Bortfall'!E$12/100)),0))</f>
        <v>2</v>
      </c>
      <c r="H59" s="34">
        <f>IF('Grunddata 6'!I48="–","–",ROUND('Grunddata 6'!I48/(1-('11_Bortfall'!F$12/100)),0))</f>
        <v>1</v>
      </c>
      <c r="I59" s="34">
        <f>IF('Grunddata 6'!J48="–","–",ROUND('Grunddata 6'!J48/(1-('11_Bortfall'!G$12/100)),0))</f>
        <v>1</v>
      </c>
      <c r="J59" s="34">
        <f>IF('Grunddata 6'!K48="–","–",ROUND('Grunddata 6'!K48/(1-('11_Bortfall'!H$12/100)),0))</f>
        <v>2</v>
      </c>
      <c r="K59" s="34">
        <f>IF('Grunddata 6'!L48="–","–",ROUND('Grunddata 6'!L48/(1-('11_Bortfall'!I$12/100)),0))</f>
        <v>1</v>
      </c>
      <c r="L59" s="34">
        <f>IF('Grunddata 6'!M48="–","–",ROUND('Grunddata 6'!M48/(1-('11_Bortfall'!J$12/100)),0))</f>
        <v>2</v>
      </c>
      <c r="M59" s="34">
        <f>IF('Grunddata 6'!N48="–","–",ROUND('Grunddata 6'!N48/(1-('11_Bortfall'!K$12/100)),0))</f>
        <v>1</v>
      </c>
      <c r="N59" s="34" t="str">
        <f>IF('Grunddata 6'!O48="–","–",ROUND('Grunddata 6'!O48/(1-('11_Bortfall'!L$12/100)),0))</f>
        <v>–</v>
      </c>
      <c r="O59" s="34" t="str">
        <f>IF('Grunddata 6'!P48="–","–",ROUND('Grunddata 6'!P48/(1-('11_Bortfall'!M$12/100)),0))</f>
        <v>–</v>
      </c>
      <c r="P59" s="34">
        <f>IF('Grunddata 6'!Q48="–","–",ROUND('Grunddata 6'!Q48/(1-('11_Bortfall'!N$12/100)),0))</f>
        <v>2</v>
      </c>
      <c r="Q59" s="34" t="str">
        <f>IF('Grunddata 6'!R48="–","–",ROUND('Grunddata 6'!R48/(1-('11_Bortfall'!O$12/100)),0))</f>
        <v>–</v>
      </c>
      <c r="R59" s="34">
        <f>IF('Grunddata 6'!S48="–","–",ROUND('Grunddata 6'!S48/(1-('11_Bortfall'!P$12/100)),0))</f>
        <v>3</v>
      </c>
      <c r="S59" s="34">
        <f>IF('Grunddata 6'!T48="–","–",ROUND('Grunddata 6'!T48/(1-('11_Bortfall'!Q$12/100)),0))</f>
        <v>2</v>
      </c>
      <c r="T59" s="34">
        <f>IF('Grunddata 6'!U48="–","–",ROUND('Grunddata 6'!U48/(1-('11_Bortfall'!R$12/100)),0))</f>
        <v>5</v>
      </c>
    </row>
    <row r="60" spans="1:20" ht="10.5" customHeight="1" x14ac:dyDescent="0.2">
      <c r="C60" s="2" t="s">
        <v>101</v>
      </c>
      <c r="D60" s="34">
        <f>IF('Grunddata 6'!E49="–","–",ROUND('Grunddata 6'!E49/(1-('11_Bortfall'!B$12/100)),0))</f>
        <v>8</v>
      </c>
      <c r="E60" s="34">
        <f>IF('Grunddata 6'!F49="–","–",ROUND('Grunddata 6'!F49/(1-('11_Bortfall'!C$12/100)),0))</f>
        <v>6</v>
      </c>
      <c r="F60" s="34">
        <f>IF('Grunddata 6'!G49="–","–",ROUND('Grunddata 6'!G49/(1-('11_Bortfall'!D$12/100)),0))</f>
        <v>8</v>
      </c>
      <c r="G60" s="34">
        <f>IF('Grunddata 6'!H49="–","–",ROUND('Grunddata 6'!H49/(1-('11_Bortfall'!E$12/100)),0))</f>
        <v>3</v>
      </c>
      <c r="H60" s="34">
        <f>IF('Grunddata 6'!I49="–","–",ROUND('Grunddata 6'!I49/(1-('11_Bortfall'!F$12/100)),0))</f>
        <v>11</v>
      </c>
      <c r="I60" s="34">
        <f>IF('Grunddata 6'!J49="–","–",ROUND('Grunddata 6'!J49/(1-('11_Bortfall'!G$12/100)),0))</f>
        <v>2</v>
      </c>
      <c r="J60" s="34">
        <f>IF('Grunddata 6'!K49="–","–",ROUND('Grunddata 6'!K49/(1-('11_Bortfall'!H$12/100)),0))</f>
        <v>7</v>
      </c>
      <c r="K60" s="34">
        <f>IF('Grunddata 6'!L49="–","–",ROUND('Grunddata 6'!L49/(1-('11_Bortfall'!I$12/100)),0))</f>
        <v>7</v>
      </c>
      <c r="L60" s="34">
        <f>IF('Grunddata 6'!M49="–","–",ROUND('Grunddata 6'!M49/(1-('11_Bortfall'!J$12/100)),0))</f>
        <v>22</v>
      </c>
      <c r="M60" s="34">
        <f>IF('Grunddata 6'!N49="–","–",ROUND('Grunddata 6'!N49/(1-('11_Bortfall'!K$12/100)),0))</f>
        <v>2</v>
      </c>
      <c r="N60" s="34">
        <f>IF('Grunddata 6'!O49="–","–",ROUND('Grunddata 6'!O49/(1-('11_Bortfall'!L$12/100)),0))</f>
        <v>8</v>
      </c>
      <c r="O60" s="34">
        <f>IF('Grunddata 6'!P49="–","–",ROUND('Grunddata 6'!P49/(1-('11_Bortfall'!M$12/100)),0))</f>
        <v>7</v>
      </c>
      <c r="P60" s="34">
        <f>IF('Grunddata 6'!Q49="–","–",ROUND('Grunddata 6'!Q49/(1-('11_Bortfall'!N$12/100)),0))</f>
        <v>7</v>
      </c>
      <c r="Q60" s="34">
        <f>IF('Grunddata 6'!R49="–","–",ROUND('Grunddata 6'!R49/(1-('11_Bortfall'!O$12/100)),0))</f>
        <v>4</v>
      </c>
      <c r="R60" s="34">
        <f>IF('Grunddata 6'!S49="–","–",ROUND('Grunddata 6'!S49/(1-('11_Bortfall'!P$12/100)),0))</f>
        <v>5</v>
      </c>
      <c r="S60" s="34">
        <f>IF('Grunddata 6'!T49="–","–",ROUND('Grunddata 6'!T49/(1-('11_Bortfall'!Q$12/100)),0))</f>
        <v>6</v>
      </c>
      <c r="T60" s="34">
        <f>IF('Grunddata 6'!U49="–","–",ROUND('Grunddata 6'!U49/(1-('11_Bortfall'!R$12/100)),0))</f>
        <v>3</v>
      </c>
    </row>
    <row r="61" spans="1:20" ht="10.5" customHeight="1" x14ac:dyDescent="0.2"/>
    <row r="62" spans="1:20" ht="10.5" customHeight="1" x14ac:dyDescent="0.2">
      <c r="A62" s="2" t="s">
        <v>71</v>
      </c>
      <c r="B62" s="2" t="s">
        <v>20</v>
      </c>
      <c r="C62" s="2" t="s">
        <v>20</v>
      </c>
      <c r="D62" s="34">
        <f>IF('Grunddata 6'!E50="–","–",ROUND('Grunddata 6'!E50/(1-('11_Bortfall'!B$13/100)),0))</f>
        <v>771</v>
      </c>
      <c r="E62" s="34">
        <f>IF('Grunddata 6'!F50="–","–",ROUND('Grunddata 6'!F50/(1-('11_Bortfall'!C$13/100)),0))</f>
        <v>912</v>
      </c>
      <c r="F62" s="34">
        <f>IF('Grunddata 6'!G50="–","–",ROUND('Grunddata 6'!G50/(1-('11_Bortfall'!D$13/100)),0))</f>
        <v>894</v>
      </c>
      <c r="G62" s="34">
        <f>IF('Grunddata 6'!H50="–","–",ROUND('Grunddata 6'!H50/(1-('11_Bortfall'!E$13/100)),0))</f>
        <v>773</v>
      </c>
      <c r="H62" s="34">
        <f>IF('Grunddata 6'!I50="–","–",ROUND('Grunddata 6'!I50/(1-('11_Bortfall'!F$13/100)),0))</f>
        <v>783</v>
      </c>
      <c r="I62" s="34">
        <f>IF('Grunddata 6'!J50="–","–",ROUND('Grunddata 6'!J50/(1-('11_Bortfall'!G$13/100)),0))</f>
        <v>655</v>
      </c>
      <c r="J62" s="34">
        <f>IF('Grunddata 6'!K50="–","–",ROUND('Grunddata 6'!K50/(1-('11_Bortfall'!H$13/100)),0))</f>
        <v>468</v>
      </c>
      <c r="K62" s="34">
        <f>IF('Grunddata 6'!L50="–","–",ROUND('Grunddata 6'!L50/(1-('11_Bortfall'!I$13/100)),0))</f>
        <v>549</v>
      </c>
      <c r="L62" s="34">
        <f>IF('Grunddata 6'!M50="–","–",ROUND('Grunddata 6'!M50/(1-('11_Bortfall'!J$13/100)),0))</f>
        <v>506</v>
      </c>
      <c r="M62" s="34">
        <f>IF('Grunddata 6'!N50="–","–",ROUND('Grunddata 6'!N50/(1-('11_Bortfall'!K$13/100)),0))</f>
        <v>467</v>
      </c>
      <c r="N62" s="34">
        <f>IF('Grunddata 6'!O50="–","–",ROUND('Grunddata 6'!O50/(1-('11_Bortfall'!L$13/100)),0))</f>
        <v>451</v>
      </c>
      <c r="O62" s="34">
        <f>IF('Grunddata 6'!P50="–","–",ROUND('Grunddata 6'!P50/(1-('11_Bortfall'!M$13/100)),0))</f>
        <v>411</v>
      </c>
      <c r="P62" s="34">
        <f>IF('Grunddata 6'!Q50="–","–",ROUND('Grunddata 6'!Q50/(1-('11_Bortfall'!N$13/100)),0))</f>
        <v>325</v>
      </c>
      <c r="Q62" s="34">
        <f>IF('Grunddata 6'!R50="–","–",ROUND('Grunddata 6'!R50/(1-('11_Bortfall'!O$13/100)),0))</f>
        <v>348</v>
      </c>
      <c r="R62" s="34">
        <f>IF('Grunddata 6'!S50="–","–",ROUND('Grunddata 6'!S50/(1-('11_Bortfall'!P$13/100)),0))</f>
        <v>335</v>
      </c>
      <c r="S62" s="34">
        <f>IF('Grunddata 6'!T50="–","–",ROUND('Grunddata 6'!T50/(1-('11_Bortfall'!Q$13/100)),0))</f>
        <v>344</v>
      </c>
      <c r="T62" s="34">
        <f>IF('Grunddata 6'!U50="–","–",ROUND('Grunddata 6'!U50/(1-('11_Bortfall'!R$13/100)),0))</f>
        <v>341</v>
      </c>
    </row>
    <row r="63" spans="1:20" ht="10.5" customHeight="1" x14ac:dyDescent="0.2"/>
    <row r="64" spans="1:20" ht="10.5" customHeight="1" x14ac:dyDescent="0.2">
      <c r="B64" s="2" t="s">
        <v>21</v>
      </c>
      <c r="C64" s="2" t="s">
        <v>20</v>
      </c>
      <c r="D64" s="34">
        <f>IF('Grunddata 6'!E51="–","–",ROUND('Grunddata 6'!E51/(1-('11_Bortfall'!B$13/100)),0))</f>
        <v>491</v>
      </c>
      <c r="E64" s="34">
        <f>IF('Grunddata 6'!F51="–","–",ROUND('Grunddata 6'!F51/(1-('11_Bortfall'!C$13/100)),0))</f>
        <v>584</v>
      </c>
      <c r="F64" s="34">
        <f>IF('Grunddata 6'!G51="–","–",ROUND('Grunddata 6'!G51/(1-('11_Bortfall'!D$13/100)),0))</f>
        <v>605</v>
      </c>
      <c r="G64" s="34">
        <f>IF('Grunddata 6'!H51="–","–",ROUND('Grunddata 6'!H51/(1-('11_Bortfall'!E$13/100)),0))</f>
        <v>500</v>
      </c>
      <c r="H64" s="34">
        <f>IF('Grunddata 6'!I51="–","–",ROUND('Grunddata 6'!I51/(1-('11_Bortfall'!F$13/100)),0))</f>
        <v>483</v>
      </c>
      <c r="I64" s="34">
        <f>IF('Grunddata 6'!J51="–","–",ROUND('Grunddata 6'!J51/(1-('11_Bortfall'!G$13/100)),0))</f>
        <v>442</v>
      </c>
      <c r="J64" s="34">
        <f>IF('Grunddata 6'!K51="–","–",ROUND('Grunddata 6'!K51/(1-('11_Bortfall'!H$13/100)),0))</f>
        <v>317</v>
      </c>
      <c r="K64" s="34">
        <f>IF('Grunddata 6'!L51="–","–",ROUND('Grunddata 6'!L51/(1-('11_Bortfall'!I$13/100)),0))</f>
        <v>338</v>
      </c>
      <c r="L64" s="34">
        <f>IF('Grunddata 6'!M51="–","–",ROUND('Grunddata 6'!M51/(1-('11_Bortfall'!J$13/100)),0))</f>
        <v>333</v>
      </c>
      <c r="M64" s="34">
        <f>IF('Grunddata 6'!N51="–","–",ROUND('Grunddata 6'!N51/(1-('11_Bortfall'!K$13/100)),0))</f>
        <v>290</v>
      </c>
      <c r="N64" s="34">
        <f>IF('Grunddata 6'!O51="–","–",ROUND('Grunddata 6'!O51/(1-('11_Bortfall'!L$13/100)),0))</f>
        <v>318</v>
      </c>
      <c r="O64" s="34">
        <f>IF('Grunddata 6'!P51="–","–",ROUND('Grunddata 6'!P51/(1-('11_Bortfall'!M$13/100)),0))</f>
        <v>287</v>
      </c>
      <c r="P64" s="34">
        <f>IF('Grunddata 6'!Q51="–","–",ROUND('Grunddata 6'!Q51/(1-('11_Bortfall'!N$13/100)),0))</f>
        <v>229</v>
      </c>
      <c r="Q64" s="34">
        <f>IF('Grunddata 6'!R51="–","–",ROUND('Grunddata 6'!R51/(1-('11_Bortfall'!O$13/100)),0))</f>
        <v>224</v>
      </c>
      <c r="R64" s="34">
        <f>IF('Grunddata 6'!S51="–","–",ROUND('Grunddata 6'!S51/(1-('11_Bortfall'!P$13/100)),0))</f>
        <v>216</v>
      </c>
      <c r="S64" s="34">
        <f>IF('Grunddata 6'!T51="–","–",ROUND('Grunddata 6'!T51/(1-('11_Bortfall'!Q$13/100)),0))</f>
        <v>215</v>
      </c>
      <c r="T64" s="34">
        <f>IF('Grunddata 6'!U51="–","–",ROUND('Grunddata 6'!U51/(1-('11_Bortfall'!R$13/100)),0))</f>
        <v>224</v>
      </c>
    </row>
    <row r="65" spans="1:20" ht="10.5" customHeight="1" x14ac:dyDescent="0.2">
      <c r="B65" s="2" t="s">
        <v>22</v>
      </c>
      <c r="C65" s="2" t="s">
        <v>20</v>
      </c>
      <c r="D65" s="34">
        <f>IF('Grunddata 6'!E52="–","–",ROUND('Grunddata 6'!E52/(1-('11_Bortfall'!B$13/100)),0))</f>
        <v>280</v>
      </c>
      <c r="E65" s="34">
        <f>IF('Grunddata 6'!F52="–","–",ROUND('Grunddata 6'!F52/(1-('11_Bortfall'!C$13/100)),0))</f>
        <v>328</v>
      </c>
      <c r="F65" s="34">
        <f>IF('Grunddata 6'!G52="–","–",ROUND('Grunddata 6'!G52/(1-('11_Bortfall'!D$13/100)),0))</f>
        <v>289</v>
      </c>
      <c r="G65" s="34">
        <f>IF('Grunddata 6'!H52="–","–",ROUND('Grunddata 6'!H52/(1-('11_Bortfall'!E$13/100)),0))</f>
        <v>273</v>
      </c>
      <c r="H65" s="34">
        <f>IF('Grunddata 6'!I52="–","–",ROUND('Grunddata 6'!I52/(1-('11_Bortfall'!F$13/100)),0))</f>
        <v>299</v>
      </c>
      <c r="I65" s="34">
        <f>IF('Grunddata 6'!J52="–","–",ROUND('Grunddata 6'!J52/(1-('11_Bortfall'!G$13/100)),0))</f>
        <v>212</v>
      </c>
      <c r="J65" s="34">
        <f>IF('Grunddata 6'!K52="–","–",ROUND('Grunddata 6'!K52/(1-('11_Bortfall'!H$13/100)),0))</f>
        <v>152</v>
      </c>
      <c r="K65" s="34">
        <f>IF('Grunddata 6'!L52="–","–",ROUND('Grunddata 6'!L52/(1-('11_Bortfall'!I$13/100)),0))</f>
        <v>211</v>
      </c>
      <c r="L65" s="34">
        <f>IF('Grunddata 6'!M52="–","–",ROUND('Grunddata 6'!M52/(1-('11_Bortfall'!J$13/100)),0))</f>
        <v>173</v>
      </c>
      <c r="M65" s="34">
        <f>IF('Grunddata 6'!N52="–","–",ROUND('Grunddata 6'!N52/(1-('11_Bortfall'!K$13/100)),0))</f>
        <v>177</v>
      </c>
      <c r="N65" s="34">
        <f>IF('Grunddata 6'!O52="–","–",ROUND('Grunddata 6'!O52/(1-('11_Bortfall'!L$13/100)),0))</f>
        <v>133</v>
      </c>
      <c r="O65" s="34">
        <f>IF('Grunddata 6'!P52="–","–",ROUND('Grunddata 6'!P52/(1-('11_Bortfall'!M$13/100)),0))</f>
        <v>124</v>
      </c>
      <c r="P65" s="34">
        <f>IF('Grunddata 6'!Q52="–","–",ROUND('Grunddata 6'!Q52/(1-('11_Bortfall'!N$13/100)),0))</f>
        <v>96</v>
      </c>
      <c r="Q65" s="34">
        <f>IF('Grunddata 6'!R52="–","–",ROUND('Grunddata 6'!R52/(1-('11_Bortfall'!O$13/100)),0))</f>
        <v>124</v>
      </c>
      <c r="R65" s="34">
        <f>IF('Grunddata 6'!S52="–","–",ROUND('Grunddata 6'!S52/(1-('11_Bortfall'!P$13/100)),0))</f>
        <v>118</v>
      </c>
      <c r="S65" s="34">
        <f>IF('Grunddata 6'!T52="–","–",ROUND('Grunddata 6'!T52/(1-('11_Bortfall'!Q$13/100)),0))</f>
        <v>129</v>
      </c>
      <c r="T65" s="34">
        <f>IF('Grunddata 6'!U52="–","–",ROUND('Grunddata 6'!U52/(1-('11_Bortfall'!R$13/100)),0))</f>
        <v>117</v>
      </c>
    </row>
    <row r="66" spans="1:20" ht="10.5" customHeight="1" x14ac:dyDescent="0.2"/>
    <row r="67" spans="1:20" ht="10.5" customHeight="1" x14ac:dyDescent="0.2">
      <c r="B67" s="2" t="s">
        <v>20</v>
      </c>
      <c r="C67" s="2" t="s">
        <v>31</v>
      </c>
      <c r="D67" s="34">
        <f>IF('Grunddata 6'!E53="–","–",ROUND('Grunddata 6'!E53/(1-('11_Bortfall'!B$13/100)),0))</f>
        <v>36</v>
      </c>
      <c r="E67" s="34">
        <f>IF('Grunddata 6'!F53="–","–",ROUND('Grunddata 6'!F53/(1-('11_Bortfall'!C$13/100)),0))</f>
        <v>38</v>
      </c>
      <c r="F67" s="34">
        <f>IF('Grunddata 6'!G53="–","–",ROUND('Grunddata 6'!G53/(1-('11_Bortfall'!D$13/100)),0))</f>
        <v>49</v>
      </c>
      <c r="G67" s="34">
        <f>IF('Grunddata 6'!H53="–","–",ROUND('Grunddata 6'!H53/(1-('11_Bortfall'!E$13/100)),0))</f>
        <v>34</v>
      </c>
      <c r="H67" s="34">
        <f>IF('Grunddata 6'!I53="–","–",ROUND('Grunddata 6'!I53/(1-('11_Bortfall'!F$13/100)),0))</f>
        <v>39</v>
      </c>
      <c r="I67" s="34">
        <f>IF('Grunddata 6'!J53="–","–",ROUND('Grunddata 6'!J53/(1-('11_Bortfall'!G$13/100)),0))</f>
        <v>23</v>
      </c>
      <c r="J67" s="34">
        <f>IF('Grunddata 6'!K53="–","–",ROUND('Grunddata 6'!K53/(1-('11_Bortfall'!H$13/100)),0))</f>
        <v>36</v>
      </c>
      <c r="K67" s="34">
        <f>IF('Grunddata 6'!L53="–","–",ROUND('Grunddata 6'!L53/(1-('11_Bortfall'!I$13/100)),0))</f>
        <v>43</v>
      </c>
      <c r="L67" s="34">
        <f>IF('Grunddata 6'!M53="–","–",ROUND('Grunddata 6'!M53/(1-('11_Bortfall'!J$13/100)),0))</f>
        <v>33</v>
      </c>
      <c r="M67" s="34">
        <f>IF('Grunddata 6'!N53="–","–",ROUND('Grunddata 6'!N53/(1-('11_Bortfall'!K$13/100)),0))</f>
        <v>30</v>
      </c>
      <c r="N67" s="34">
        <f>IF('Grunddata 6'!O53="–","–",ROUND('Grunddata 6'!O53/(1-('11_Bortfall'!L$13/100)),0))</f>
        <v>22</v>
      </c>
      <c r="O67" s="34">
        <f>IF('Grunddata 6'!P53="–","–",ROUND('Grunddata 6'!P53/(1-('11_Bortfall'!M$13/100)),0))</f>
        <v>20</v>
      </c>
      <c r="P67" s="34">
        <f>IF('Grunddata 6'!Q53="–","–",ROUND('Grunddata 6'!Q53/(1-('11_Bortfall'!N$13/100)),0))</f>
        <v>19</v>
      </c>
      <c r="Q67" s="34">
        <f>IF('Grunddata 6'!R53="–","–",ROUND('Grunddata 6'!R53/(1-('11_Bortfall'!O$13/100)),0))</f>
        <v>15</v>
      </c>
      <c r="R67" s="34">
        <f>IF('Grunddata 6'!S53="–","–",ROUND('Grunddata 6'!S53/(1-('11_Bortfall'!P$13/100)),0))</f>
        <v>32</v>
      </c>
      <c r="S67" s="34">
        <f>IF('Grunddata 6'!T53="–","–",ROUND('Grunddata 6'!T53/(1-('11_Bortfall'!Q$13/100)),0))</f>
        <v>20</v>
      </c>
      <c r="T67" s="34">
        <f>IF('Grunddata 6'!U53="–","–",ROUND('Grunddata 6'!U53/(1-('11_Bortfall'!R$13/100)),0))</f>
        <v>25</v>
      </c>
    </row>
    <row r="68" spans="1:20" ht="10.5" customHeight="1" x14ac:dyDescent="0.2">
      <c r="C68" s="2" t="s">
        <v>32</v>
      </c>
      <c r="D68" s="34">
        <f>IF('Grunddata 6'!E54="–","–",ROUND('Grunddata 6'!E54/(1-('11_Bortfall'!B$13/100)),0))</f>
        <v>331</v>
      </c>
      <c r="E68" s="34">
        <f>IF('Grunddata 6'!F54="–","–",ROUND('Grunddata 6'!F54/(1-('11_Bortfall'!C$13/100)),0))</f>
        <v>359</v>
      </c>
      <c r="F68" s="34">
        <f>IF('Grunddata 6'!G54="–","–",ROUND('Grunddata 6'!G54/(1-('11_Bortfall'!D$13/100)),0))</f>
        <v>296</v>
      </c>
      <c r="G68" s="34">
        <f>IF('Grunddata 6'!H54="–","–",ROUND('Grunddata 6'!H54/(1-('11_Bortfall'!E$13/100)),0))</f>
        <v>264</v>
      </c>
      <c r="H68" s="34">
        <f>IF('Grunddata 6'!I54="–","–",ROUND('Grunddata 6'!I54/(1-('11_Bortfall'!F$13/100)),0))</f>
        <v>279</v>
      </c>
      <c r="I68" s="34">
        <f>IF('Grunddata 6'!J54="–","–",ROUND('Grunddata 6'!J54/(1-('11_Bortfall'!G$13/100)),0))</f>
        <v>233</v>
      </c>
      <c r="J68" s="34">
        <f>IF('Grunddata 6'!K54="–","–",ROUND('Grunddata 6'!K54/(1-('11_Bortfall'!H$13/100)),0))</f>
        <v>165</v>
      </c>
      <c r="K68" s="34">
        <f>IF('Grunddata 6'!L54="–","–",ROUND('Grunddata 6'!L54/(1-('11_Bortfall'!I$13/100)),0))</f>
        <v>226</v>
      </c>
      <c r="L68" s="34">
        <f>IF('Grunddata 6'!M54="–","–",ROUND('Grunddata 6'!M54/(1-('11_Bortfall'!J$13/100)),0))</f>
        <v>190</v>
      </c>
      <c r="M68" s="34">
        <f>IF('Grunddata 6'!N54="–","–",ROUND('Grunddata 6'!N54/(1-('11_Bortfall'!K$13/100)),0))</f>
        <v>189</v>
      </c>
      <c r="N68" s="34">
        <f>IF('Grunddata 6'!O54="–","–",ROUND('Grunddata 6'!O54/(1-('11_Bortfall'!L$13/100)),0))</f>
        <v>173</v>
      </c>
      <c r="O68" s="34">
        <f>IF('Grunddata 6'!P54="–","–",ROUND('Grunddata 6'!P54/(1-('11_Bortfall'!M$13/100)),0))</f>
        <v>154</v>
      </c>
      <c r="P68" s="34">
        <f>IF('Grunddata 6'!Q54="–","–",ROUND('Grunddata 6'!Q54/(1-('11_Bortfall'!N$13/100)),0))</f>
        <v>142</v>
      </c>
      <c r="Q68" s="34">
        <f>IF('Grunddata 6'!R54="–","–",ROUND('Grunddata 6'!R54/(1-('11_Bortfall'!O$13/100)),0))</f>
        <v>161</v>
      </c>
      <c r="R68" s="34">
        <f>IF('Grunddata 6'!S54="–","–",ROUND('Grunddata 6'!S54/(1-('11_Bortfall'!P$13/100)),0))</f>
        <v>140</v>
      </c>
      <c r="S68" s="34">
        <f>IF('Grunddata 6'!T54="–","–",ROUND('Grunddata 6'!T54/(1-('11_Bortfall'!Q$13/100)),0))</f>
        <v>162</v>
      </c>
      <c r="T68" s="34">
        <f>IF('Grunddata 6'!U54="–","–",ROUND('Grunddata 6'!U54/(1-('11_Bortfall'!R$13/100)),0))</f>
        <v>142</v>
      </c>
    </row>
    <row r="69" spans="1:20" ht="10.5" customHeight="1" x14ac:dyDescent="0.2">
      <c r="C69" s="2" t="s">
        <v>33</v>
      </c>
      <c r="D69" s="34">
        <f>IF('Grunddata 6'!E55="–","–",ROUND('Grunddata 6'!E55/(1-('11_Bortfall'!B$13/100)),0))</f>
        <v>90</v>
      </c>
      <c r="E69" s="34">
        <f>IF('Grunddata 6'!F55="–","–",ROUND('Grunddata 6'!F55/(1-('11_Bortfall'!C$13/100)),0))</f>
        <v>130</v>
      </c>
      <c r="F69" s="34">
        <f>IF('Grunddata 6'!G55="–","–",ROUND('Grunddata 6'!G55/(1-('11_Bortfall'!D$13/100)),0))</f>
        <v>170</v>
      </c>
      <c r="G69" s="34">
        <f>IF('Grunddata 6'!H55="–","–",ROUND('Grunddata 6'!H55/(1-('11_Bortfall'!E$13/100)),0))</f>
        <v>128</v>
      </c>
      <c r="H69" s="34">
        <f>IF('Grunddata 6'!I55="–","–",ROUND('Grunddata 6'!I55/(1-('11_Bortfall'!F$13/100)),0))</f>
        <v>135</v>
      </c>
      <c r="I69" s="34">
        <f>IF('Grunddata 6'!J55="–","–",ROUND('Grunddata 6'!J55/(1-('11_Bortfall'!G$13/100)),0))</f>
        <v>132</v>
      </c>
      <c r="J69" s="34">
        <f>IF('Grunddata 6'!K55="–","–",ROUND('Grunddata 6'!K55/(1-('11_Bortfall'!H$13/100)),0))</f>
        <v>79</v>
      </c>
      <c r="K69" s="34">
        <f>IF('Grunddata 6'!L55="–","–",ROUND('Grunddata 6'!L55/(1-('11_Bortfall'!I$13/100)),0))</f>
        <v>111</v>
      </c>
      <c r="L69" s="34">
        <f>IF('Grunddata 6'!M55="–","–",ROUND('Grunddata 6'!M55/(1-('11_Bortfall'!J$13/100)),0))</f>
        <v>140</v>
      </c>
      <c r="M69" s="34">
        <f>IF('Grunddata 6'!N55="–","–",ROUND('Grunddata 6'!N55/(1-('11_Bortfall'!K$13/100)),0))</f>
        <v>108</v>
      </c>
      <c r="N69" s="34">
        <f>IF('Grunddata 6'!O55="–","–",ROUND('Grunddata 6'!O55/(1-('11_Bortfall'!L$13/100)),0))</f>
        <v>122</v>
      </c>
      <c r="O69" s="34">
        <f>IF('Grunddata 6'!P55="–","–",ROUND('Grunddata 6'!P55/(1-('11_Bortfall'!M$13/100)),0))</f>
        <v>118</v>
      </c>
      <c r="P69" s="34">
        <f>IF('Grunddata 6'!Q55="–","–",ROUND('Grunddata 6'!Q55/(1-('11_Bortfall'!N$13/100)),0))</f>
        <v>80</v>
      </c>
      <c r="Q69" s="34">
        <f>IF('Grunddata 6'!R55="–","–",ROUND('Grunddata 6'!R55/(1-('11_Bortfall'!O$13/100)),0))</f>
        <v>76</v>
      </c>
      <c r="R69" s="34">
        <f>IF('Grunddata 6'!S55="–","–",ROUND('Grunddata 6'!S55/(1-('11_Bortfall'!P$13/100)),0))</f>
        <v>82</v>
      </c>
      <c r="S69" s="34">
        <f>IF('Grunddata 6'!T55="–","–",ROUND('Grunddata 6'!T55/(1-('11_Bortfall'!Q$13/100)),0))</f>
        <v>65</v>
      </c>
      <c r="T69" s="34">
        <f>IF('Grunddata 6'!U55="–","–",ROUND('Grunddata 6'!U55/(1-('11_Bortfall'!R$13/100)),0))</f>
        <v>84</v>
      </c>
    </row>
    <row r="70" spans="1:20" ht="10.5" customHeight="1" x14ac:dyDescent="0.2">
      <c r="C70" s="2" t="s">
        <v>34</v>
      </c>
      <c r="D70" s="34">
        <f>IF('Grunddata 6'!E56="–","–",ROUND('Grunddata 6'!E56/(1-('11_Bortfall'!B$13/100)),0))</f>
        <v>265</v>
      </c>
      <c r="E70" s="34">
        <f>IF('Grunddata 6'!F56="–","–",ROUND('Grunddata 6'!F56/(1-('11_Bortfall'!C$13/100)),0))</f>
        <v>317</v>
      </c>
      <c r="F70" s="34">
        <f>IF('Grunddata 6'!G56="–","–",ROUND('Grunddata 6'!G56/(1-('11_Bortfall'!D$13/100)),0))</f>
        <v>320</v>
      </c>
      <c r="G70" s="34">
        <f>IF('Grunddata 6'!H56="–","–",ROUND('Grunddata 6'!H56/(1-('11_Bortfall'!E$13/100)),0))</f>
        <v>287</v>
      </c>
      <c r="H70" s="34">
        <f>IF('Grunddata 6'!I56="–","–",ROUND('Grunddata 6'!I56/(1-('11_Bortfall'!F$13/100)),0))</f>
        <v>301</v>
      </c>
      <c r="I70" s="34">
        <f>IF('Grunddata 6'!J56="–","–",ROUND('Grunddata 6'!J56/(1-('11_Bortfall'!G$13/100)),0))</f>
        <v>244</v>
      </c>
      <c r="J70" s="34">
        <f>IF('Grunddata 6'!K56="–","–",ROUND('Grunddata 6'!K56/(1-('11_Bortfall'!H$13/100)),0))</f>
        <v>167</v>
      </c>
      <c r="K70" s="34">
        <f>IF('Grunddata 6'!L56="–","–",ROUND('Grunddata 6'!L56/(1-('11_Bortfall'!I$13/100)),0))</f>
        <v>153</v>
      </c>
      <c r="L70" s="34">
        <f>IF('Grunddata 6'!M56="–","–",ROUND('Grunddata 6'!M56/(1-('11_Bortfall'!J$13/100)),0))</f>
        <v>123</v>
      </c>
      <c r="M70" s="34">
        <f>IF('Grunddata 6'!N56="–","–",ROUND('Grunddata 6'!N56/(1-('11_Bortfall'!K$13/100)),0))</f>
        <v>121</v>
      </c>
      <c r="N70" s="34">
        <f>IF('Grunddata 6'!O56="–","–",ROUND('Grunddata 6'!O56/(1-('11_Bortfall'!L$13/100)),0))</f>
        <v>104</v>
      </c>
      <c r="O70" s="34">
        <f>IF('Grunddata 6'!P56="–","–",ROUND('Grunddata 6'!P56/(1-('11_Bortfall'!M$13/100)),0))</f>
        <v>96</v>
      </c>
      <c r="P70" s="34">
        <f>IF('Grunddata 6'!Q56="–","–",ROUND('Grunddata 6'!Q56/(1-('11_Bortfall'!N$13/100)),0))</f>
        <v>72</v>
      </c>
      <c r="Q70" s="34">
        <f>IF('Grunddata 6'!R56="–","–",ROUND('Grunddata 6'!R56/(1-('11_Bortfall'!O$13/100)),0))</f>
        <v>77</v>
      </c>
      <c r="R70" s="34">
        <f>IF('Grunddata 6'!S56="–","–",ROUND('Grunddata 6'!S56/(1-('11_Bortfall'!P$13/100)),0))</f>
        <v>66</v>
      </c>
      <c r="S70" s="34">
        <f>IF('Grunddata 6'!T56="–","–",ROUND('Grunddata 6'!T56/(1-('11_Bortfall'!Q$13/100)),0))</f>
        <v>84</v>
      </c>
      <c r="T70" s="34">
        <f>IF('Grunddata 6'!U56="–","–",ROUND('Grunddata 6'!U56/(1-('11_Bortfall'!R$13/100)),0))</f>
        <v>75</v>
      </c>
    </row>
    <row r="71" spans="1:20" ht="10.5" customHeight="1" x14ac:dyDescent="0.2">
      <c r="C71" s="2" t="s">
        <v>35</v>
      </c>
      <c r="D71" s="34">
        <f>IF('Grunddata 6'!E57="–","–",ROUND('Grunddata 6'!E57/(1-('11_Bortfall'!B$13/100)),0))</f>
        <v>4</v>
      </c>
      <c r="E71" s="34">
        <f>IF('Grunddata 6'!F57="–","–",ROUND('Grunddata 6'!F57/(1-('11_Bortfall'!C$13/100)),0))</f>
        <v>13</v>
      </c>
      <c r="F71" s="34">
        <f>IF('Grunddata 6'!G57="–","–",ROUND('Grunddata 6'!G57/(1-('11_Bortfall'!D$13/100)),0))</f>
        <v>7</v>
      </c>
      <c r="G71" s="34">
        <f>IF('Grunddata 6'!H57="–","–",ROUND('Grunddata 6'!H57/(1-('11_Bortfall'!E$13/100)),0))</f>
        <v>11</v>
      </c>
      <c r="H71" s="34">
        <f>IF('Grunddata 6'!I57="–","–",ROUND('Grunddata 6'!I57/(1-('11_Bortfall'!F$13/100)),0))</f>
        <v>6</v>
      </c>
      <c r="I71" s="34">
        <f>IF('Grunddata 6'!J57="–","–",ROUND('Grunddata 6'!J57/(1-('11_Bortfall'!G$13/100)),0))</f>
        <v>7</v>
      </c>
      <c r="J71" s="34">
        <f>IF('Grunddata 6'!K57="–","–",ROUND('Grunddata 6'!K57/(1-('11_Bortfall'!H$13/100)),0))</f>
        <v>4</v>
      </c>
      <c r="K71" s="34">
        <f>IF('Grunddata 6'!L57="–","–",ROUND('Grunddata 6'!L57/(1-('11_Bortfall'!I$13/100)),0))</f>
        <v>4</v>
      </c>
      <c r="L71" s="34">
        <f>IF('Grunddata 6'!M57="–","–",ROUND('Grunddata 6'!M57/(1-('11_Bortfall'!J$13/100)),0))</f>
        <v>6</v>
      </c>
      <c r="M71" s="34" t="str">
        <f>IF('Grunddata 6'!N57="–","–",ROUND('Grunddata 6'!N57/(1-('11_Bortfall'!K$13/100)),0))</f>
        <v>–</v>
      </c>
      <c r="N71" s="34">
        <f>IF('Grunddata 6'!O57="–","–",ROUND('Grunddata 6'!O57/(1-('11_Bortfall'!L$13/100)),0))</f>
        <v>8</v>
      </c>
      <c r="O71" s="34">
        <f>IF('Grunddata 6'!P57="–","–",ROUND('Grunddata 6'!P57/(1-('11_Bortfall'!M$13/100)),0))</f>
        <v>2</v>
      </c>
      <c r="P71" s="34">
        <f>IF('Grunddata 6'!Q57="–","–",ROUND('Grunddata 6'!Q57/(1-('11_Bortfall'!N$13/100)),0))</f>
        <v>1</v>
      </c>
      <c r="Q71" s="34">
        <f>IF('Grunddata 6'!R57="–","–",ROUND('Grunddata 6'!R57/(1-('11_Bortfall'!O$13/100)),0))</f>
        <v>4</v>
      </c>
      <c r="R71" s="34">
        <f>IF('Grunddata 6'!S57="–","–",ROUND('Grunddata 6'!S57/(1-('11_Bortfall'!P$13/100)),0))</f>
        <v>3</v>
      </c>
      <c r="S71" s="34">
        <f>IF('Grunddata 6'!T57="–","–",ROUND('Grunddata 6'!T57/(1-('11_Bortfall'!Q$13/100)),0))</f>
        <v>3</v>
      </c>
      <c r="T71" s="34">
        <f>IF('Grunddata 6'!U57="–","–",ROUND('Grunddata 6'!U57/(1-('11_Bortfall'!R$13/100)),0))</f>
        <v>2</v>
      </c>
    </row>
    <row r="72" spans="1:20" ht="10.5" customHeight="1" x14ac:dyDescent="0.2">
      <c r="C72" s="2" t="s">
        <v>36</v>
      </c>
      <c r="D72" s="34">
        <f>IF('Grunddata 6'!E58="–","–",ROUND('Grunddata 6'!E58/(1-('11_Bortfall'!B$13/100)),0))</f>
        <v>10</v>
      </c>
      <c r="E72" s="34">
        <f>IF('Grunddata 6'!F58="–","–",ROUND('Grunddata 6'!F58/(1-('11_Bortfall'!C$13/100)),0))</f>
        <v>8</v>
      </c>
      <c r="F72" s="34">
        <f>IF('Grunddata 6'!G58="–","–",ROUND('Grunddata 6'!G58/(1-('11_Bortfall'!D$13/100)),0))</f>
        <v>7</v>
      </c>
      <c r="G72" s="34">
        <f>IF('Grunddata 6'!H58="–","–",ROUND('Grunddata 6'!H58/(1-('11_Bortfall'!E$13/100)),0))</f>
        <v>16</v>
      </c>
      <c r="H72" s="34">
        <f>IF('Grunddata 6'!I58="–","–",ROUND('Grunddata 6'!I58/(1-('11_Bortfall'!F$13/100)),0))</f>
        <v>7</v>
      </c>
      <c r="I72" s="34">
        <f>IF('Grunddata 6'!J58="–","–",ROUND('Grunddata 6'!J58/(1-('11_Bortfall'!G$13/100)),0))</f>
        <v>7</v>
      </c>
      <c r="J72" s="34">
        <f>IF('Grunddata 6'!K58="–","–",ROUND('Grunddata 6'!K58/(1-('11_Bortfall'!H$13/100)),0))</f>
        <v>3</v>
      </c>
      <c r="K72" s="34">
        <f>IF('Grunddata 6'!L58="–","–",ROUND('Grunddata 6'!L58/(1-('11_Bortfall'!I$13/100)),0))</f>
        <v>4</v>
      </c>
      <c r="L72" s="34">
        <f>IF('Grunddata 6'!M58="–","–",ROUND('Grunddata 6'!M58/(1-('11_Bortfall'!J$13/100)),0))</f>
        <v>6</v>
      </c>
      <c r="M72" s="34">
        <f>IF('Grunddata 6'!N58="–","–",ROUND('Grunddata 6'!N58/(1-('11_Bortfall'!K$13/100)),0))</f>
        <v>5</v>
      </c>
      <c r="N72" s="34">
        <f>IF('Grunddata 6'!O58="–","–",ROUND('Grunddata 6'!O58/(1-('11_Bortfall'!L$13/100)),0))</f>
        <v>6</v>
      </c>
      <c r="O72" s="34">
        <f>IF('Grunddata 6'!P58="–","–",ROUND('Grunddata 6'!P58/(1-('11_Bortfall'!M$13/100)),0))</f>
        <v>6</v>
      </c>
      <c r="P72" s="34">
        <f>IF('Grunddata 6'!Q58="–","–",ROUND('Grunddata 6'!Q58/(1-('11_Bortfall'!N$13/100)),0))</f>
        <v>5</v>
      </c>
      <c r="Q72" s="34">
        <f>IF('Grunddata 6'!R58="–","–",ROUND('Grunddata 6'!R58/(1-('11_Bortfall'!O$13/100)),0))</f>
        <v>5</v>
      </c>
      <c r="R72" s="34">
        <f>IF('Grunddata 6'!S58="–","–",ROUND('Grunddata 6'!S58/(1-('11_Bortfall'!P$13/100)),0))</f>
        <v>4</v>
      </c>
      <c r="S72" s="34">
        <f>IF('Grunddata 6'!T58="–","–",ROUND('Grunddata 6'!T58/(1-('11_Bortfall'!Q$13/100)),0))</f>
        <v>2</v>
      </c>
      <c r="T72" s="34">
        <f>IF('Grunddata 6'!U58="–","–",ROUND('Grunddata 6'!U58/(1-('11_Bortfall'!R$13/100)),0))</f>
        <v>1</v>
      </c>
    </row>
    <row r="73" spans="1:20" ht="10.5" customHeight="1" x14ac:dyDescent="0.2">
      <c r="C73" s="2" t="s">
        <v>101</v>
      </c>
      <c r="D73" s="34">
        <f>IF('Grunddata 6'!E59="–","–",ROUND('Grunddata 6'!E59/(1-('11_Bortfall'!B$13/100)),0))</f>
        <v>36</v>
      </c>
      <c r="E73" s="34">
        <f>IF('Grunddata 6'!F59="–","–",ROUND('Grunddata 6'!F59/(1-('11_Bortfall'!C$13/100)),0))</f>
        <v>48</v>
      </c>
      <c r="F73" s="34">
        <f>IF('Grunddata 6'!G59="–","–",ROUND('Grunddata 6'!G59/(1-('11_Bortfall'!D$13/100)),0))</f>
        <v>46</v>
      </c>
      <c r="G73" s="34">
        <f>IF('Grunddata 6'!H59="–","–",ROUND('Grunddata 6'!H59/(1-('11_Bortfall'!E$13/100)),0))</f>
        <v>34</v>
      </c>
      <c r="H73" s="34">
        <f>IF('Grunddata 6'!I59="–","–",ROUND('Grunddata 6'!I59/(1-('11_Bortfall'!F$13/100)),0))</f>
        <v>16</v>
      </c>
      <c r="I73" s="34">
        <f>IF('Grunddata 6'!J59="–","–",ROUND('Grunddata 6'!J59/(1-('11_Bortfall'!G$13/100)),0))</f>
        <v>10</v>
      </c>
      <c r="J73" s="34">
        <f>IF('Grunddata 6'!K59="–","–",ROUND('Grunddata 6'!K59/(1-('11_Bortfall'!H$13/100)),0))</f>
        <v>15</v>
      </c>
      <c r="K73" s="34">
        <f>IF('Grunddata 6'!L59="–","–",ROUND('Grunddata 6'!L59/(1-('11_Bortfall'!I$13/100)),0))</f>
        <v>7</v>
      </c>
      <c r="L73" s="34">
        <f>IF('Grunddata 6'!M59="–","–",ROUND('Grunddata 6'!M59/(1-('11_Bortfall'!J$13/100)),0))</f>
        <v>9</v>
      </c>
      <c r="M73" s="34">
        <f>IF('Grunddata 6'!N59="–","–",ROUND('Grunddata 6'!N59/(1-('11_Bortfall'!K$13/100)),0))</f>
        <v>15</v>
      </c>
      <c r="N73" s="34">
        <f>IF('Grunddata 6'!O59="–","–",ROUND('Grunddata 6'!O59/(1-('11_Bortfall'!L$13/100)),0))</f>
        <v>15</v>
      </c>
      <c r="O73" s="34">
        <f>IF('Grunddata 6'!P59="–","–",ROUND('Grunddata 6'!P59/(1-('11_Bortfall'!M$13/100)),0))</f>
        <v>15</v>
      </c>
      <c r="P73" s="34">
        <f>IF('Grunddata 6'!Q59="–","–",ROUND('Grunddata 6'!Q59/(1-('11_Bortfall'!N$13/100)),0))</f>
        <v>6</v>
      </c>
      <c r="Q73" s="34">
        <f>IF('Grunddata 6'!R59="–","–",ROUND('Grunddata 6'!R59/(1-('11_Bortfall'!O$13/100)),0))</f>
        <v>10</v>
      </c>
      <c r="R73" s="34">
        <f>IF('Grunddata 6'!S59="–","–",ROUND('Grunddata 6'!S59/(1-('11_Bortfall'!P$13/100)),0))</f>
        <v>7</v>
      </c>
      <c r="S73" s="34">
        <f>IF('Grunddata 6'!T59="–","–",ROUND('Grunddata 6'!T59/(1-('11_Bortfall'!Q$13/100)),0))</f>
        <v>8</v>
      </c>
      <c r="T73" s="34">
        <f>IF('Grunddata 6'!U59="–","–",ROUND('Grunddata 6'!U59/(1-('11_Bortfall'!R$13/100)),0))</f>
        <v>12</v>
      </c>
    </row>
    <row r="74" spans="1:20" ht="10.5" customHeight="1" x14ac:dyDescent="0.2"/>
    <row r="75" spans="1:20" ht="10.5" customHeight="1" x14ac:dyDescent="0.2">
      <c r="A75" s="2" t="s">
        <v>72</v>
      </c>
      <c r="B75" s="2" t="s">
        <v>20</v>
      </c>
      <c r="C75" s="2" t="s">
        <v>20</v>
      </c>
      <c r="D75" s="34">
        <f>IF('Grunddata 6'!E60="–","–",ROUND('Grunddata 6'!E60/(1-('11_Bortfall'!B$14/100)),0))</f>
        <v>618</v>
      </c>
      <c r="E75" s="34">
        <f>IF('Grunddata 6'!F60="–","–",ROUND('Grunddata 6'!F60/(1-('11_Bortfall'!C$14/100)),0))</f>
        <v>593</v>
      </c>
      <c r="F75" s="34">
        <f>IF('Grunddata 6'!G60="–","–",ROUND('Grunddata 6'!G60/(1-('11_Bortfall'!D$14/100)),0))</f>
        <v>597</v>
      </c>
      <c r="G75" s="34">
        <f>IF('Grunddata 6'!H60="–","–",ROUND('Grunddata 6'!H60/(1-('11_Bortfall'!E$14/100)),0))</f>
        <v>554</v>
      </c>
      <c r="H75" s="34">
        <f>IF('Grunddata 6'!I60="–","–",ROUND('Grunddata 6'!I60/(1-('11_Bortfall'!F$14/100)),0))</f>
        <v>601</v>
      </c>
      <c r="I75" s="34">
        <f>IF('Grunddata 6'!J60="–","–",ROUND('Grunddata 6'!J60/(1-('11_Bortfall'!G$14/100)),0))</f>
        <v>605</v>
      </c>
      <c r="J75" s="34">
        <f>IF('Grunddata 6'!K60="–","–",ROUND('Grunddata 6'!K60/(1-('11_Bortfall'!H$14/100)),0))</f>
        <v>515</v>
      </c>
      <c r="K75" s="34">
        <f>IF('Grunddata 6'!L60="–","–",ROUND('Grunddata 6'!L60/(1-('11_Bortfall'!I$14/100)),0))</f>
        <v>594</v>
      </c>
      <c r="L75" s="34">
        <f>IF('Grunddata 6'!M60="–","–",ROUND('Grunddata 6'!M60/(1-('11_Bortfall'!J$14/100)),0))</f>
        <v>491</v>
      </c>
      <c r="M75" s="34">
        <f>IF('Grunddata 6'!N60="–","–",ROUND('Grunddata 6'!N60/(1-('11_Bortfall'!K$14/100)),0))</f>
        <v>512</v>
      </c>
      <c r="N75" s="34">
        <f>IF('Grunddata 6'!O60="–","–",ROUND('Grunddata 6'!O60/(1-('11_Bortfall'!L$14/100)),0))</f>
        <v>471</v>
      </c>
      <c r="O75" s="34">
        <f>IF('Grunddata 6'!P60="–","–",ROUND('Grunddata 6'!P60/(1-('11_Bortfall'!M$14/100)),0))</f>
        <v>452</v>
      </c>
      <c r="P75" s="34">
        <f>IF('Grunddata 6'!Q60="–","–",ROUND('Grunddata 6'!Q60/(1-('11_Bortfall'!N$14/100)),0))</f>
        <v>320</v>
      </c>
      <c r="Q75" s="34">
        <f>IF('Grunddata 6'!R60="–","–",ROUND('Grunddata 6'!R60/(1-('11_Bortfall'!O$14/100)),0))</f>
        <v>341</v>
      </c>
      <c r="R75" s="34">
        <f>IF('Grunddata 6'!S60="–","–",ROUND('Grunddata 6'!S60/(1-('11_Bortfall'!P$14/100)),0))</f>
        <v>372</v>
      </c>
      <c r="S75" s="34">
        <f>IF('Grunddata 6'!T60="–","–",ROUND('Grunddata 6'!T60/(1-('11_Bortfall'!Q$14/100)),0))</f>
        <v>350</v>
      </c>
      <c r="T75" s="34">
        <f>IF('Grunddata 6'!U60="–","–",ROUND('Grunddata 6'!U60/(1-('11_Bortfall'!R$14/100)),0))</f>
        <v>351</v>
      </c>
    </row>
    <row r="76" spans="1:20" ht="10.5" customHeight="1" x14ac:dyDescent="0.2"/>
    <row r="77" spans="1:20" ht="10.5" customHeight="1" x14ac:dyDescent="0.2">
      <c r="B77" s="2" t="s">
        <v>21</v>
      </c>
      <c r="C77" s="2" t="s">
        <v>20</v>
      </c>
      <c r="D77" s="34">
        <f>IF('Grunddata 6'!E61="–","–",ROUND('Grunddata 6'!E61/(1-('11_Bortfall'!B$14/100)),0))</f>
        <v>354</v>
      </c>
      <c r="E77" s="34">
        <f>IF('Grunddata 6'!F61="–","–",ROUND('Grunddata 6'!F61/(1-('11_Bortfall'!C$14/100)),0))</f>
        <v>378</v>
      </c>
      <c r="F77" s="34">
        <f>IF('Grunddata 6'!G61="–","–",ROUND('Grunddata 6'!G61/(1-('11_Bortfall'!D$14/100)),0))</f>
        <v>363</v>
      </c>
      <c r="G77" s="34">
        <f>IF('Grunddata 6'!H61="–","–",ROUND('Grunddata 6'!H61/(1-('11_Bortfall'!E$14/100)),0))</f>
        <v>364</v>
      </c>
      <c r="H77" s="34">
        <f>IF('Grunddata 6'!I61="–","–",ROUND('Grunddata 6'!I61/(1-('11_Bortfall'!F$14/100)),0))</f>
        <v>410</v>
      </c>
      <c r="I77" s="34">
        <f>IF('Grunddata 6'!J61="–","–",ROUND('Grunddata 6'!J61/(1-('11_Bortfall'!G$14/100)),0))</f>
        <v>385</v>
      </c>
      <c r="J77" s="34">
        <f>IF('Grunddata 6'!K61="–","–",ROUND('Grunddata 6'!K61/(1-('11_Bortfall'!H$14/100)),0))</f>
        <v>321</v>
      </c>
      <c r="K77" s="34">
        <f>IF('Grunddata 6'!L61="–","–",ROUND('Grunddata 6'!L61/(1-('11_Bortfall'!I$14/100)),0))</f>
        <v>390</v>
      </c>
      <c r="L77" s="34">
        <f>IF('Grunddata 6'!M61="–","–",ROUND('Grunddata 6'!M61/(1-('11_Bortfall'!J$14/100)),0))</f>
        <v>317</v>
      </c>
      <c r="M77" s="34">
        <f>IF('Grunddata 6'!N61="–","–",ROUND('Grunddata 6'!N61/(1-('11_Bortfall'!K$14/100)),0))</f>
        <v>331</v>
      </c>
      <c r="N77" s="34">
        <f>IF('Grunddata 6'!O61="–","–",ROUND('Grunddata 6'!O61/(1-('11_Bortfall'!L$14/100)),0))</f>
        <v>313</v>
      </c>
      <c r="O77" s="34">
        <f>IF('Grunddata 6'!P61="–","–",ROUND('Grunddata 6'!P61/(1-('11_Bortfall'!M$14/100)),0))</f>
        <v>286</v>
      </c>
      <c r="P77" s="34">
        <f>IF('Grunddata 6'!Q61="–","–",ROUND('Grunddata 6'!Q61/(1-('11_Bortfall'!N$14/100)),0))</f>
        <v>224</v>
      </c>
      <c r="Q77" s="34">
        <f>IF('Grunddata 6'!R61="–","–",ROUND('Grunddata 6'!R61/(1-('11_Bortfall'!O$14/100)),0))</f>
        <v>224</v>
      </c>
      <c r="R77" s="34">
        <f>IF('Grunddata 6'!S61="–","–",ROUND('Grunddata 6'!S61/(1-('11_Bortfall'!P$14/100)),0))</f>
        <v>261</v>
      </c>
      <c r="S77" s="34">
        <f>IF('Grunddata 6'!T61="–","–",ROUND('Grunddata 6'!T61/(1-('11_Bortfall'!Q$14/100)),0))</f>
        <v>242</v>
      </c>
      <c r="T77" s="34">
        <f>IF('Grunddata 6'!U61="–","–",ROUND('Grunddata 6'!U61/(1-('11_Bortfall'!R$14/100)),0))</f>
        <v>229</v>
      </c>
    </row>
    <row r="78" spans="1:20" ht="10.5" customHeight="1" x14ac:dyDescent="0.2">
      <c r="B78" s="2" t="s">
        <v>22</v>
      </c>
      <c r="C78" s="2" t="s">
        <v>20</v>
      </c>
      <c r="D78" s="34">
        <f>IF('Grunddata 6'!E62="–","–",ROUND('Grunddata 6'!E62/(1-('11_Bortfall'!B$14/100)),0))</f>
        <v>264</v>
      </c>
      <c r="E78" s="34">
        <f>IF('Grunddata 6'!F62="–","–",ROUND('Grunddata 6'!F62/(1-('11_Bortfall'!C$14/100)),0))</f>
        <v>215</v>
      </c>
      <c r="F78" s="34">
        <f>IF('Grunddata 6'!G62="–","–",ROUND('Grunddata 6'!G62/(1-('11_Bortfall'!D$14/100)),0))</f>
        <v>234</v>
      </c>
      <c r="G78" s="34">
        <f>IF('Grunddata 6'!H62="–","–",ROUND('Grunddata 6'!H62/(1-('11_Bortfall'!E$14/100)),0))</f>
        <v>190</v>
      </c>
      <c r="H78" s="34">
        <f>IF('Grunddata 6'!I62="–","–",ROUND('Grunddata 6'!I62/(1-('11_Bortfall'!F$14/100)),0))</f>
        <v>191</v>
      </c>
      <c r="I78" s="34">
        <f>IF('Grunddata 6'!J62="–","–",ROUND('Grunddata 6'!J62/(1-('11_Bortfall'!G$14/100)),0))</f>
        <v>220</v>
      </c>
      <c r="J78" s="34">
        <f>IF('Grunddata 6'!K62="–","–",ROUND('Grunddata 6'!K62/(1-('11_Bortfall'!H$14/100)),0))</f>
        <v>194</v>
      </c>
      <c r="K78" s="34">
        <f>IF('Grunddata 6'!L62="–","–",ROUND('Grunddata 6'!L62/(1-('11_Bortfall'!I$14/100)),0))</f>
        <v>204</v>
      </c>
      <c r="L78" s="34">
        <f>IF('Grunddata 6'!M62="–","–",ROUND('Grunddata 6'!M62/(1-('11_Bortfall'!J$14/100)),0))</f>
        <v>174</v>
      </c>
      <c r="M78" s="34">
        <f>IF('Grunddata 6'!N62="–","–",ROUND('Grunddata 6'!N62/(1-('11_Bortfall'!K$14/100)),0))</f>
        <v>181</v>
      </c>
      <c r="N78" s="34">
        <f>IF('Grunddata 6'!O62="–","–",ROUND('Grunddata 6'!O62/(1-('11_Bortfall'!L$14/100)),0))</f>
        <v>159</v>
      </c>
      <c r="O78" s="34">
        <f>IF('Grunddata 6'!P62="–","–",ROUND('Grunddata 6'!P62/(1-('11_Bortfall'!M$14/100)),0))</f>
        <v>166</v>
      </c>
      <c r="P78" s="34">
        <f>IF('Grunddata 6'!Q62="–","–",ROUND('Grunddata 6'!Q62/(1-('11_Bortfall'!N$14/100)),0))</f>
        <v>96</v>
      </c>
      <c r="Q78" s="34">
        <f>IF('Grunddata 6'!R62="–","–",ROUND('Grunddata 6'!R62/(1-('11_Bortfall'!O$14/100)),0))</f>
        <v>117</v>
      </c>
      <c r="R78" s="34">
        <f>IF('Grunddata 6'!S62="–","–",ROUND('Grunddata 6'!S62/(1-('11_Bortfall'!P$14/100)),0))</f>
        <v>111</v>
      </c>
      <c r="S78" s="34">
        <f>IF('Grunddata 6'!T62="–","–",ROUND('Grunddata 6'!T62/(1-('11_Bortfall'!Q$14/100)),0))</f>
        <v>108</v>
      </c>
      <c r="T78" s="34">
        <f>IF('Grunddata 6'!U62="–","–",ROUND('Grunddata 6'!U62/(1-('11_Bortfall'!R$14/100)),0))</f>
        <v>122</v>
      </c>
    </row>
    <row r="79" spans="1:20" ht="10.5" customHeight="1" x14ac:dyDescent="0.2"/>
    <row r="80" spans="1:20" ht="10.5" customHeight="1" x14ac:dyDescent="0.2">
      <c r="B80" s="2" t="s">
        <v>20</v>
      </c>
      <c r="C80" s="2" t="s">
        <v>31</v>
      </c>
      <c r="D80" s="34">
        <f>IF('Grunddata 6'!E63="–","–",ROUND('Grunddata 6'!E63/(1-('11_Bortfall'!B$14/100)),0))</f>
        <v>63</v>
      </c>
      <c r="E80" s="34">
        <f>IF('Grunddata 6'!F63="–","–",ROUND('Grunddata 6'!F63/(1-('11_Bortfall'!C$14/100)),0))</f>
        <v>49</v>
      </c>
      <c r="F80" s="34">
        <f>IF('Grunddata 6'!G63="–","–",ROUND('Grunddata 6'!G63/(1-('11_Bortfall'!D$14/100)),0))</f>
        <v>59</v>
      </c>
      <c r="G80" s="34">
        <f>IF('Grunddata 6'!H63="–","–",ROUND('Grunddata 6'!H63/(1-('11_Bortfall'!E$14/100)),0))</f>
        <v>31</v>
      </c>
      <c r="H80" s="34">
        <f>IF('Grunddata 6'!I63="–","–",ROUND('Grunddata 6'!I63/(1-('11_Bortfall'!F$14/100)),0))</f>
        <v>31</v>
      </c>
      <c r="I80" s="34">
        <f>IF('Grunddata 6'!J63="–","–",ROUND('Grunddata 6'!J63/(1-('11_Bortfall'!G$14/100)),0))</f>
        <v>49</v>
      </c>
      <c r="J80" s="34">
        <f>IF('Grunddata 6'!K63="–","–",ROUND('Grunddata 6'!K63/(1-('11_Bortfall'!H$14/100)),0))</f>
        <v>23</v>
      </c>
      <c r="K80" s="34">
        <f>IF('Grunddata 6'!L63="–","–",ROUND('Grunddata 6'!L63/(1-('11_Bortfall'!I$14/100)),0))</f>
        <v>29</v>
      </c>
      <c r="L80" s="34">
        <f>IF('Grunddata 6'!M63="–","–",ROUND('Grunddata 6'!M63/(1-('11_Bortfall'!J$14/100)),0))</f>
        <v>23</v>
      </c>
      <c r="M80" s="34">
        <f>IF('Grunddata 6'!N63="–","–",ROUND('Grunddata 6'!N63/(1-('11_Bortfall'!K$14/100)),0))</f>
        <v>35</v>
      </c>
      <c r="N80" s="34">
        <f>IF('Grunddata 6'!O63="–","–",ROUND('Grunddata 6'!O63/(1-('11_Bortfall'!L$14/100)),0))</f>
        <v>35</v>
      </c>
      <c r="O80" s="34">
        <f>IF('Grunddata 6'!P63="–","–",ROUND('Grunddata 6'!P63/(1-('11_Bortfall'!M$14/100)),0))</f>
        <v>22</v>
      </c>
      <c r="P80" s="34">
        <f>IF('Grunddata 6'!Q63="–","–",ROUND('Grunddata 6'!Q63/(1-('11_Bortfall'!N$14/100)),0))</f>
        <v>26</v>
      </c>
      <c r="Q80" s="34">
        <f>IF('Grunddata 6'!R63="–","–",ROUND('Grunddata 6'!R63/(1-('11_Bortfall'!O$14/100)),0))</f>
        <v>31</v>
      </c>
      <c r="R80" s="34">
        <f>IF('Grunddata 6'!S63="–","–",ROUND('Grunddata 6'!S63/(1-('11_Bortfall'!P$14/100)),0))</f>
        <v>26</v>
      </c>
      <c r="S80" s="34">
        <f>IF('Grunddata 6'!T63="–","–",ROUND('Grunddata 6'!T63/(1-('11_Bortfall'!Q$14/100)),0))</f>
        <v>28</v>
      </c>
      <c r="T80" s="34">
        <f>IF('Grunddata 6'!U63="–","–",ROUND('Grunddata 6'!U63/(1-('11_Bortfall'!R$14/100)),0))</f>
        <v>16</v>
      </c>
    </row>
    <row r="81" spans="1:20" ht="10.5" customHeight="1" x14ac:dyDescent="0.2">
      <c r="C81" s="2" t="s">
        <v>32</v>
      </c>
      <c r="D81" s="34">
        <f>IF('Grunddata 6'!E64="–","–",ROUND('Grunddata 6'!E64/(1-('11_Bortfall'!B$14/100)),0))</f>
        <v>179</v>
      </c>
      <c r="E81" s="34">
        <f>IF('Grunddata 6'!F64="–","–",ROUND('Grunddata 6'!F64/(1-('11_Bortfall'!C$14/100)),0))</f>
        <v>175</v>
      </c>
      <c r="F81" s="34">
        <f>IF('Grunddata 6'!G64="–","–",ROUND('Grunddata 6'!G64/(1-('11_Bortfall'!D$14/100)),0))</f>
        <v>188</v>
      </c>
      <c r="G81" s="34">
        <f>IF('Grunddata 6'!H64="–","–",ROUND('Grunddata 6'!H64/(1-('11_Bortfall'!E$14/100)),0))</f>
        <v>164</v>
      </c>
      <c r="H81" s="34">
        <f>IF('Grunddata 6'!I64="–","–",ROUND('Grunddata 6'!I64/(1-('11_Bortfall'!F$14/100)),0))</f>
        <v>179</v>
      </c>
      <c r="I81" s="34">
        <f>IF('Grunddata 6'!J64="–","–",ROUND('Grunddata 6'!J64/(1-('11_Bortfall'!G$14/100)),0))</f>
        <v>185</v>
      </c>
      <c r="J81" s="34">
        <f>IF('Grunddata 6'!K64="–","–",ROUND('Grunddata 6'!K64/(1-('11_Bortfall'!H$14/100)),0))</f>
        <v>178</v>
      </c>
      <c r="K81" s="34">
        <f>IF('Grunddata 6'!L64="–","–",ROUND('Grunddata 6'!L64/(1-('11_Bortfall'!I$14/100)),0))</f>
        <v>199</v>
      </c>
      <c r="L81" s="34">
        <f>IF('Grunddata 6'!M64="–","–",ROUND('Grunddata 6'!M64/(1-('11_Bortfall'!J$14/100)),0))</f>
        <v>170</v>
      </c>
      <c r="M81" s="34">
        <f>IF('Grunddata 6'!N64="–","–",ROUND('Grunddata 6'!N64/(1-('11_Bortfall'!K$14/100)),0))</f>
        <v>155</v>
      </c>
      <c r="N81" s="34">
        <f>IF('Grunddata 6'!O64="–","–",ROUND('Grunddata 6'!O64/(1-('11_Bortfall'!L$14/100)),0))</f>
        <v>144</v>
      </c>
      <c r="O81" s="34">
        <f>IF('Grunddata 6'!P64="–","–",ROUND('Grunddata 6'!P64/(1-('11_Bortfall'!M$14/100)),0))</f>
        <v>171</v>
      </c>
      <c r="P81" s="34">
        <f>IF('Grunddata 6'!Q64="–","–",ROUND('Grunddata 6'!Q64/(1-('11_Bortfall'!N$14/100)),0))</f>
        <v>104</v>
      </c>
      <c r="Q81" s="34">
        <f>IF('Grunddata 6'!R64="–","–",ROUND('Grunddata 6'!R64/(1-('11_Bortfall'!O$14/100)),0))</f>
        <v>134</v>
      </c>
      <c r="R81" s="34">
        <f>IF('Grunddata 6'!S64="–","–",ROUND('Grunddata 6'!S64/(1-('11_Bortfall'!P$14/100)),0))</f>
        <v>147</v>
      </c>
      <c r="S81" s="34">
        <f>IF('Grunddata 6'!T64="–","–",ROUND('Grunddata 6'!T64/(1-('11_Bortfall'!Q$14/100)),0))</f>
        <v>144</v>
      </c>
      <c r="T81" s="34">
        <f>IF('Grunddata 6'!U64="–","–",ROUND('Grunddata 6'!U64/(1-('11_Bortfall'!R$14/100)),0))</f>
        <v>138</v>
      </c>
    </row>
    <row r="82" spans="1:20" ht="10.5" customHeight="1" x14ac:dyDescent="0.2">
      <c r="C82" s="2" t="s">
        <v>33</v>
      </c>
      <c r="D82" s="34">
        <f>IF('Grunddata 6'!E65="–","–",ROUND('Grunddata 6'!E65/(1-('11_Bortfall'!B$14/100)),0))</f>
        <v>93</v>
      </c>
      <c r="E82" s="34">
        <f>IF('Grunddata 6'!F65="–","–",ROUND('Grunddata 6'!F65/(1-('11_Bortfall'!C$14/100)),0))</f>
        <v>107</v>
      </c>
      <c r="F82" s="34">
        <f>IF('Grunddata 6'!G65="–","–",ROUND('Grunddata 6'!G65/(1-('11_Bortfall'!D$14/100)),0))</f>
        <v>115</v>
      </c>
      <c r="G82" s="34">
        <f>IF('Grunddata 6'!H65="–","–",ROUND('Grunddata 6'!H65/(1-('11_Bortfall'!E$14/100)),0))</f>
        <v>75</v>
      </c>
      <c r="H82" s="34">
        <f>IF('Grunddata 6'!I65="–","–",ROUND('Grunddata 6'!I65/(1-('11_Bortfall'!F$14/100)),0))</f>
        <v>91</v>
      </c>
      <c r="I82" s="34">
        <f>IF('Grunddata 6'!J65="–","–",ROUND('Grunddata 6'!J65/(1-('11_Bortfall'!G$14/100)),0))</f>
        <v>91</v>
      </c>
      <c r="J82" s="34">
        <f>IF('Grunddata 6'!K65="–","–",ROUND('Grunddata 6'!K65/(1-('11_Bortfall'!H$14/100)),0))</f>
        <v>100</v>
      </c>
      <c r="K82" s="34">
        <f>IF('Grunddata 6'!L65="–","–",ROUND('Grunddata 6'!L65/(1-('11_Bortfall'!I$14/100)),0))</f>
        <v>134</v>
      </c>
      <c r="L82" s="34">
        <f>IF('Grunddata 6'!M65="–","–",ROUND('Grunddata 6'!M65/(1-('11_Bortfall'!J$14/100)),0))</f>
        <v>150</v>
      </c>
      <c r="M82" s="34">
        <f>IF('Grunddata 6'!N65="–","–",ROUND('Grunddata 6'!N65/(1-('11_Bortfall'!K$14/100)),0))</f>
        <v>129</v>
      </c>
      <c r="N82" s="34">
        <f>IF('Grunddata 6'!O65="–","–",ROUND('Grunddata 6'!O65/(1-('11_Bortfall'!L$14/100)),0))</f>
        <v>133</v>
      </c>
      <c r="O82" s="34">
        <f>IF('Grunddata 6'!P65="–","–",ROUND('Grunddata 6'!P65/(1-('11_Bortfall'!M$14/100)),0))</f>
        <v>117</v>
      </c>
      <c r="P82" s="34">
        <f>IF('Grunddata 6'!Q65="–","–",ROUND('Grunddata 6'!Q65/(1-('11_Bortfall'!N$14/100)),0))</f>
        <v>92</v>
      </c>
      <c r="Q82" s="34">
        <f>IF('Grunddata 6'!R65="–","–",ROUND('Grunddata 6'!R65/(1-('11_Bortfall'!O$14/100)),0))</f>
        <v>78</v>
      </c>
      <c r="R82" s="34">
        <f>IF('Grunddata 6'!S65="–","–",ROUND('Grunddata 6'!S65/(1-('11_Bortfall'!P$14/100)),0))</f>
        <v>87</v>
      </c>
      <c r="S82" s="34">
        <f>IF('Grunddata 6'!T65="–","–",ROUND('Grunddata 6'!T65/(1-('11_Bortfall'!Q$14/100)),0))</f>
        <v>75</v>
      </c>
      <c r="T82" s="34">
        <f>IF('Grunddata 6'!U65="–","–",ROUND('Grunddata 6'!U65/(1-('11_Bortfall'!R$14/100)),0))</f>
        <v>99</v>
      </c>
    </row>
    <row r="83" spans="1:20" ht="10.5" customHeight="1" x14ac:dyDescent="0.2">
      <c r="C83" s="2" t="s">
        <v>34</v>
      </c>
      <c r="D83" s="34">
        <f>IF('Grunddata 6'!E66="–","–",ROUND('Grunddata 6'!E66/(1-('11_Bortfall'!B$14/100)),0))</f>
        <v>259</v>
      </c>
      <c r="E83" s="34">
        <f>IF('Grunddata 6'!F66="–","–",ROUND('Grunddata 6'!F66/(1-('11_Bortfall'!C$14/100)),0))</f>
        <v>226</v>
      </c>
      <c r="F83" s="34">
        <f>IF('Grunddata 6'!G66="–","–",ROUND('Grunddata 6'!G66/(1-('11_Bortfall'!D$14/100)),0))</f>
        <v>209</v>
      </c>
      <c r="G83" s="34">
        <f>IF('Grunddata 6'!H66="–","–",ROUND('Grunddata 6'!H66/(1-('11_Bortfall'!E$14/100)),0))</f>
        <v>262</v>
      </c>
      <c r="H83" s="34">
        <f>IF('Grunddata 6'!I66="–","–",ROUND('Grunddata 6'!I66/(1-('11_Bortfall'!F$14/100)),0))</f>
        <v>268</v>
      </c>
      <c r="I83" s="34">
        <f>IF('Grunddata 6'!J66="–","–",ROUND('Grunddata 6'!J66/(1-('11_Bortfall'!G$14/100)),0))</f>
        <v>263</v>
      </c>
      <c r="J83" s="34">
        <f>IF('Grunddata 6'!K66="–","–",ROUND('Grunddata 6'!K66/(1-('11_Bortfall'!H$14/100)),0))</f>
        <v>197</v>
      </c>
      <c r="K83" s="34">
        <f>IF('Grunddata 6'!L66="–","–",ROUND('Grunddata 6'!L66/(1-('11_Bortfall'!I$14/100)),0))</f>
        <v>204</v>
      </c>
      <c r="L83" s="34">
        <f>IF('Grunddata 6'!M66="–","–",ROUND('Grunddata 6'!M66/(1-('11_Bortfall'!J$14/100)),0))</f>
        <v>130</v>
      </c>
      <c r="M83" s="34">
        <f>IF('Grunddata 6'!N66="–","–",ROUND('Grunddata 6'!N66/(1-('11_Bortfall'!K$14/100)),0))</f>
        <v>177</v>
      </c>
      <c r="N83" s="34">
        <f>IF('Grunddata 6'!O66="–","–",ROUND('Grunddata 6'!O66/(1-('11_Bortfall'!L$14/100)),0))</f>
        <v>143</v>
      </c>
      <c r="O83" s="34">
        <f>IF('Grunddata 6'!P66="–","–",ROUND('Grunddata 6'!P66/(1-('11_Bortfall'!M$14/100)),0))</f>
        <v>122</v>
      </c>
      <c r="P83" s="34">
        <f>IF('Grunddata 6'!Q66="–","–",ROUND('Grunddata 6'!Q66/(1-('11_Bortfall'!N$14/100)),0))</f>
        <v>87</v>
      </c>
      <c r="Q83" s="34">
        <f>IF('Grunddata 6'!R66="–","–",ROUND('Grunddata 6'!R66/(1-('11_Bortfall'!O$14/100)),0))</f>
        <v>84</v>
      </c>
      <c r="R83" s="34">
        <f>IF('Grunddata 6'!S66="–","–",ROUND('Grunddata 6'!S66/(1-('11_Bortfall'!P$14/100)),0))</f>
        <v>94</v>
      </c>
      <c r="S83" s="34">
        <f>IF('Grunddata 6'!T66="–","–",ROUND('Grunddata 6'!T66/(1-('11_Bortfall'!Q$14/100)),0))</f>
        <v>83</v>
      </c>
      <c r="T83" s="34">
        <f>IF('Grunddata 6'!U66="–","–",ROUND('Grunddata 6'!U66/(1-('11_Bortfall'!R$14/100)),0))</f>
        <v>90</v>
      </c>
    </row>
    <row r="84" spans="1:20" ht="10.5" customHeight="1" x14ac:dyDescent="0.2">
      <c r="C84" s="2" t="s">
        <v>35</v>
      </c>
      <c r="D84" s="34">
        <f>IF('Grunddata 6'!E67="–","–",ROUND('Grunddata 6'!E67/(1-('11_Bortfall'!B$14/100)),0))</f>
        <v>9</v>
      </c>
      <c r="E84" s="34">
        <f>IF('Grunddata 6'!F67="–","–",ROUND('Grunddata 6'!F67/(1-('11_Bortfall'!C$14/100)),0))</f>
        <v>16</v>
      </c>
      <c r="F84" s="34">
        <f>IF('Grunddata 6'!G67="–","–",ROUND('Grunddata 6'!G67/(1-('11_Bortfall'!D$14/100)),0))</f>
        <v>11</v>
      </c>
      <c r="G84" s="34">
        <f>IF('Grunddata 6'!H67="–","–",ROUND('Grunddata 6'!H67/(1-('11_Bortfall'!E$14/100)),0))</f>
        <v>8</v>
      </c>
      <c r="H84" s="34">
        <f>IF('Grunddata 6'!I67="–","–",ROUND('Grunddata 6'!I67/(1-('11_Bortfall'!F$14/100)),0))</f>
        <v>11</v>
      </c>
      <c r="I84" s="34">
        <f>IF('Grunddata 6'!J67="–","–",ROUND('Grunddata 6'!J67/(1-('11_Bortfall'!G$14/100)),0))</f>
        <v>7</v>
      </c>
      <c r="J84" s="34">
        <f>IF('Grunddata 6'!K67="–","–",ROUND('Grunddata 6'!K67/(1-('11_Bortfall'!H$14/100)),0))</f>
        <v>3</v>
      </c>
      <c r="K84" s="34">
        <f>IF('Grunddata 6'!L67="–","–",ROUND('Grunddata 6'!L67/(1-('11_Bortfall'!I$14/100)),0))</f>
        <v>9</v>
      </c>
      <c r="L84" s="34">
        <f>IF('Grunddata 6'!M67="–","–",ROUND('Grunddata 6'!M67/(1-('11_Bortfall'!J$14/100)),0))</f>
        <v>4</v>
      </c>
      <c r="M84" s="34">
        <f>IF('Grunddata 6'!N67="–","–",ROUND('Grunddata 6'!N67/(1-('11_Bortfall'!K$14/100)),0))</f>
        <v>4</v>
      </c>
      <c r="N84" s="34">
        <f>IF('Grunddata 6'!O67="–","–",ROUND('Grunddata 6'!O67/(1-('11_Bortfall'!L$14/100)),0))</f>
        <v>4</v>
      </c>
      <c r="O84" s="34">
        <f>IF('Grunddata 6'!P67="–","–",ROUND('Grunddata 6'!P67/(1-('11_Bortfall'!M$14/100)),0))</f>
        <v>3</v>
      </c>
      <c r="P84" s="34">
        <f>IF('Grunddata 6'!Q67="–","–",ROUND('Grunddata 6'!Q67/(1-('11_Bortfall'!N$14/100)),0))</f>
        <v>5</v>
      </c>
      <c r="Q84" s="34">
        <f>IF('Grunddata 6'!R67="–","–",ROUND('Grunddata 6'!R67/(1-('11_Bortfall'!O$14/100)),0))</f>
        <v>4</v>
      </c>
      <c r="R84" s="34">
        <f>IF('Grunddata 6'!S67="–","–",ROUND('Grunddata 6'!S67/(1-('11_Bortfall'!P$14/100)),0))</f>
        <v>6</v>
      </c>
      <c r="S84" s="34">
        <f>IF('Grunddata 6'!T67="–","–",ROUND('Grunddata 6'!T67/(1-('11_Bortfall'!Q$14/100)),0))</f>
        <v>5</v>
      </c>
      <c r="T84" s="34" t="str">
        <f>IF('Grunddata 6'!U67="–","–",ROUND('Grunddata 6'!U67/(1-('11_Bortfall'!R$14/100)),0))</f>
        <v>–</v>
      </c>
    </row>
    <row r="85" spans="1:20" ht="10.5" customHeight="1" x14ac:dyDescent="0.2">
      <c r="C85" s="2" t="s">
        <v>36</v>
      </c>
      <c r="D85" s="34">
        <f>IF('Grunddata 6'!E68="–","–",ROUND('Grunddata 6'!E68/(1-('11_Bortfall'!B$14/100)),0))</f>
        <v>7</v>
      </c>
      <c r="E85" s="34">
        <f>IF('Grunddata 6'!F68="–","–",ROUND('Grunddata 6'!F68/(1-('11_Bortfall'!C$14/100)),0))</f>
        <v>9</v>
      </c>
      <c r="F85" s="34">
        <f>IF('Grunddata 6'!G68="–","–",ROUND('Grunddata 6'!G68/(1-('11_Bortfall'!D$14/100)),0))</f>
        <v>2</v>
      </c>
      <c r="G85" s="34">
        <f>IF('Grunddata 6'!H68="–","–",ROUND('Grunddata 6'!H68/(1-('11_Bortfall'!E$14/100)),0))</f>
        <v>3</v>
      </c>
      <c r="H85" s="34">
        <f>IF('Grunddata 6'!I68="–","–",ROUND('Grunddata 6'!I68/(1-('11_Bortfall'!F$14/100)),0))</f>
        <v>9</v>
      </c>
      <c r="I85" s="34">
        <f>IF('Grunddata 6'!J68="–","–",ROUND('Grunddata 6'!J68/(1-('11_Bortfall'!G$14/100)),0))</f>
        <v>4</v>
      </c>
      <c r="J85" s="34">
        <f>IF('Grunddata 6'!K68="–","–",ROUND('Grunddata 6'!K68/(1-('11_Bortfall'!H$14/100)),0))</f>
        <v>4</v>
      </c>
      <c r="K85" s="34">
        <f>IF('Grunddata 6'!L68="–","–",ROUND('Grunddata 6'!L68/(1-('11_Bortfall'!I$14/100)),0))</f>
        <v>9</v>
      </c>
      <c r="L85" s="34">
        <f>IF('Grunddata 6'!M68="–","–",ROUND('Grunddata 6'!M68/(1-('11_Bortfall'!J$14/100)),0))</f>
        <v>4</v>
      </c>
      <c r="M85" s="34">
        <f>IF('Grunddata 6'!N68="–","–",ROUND('Grunddata 6'!N68/(1-('11_Bortfall'!K$14/100)),0))</f>
        <v>3</v>
      </c>
      <c r="N85" s="34">
        <f>IF('Grunddata 6'!O68="–","–",ROUND('Grunddata 6'!O68/(1-('11_Bortfall'!L$14/100)),0))</f>
        <v>4</v>
      </c>
      <c r="O85" s="34">
        <f>IF('Grunddata 6'!P68="–","–",ROUND('Grunddata 6'!P68/(1-('11_Bortfall'!M$14/100)),0))</f>
        <v>7</v>
      </c>
      <c r="P85" s="34">
        <f>IF('Grunddata 6'!Q68="–","–",ROUND('Grunddata 6'!Q68/(1-('11_Bortfall'!N$14/100)),0))</f>
        <v>1</v>
      </c>
      <c r="Q85" s="34" t="str">
        <f>IF('Grunddata 6'!R68="–","–",ROUND('Grunddata 6'!R68/(1-('11_Bortfall'!O$14/100)),0))</f>
        <v>–</v>
      </c>
      <c r="R85" s="34">
        <f>IF('Grunddata 6'!S68="–","–",ROUND('Grunddata 6'!S68/(1-('11_Bortfall'!P$14/100)),0))</f>
        <v>2</v>
      </c>
      <c r="S85" s="34">
        <f>IF('Grunddata 6'!T68="–","–",ROUND('Grunddata 6'!T68/(1-('11_Bortfall'!Q$14/100)),0))</f>
        <v>5</v>
      </c>
      <c r="T85" s="34">
        <f>IF('Grunddata 6'!U68="–","–",ROUND('Grunddata 6'!U68/(1-('11_Bortfall'!R$14/100)),0))</f>
        <v>3</v>
      </c>
    </row>
    <row r="86" spans="1:20" ht="10.5" customHeight="1" x14ac:dyDescent="0.2">
      <c r="C86" s="2" t="s">
        <v>101</v>
      </c>
      <c r="D86" s="34">
        <f>IF('Grunddata 6'!E69="–","–",ROUND('Grunddata 6'!E69/(1-('11_Bortfall'!B$14/100)),0))</f>
        <v>7</v>
      </c>
      <c r="E86" s="34">
        <f>IF('Grunddata 6'!F69="–","–",ROUND('Grunddata 6'!F69/(1-('11_Bortfall'!C$14/100)),0))</f>
        <v>11</v>
      </c>
      <c r="F86" s="34">
        <f>IF('Grunddata 6'!G69="–","–",ROUND('Grunddata 6'!G69/(1-('11_Bortfall'!D$14/100)),0))</f>
        <v>14</v>
      </c>
      <c r="G86" s="34">
        <f>IF('Grunddata 6'!H69="–","–",ROUND('Grunddata 6'!H69/(1-('11_Bortfall'!E$14/100)),0))</f>
        <v>10</v>
      </c>
      <c r="H86" s="34">
        <f>IF('Grunddata 6'!I69="–","–",ROUND('Grunddata 6'!I69/(1-('11_Bortfall'!F$14/100)),0))</f>
        <v>11</v>
      </c>
      <c r="I86" s="34">
        <f>IF('Grunddata 6'!J69="–","–",ROUND('Grunddata 6'!J69/(1-('11_Bortfall'!G$14/100)),0))</f>
        <v>5</v>
      </c>
      <c r="J86" s="34">
        <f>IF('Grunddata 6'!K69="–","–",ROUND('Grunddata 6'!K69/(1-('11_Bortfall'!H$14/100)),0))</f>
        <v>9</v>
      </c>
      <c r="K86" s="34">
        <f>IF('Grunddata 6'!L69="–","–",ROUND('Grunddata 6'!L69/(1-('11_Bortfall'!I$14/100)),0))</f>
        <v>9</v>
      </c>
      <c r="L86" s="34">
        <f>IF('Grunddata 6'!M69="–","–",ROUND('Grunddata 6'!M69/(1-('11_Bortfall'!J$14/100)),0))</f>
        <v>11</v>
      </c>
      <c r="M86" s="34">
        <f>IF('Grunddata 6'!N69="–","–",ROUND('Grunddata 6'!N69/(1-('11_Bortfall'!K$14/100)),0))</f>
        <v>8</v>
      </c>
      <c r="N86" s="34">
        <f>IF('Grunddata 6'!O69="–","–",ROUND('Grunddata 6'!O69/(1-('11_Bortfall'!L$14/100)),0))</f>
        <v>9</v>
      </c>
      <c r="O86" s="34">
        <f>IF('Grunddata 6'!P69="–","–",ROUND('Grunddata 6'!P69/(1-('11_Bortfall'!M$14/100)),0))</f>
        <v>9</v>
      </c>
      <c r="P86" s="34">
        <f>IF('Grunddata 6'!Q69="–","–",ROUND('Grunddata 6'!Q69/(1-('11_Bortfall'!N$14/100)),0))</f>
        <v>5</v>
      </c>
      <c r="Q86" s="34">
        <f>IF('Grunddata 6'!R69="–","–",ROUND('Grunddata 6'!R69/(1-('11_Bortfall'!O$14/100)),0))</f>
        <v>10</v>
      </c>
      <c r="R86" s="34">
        <f>IF('Grunddata 6'!S69="–","–",ROUND('Grunddata 6'!S69/(1-('11_Bortfall'!P$14/100)),0))</f>
        <v>10</v>
      </c>
      <c r="S86" s="34">
        <f>IF('Grunddata 6'!T69="–","–",ROUND('Grunddata 6'!T69/(1-('11_Bortfall'!Q$14/100)),0))</f>
        <v>10</v>
      </c>
      <c r="T86" s="34">
        <f>IF('Grunddata 6'!U69="–","–",ROUND('Grunddata 6'!U69/(1-('11_Bortfall'!R$14/100)),0))</f>
        <v>5</v>
      </c>
    </row>
    <row r="87" spans="1:20" ht="10.5" customHeight="1" x14ac:dyDescent="0.2"/>
    <row r="88" spans="1:20" ht="10.5" customHeight="1" x14ac:dyDescent="0.2">
      <c r="A88" s="2" t="s">
        <v>73</v>
      </c>
      <c r="B88" s="2" t="s">
        <v>20</v>
      </c>
      <c r="C88" s="2" t="s">
        <v>20</v>
      </c>
      <c r="D88" s="34">
        <f>IF('Grunddata 6'!E70="–","–",ROUND('Grunddata 6'!E70/(1-('11_Bortfall'!B$15/100)),0))</f>
        <v>188</v>
      </c>
      <c r="E88" s="34">
        <f>IF('Grunddata 6'!F70="–","–",ROUND('Grunddata 6'!F70/(1-('11_Bortfall'!C$15/100)),0))</f>
        <v>223</v>
      </c>
      <c r="F88" s="34">
        <f>IF('Grunddata 6'!G70="–","–",ROUND('Grunddata 6'!G70/(1-('11_Bortfall'!D$15/100)),0))</f>
        <v>212</v>
      </c>
      <c r="G88" s="34">
        <f>IF('Grunddata 6'!H70="–","–",ROUND('Grunddata 6'!H70/(1-('11_Bortfall'!E$15/100)),0))</f>
        <v>195</v>
      </c>
      <c r="H88" s="34">
        <f>IF('Grunddata 6'!I70="–","–",ROUND('Grunddata 6'!I70/(1-('11_Bortfall'!F$15/100)),0))</f>
        <v>215</v>
      </c>
      <c r="I88" s="34">
        <f>IF('Grunddata 6'!J70="–","–",ROUND('Grunddata 6'!J70/(1-('11_Bortfall'!G$15/100)),0))</f>
        <v>212</v>
      </c>
      <c r="J88" s="34">
        <f>IF('Grunddata 6'!K70="–","–",ROUND('Grunddata 6'!K70/(1-('11_Bortfall'!H$15/100)),0))</f>
        <v>182</v>
      </c>
      <c r="K88" s="34">
        <f>IF('Grunddata 6'!L70="–","–",ROUND('Grunddata 6'!L70/(1-('11_Bortfall'!I$15/100)),0))</f>
        <v>184</v>
      </c>
      <c r="L88" s="34">
        <f>IF('Grunddata 6'!M70="–","–",ROUND('Grunddata 6'!M70/(1-('11_Bortfall'!J$15/100)),0))</f>
        <v>212</v>
      </c>
      <c r="M88" s="34">
        <f>IF('Grunddata 6'!N70="–","–",ROUND('Grunddata 6'!N70/(1-('11_Bortfall'!K$15/100)),0))</f>
        <v>184</v>
      </c>
      <c r="N88" s="34">
        <f>IF('Grunddata 6'!O70="–","–",ROUND('Grunddata 6'!O70/(1-('11_Bortfall'!L$15/100)),0))</f>
        <v>184</v>
      </c>
      <c r="O88" s="34">
        <f>IF('Grunddata 6'!P70="–","–",ROUND('Grunddata 6'!P70/(1-('11_Bortfall'!M$15/100)),0))</f>
        <v>173</v>
      </c>
      <c r="P88" s="34">
        <f>IF('Grunddata 6'!Q70="–","–",ROUND('Grunddata 6'!Q70/(1-('11_Bortfall'!N$15/100)),0))</f>
        <v>162</v>
      </c>
      <c r="Q88" s="34">
        <f>IF('Grunddata 6'!R70="–","–",ROUND('Grunddata 6'!R70/(1-('11_Bortfall'!O$15/100)),0))</f>
        <v>171</v>
      </c>
      <c r="R88" s="34">
        <f>IF('Grunddata 6'!S70="–","–",ROUND('Grunddata 6'!S70/(1-('11_Bortfall'!P$15/100)),0))</f>
        <v>181</v>
      </c>
      <c r="S88" s="34">
        <f>IF('Grunddata 6'!T70="–","–",ROUND('Grunddata 6'!T70/(1-('11_Bortfall'!Q$15/100)),0))</f>
        <v>160</v>
      </c>
      <c r="T88" s="34">
        <f>IF('Grunddata 6'!U70="–","–",ROUND('Grunddata 6'!U70/(1-('11_Bortfall'!R$15/100)),0))</f>
        <v>137</v>
      </c>
    </row>
    <row r="89" spans="1:20" ht="10.5" customHeight="1" x14ac:dyDescent="0.2"/>
    <row r="90" spans="1:20" ht="10.5" customHeight="1" x14ac:dyDescent="0.2">
      <c r="B90" s="2" t="s">
        <v>21</v>
      </c>
      <c r="C90" s="2" t="s">
        <v>20</v>
      </c>
      <c r="D90" s="34">
        <f>IF('Grunddata 6'!E71="–","–",ROUND('Grunddata 6'!E71/(1-('11_Bortfall'!B$15/100)),0))</f>
        <v>117</v>
      </c>
      <c r="E90" s="34">
        <f>IF('Grunddata 6'!F71="–","–",ROUND('Grunddata 6'!F71/(1-('11_Bortfall'!C$15/100)),0))</f>
        <v>151</v>
      </c>
      <c r="F90" s="34">
        <f>IF('Grunddata 6'!G71="–","–",ROUND('Grunddata 6'!G71/(1-('11_Bortfall'!D$15/100)),0))</f>
        <v>114</v>
      </c>
      <c r="G90" s="34">
        <f>IF('Grunddata 6'!H71="–","–",ROUND('Grunddata 6'!H71/(1-('11_Bortfall'!E$15/100)),0))</f>
        <v>111</v>
      </c>
      <c r="H90" s="34">
        <f>IF('Grunddata 6'!I71="–","–",ROUND('Grunddata 6'!I71/(1-('11_Bortfall'!F$15/100)),0))</f>
        <v>133</v>
      </c>
      <c r="I90" s="34">
        <f>IF('Grunddata 6'!J71="–","–",ROUND('Grunddata 6'!J71/(1-('11_Bortfall'!G$15/100)),0))</f>
        <v>137</v>
      </c>
      <c r="J90" s="34">
        <f>IF('Grunddata 6'!K71="–","–",ROUND('Grunddata 6'!K71/(1-('11_Bortfall'!H$15/100)),0))</f>
        <v>112</v>
      </c>
      <c r="K90" s="34">
        <f>IF('Grunddata 6'!L71="–","–",ROUND('Grunddata 6'!L71/(1-('11_Bortfall'!I$15/100)),0))</f>
        <v>114</v>
      </c>
      <c r="L90" s="34">
        <f>IF('Grunddata 6'!M71="–","–",ROUND('Grunddata 6'!M71/(1-('11_Bortfall'!J$15/100)),0))</f>
        <v>131</v>
      </c>
      <c r="M90" s="34">
        <f>IF('Grunddata 6'!N71="–","–",ROUND('Grunddata 6'!N71/(1-('11_Bortfall'!K$15/100)),0))</f>
        <v>124</v>
      </c>
      <c r="N90" s="34">
        <f>IF('Grunddata 6'!O71="–","–",ROUND('Grunddata 6'!O71/(1-('11_Bortfall'!L$15/100)),0))</f>
        <v>131</v>
      </c>
      <c r="O90" s="34">
        <f>IF('Grunddata 6'!P71="–","–",ROUND('Grunddata 6'!P71/(1-('11_Bortfall'!M$15/100)),0))</f>
        <v>103</v>
      </c>
      <c r="P90" s="34">
        <f>IF('Grunddata 6'!Q71="–","–",ROUND('Grunddata 6'!Q71/(1-('11_Bortfall'!N$15/100)),0))</f>
        <v>97</v>
      </c>
      <c r="Q90" s="34">
        <f>IF('Grunddata 6'!R71="–","–",ROUND('Grunddata 6'!R71/(1-('11_Bortfall'!O$15/100)),0))</f>
        <v>107</v>
      </c>
      <c r="R90" s="34">
        <f>IF('Grunddata 6'!S71="–","–",ROUND('Grunddata 6'!S71/(1-('11_Bortfall'!P$15/100)),0))</f>
        <v>111</v>
      </c>
      <c r="S90" s="34">
        <f>IF('Grunddata 6'!T71="–","–",ROUND('Grunddata 6'!T71/(1-('11_Bortfall'!Q$15/100)),0))</f>
        <v>105</v>
      </c>
      <c r="T90" s="34">
        <f>IF('Grunddata 6'!U71="–","–",ROUND('Grunddata 6'!U71/(1-('11_Bortfall'!R$15/100)),0))</f>
        <v>85</v>
      </c>
    </row>
    <row r="91" spans="1:20" ht="10.5" customHeight="1" x14ac:dyDescent="0.2">
      <c r="B91" s="2" t="s">
        <v>22</v>
      </c>
      <c r="C91" s="2" t="s">
        <v>20</v>
      </c>
      <c r="D91" s="34">
        <f>IF('Grunddata 6'!E72="–","–",ROUND('Grunddata 6'!E72/(1-('11_Bortfall'!B$15/100)),0))</f>
        <v>71</v>
      </c>
      <c r="E91" s="34">
        <f>IF('Grunddata 6'!F72="–","–",ROUND('Grunddata 6'!F72/(1-('11_Bortfall'!C$15/100)),0))</f>
        <v>72</v>
      </c>
      <c r="F91" s="34">
        <f>IF('Grunddata 6'!G72="–","–",ROUND('Grunddata 6'!G72/(1-('11_Bortfall'!D$15/100)),0))</f>
        <v>98</v>
      </c>
      <c r="G91" s="34">
        <f>IF('Grunddata 6'!H72="–","–",ROUND('Grunddata 6'!H72/(1-('11_Bortfall'!E$15/100)),0))</f>
        <v>85</v>
      </c>
      <c r="H91" s="34">
        <f>IF('Grunddata 6'!I72="–","–",ROUND('Grunddata 6'!I72/(1-('11_Bortfall'!F$15/100)),0))</f>
        <v>82</v>
      </c>
      <c r="I91" s="34">
        <f>IF('Grunddata 6'!J72="–","–",ROUND('Grunddata 6'!J72/(1-('11_Bortfall'!G$15/100)),0))</f>
        <v>75</v>
      </c>
      <c r="J91" s="34">
        <f>IF('Grunddata 6'!K72="–","–",ROUND('Grunddata 6'!K72/(1-('11_Bortfall'!H$15/100)),0))</f>
        <v>70</v>
      </c>
      <c r="K91" s="34">
        <f>IF('Grunddata 6'!L72="–","–",ROUND('Grunddata 6'!L72/(1-('11_Bortfall'!I$15/100)),0))</f>
        <v>70</v>
      </c>
      <c r="L91" s="34">
        <f>IF('Grunddata 6'!M72="–","–",ROUND('Grunddata 6'!M72/(1-('11_Bortfall'!J$15/100)),0))</f>
        <v>81</v>
      </c>
      <c r="M91" s="34">
        <f>IF('Grunddata 6'!N72="–","–",ROUND('Grunddata 6'!N72/(1-('11_Bortfall'!K$15/100)),0))</f>
        <v>60</v>
      </c>
      <c r="N91" s="34">
        <f>IF('Grunddata 6'!O72="–","–",ROUND('Grunddata 6'!O72/(1-('11_Bortfall'!L$15/100)),0))</f>
        <v>53</v>
      </c>
      <c r="O91" s="34">
        <f>IF('Grunddata 6'!P72="–","–",ROUND('Grunddata 6'!P72/(1-('11_Bortfall'!M$15/100)),0))</f>
        <v>70</v>
      </c>
      <c r="P91" s="34">
        <f>IF('Grunddata 6'!Q72="–","–",ROUND('Grunddata 6'!Q72/(1-('11_Bortfall'!N$15/100)),0))</f>
        <v>65</v>
      </c>
      <c r="Q91" s="34">
        <f>IF('Grunddata 6'!R72="–","–",ROUND('Grunddata 6'!R72/(1-('11_Bortfall'!O$15/100)),0))</f>
        <v>64</v>
      </c>
      <c r="R91" s="34">
        <f>IF('Grunddata 6'!S72="–","–",ROUND('Grunddata 6'!S72/(1-('11_Bortfall'!P$15/100)),0))</f>
        <v>69</v>
      </c>
      <c r="S91" s="34">
        <f>IF('Grunddata 6'!T72="–","–",ROUND('Grunddata 6'!T72/(1-('11_Bortfall'!Q$15/100)),0))</f>
        <v>55</v>
      </c>
      <c r="T91" s="34">
        <f>IF('Grunddata 6'!U72="–","–",ROUND('Grunddata 6'!U72/(1-('11_Bortfall'!R$15/100)),0))</f>
        <v>52</v>
      </c>
    </row>
    <row r="92" spans="1:20" ht="10.5" customHeight="1" x14ac:dyDescent="0.2"/>
    <row r="93" spans="1:20" ht="10.5" customHeight="1" x14ac:dyDescent="0.2">
      <c r="B93" s="2" t="s">
        <v>20</v>
      </c>
      <c r="C93" s="2" t="s">
        <v>31</v>
      </c>
      <c r="D93" s="34">
        <f>IF('Grunddata 6'!E73="–","–",ROUND('Grunddata 6'!E73/(1-('11_Bortfall'!B$15/100)),0))</f>
        <v>19</v>
      </c>
      <c r="E93" s="34">
        <f>IF('Grunddata 6'!F73="–","–",ROUND('Grunddata 6'!F73/(1-('11_Bortfall'!C$15/100)),0))</f>
        <v>13</v>
      </c>
      <c r="F93" s="34">
        <f>IF('Grunddata 6'!G73="–","–",ROUND('Grunddata 6'!G73/(1-('11_Bortfall'!D$15/100)),0))</f>
        <v>14</v>
      </c>
      <c r="G93" s="34">
        <f>IF('Grunddata 6'!H73="–","–",ROUND('Grunddata 6'!H73/(1-('11_Bortfall'!E$15/100)),0))</f>
        <v>11</v>
      </c>
      <c r="H93" s="34">
        <f>IF('Grunddata 6'!I73="–","–",ROUND('Grunddata 6'!I73/(1-('11_Bortfall'!F$15/100)),0))</f>
        <v>15</v>
      </c>
      <c r="I93" s="34">
        <f>IF('Grunddata 6'!J73="–","–",ROUND('Grunddata 6'!J73/(1-('11_Bortfall'!G$15/100)),0))</f>
        <v>12</v>
      </c>
      <c r="J93" s="34">
        <f>IF('Grunddata 6'!K73="–","–",ROUND('Grunddata 6'!K73/(1-('11_Bortfall'!H$15/100)),0))</f>
        <v>10</v>
      </c>
      <c r="K93" s="34">
        <f>IF('Grunddata 6'!L73="–","–",ROUND('Grunddata 6'!L73/(1-('11_Bortfall'!I$15/100)),0))</f>
        <v>9</v>
      </c>
      <c r="L93" s="34">
        <f>IF('Grunddata 6'!M73="–","–",ROUND('Grunddata 6'!M73/(1-('11_Bortfall'!J$15/100)),0))</f>
        <v>11</v>
      </c>
      <c r="M93" s="34">
        <f>IF('Grunddata 6'!N73="–","–",ROUND('Grunddata 6'!N73/(1-('11_Bortfall'!K$15/100)),0))</f>
        <v>12</v>
      </c>
      <c r="N93" s="34">
        <f>IF('Grunddata 6'!O73="–","–",ROUND('Grunddata 6'!O73/(1-('11_Bortfall'!L$15/100)),0))</f>
        <v>4</v>
      </c>
      <c r="O93" s="34">
        <f>IF('Grunddata 6'!P73="–","–",ROUND('Grunddata 6'!P73/(1-('11_Bortfall'!M$15/100)),0))</f>
        <v>9</v>
      </c>
      <c r="P93" s="34">
        <f>IF('Grunddata 6'!Q73="–","–",ROUND('Grunddata 6'!Q73/(1-('11_Bortfall'!N$15/100)),0))</f>
        <v>8</v>
      </c>
      <c r="Q93" s="34">
        <f>IF('Grunddata 6'!R73="–","–",ROUND('Grunddata 6'!R73/(1-('11_Bortfall'!O$15/100)),0))</f>
        <v>12</v>
      </c>
      <c r="R93" s="34">
        <f>IF('Grunddata 6'!S73="–","–",ROUND('Grunddata 6'!S73/(1-('11_Bortfall'!P$15/100)),0))</f>
        <v>12</v>
      </c>
      <c r="S93" s="34">
        <f>IF('Grunddata 6'!T73="–","–",ROUND('Grunddata 6'!T73/(1-('11_Bortfall'!Q$15/100)),0))</f>
        <v>14</v>
      </c>
      <c r="T93" s="34">
        <f>IF('Grunddata 6'!U73="–","–",ROUND('Grunddata 6'!U73/(1-('11_Bortfall'!R$15/100)),0))</f>
        <v>9</v>
      </c>
    </row>
    <row r="94" spans="1:20" ht="10.5" customHeight="1" x14ac:dyDescent="0.2">
      <c r="C94" s="2" t="s">
        <v>32</v>
      </c>
      <c r="D94" s="34">
        <f>IF('Grunddata 6'!E74="–","–",ROUND('Grunddata 6'!E74/(1-('11_Bortfall'!B$15/100)),0))</f>
        <v>50</v>
      </c>
      <c r="E94" s="34">
        <f>IF('Grunddata 6'!F74="–","–",ROUND('Grunddata 6'!F74/(1-('11_Bortfall'!C$15/100)),0))</f>
        <v>76</v>
      </c>
      <c r="F94" s="34">
        <f>IF('Grunddata 6'!G74="–","–",ROUND('Grunddata 6'!G74/(1-('11_Bortfall'!D$15/100)),0))</f>
        <v>68</v>
      </c>
      <c r="G94" s="34">
        <f>IF('Grunddata 6'!H74="–","–",ROUND('Grunddata 6'!H74/(1-('11_Bortfall'!E$15/100)),0))</f>
        <v>70</v>
      </c>
      <c r="H94" s="34">
        <f>IF('Grunddata 6'!I74="–","–",ROUND('Grunddata 6'!I74/(1-('11_Bortfall'!F$15/100)),0))</f>
        <v>57</v>
      </c>
      <c r="I94" s="34">
        <f>IF('Grunddata 6'!J74="–","–",ROUND('Grunddata 6'!J74/(1-('11_Bortfall'!G$15/100)),0))</f>
        <v>79</v>
      </c>
      <c r="J94" s="34">
        <f>IF('Grunddata 6'!K74="–","–",ROUND('Grunddata 6'!K74/(1-('11_Bortfall'!H$15/100)),0))</f>
        <v>48</v>
      </c>
      <c r="K94" s="34">
        <f>IF('Grunddata 6'!L74="–","–",ROUND('Grunddata 6'!L74/(1-('11_Bortfall'!I$15/100)),0))</f>
        <v>61</v>
      </c>
      <c r="L94" s="34">
        <f>IF('Grunddata 6'!M74="–","–",ROUND('Grunddata 6'!M74/(1-('11_Bortfall'!J$15/100)),0))</f>
        <v>72</v>
      </c>
      <c r="M94" s="34">
        <f>IF('Grunddata 6'!N74="–","–",ROUND('Grunddata 6'!N74/(1-('11_Bortfall'!K$15/100)),0))</f>
        <v>59</v>
      </c>
      <c r="N94" s="34">
        <f>IF('Grunddata 6'!O74="–","–",ROUND('Grunddata 6'!O74/(1-('11_Bortfall'!L$15/100)),0))</f>
        <v>61</v>
      </c>
      <c r="O94" s="34">
        <f>IF('Grunddata 6'!P74="–","–",ROUND('Grunddata 6'!P74/(1-('11_Bortfall'!M$15/100)),0))</f>
        <v>76</v>
      </c>
      <c r="P94" s="34">
        <f>IF('Grunddata 6'!Q74="–","–",ROUND('Grunddata 6'!Q74/(1-('11_Bortfall'!N$15/100)),0))</f>
        <v>58</v>
      </c>
      <c r="Q94" s="34">
        <f>IF('Grunddata 6'!R74="–","–",ROUND('Grunddata 6'!R74/(1-('11_Bortfall'!O$15/100)),0))</f>
        <v>64</v>
      </c>
      <c r="R94" s="34">
        <f>IF('Grunddata 6'!S74="–","–",ROUND('Grunddata 6'!S74/(1-('11_Bortfall'!P$15/100)),0))</f>
        <v>66</v>
      </c>
      <c r="S94" s="34">
        <f>IF('Grunddata 6'!T74="–","–",ROUND('Grunddata 6'!T74/(1-('11_Bortfall'!Q$15/100)),0))</f>
        <v>72</v>
      </c>
      <c r="T94" s="34">
        <f>IF('Grunddata 6'!U74="–","–",ROUND('Grunddata 6'!U74/(1-('11_Bortfall'!R$15/100)),0))</f>
        <v>74</v>
      </c>
    </row>
    <row r="95" spans="1:20" ht="10.5" customHeight="1" x14ac:dyDescent="0.2">
      <c r="C95" s="2" t="s">
        <v>33</v>
      </c>
      <c r="D95" s="34">
        <f>IF('Grunddata 6'!E75="–","–",ROUND('Grunddata 6'!E75/(1-('11_Bortfall'!B$15/100)),0))</f>
        <v>28</v>
      </c>
      <c r="E95" s="34">
        <f>IF('Grunddata 6'!F75="–","–",ROUND('Grunddata 6'!F75/(1-('11_Bortfall'!C$15/100)),0))</f>
        <v>41</v>
      </c>
      <c r="F95" s="34">
        <f>IF('Grunddata 6'!G75="–","–",ROUND('Grunddata 6'!G75/(1-('11_Bortfall'!D$15/100)),0))</f>
        <v>28</v>
      </c>
      <c r="G95" s="34">
        <f>IF('Grunddata 6'!H75="–","–",ROUND('Grunddata 6'!H75/(1-('11_Bortfall'!E$15/100)),0))</f>
        <v>29</v>
      </c>
      <c r="H95" s="34">
        <f>IF('Grunddata 6'!I75="–","–",ROUND('Grunddata 6'!I75/(1-('11_Bortfall'!F$15/100)),0))</f>
        <v>29</v>
      </c>
      <c r="I95" s="34">
        <f>IF('Grunddata 6'!J75="–","–",ROUND('Grunddata 6'!J75/(1-('11_Bortfall'!G$15/100)),0))</f>
        <v>32</v>
      </c>
      <c r="J95" s="34">
        <f>IF('Grunddata 6'!K75="–","–",ROUND('Grunddata 6'!K75/(1-('11_Bortfall'!H$15/100)),0))</f>
        <v>40</v>
      </c>
      <c r="K95" s="34">
        <f>IF('Grunddata 6'!L75="–","–",ROUND('Grunddata 6'!L75/(1-('11_Bortfall'!I$15/100)),0))</f>
        <v>32</v>
      </c>
      <c r="L95" s="34">
        <f>IF('Grunddata 6'!M75="–","–",ROUND('Grunddata 6'!M75/(1-('11_Bortfall'!J$15/100)),0))</f>
        <v>54</v>
      </c>
      <c r="M95" s="34">
        <f>IF('Grunddata 6'!N75="–","–",ROUND('Grunddata 6'!N75/(1-('11_Bortfall'!K$15/100)),0))</f>
        <v>46</v>
      </c>
      <c r="N95" s="34">
        <f>IF('Grunddata 6'!O75="–","–",ROUND('Grunddata 6'!O75/(1-('11_Bortfall'!L$15/100)),0))</f>
        <v>51</v>
      </c>
      <c r="O95" s="34">
        <f>IF('Grunddata 6'!P75="–","–",ROUND('Grunddata 6'!P75/(1-('11_Bortfall'!M$15/100)),0))</f>
        <v>35</v>
      </c>
      <c r="P95" s="34">
        <f>IF('Grunddata 6'!Q75="–","–",ROUND('Grunddata 6'!Q75/(1-('11_Bortfall'!N$15/100)),0))</f>
        <v>39</v>
      </c>
      <c r="Q95" s="34">
        <f>IF('Grunddata 6'!R75="–","–",ROUND('Grunddata 6'!R75/(1-('11_Bortfall'!O$15/100)),0))</f>
        <v>43</v>
      </c>
      <c r="R95" s="34">
        <f>IF('Grunddata 6'!S75="–","–",ROUND('Grunddata 6'!S75/(1-('11_Bortfall'!P$15/100)),0))</f>
        <v>38</v>
      </c>
      <c r="S95" s="34">
        <f>IF('Grunddata 6'!T75="–","–",ROUND('Grunddata 6'!T75/(1-('11_Bortfall'!Q$15/100)),0))</f>
        <v>27</v>
      </c>
      <c r="T95" s="34">
        <f>IF('Grunddata 6'!U75="–","–",ROUND('Grunddata 6'!U75/(1-('11_Bortfall'!R$15/100)),0))</f>
        <v>22</v>
      </c>
    </row>
    <row r="96" spans="1:20" ht="10.5" customHeight="1" x14ac:dyDescent="0.2">
      <c r="C96" s="2" t="s">
        <v>34</v>
      </c>
      <c r="D96" s="34">
        <f>IF('Grunddata 6'!E76="–","–",ROUND('Grunddata 6'!E76/(1-('11_Bortfall'!B$15/100)),0))</f>
        <v>73</v>
      </c>
      <c r="E96" s="34">
        <f>IF('Grunddata 6'!F76="–","–",ROUND('Grunddata 6'!F76/(1-('11_Bortfall'!C$15/100)),0))</f>
        <v>82</v>
      </c>
      <c r="F96" s="34">
        <f>IF('Grunddata 6'!G76="–","–",ROUND('Grunddata 6'!G76/(1-('11_Bortfall'!D$15/100)),0))</f>
        <v>85</v>
      </c>
      <c r="G96" s="34">
        <f>IF('Grunddata 6'!H76="–","–",ROUND('Grunddata 6'!H76/(1-('11_Bortfall'!E$15/100)),0))</f>
        <v>74</v>
      </c>
      <c r="H96" s="34">
        <f>IF('Grunddata 6'!I76="–","–",ROUND('Grunddata 6'!I76/(1-('11_Bortfall'!F$15/100)),0))</f>
        <v>104</v>
      </c>
      <c r="I96" s="34">
        <f>IF('Grunddata 6'!J76="–","–",ROUND('Grunddata 6'!J76/(1-('11_Bortfall'!G$15/100)),0))</f>
        <v>82</v>
      </c>
      <c r="J96" s="34">
        <f>IF('Grunddata 6'!K76="–","–",ROUND('Grunddata 6'!K76/(1-('11_Bortfall'!H$15/100)),0))</f>
        <v>77</v>
      </c>
      <c r="K96" s="34">
        <f>IF('Grunddata 6'!L76="–","–",ROUND('Grunddata 6'!L76/(1-('11_Bortfall'!I$15/100)),0))</f>
        <v>67</v>
      </c>
      <c r="L96" s="34">
        <f>IF('Grunddata 6'!M76="–","–",ROUND('Grunddata 6'!M76/(1-('11_Bortfall'!J$15/100)),0))</f>
        <v>65</v>
      </c>
      <c r="M96" s="34">
        <f>IF('Grunddata 6'!N76="–","–",ROUND('Grunddata 6'!N76/(1-('11_Bortfall'!K$15/100)),0))</f>
        <v>50</v>
      </c>
      <c r="N96" s="34">
        <f>IF('Grunddata 6'!O76="–","–",ROUND('Grunddata 6'!O76/(1-('11_Bortfall'!L$15/100)),0))</f>
        <v>57</v>
      </c>
      <c r="O96" s="34">
        <f>IF('Grunddata 6'!P76="–","–",ROUND('Grunddata 6'!P76/(1-('11_Bortfall'!M$15/100)),0))</f>
        <v>46</v>
      </c>
      <c r="P96" s="34">
        <f>IF('Grunddata 6'!Q76="–","–",ROUND('Grunddata 6'!Q76/(1-('11_Bortfall'!N$15/100)),0))</f>
        <v>54</v>
      </c>
      <c r="Q96" s="34">
        <f>IF('Grunddata 6'!R76="–","–",ROUND('Grunddata 6'!R76/(1-('11_Bortfall'!O$15/100)),0))</f>
        <v>45</v>
      </c>
      <c r="R96" s="34">
        <f>IF('Grunddata 6'!S76="–","–",ROUND('Grunddata 6'!S76/(1-('11_Bortfall'!P$15/100)),0))</f>
        <v>58</v>
      </c>
      <c r="S96" s="34">
        <f>IF('Grunddata 6'!T76="–","–",ROUND('Grunddata 6'!T76/(1-('11_Bortfall'!Q$15/100)),0))</f>
        <v>36</v>
      </c>
      <c r="T96" s="34">
        <f>IF('Grunddata 6'!U76="–","–",ROUND('Grunddata 6'!U76/(1-('11_Bortfall'!R$15/100)),0))</f>
        <v>29</v>
      </c>
    </row>
    <row r="97" spans="1:20" ht="10.5" customHeight="1" x14ac:dyDescent="0.2">
      <c r="C97" s="2" t="s">
        <v>35</v>
      </c>
      <c r="D97" s="34">
        <f>IF('Grunddata 6'!E77="–","–",ROUND('Grunddata 6'!E77/(1-('11_Bortfall'!B$15/100)),0))</f>
        <v>5</v>
      </c>
      <c r="E97" s="34">
        <f>IF('Grunddata 6'!F77="–","–",ROUND('Grunddata 6'!F77/(1-('11_Bortfall'!C$15/100)),0))</f>
        <v>4</v>
      </c>
      <c r="F97" s="34">
        <f>IF('Grunddata 6'!G77="–","–",ROUND('Grunddata 6'!G77/(1-('11_Bortfall'!D$15/100)),0))</f>
        <v>3</v>
      </c>
      <c r="G97" s="34">
        <f>IF('Grunddata 6'!H77="–","–",ROUND('Grunddata 6'!H77/(1-('11_Bortfall'!E$15/100)),0))</f>
        <v>2</v>
      </c>
      <c r="H97" s="34">
        <f>IF('Grunddata 6'!I77="–","–",ROUND('Grunddata 6'!I77/(1-('11_Bortfall'!F$15/100)),0))</f>
        <v>3</v>
      </c>
      <c r="I97" s="34">
        <f>IF('Grunddata 6'!J77="–","–",ROUND('Grunddata 6'!J77/(1-('11_Bortfall'!G$15/100)),0))</f>
        <v>2</v>
      </c>
      <c r="J97" s="34">
        <f>IF('Grunddata 6'!K77="–","–",ROUND('Grunddata 6'!K77/(1-('11_Bortfall'!H$15/100)),0))</f>
        <v>1</v>
      </c>
      <c r="K97" s="34">
        <f>IF('Grunddata 6'!L77="–","–",ROUND('Grunddata 6'!L77/(1-('11_Bortfall'!I$15/100)),0))</f>
        <v>5</v>
      </c>
      <c r="L97" s="34">
        <f>IF('Grunddata 6'!M77="–","–",ROUND('Grunddata 6'!M77/(1-('11_Bortfall'!J$15/100)),0))</f>
        <v>2</v>
      </c>
      <c r="M97" s="34">
        <f>IF('Grunddata 6'!N77="–","–",ROUND('Grunddata 6'!N77/(1-('11_Bortfall'!K$15/100)),0))</f>
        <v>5</v>
      </c>
      <c r="N97" s="34">
        <f>IF('Grunddata 6'!O77="–","–",ROUND('Grunddata 6'!O77/(1-('11_Bortfall'!L$15/100)),0))</f>
        <v>3</v>
      </c>
      <c r="O97" s="34">
        <f>IF('Grunddata 6'!P77="–","–",ROUND('Grunddata 6'!P77/(1-('11_Bortfall'!M$15/100)),0))</f>
        <v>1</v>
      </c>
      <c r="P97" s="34" t="str">
        <f>IF('Grunddata 6'!Q77="–","–",ROUND('Grunddata 6'!Q77/(1-('11_Bortfall'!N$15/100)),0))</f>
        <v>–</v>
      </c>
      <c r="Q97" s="34" t="str">
        <f>IF('Grunddata 6'!R77="–","–",ROUND('Grunddata 6'!R77/(1-('11_Bortfall'!O$15/100)),0))</f>
        <v>–</v>
      </c>
      <c r="R97" s="34">
        <f>IF('Grunddata 6'!S77="–","–",ROUND('Grunddata 6'!S77/(1-('11_Bortfall'!P$15/100)),0))</f>
        <v>4</v>
      </c>
      <c r="S97" s="34">
        <f>IF('Grunddata 6'!T77="–","–",ROUND('Grunddata 6'!T77/(1-('11_Bortfall'!Q$15/100)),0))</f>
        <v>1</v>
      </c>
      <c r="T97" s="34" t="str">
        <f>IF('Grunddata 6'!U77="–","–",ROUND('Grunddata 6'!U77/(1-('11_Bortfall'!R$15/100)),0))</f>
        <v>–</v>
      </c>
    </row>
    <row r="98" spans="1:20" ht="10.5" customHeight="1" x14ac:dyDescent="0.2">
      <c r="C98" s="2" t="s">
        <v>36</v>
      </c>
      <c r="D98" s="34">
        <f>IF('Grunddata 6'!E78="–","–",ROUND('Grunddata 6'!E78/(1-('11_Bortfall'!B$15/100)),0))</f>
        <v>1</v>
      </c>
      <c r="E98" s="34">
        <f>IF('Grunddata 6'!F78="–","–",ROUND('Grunddata 6'!F78/(1-('11_Bortfall'!C$15/100)),0))</f>
        <v>1</v>
      </c>
      <c r="F98" s="34">
        <f>IF('Grunddata 6'!G78="–","–",ROUND('Grunddata 6'!G78/(1-('11_Bortfall'!D$15/100)),0))</f>
        <v>3</v>
      </c>
      <c r="G98" s="34" t="str">
        <f>IF('Grunddata 6'!H78="–","–",ROUND('Grunddata 6'!H78/(1-('11_Bortfall'!E$15/100)),0))</f>
        <v>–</v>
      </c>
      <c r="H98" s="34">
        <f>IF('Grunddata 6'!I78="–","–",ROUND('Grunddata 6'!I78/(1-('11_Bortfall'!F$15/100)),0))</f>
        <v>1</v>
      </c>
      <c r="I98" s="34" t="str">
        <f>IF('Grunddata 6'!J78="–","–",ROUND('Grunddata 6'!J78/(1-('11_Bortfall'!G$15/100)),0))</f>
        <v>–</v>
      </c>
      <c r="J98" s="34" t="str">
        <f>IF('Grunddata 6'!K78="–","–",ROUND('Grunddata 6'!K78/(1-('11_Bortfall'!H$15/100)),0))</f>
        <v>–</v>
      </c>
      <c r="K98" s="34">
        <f>IF('Grunddata 6'!L78="–","–",ROUND('Grunddata 6'!L78/(1-('11_Bortfall'!I$15/100)),0))</f>
        <v>2</v>
      </c>
      <c r="L98" s="34">
        <f>IF('Grunddata 6'!M78="–","–",ROUND('Grunddata 6'!M78/(1-('11_Bortfall'!J$15/100)),0))</f>
        <v>1</v>
      </c>
      <c r="M98" s="34" t="str">
        <f>IF('Grunddata 6'!N78="–","–",ROUND('Grunddata 6'!N78/(1-('11_Bortfall'!K$15/100)),0))</f>
        <v>–</v>
      </c>
      <c r="N98" s="34">
        <f>IF('Grunddata 6'!O78="–","–",ROUND('Grunddata 6'!O78/(1-('11_Bortfall'!L$15/100)),0))</f>
        <v>2</v>
      </c>
      <c r="O98" s="34">
        <f>IF('Grunddata 6'!P78="–","–",ROUND('Grunddata 6'!P78/(1-('11_Bortfall'!M$15/100)),0))</f>
        <v>3</v>
      </c>
      <c r="P98" s="34">
        <f>IF('Grunddata 6'!Q78="–","–",ROUND('Grunddata 6'!Q78/(1-('11_Bortfall'!N$15/100)),0))</f>
        <v>1</v>
      </c>
      <c r="Q98" s="34">
        <f>IF('Grunddata 6'!R78="–","–",ROUND('Grunddata 6'!R78/(1-('11_Bortfall'!O$15/100)),0))</f>
        <v>2</v>
      </c>
      <c r="R98" s="34" t="str">
        <f>IF('Grunddata 6'!S78="–","–",ROUND('Grunddata 6'!S78/(1-('11_Bortfall'!P$15/100)),0))</f>
        <v>–</v>
      </c>
      <c r="S98" s="34">
        <f>IF('Grunddata 6'!T78="–","–",ROUND('Grunddata 6'!T78/(1-('11_Bortfall'!Q$15/100)),0))</f>
        <v>1</v>
      </c>
      <c r="T98" s="34">
        <f>IF('Grunddata 6'!U78="–","–",ROUND('Grunddata 6'!U78/(1-('11_Bortfall'!R$15/100)),0))</f>
        <v>2</v>
      </c>
    </row>
    <row r="99" spans="1:20" ht="10.5" customHeight="1" x14ac:dyDescent="0.2">
      <c r="C99" s="2" t="s">
        <v>101</v>
      </c>
      <c r="D99" s="34">
        <f>IF('Grunddata 6'!E79="–","–",ROUND('Grunddata 6'!E79/(1-('11_Bortfall'!B$15/100)),0))</f>
        <v>12</v>
      </c>
      <c r="E99" s="34">
        <f>IF('Grunddata 6'!F79="–","–",ROUND('Grunddata 6'!F79/(1-('11_Bortfall'!C$15/100)),0))</f>
        <v>5</v>
      </c>
      <c r="F99" s="34">
        <f>IF('Grunddata 6'!G79="–","–",ROUND('Grunddata 6'!G79/(1-('11_Bortfall'!D$15/100)),0))</f>
        <v>11</v>
      </c>
      <c r="G99" s="34">
        <f>IF('Grunddata 6'!H79="–","–",ROUND('Grunddata 6'!H79/(1-('11_Bortfall'!E$15/100)),0))</f>
        <v>8</v>
      </c>
      <c r="H99" s="34">
        <f>IF('Grunddata 6'!I79="–","–",ROUND('Grunddata 6'!I79/(1-('11_Bortfall'!F$15/100)),0))</f>
        <v>6</v>
      </c>
      <c r="I99" s="34">
        <f>IF('Grunddata 6'!J79="–","–",ROUND('Grunddata 6'!J79/(1-('11_Bortfall'!G$15/100)),0))</f>
        <v>4</v>
      </c>
      <c r="J99" s="34">
        <f>IF('Grunddata 6'!K79="–","–",ROUND('Grunddata 6'!K79/(1-('11_Bortfall'!H$15/100)),0))</f>
        <v>6</v>
      </c>
      <c r="K99" s="34">
        <f>IF('Grunddata 6'!L79="–","–",ROUND('Grunddata 6'!L79/(1-('11_Bortfall'!I$15/100)),0))</f>
        <v>8</v>
      </c>
      <c r="L99" s="34">
        <f>IF('Grunddata 6'!M79="–","–",ROUND('Grunddata 6'!M79/(1-('11_Bortfall'!J$15/100)),0))</f>
        <v>6</v>
      </c>
      <c r="M99" s="34">
        <f>IF('Grunddata 6'!N79="–","–",ROUND('Grunddata 6'!N79/(1-('11_Bortfall'!K$15/100)),0))</f>
        <v>11</v>
      </c>
      <c r="N99" s="34">
        <f>IF('Grunddata 6'!O79="–","–",ROUND('Grunddata 6'!O79/(1-('11_Bortfall'!L$15/100)),0))</f>
        <v>6</v>
      </c>
      <c r="O99" s="34">
        <f>IF('Grunddata 6'!P79="–","–",ROUND('Grunddata 6'!P79/(1-('11_Bortfall'!M$15/100)),0))</f>
        <v>2</v>
      </c>
      <c r="P99" s="34">
        <f>IF('Grunddata 6'!Q79="–","–",ROUND('Grunddata 6'!Q79/(1-('11_Bortfall'!N$15/100)),0))</f>
        <v>2</v>
      </c>
      <c r="Q99" s="34">
        <f>IF('Grunddata 6'!R79="–","–",ROUND('Grunddata 6'!R79/(1-('11_Bortfall'!O$15/100)),0))</f>
        <v>5</v>
      </c>
      <c r="R99" s="34">
        <f>IF('Grunddata 6'!S79="–","–",ROUND('Grunddata 6'!S79/(1-('11_Bortfall'!P$15/100)),0))</f>
        <v>2</v>
      </c>
      <c r="S99" s="34">
        <f>IF('Grunddata 6'!T79="–","–",ROUND('Grunddata 6'!T79/(1-('11_Bortfall'!Q$15/100)),0))</f>
        <v>9</v>
      </c>
      <c r="T99" s="34">
        <f>IF('Grunddata 6'!U79="–","–",ROUND('Grunddata 6'!U79/(1-('11_Bortfall'!R$15/100)),0))</f>
        <v>1</v>
      </c>
    </row>
    <row r="100" spans="1:20" ht="10.5" customHeight="1" x14ac:dyDescent="0.2"/>
    <row r="101" spans="1:20" ht="10.5" customHeight="1" x14ac:dyDescent="0.2">
      <c r="A101" s="2" t="s">
        <v>74</v>
      </c>
      <c r="B101" s="2" t="s">
        <v>20</v>
      </c>
      <c r="C101" s="2" t="s">
        <v>20</v>
      </c>
      <c r="D101" s="34">
        <f>IF('Grunddata 6'!E80="–","–",ROUND('Grunddata 6'!E80/(1-('11_Bortfall'!B$16/100)),0))</f>
        <v>378</v>
      </c>
      <c r="E101" s="34">
        <f>IF('Grunddata 6'!F80="–","–",ROUND('Grunddata 6'!F80/(1-('11_Bortfall'!C$16/100)),0))</f>
        <v>326</v>
      </c>
      <c r="F101" s="34">
        <f>IF('Grunddata 6'!G80="–","–",ROUND('Grunddata 6'!G80/(1-('11_Bortfall'!D$16/100)),0))</f>
        <v>330</v>
      </c>
      <c r="G101" s="34">
        <f>IF('Grunddata 6'!H80="–","–",ROUND('Grunddata 6'!H80/(1-('11_Bortfall'!E$16/100)),0))</f>
        <v>332</v>
      </c>
      <c r="H101" s="34">
        <f>IF('Grunddata 6'!I80="–","–",ROUND('Grunddata 6'!I80/(1-('11_Bortfall'!F$16/100)),0))</f>
        <v>320</v>
      </c>
      <c r="I101" s="34">
        <f>IF('Grunddata 6'!J80="–","–",ROUND('Grunddata 6'!J80/(1-('11_Bortfall'!G$16/100)),0))</f>
        <v>339</v>
      </c>
      <c r="J101" s="34">
        <f>IF('Grunddata 6'!K80="–","–",ROUND('Grunddata 6'!K80/(1-('11_Bortfall'!H$16/100)),0))</f>
        <v>333</v>
      </c>
      <c r="K101" s="34">
        <f>IF('Grunddata 6'!L80="–","–",ROUND('Grunddata 6'!L80/(1-('11_Bortfall'!I$16/100)),0))</f>
        <v>350</v>
      </c>
      <c r="L101" s="34">
        <f>IF('Grunddata 6'!M80="–","–",ROUND('Grunddata 6'!M80/(1-('11_Bortfall'!J$16/100)),0))</f>
        <v>302</v>
      </c>
      <c r="M101" s="34">
        <f>IF('Grunddata 6'!N80="–","–",ROUND('Grunddata 6'!N80/(1-('11_Bortfall'!K$16/100)),0))</f>
        <v>255</v>
      </c>
      <c r="N101" s="34">
        <f>IF('Grunddata 6'!O80="–","–",ROUND('Grunddata 6'!O80/(1-('11_Bortfall'!L$16/100)),0))</f>
        <v>285</v>
      </c>
      <c r="O101" s="34">
        <f>IF('Grunddata 6'!P80="–","–",ROUND('Grunddata 6'!P80/(1-('11_Bortfall'!M$16/100)),0))</f>
        <v>278</v>
      </c>
      <c r="P101" s="34">
        <f>IF('Grunddata 6'!Q80="–","–",ROUND('Grunddata 6'!Q80/(1-('11_Bortfall'!N$16/100)),0))</f>
        <v>245</v>
      </c>
      <c r="Q101" s="34">
        <f>IF('Grunddata 6'!R80="–","–",ROUND('Grunddata 6'!R80/(1-('11_Bortfall'!O$16/100)),0))</f>
        <v>238</v>
      </c>
      <c r="R101" s="34">
        <f>IF('Grunddata 6'!S80="–","–",ROUND('Grunddata 6'!S80/(1-('11_Bortfall'!P$16/100)),0))</f>
        <v>255</v>
      </c>
      <c r="S101" s="34">
        <f>IF('Grunddata 6'!T80="–","–",ROUND('Grunddata 6'!T80/(1-('11_Bortfall'!Q$16/100)),0))</f>
        <v>271</v>
      </c>
      <c r="T101" s="34">
        <f>IF('Grunddata 6'!U80="–","–",ROUND('Grunddata 6'!U80/(1-('11_Bortfall'!R$16/100)),0))</f>
        <v>276</v>
      </c>
    </row>
    <row r="102" spans="1:20" ht="10.5" customHeight="1" x14ac:dyDescent="0.2"/>
    <row r="103" spans="1:20" ht="10.5" customHeight="1" x14ac:dyDescent="0.2">
      <c r="B103" s="2" t="s">
        <v>21</v>
      </c>
      <c r="C103" s="2" t="s">
        <v>20</v>
      </c>
      <c r="D103" s="34">
        <f>IF('Grunddata 6'!E81="–","–",ROUND('Grunddata 6'!E81/(1-('11_Bortfall'!B$16/100)),0))</f>
        <v>253</v>
      </c>
      <c r="E103" s="34">
        <f>IF('Grunddata 6'!F81="–","–",ROUND('Grunddata 6'!F81/(1-('11_Bortfall'!C$16/100)),0))</f>
        <v>202</v>
      </c>
      <c r="F103" s="34">
        <f>IF('Grunddata 6'!G81="–","–",ROUND('Grunddata 6'!G81/(1-('11_Bortfall'!D$16/100)),0))</f>
        <v>211</v>
      </c>
      <c r="G103" s="34">
        <f>IF('Grunddata 6'!H81="–","–",ROUND('Grunddata 6'!H81/(1-('11_Bortfall'!E$16/100)),0))</f>
        <v>200</v>
      </c>
      <c r="H103" s="34">
        <f>IF('Grunddata 6'!I81="–","–",ROUND('Grunddata 6'!I81/(1-('11_Bortfall'!F$16/100)),0))</f>
        <v>194</v>
      </c>
      <c r="I103" s="34">
        <f>IF('Grunddata 6'!J81="–","–",ROUND('Grunddata 6'!J81/(1-('11_Bortfall'!G$16/100)),0))</f>
        <v>222</v>
      </c>
      <c r="J103" s="34">
        <f>IF('Grunddata 6'!K81="–","–",ROUND('Grunddata 6'!K81/(1-('11_Bortfall'!H$16/100)),0))</f>
        <v>198</v>
      </c>
      <c r="K103" s="34">
        <f>IF('Grunddata 6'!L81="–","–",ROUND('Grunddata 6'!L81/(1-('11_Bortfall'!I$16/100)),0))</f>
        <v>220</v>
      </c>
      <c r="L103" s="34">
        <f>IF('Grunddata 6'!M81="–","–",ROUND('Grunddata 6'!M81/(1-('11_Bortfall'!J$16/100)),0))</f>
        <v>187</v>
      </c>
      <c r="M103" s="34">
        <f>IF('Grunddata 6'!N81="–","–",ROUND('Grunddata 6'!N81/(1-('11_Bortfall'!K$16/100)),0))</f>
        <v>163</v>
      </c>
      <c r="N103" s="34">
        <f>IF('Grunddata 6'!O81="–","–",ROUND('Grunddata 6'!O81/(1-('11_Bortfall'!L$16/100)),0))</f>
        <v>183</v>
      </c>
      <c r="O103" s="34">
        <f>IF('Grunddata 6'!P81="–","–",ROUND('Grunddata 6'!P81/(1-('11_Bortfall'!M$16/100)),0))</f>
        <v>186</v>
      </c>
      <c r="P103" s="34">
        <f>IF('Grunddata 6'!Q81="–","–",ROUND('Grunddata 6'!Q81/(1-('11_Bortfall'!N$16/100)),0))</f>
        <v>163</v>
      </c>
      <c r="Q103" s="34">
        <f>IF('Grunddata 6'!R81="–","–",ROUND('Grunddata 6'!R81/(1-('11_Bortfall'!O$16/100)),0))</f>
        <v>156</v>
      </c>
      <c r="R103" s="34">
        <f>IF('Grunddata 6'!S81="–","–",ROUND('Grunddata 6'!S81/(1-('11_Bortfall'!P$16/100)),0))</f>
        <v>171</v>
      </c>
      <c r="S103" s="34">
        <f>IF('Grunddata 6'!T81="–","–",ROUND('Grunddata 6'!T81/(1-('11_Bortfall'!Q$16/100)),0))</f>
        <v>161</v>
      </c>
      <c r="T103" s="34">
        <f>IF('Grunddata 6'!U81="–","–",ROUND('Grunddata 6'!U81/(1-('11_Bortfall'!R$16/100)),0))</f>
        <v>175</v>
      </c>
    </row>
    <row r="104" spans="1:20" ht="10.5" customHeight="1" x14ac:dyDescent="0.2">
      <c r="B104" s="2" t="s">
        <v>22</v>
      </c>
      <c r="C104" s="2" t="s">
        <v>20</v>
      </c>
      <c r="D104" s="34">
        <f>IF('Grunddata 6'!E82="–","–",ROUND('Grunddata 6'!E82/(1-('11_Bortfall'!B$16/100)),0))</f>
        <v>126</v>
      </c>
      <c r="E104" s="34">
        <f>IF('Grunddata 6'!F82="–","–",ROUND('Grunddata 6'!F82/(1-('11_Bortfall'!C$16/100)),0))</f>
        <v>124</v>
      </c>
      <c r="F104" s="34">
        <f>IF('Grunddata 6'!G82="–","–",ROUND('Grunddata 6'!G82/(1-('11_Bortfall'!D$16/100)),0))</f>
        <v>119</v>
      </c>
      <c r="G104" s="34">
        <f>IF('Grunddata 6'!H82="–","–",ROUND('Grunddata 6'!H82/(1-('11_Bortfall'!E$16/100)),0))</f>
        <v>132</v>
      </c>
      <c r="H104" s="34">
        <f>IF('Grunddata 6'!I82="–","–",ROUND('Grunddata 6'!I82/(1-('11_Bortfall'!F$16/100)),0))</f>
        <v>126</v>
      </c>
      <c r="I104" s="34">
        <f>IF('Grunddata 6'!J82="–","–",ROUND('Grunddata 6'!J82/(1-('11_Bortfall'!G$16/100)),0))</f>
        <v>117</v>
      </c>
      <c r="J104" s="34">
        <f>IF('Grunddata 6'!K82="–","–",ROUND('Grunddata 6'!K82/(1-('11_Bortfall'!H$16/100)),0))</f>
        <v>136</v>
      </c>
      <c r="K104" s="34">
        <f>IF('Grunddata 6'!L82="–","–",ROUND('Grunddata 6'!L82/(1-('11_Bortfall'!I$16/100)),0))</f>
        <v>130</v>
      </c>
      <c r="L104" s="34">
        <f>IF('Grunddata 6'!M82="–","–",ROUND('Grunddata 6'!M82/(1-('11_Bortfall'!J$16/100)),0))</f>
        <v>115</v>
      </c>
      <c r="M104" s="34">
        <f>IF('Grunddata 6'!N82="–","–",ROUND('Grunddata 6'!N82/(1-('11_Bortfall'!K$16/100)),0))</f>
        <v>92</v>
      </c>
      <c r="N104" s="34">
        <f>IF('Grunddata 6'!O82="–","–",ROUND('Grunddata 6'!O82/(1-('11_Bortfall'!L$16/100)),0))</f>
        <v>103</v>
      </c>
      <c r="O104" s="34">
        <f>IF('Grunddata 6'!P82="–","–",ROUND('Grunddata 6'!P82/(1-('11_Bortfall'!M$16/100)),0))</f>
        <v>92</v>
      </c>
      <c r="P104" s="34">
        <f>IF('Grunddata 6'!Q82="–","–",ROUND('Grunddata 6'!Q82/(1-('11_Bortfall'!N$16/100)),0))</f>
        <v>82</v>
      </c>
      <c r="Q104" s="34">
        <f>IF('Grunddata 6'!R82="–","–",ROUND('Grunddata 6'!R82/(1-('11_Bortfall'!O$16/100)),0))</f>
        <v>82</v>
      </c>
      <c r="R104" s="34">
        <f>IF('Grunddata 6'!S82="–","–",ROUND('Grunddata 6'!S82/(1-('11_Bortfall'!P$16/100)),0))</f>
        <v>84</v>
      </c>
      <c r="S104" s="34">
        <f>IF('Grunddata 6'!T82="–","–",ROUND('Grunddata 6'!T82/(1-('11_Bortfall'!Q$16/100)),0))</f>
        <v>109</v>
      </c>
      <c r="T104" s="34">
        <f>IF('Grunddata 6'!U82="–","–",ROUND('Grunddata 6'!U82/(1-('11_Bortfall'!R$16/100)),0))</f>
        <v>101</v>
      </c>
    </row>
    <row r="105" spans="1:20" ht="10.5" customHeight="1" x14ac:dyDescent="0.2"/>
    <row r="106" spans="1:20" ht="10.5" customHeight="1" x14ac:dyDescent="0.2">
      <c r="B106" s="2" t="s">
        <v>20</v>
      </c>
      <c r="C106" s="2" t="s">
        <v>31</v>
      </c>
      <c r="D106" s="34">
        <f>IF('Grunddata 6'!E83="–","–",ROUND('Grunddata 6'!E83/(1-('11_Bortfall'!B$16/100)),0))</f>
        <v>27</v>
      </c>
      <c r="E106" s="34">
        <f>IF('Grunddata 6'!F83="–","–",ROUND('Grunddata 6'!F83/(1-('11_Bortfall'!C$16/100)),0))</f>
        <v>28</v>
      </c>
      <c r="F106" s="34">
        <f>IF('Grunddata 6'!G83="–","–",ROUND('Grunddata 6'!G83/(1-('11_Bortfall'!D$16/100)),0))</f>
        <v>21</v>
      </c>
      <c r="G106" s="34">
        <f>IF('Grunddata 6'!H83="–","–",ROUND('Grunddata 6'!H83/(1-('11_Bortfall'!E$16/100)),0))</f>
        <v>20</v>
      </c>
      <c r="H106" s="34">
        <f>IF('Grunddata 6'!I83="–","–",ROUND('Grunddata 6'!I83/(1-('11_Bortfall'!F$16/100)),0))</f>
        <v>18</v>
      </c>
      <c r="I106" s="34">
        <f>IF('Grunddata 6'!J83="–","–",ROUND('Grunddata 6'!J83/(1-('11_Bortfall'!G$16/100)),0))</f>
        <v>12</v>
      </c>
      <c r="J106" s="34">
        <f>IF('Grunddata 6'!K83="–","–",ROUND('Grunddata 6'!K83/(1-('11_Bortfall'!H$16/100)),0))</f>
        <v>16</v>
      </c>
      <c r="K106" s="34">
        <f>IF('Grunddata 6'!L83="–","–",ROUND('Grunddata 6'!L83/(1-('11_Bortfall'!I$16/100)),0))</f>
        <v>7</v>
      </c>
      <c r="L106" s="34">
        <f>IF('Grunddata 6'!M83="–","–",ROUND('Grunddata 6'!M83/(1-('11_Bortfall'!J$16/100)),0))</f>
        <v>19</v>
      </c>
      <c r="M106" s="34">
        <f>IF('Grunddata 6'!N83="–","–",ROUND('Grunddata 6'!N83/(1-('11_Bortfall'!K$16/100)),0))</f>
        <v>13</v>
      </c>
      <c r="N106" s="34">
        <f>IF('Grunddata 6'!O83="–","–",ROUND('Grunddata 6'!O83/(1-('11_Bortfall'!L$16/100)),0))</f>
        <v>14</v>
      </c>
      <c r="O106" s="34">
        <f>IF('Grunddata 6'!P83="–","–",ROUND('Grunddata 6'!P83/(1-('11_Bortfall'!M$16/100)),0))</f>
        <v>5</v>
      </c>
      <c r="P106" s="34">
        <f>IF('Grunddata 6'!Q83="–","–",ROUND('Grunddata 6'!Q83/(1-('11_Bortfall'!N$16/100)),0))</f>
        <v>9</v>
      </c>
      <c r="Q106" s="34">
        <f>IF('Grunddata 6'!R83="–","–",ROUND('Grunddata 6'!R83/(1-('11_Bortfall'!O$16/100)),0))</f>
        <v>12</v>
      </c>
      <c r="R106" s="34">
        <f>IF('Grunddata 6'!S83="–","–",ROUND('Grunddata 6'!S83/(1-('11_Bortfall'!P$16/100)),0))</f>
        <v>11</v>
      </c>
      <c r="S106" s="34">
        <f>IF('Grunddata 6'!T83="–","–",ROUND('Grunddata 6'!T83/(1-('11_Bortfall'!Q$16/100)),0))</f>
        <v>12</v>
      </c>
      <c r="T106" s="34">
        <f>IF('Grunddata 6'!U83="–","–",ROUND('Grunddata 6'!U83/(1-('11_Bortfall'!R$16/100)),0))</f>
        <v>21</v>
      </c>
    </row>
    <row r="107" spans="1:20" ht="10.5" customHeight="1" x14ac:dyDescent="0.2">
      <c r="C107" s="2" t="s">
        <v>32</v>
      </c>
      <c r="D107" s="34">
        <f>IF('Grunddata 6'!E84="–","–",ROUND('Grunddata 6'!E84/(1-('11_Bortfall'!B$16/100)),0))</f>
        <v>135</v>
      </c>
      <c r="E107" s="34">
        <f>IF('Grunddata 6'!F84="–","–",ROUND('Grunddata 6'!F84/(1-('11_Bortfall'!C$16/100)),0))</f>
        <v>113</v>
      </c>
      <c r="F107" s="34">
        <f>IF('Grunddata 6'!G84="–","–",ROUND('Grunddata 6'!G84/(1-('11_Bortfall'!D$16/100)),0))</f>
        <v>119</v>
      </c>
      <c r="G107" s="34">
        <f>IF('Grunddata 6'!H84="–","–",ROUND('Grunddata 6'!H84/(1-('11_Bortfall'!E$16/100)),0))</f>
        <v>114</v>
      </c>
      <c r="H107" s="34">
        <f>IF('Grunddata 6'!I84="–","–",ROUND('Grunddata 6'!I84/(1-('11_Bortfall'!F$16/100)),0))</f>
        <v>107</v>
      </c>
      <c r="I107" s="34">
        <f>IF('Grunddata 6'!J84="–","–",ROUND('Grunddata 6'!J84/(1-('11_Bortfall'!G$16/100)),0))</f>
        <v>112</v>
      </c>
      <c r="J107" s="34">
        <f>IF('Grunddata 6'!K84="–","–",ROUND('Grunddata 6'!K84/(1-('11_Bortfall'!H$16/100)),0))</f>
        <v>98</v>
      </c>
      <c r="K107" s="34">
        <f>IF('Grunddata 6'!L84="–","–",ROUND('Grunddata 6'!L84/(1-('11_Bortfall'!I$16/100)),0))</f>
        <v>122</v>
      </c>
      <c r="L107" s="34">
        <f>IF('Grunddata 6'!M84="–","–",ROUND('Grunddata 6'!M84/(1-('11_Bortfall'!J$16/100)),0))</f>
        <v>97</v>
      </c>
      <c r="M107" s="34">
        <f>IF('Grunddata 6'!N84="–","–",ROUND('Grunddata 6'!N84/(1-('11_Bortfall'!K$16/100)),0))</f>
        <v>79</v>
      </c>
      <c r="N107" s="34">
        <f>IF('Grunddata 6'!O84="–","–",ROUND('Grunddata 6'!O84/(1-('11_Bortfall'!L$16/100)),0))</f>
        <v>93</v>
      </c>
      <c r="O107" s="34">
        <f>IF('Grunddata 6'!P84="–","–",ROUND('Grunddata 6'!P84/(1-('11_Bortfall'!M$16/100)),0))</f>
        <v>106</v>
      </c>
      <c r="P107" s="34">
        <f>IF('Grunddata 6'!Q84="–","–",ROUND('Grunddata 6'!Q84/(1-('11_Bortfall'!N$16/100)),0))</f>
        <v>81</v>
      </c>
      <c r="Q107" s="34">
        <f>IF('Grunddata 6'!R84="–","–",ROUND('Grunddata 6'!R84/(1-('11_Bortfall'!O$16/100)),0))</f>
        <v>93</v>
      </c>
      <c r="R107" s="34">
        <f>IF('Grunddata 6'!S84="–","–",ROUND('Grunddata 6'!S84/(1-('11_Bortfall'!P$16/100)),0))</f>
        <v>108</v>
      </c>
      <c r="S107" s="34">
        <f>IF('Grunddata 6'!T84="–","–",ROUND('Grunddata 6'!T84/(1-('11_Bortfall'!Q$16/100)),0))</f>
        <v>113</v>
      </c>
      <c r="T107" s="34">
        <f>IF('Grunddata 6'!U84="–","–",ROUND('Grunddata 6'!U84/(1-('11_Bortfall'!R$16/100)),0))</f>
        <v>117</v>
      </c>
    </row>
    <row r="108" spans="1:20" ht="10.5" customHeight="1" x14ac:dyDescent="0.2">
      <c r="C108" s="2" t="s">
        <v>33</v>
      </c>
      <c r="D108" s="34">
        <f>IF('Grunddata 6'!E85="–","–",ROUND('Grunddata 6'!E85/(1-('11_Bortfall'!B$16/100)),0))</f>
        <v>63</v>
      </c>
      <c r="E108" s="34">
        <f>IF('Grunddata 6'!F85="–","–",ROUND('Grunddata 6'!F85/(1-('11_Bortfall'!C$16/100)),0))</f>
        <v>40</v>
      </c>
      <c r="F108" s="34">
        <f>IF('Grunddata 6'!G85="–","–",ROUND('Grunddata 6'!G85/(1-('11_Bortfall'!D$16/100)),0))</f>
        <v>52</v>
      </c>
      <c r="G108" s="34">
        <f>IF('Grunddata 6'!H85="–","–",ROUND('Grunddata 6'!H85/(1-('11_Bortfall'!E$16/100)),0))</f>
        <v>39</v>
      </c>
      <c r="H108" s="34">
        <f>IF('Grunddata 6'!I85="–","–",ROUND('Grunddata 6'!I85/(1-('11_Bortfall'!F$16/100)),0))</f>
        <v>47</v>
      </c>
      <c r="I108" s="34">
        <f>IF('Grunddata 6'!J85="–","–",ROUND('Grunddata 6'!J85/(1-('11_Bortfall'!G$16/100)),0))</f>
        <v>65</v>
      </c>
      <c r="J108" s="34">
        <f>IF('Grunddata 6'!K85="–","–",ROUND('Grunddata 6'!K85/(1-('11_Bortfall'!H$16/100)),0))</f>
        <v>39</v>
      </c>
      <c r="K108" s="34">
        <f>IF('Grunddata 6'!L85="–","–",ROUND('Grunddata 6'!L85/(1-('11_Bortfall'!I$16/100)),0))</f>
        <v>69</v>
      </c>
      <c r="L108" s="34">
        <f>IF('Grunddata 6'!M85="–","–",ROUND('Grunddata 6'!M85/(1-('11_Bortfall'!J$16/100)),0))</f>
        <v>83</v>
      </c>
      <c r="M108" s="34">
        <f>IF('Grunddata 6'!N85="–","–",ROUND('Grunddata 6'!N85/(1-('11_Bortfall'!K$16/100)),0))</f>
        <v>57</v>
      </c>
      <c r="N108" s="34">
        <f>IF('Grunddata 6'!O85="–","–",ROUND('Grunddata 6'!O85/(1-('11_Bortfall'!L$16/100)),0))</f>
        <v>77</v>
      </c>
      <c r="O108" s="34">
        <f>IF('Grunddata 6'!P85="–","–",ROUND('Grunddata 6'!P85/(1-('11_Bortfall'!M$16/100)),0))</f>
        <v>74</v>
      </c>
      <c r="P108" s="34">
        <f>IF('Grunddata 6'!Q85="–","–",ROUND('Grunddata 6'!Q85/(1-('11_Bortfall'!N$16/100)),0))</f>
        <v>64</v>
      </c>
      <c r="Q108" s="34">
        <f>IF('Grunddata 6'!R85="–","–",ROUND('Grunddata 6'!R85/(1-('11_Bortfall'!O$16/100)),0))</f>
        <v>60</v>
      </c>
      <c r="R108" s="34">
        <f>IF('Grunddata 6'!S85="–","–",ROUND('Grunddata 6'!S85/(1-('11_Bortfall'!P$16/100)),0))</f>
        <v>58</v>
      </c>
      <c r="S108" s="34">
        <f>IF('Grunddata 6'!T85="–","–",ROUND('Grunddata 6'!T85/(1-('11_Bortfall'!Q$16/100)),0))</f>
        <v>59</v>
      </c>
      <c r="T108" s="34">
        <f>IF('Grunddata 6'!U85="–","–",ROUND('Grunddata 6'!U85/(1-('11_Bortfall'!R$16/100)),0))</f>
        <v>65</v>
      </c>
    </row>
    <row r="109" spans="1:20" ht="10.5" customHeight="1" x14ac:dyDescent="0.2">
      <c r="C109" s="2" t="s">
        <v>34</v>
      </c>
      <c r="D109" s="34">
        <f>IF('Grunddata 6'!E86="–","–",ROUND('Grunddata 6'!E86/(1-('11_Bortfall'!B$16/100)),0))</f>
        <v>137</v>
      </c>
      <c r="E109" s="34">
        <f>IF('Grunddata 6'!F86="–","–",ROUND('Grunddata 6'!F86/(1-('11_Bortfall'!C$16/100)),0))</f>
        <v>123</v>
      </c>
      <c r="F109" s="34">
        <f>IF('Grunddata 6'!G86="–","–",ROUND('Grunddata 6'!G86/(1-('11_Bortfall'!D$16/100)),0))</f>
        <v>120</v>
      </c>
      <c r="G109" s="34">
        <f>IF('Grunddata 6'!H86="–","–",ROUND('Grunddata 6'!H86/(1-('11_Bortfall'!E$16/100)),0))</f>
        <v>144</v>
      </c>
      <c r="H109" s="34">
        <f>IF('Grunddata 6'!I86="–","–",ROUND('Grunddata 6'!I86/(1-('11_Bortfall'!F$16/100)),0))</f>
        <v>134</v>
      </c>
      <c r="I109" s="34">
        <f>IF('Grunddata 6'!J86="–","–",ROUND('Grunddata 6'!J86/(1-('11_Bortfall'!G$16/100)),0))</f>
        <v>140</v>
      </c>
      <c r="J109" s="34">
        <f>IF('Grunddata 6'!K86="–","–",ROUND('Grunddata 6'!K86/(1-('11_Bortfall'!H$16/100)),0))</f>
        <v>162</v>
      </c>
      <c r="K109" s="34">
        <f>IF('Grunddata 6'!L86="–","–",ROUND('Grunddata 6'!L86/(1-('11_Bortfall'!I$16/100)),0))</f>
        <v>136</v>
      </c>
      <c r="L109" s="34">
        <f>IF('Grunddata 6'!M86="–","–",ROUND('Grunddata 6'!M86/(1-('11_Bortfall'!J$16/100)),0))</f>
        <v>91</v>
      </c>
      <c r="M109" s="34">
        <f>IF('Grunddata 6'!N86="–","–",ROUND('Grunddata 6'!N86/(1-('11_Bortfall'!K$16/100)),0))</f>
        <v>96</v>
      </c>
      <c r="N109" s="34">
        <f>IF('Grunddata 6'!O86="–","–",ROUND('Grunddata 6'!O86/(1-('11_Bortfall'!L$16/100)),0))</f>
        <v>97</v>
      </c>
      <c r="O109" s="34">
        <f>IF('Grunddata 6'!P86="–","–",ROUND('Grunddata 6'!P86/(1-('11_Bortfall'!M$16/100)),0))</f>
        <v>83</v>
      </c>
      <c r="P109" s="34">
        <f>IF('Grunddata 6'!Q86="–","–",ROUND('Grunddata 6'!Q86/(1-('11_Bortfall'!N$16/100)),0))</f>
        <v>84</v>
      </c>
      <c r="Q109" s="34">
        <f>IF('Grunddata 6'!R86="–","–",ROUND('Grunddata 6'!R86/(1-('11_Bortfall'!O$16/100)),0))</f>
        <v>65</v>
      </c>
      <c r="R109" s="34">
        <f>IF('Grunddata 6'!S86="–","–",ROUND('Grunddata 6'!S86/(1-('11_Bortfall'!P$16/100)),0))</f>
        <v>71</v>
      </c>
      <c r="S109" s="34">
        <f>IF('Grunddata 6'!T86="–","–",ROUND('Grunddata 6'!T86/(1-('11_Bortfall'!Q$16/100)),0))</f>
        <v>81</v>
      </c>
      <c r="T109" s="34">
        <f>IF('Grunddata 6'!U86="–","–",ROUND('Grunddata 6'!U86/(1-('11_Bortfall'!R$16/100)),0))</f>
        <v>66</v>
      </c>
    </row>
    <row r="110" spans="1:20" ht="10.5" customHeight="1" x14ac:dyDescent="0.2">
      <c r="C110" s="2" t="s">
        <v>35</v>
      </c>
      <c r="D110" s="34">
        <f>IF('Grunddata 6'!E87="–","–",ROUND('Grunddata 6'!E87/(1-('11_Bortfall'!B$16/100)),0))</f>
        <v>5</v>
      </c>
      <c r="E110" s="34">
        <f>IF('Grunddata 6'!F87="–","–",ROUND('Grunddata 6'!F87/(1-('11_Bortfall'!C$16/100)),0))</f>
        <v>6</v>
      </c>
      <c r="F110" s="34">
        <f>IF('Grunddata 6'!G87="–","–",ROUND('Grunddata 6'!G87/(1-('11_Bortfall'!D$16/100)),0))</f>
        <v>9</v>
      </c>
      <c r="G110" s="34">
        <f>IF('Grunddata 6'!H87="–","–",ROUND('Grunddata 6'!H87/(1-('11_Bortfall'!E$16/100)),0))</f>
        <v>2</v>
      </c>
      <c r="H110" s="34">
        <f>IF('Grunddata 6'!I87="–","–",ROUND('Grunddata 6'!I87/(1-('11_Bortfall'!F$16/100)),0))</f>
        <v>4</v>
      </c>
      <c r="I110" s="34">
        <f>IF('Grunddata 6'!J87="–","–",ROUND('Grunddata 6'!J87/(1-('11_Bortfall'!G$16/100)),0))</f>
        <v>3</v>
      </c>
      <c r="J110" s="34">
        <f>IF('Grunddata 6'!K87="–","–",ROUND('Grunddata 6'!K87/(1-('11_Bortfall'!H$16/100)),0))</f>
        <v>3</v>
      </c>
      <c r="K110" s="34">
        <f>IF('Grunddata 6'!L87="–","–",ROUND('Grunddata 6'!L87/(1-('11_Bortfall'!I$16/100)),0))</f>
        <v>3</v>
      </c>
      <c r="L110" s="34">
        <f>IF('Grunddata 6'!M87="–","–",ROUND('Grunddata 6'!M87/(1-('11_Bortfall'!J$16/100)),0))</f>
        <v>2</v>
      </c>
      <c r="M110" s="34">
        <f>IF('Grunddata 6'!N87="–","–",ROUND('Grunddata 6'!N87/(1-('11_Bortfall'!K$16/100)),0))</f>
        <v>4</v>
      </c>
      <c r="N110" s="34">
        <f>IF('Grunddata 6'!O87="–","–",ROUND('Grunddata 6'!O87/(1-('11_Bortfall'!L$16/100)),0))</f>
        <v>2</v>
      </c>
      <c r="O110" s="34">
        <f>IF('Grunddata 6'!P87="–","–",ROUND('Grunddata 6'!P87/(1-('11_Bortfall'!M$16/100)),0))</f>
        <v>4</v>
      </c>
      <c r="P110" s="34">
        <f>IF('Grunddata 6'!Q87="–","–",ROUND('Grunddata 6'!Q87/(1-('11_Bortfall'!N$16/100)),0))</f>
        <v>1</v>
      </c>
      <c r="Q110" s="34" t="str">
        <f>IF('Grunddata 6'!R87="–","–",ROUND('Grunddata 6'!R87/(1-('11_Bortfall'!O$16/100)),0))</f>
        <v>–</v>
      </c>
      <c r="R110" s="34">
        <f>IF('Grunddata 6'!S87="–","–",ROUND('Grunddata 6'!S87/(1-('11_Bortfall'!P$16/100)),0))</f>
        <v>3</v>
      </c>
      <c r="S110" s="34">
        <f>IF('Grunddata 6'!T87="–","–",ROUND('Grunddata 6'!T87/(1-('11_Bortfall'!Q$16/100)),0))</f>
        <v>1</v>
      </c>
      <c r="T110" s="34">
        <f>IF('Grunddata 6'!U87="–","–",ROUND('Grunddata 6'!U87/(1-('11_Bortfall'!R$16/100)),0))</f>
        <v>1</v>
      </c>
    </row>
    <row r="111" spans="1:20" ht="10.5" customHeight="1" x14ac:dyDescent="0.2">
      <c r="C111" s="2" t="s">
        <v>36</v>
      </c>
      <c r="D111" s="34">
        <f>IF('Grunddata 6'!E88="–","–",ROUND('Grunddata 6'!E88/(1-('11_Bortfall'!B$16/100)),0))</f>
        <v>2</v>
      </c>
      <c r="E111" s="34">
        <f>IF('Grunddata 6'!F88="–","–",ROUND('Grunddata 6'!F88/(1-('11_Bortfall'!C$16/100)),0))</f>
        <v>5</v>
      </c>
      <c r="F111" s="34">
        <f>IF('Grunddata 6'!G88="–","–",ROUND('Grunddata 6'!G88/(1-('11_Bortfall'!D$16/100)),0))</f>
        <v>1</v>
      </c>
      <c r="G111" s="34">
        <f>IF('Grunddata 6'!H88="–","–",ROUND('Grunddata 6'!H88/(1-('11_Bortfall'!E$16/100)),0))</f>
        <v>1</v>
      </c>
      <c r="H111" s="34" t="str">
        <f>IF('Grunddata 6'!I88="–","–",ROUND('Grunddata 6'!I88/(1-('11_Bortfall'!F$16/100)),0))</f>
        <v>–</v>
      </c>
      <c r="I111" s="34">
        <f>IF('Grunddata 6'!J88="–","–",ROUND('Grunddata 6'!J88/(1-('11_Bortfall'!G$16/100)),0))</f>
        <v>2</v>
      </c>
      <c r="J111" s="34">
        <f>IF('Grunddata 6'!K88="–","–",ROUND('Grunddata 6'!K88/(1-('11_Bortfall'!H$16/100)),0))</f>
        <v>1</v>
      </c>
      <c r="K111" s="34">
        <f>IF('Grunddata 6'!L88="–","–",ROUND('Grunddata 6'!L88/(1-('11_Bortfall'!I$16/100)),0))</f>
        <v>1</v>
      </c>
      <c r="L111" s="34" t="str">
        <f>IF('Grunddata 6'!M88="–","–",ROUND('Grunddata 6'!M88/(1-('11_Bortfall'!J$16/100)),0))</f>
        <v>–</v>
      </c>
      <c r="M111" s="34">
        <f>IF('Grunddata 6'!N88="–","–",ROUND('Grunddata 6'!N88/(1-('11_Bortfall'!K$16/100)),0))</f>
        <v>1</v>
      </c>
      <c r="N111" s="34">
        <f>IF('Grunddata 6'!O88="–","–",ROUND('Grunddata 6'!O88/(1-('11_Bortfall'!L$16/100)),0))</f>
        <v>1</v>
      </c>
      <c r="O111" s="34">
        <f>IF('Grunddata 6'!P88="–","–",ROUND('Grunddata 6'!P88/(1-('11_Bortfall'!M$16/100)),0))</f>
        <v>1</v>
      </c>
      <c r="P111" s="34">
        <f>IF('Grunddata 6'!Q88="–","–",ROUND('Grunddata 6'!Q88/(1-('11_Bortfall'!N$16/100)),0))</f>
        <v>1</v>
      </c>
      <c r="Q111" s="34">
        <f>IF('Grunddata 6'!R88="–","–",ROUND('Grunddata 6'!R88/(1-('11_Bortfall'!O$16/100)),0))</f>
        <v>1</v>
      </c>
      <c r="R111" s="34">
        <f>IF('Grunddata 6'!S88="–","–",ROUND('Grunddata 6'!S88/(1-('11_Bortfall'!P$16/100)),0))</f>
        <v>1</v>
      </c>
      <c r="S111" s="34">
        <f>IF('Grunddata 6'!T88="–","–",ROUND('Grunddata 6'!T88/(1-('11_Bortfall'!Q$16/100)),0))</f>
        <v>3</v>
      </c>
      <c r="T111" s="34">
        <f>IF('Grunddata 6'!U88="–","–",ROUND('Grunddata 6'!U88/(1-('11_Bortfall'!R$16/100)),0))</f>
        <v>1</v>
      </c>
    </row>
    <row r="112" spans="1:20" ht="10.5" customHeight="1" x14ac:dyDescent="0.2">
      <c r="C112" s="2" t="s">
        <v>101</v>
      </c>
      <c r="D112" s="34">
        <f>IF('Grunddata 6'!E89="–","–",ROUND('Grunddata 6'!E89/(1-('11_Bortfall'!B$16/100)),0))</f>
        <v>8</v>
      </c>
      <c r="E112" s="34">
        <f>IF('Grunddata 6'!F89="–","–",ROUND('Grunddata 6'!F89/(1-('11_Bortfall'!C$16/100)),0))</f>
        <v>10</v>
      </c>
      <c r="F112" s="34">
        <f>IF('Grunddata 6'!G89="–","–",ROUND('Grunddata 6'!G89/(1-('11_Bortfall'!D$16/100)),0))</f>
        <v>8</v>
      </c>
      <c r="G112" s="34">
        <f>IF('Grunddata 6'!H89="–","–",ROUND('Grunddata 6'!H89/(1-('11_Bortfall'!E$16/100)),0))</f>
        <v>12</v>
      </c>
      <c r="H112" s="34">
        <f>IF('Grunddata 6'!I89="–","–",ROUND('Grunddata 6'!I89/(1-('11_Bortfall'!F$16/100)),0))</f>
        <v>10</v>
      </c>
      <c r="I112" s="34">
        <f>IF('Grunddata 6'!J89="–","–",ROUND('Grunddata 6'!J89/(1-('11_Bortfall'!G$16/100)),0))</f>
        <v>5</v>
      </c>
      <c r="J112" s="34">
        <f>IF('Grunddata 6'!K89="–","–",ROUND('Grunddata 6'!K89/(1-('11_Bortfall'!H$16/100)),0))</f>
        <v>14</v>
      </c>
      <c r="K112" s="34">
        <f>IF('Grunddata 6'!L89="–","–",ROUND('Grunddata 6'!L89/(1-('11_Bortfall'!I$16/100)),0))</f>
        <v>12</v>
      </c>
      <c r="L112" s="34">
        <f>IF('Grunddata 6'!M89="–","–",ROUND('Grunddata 6'!M89/(1-('11_Bortfall'!J$16/100)),0))</f>
        <v>8</v>
      </c>
      <c r="M112" s="34">
        <f>IF('Grunddata 6'!N89="–","–",ROUND('Grunddata 6'!N89/(1-('11_Bortfall'!K$16/100)),0))</f>
        <v>4</v>
      </c>
      <c r="N112" s="34" t="str">
        <f>IF('Grunddata 6'!O89="–","–",ROUND('Grunddata 6'!O89/(1-('11_Bortfall'!L$16/100)),0))</f>
        <v>–</v>
      </c>
      <c r="O112" s="34">
        <f>IF('Grunddata 6'!P89="–","–",ROUND('Grunddata 6'!P89/(1-('11_Bortfall'!M$16/100)),0))</f>
        <v>5</v>
      </c>
      <c r="P112" s="34">
        <f>IF('Grunddata 6'!Q89="–","–",ROUND('Grunddata 6'!Q89/(1-('11_Bortfall'!N$16/100)),0))</f>
        <v>5</v>
      </c>
      <c r="Q112" s="34">
        <f>IF('Grunddata 6'!R89="–","–",ROUND('Grunddata 6'!R89/(1-('11_Bortfall'!O$16/100)),0))</f>
        <v>7</v>
      </c>
      <c r="R112" s="34">
        <f>IF('Grunddata 6'!S89="–","–",ROUND('Grunddata 6'!S89/(1-('11_Bortfall'!P$16/100)),0))</f>
        <v>2</v>
      </c>
      <c r="S112" s="34">
        <f>IF('Grunddata 6'!T89="–","–",ROUND('Grunddata 6'!T89/(1-('11_Bortfall'!Q$16/100)),0))</f>
        <v>1</v>
      </c>
      <c r="T112" s="34">
        <f>IF('Grunddata 6'!U89="–","–",ROUND('Grunddata 6'!U89/(1-('11_Bortfall'!R$16/100)),0))</f>
        <v>5</v>
      </c>
    </row>
    <row r="113" spans="1:20" ht="10.5" customHeight="1" x14ac:dyDescent="0.2"/>
    <row r="114" spans="1:20" ht="10.5" customHeight="1" x14ac:dyDescent="0.2">
      <c r="A114" s="2" t="s">
        <v>75</v>
      </c>
      <c r="B114" s="2" t="s">
        <v>20</v>
      </c>
      <c r="C114" s="2" t="s">
        <v>20</v>
      </c>
      <c r="D114" s="34">
        <f>IF('Grunddata 6'!E90="–","–",ROUND('Grunddata 6'!E90/(1-('11_Bortfall'!B$17/100)),0))</f>
        <v>108</v>
      </c>
      <c r="E114" s="34">
        <f>IF('Grunddata 6'!F90="–","–",ROUND('Grunddata 6'!F90/(1-('11_Bortfall'!C$17/100)),0))</f>
        <v>99</v>
      </c>
      <c r="F114" s="34">
        <f>IF('Grunddata 6'!G90="–","–",ROUND('Grunddata 6'!G90/(1-('11_Bortfall'!D$17/100)),0))</f>
        <v>114</v>
      </c>
      <c r="G114" s="34">
        <f>IF('Grunddata 6'!H90="–","–",ROUND('Grunddata 6'!H90/(1-('11_Bortfall'!E$17/100)),0))</f>
        <v>129</v>
      </c>
      <c r="H114" s="34">
        <f>IF('Grunddata 6'!I90="–","–",ROUND('Grunddata 6'!I90/(1-('11_Bortfall'!F$17/100)),0))</f>
        <v>108</v>
      </c>
      <c r="I114" s="34">
        <f>IF('Grunddata 6'!J90="–","–",ROUND('Grunddata 6'!J90/(1-('11_Bortfall'!G$17/100)),0))</f>
        <v>103</v>
      </c>
      <c r="J114" s="34">
        <f>IF('Grunddata 6'!K90="–","–",ROUND('Grunddata 6'!K90/(1-('11_Bortfall'!H$17/100)),0))</f>
        <v>101</v>
      </c>
      <c r="K114" s="34">
        <f>IF('Grunddata 6'!L90="–","–",ROUND('Grunddata 6'!L90/(1-('11_Bortfall'!I$17/100)),0))</f>
        <v>118</v>
      </c>
      <c r="L114" s="34">
        <f>IF('Grunddata 6'!M90="–","–",ROUND('Grunddata 6'!M90/(1-('11_Bortfall'!J$17/100)),0))</f>
        <v>92</v>
      </c>
      <c r="M114" s="34">
        <f>IF('Grunddata 6'!N90="–","–",ROUND('Grunddata 6'!N90/(1-('11_Bortfall'!K$17/100)),0))</f>
        <v>89</v>
      </c>
      <c r="N114" s="34">
        <f>IF('Grunddata 6'!O90="–","–",ROUND('Grunddata 6'!O90/(1-('11_Bortfall'!L$17/100)),0))</f>
        <v>91</v>
      </c>
      <c r="O114" s="34">
        <f>IF('Grunddata 6'!P90="–","–",ROUND('Grunddata 6'!P90/(1-('11_Bortfall'!M$17/100)),0))</f>
        <v>83</v>
      </c>
      <c r="P114" s="34">
        <f>IF('Grunddata 6'!Q90="–","–",ROUND('Grunddata 6'!Q90/(1-('11_Bortfall'!N$17/100)),0))</f>
        <v>82</v>
      </c>
      <c r="Q114" s="34">
        <f>IF('Grunddata 6'!R90="–","–",ROUND('Grunddata 6'!R90/(1-('11_Bortfall'!O$17/100)),0))</f>
        <v>55</v>
      </c>
      <c r="R114" s="34">
        <f>IF('Grunddata 6'!S90="–","–",ROUND('Grunddata 6'!S90/(1-('11_Bortfall'!P$17/100)),0))</f>
        <v>78</v>
      </c>
      <c r="S114" s="34">
        <f>IF('Grunddata 6'!T90="–","–",ROUND('Grunddata 6'!T90/(1-('11_Bortfall'!Q$17/100)),0))</f>
        <v>91</v>
      </c>
      <c r="T114" s="34">
        <f>IF('Grunddata 6'!U90="–","–",ROUND('Grunddata 6'!U90/(1-('11_Bortfall'!R$17/100)),0))</f>
        <v>84</v>
      </c>
    </row>
    <row r="115" spans="1:20" ht="10.5" customHeight="1" x14ac:dyDescent="0.2"/>
    <row r="116" spans="1:20" ht="10.5" customHeight="1" x14ac:dyDescent="0.2">
      <c r="B116" s="2" t="s">
        <v>21</v>
      </c>
      <c r="C116" s="2" t="s">
        <v>20</v>
      </c>
      <c r="D116" s="34">
        <f>IF('Grunddata 6'!E91="–","–",ROUND('Grunddata 6'!E91/(1-('11_Bortfall'!B$17/100)),0))</f>
        <v>64</v>
      </c>
      <c r="E116" s="34">
        <f>IF('Grunddata 6'!F91="–","–",ROUND('Grunddata 6'!F91/(1-('11_Bortfall'!C$17/100)),0))</f>
        <v>62</v>
      </c>
      <c r="F116" s="34">
        <f>IF('Grunddata 6'!G91="–","–",ROUND('Grunddata 6'!G91/(1-('11_Bortfall'!D$17/100)),0))</f>
        <v>78</v>
      </c>
      <c r="G116" s="34">
        <f>IF('Grunddata 6'!H91="–","–",ROUND('Grunddata 6'!H91/(1-('11_Bortfall'!E$17/100)),0))</f>
        <v>81</v>
      </c>
      <c r="H116" s="34">
        <f>IF('Grunddata 6'!I91="–","–",ROUND('Grunddata 6'!I91/(1-('11_Bortfall'!F$17/100)),0))</f>
        <v>70</v>
      </c>
      <c r="I116" s="34">
        <f>IF('Grunddata 6'!J91="–","–",ROUND('Grunddata 6'!J91/(1-('11_Bortfall'!G$17/100)),0))</f>
        <v>66</v>
      </c>
      <c r="J116" s="34">
        <f>IF('Grunddata 6'!K91="–","–",ROUND('Grunddata 6'!K91/(1-('11_Bortfall'!H$17/100)),0))</f>
        <v>55</v>
      </c>
      <c r="K116" s="34">
        <f>IF('Grunddata 6'!L91="–","–",ROUND('Grunddata 6'!L91/(1-('11_Bortfall'!I$17/100)),0))</f>
        <v>80</v>
      </c>
      <c r="L116" s="34">
        <f>IF('Grunddata 6'!M91="–","–",ROUND('Grunddata 6'!M91/(1-('11_Bortfall'!J$17/100)),0))</f>
        <v>58</v>
      </c>
      <c r="M116" s="34">
        <f>IF('Grunddata 6'!N91="–","–",ROUND('Grunddata 6'!N91/(1-('11_Bortfall'!K$17/100)),0))</f>
        <v>58</v>
      </c>
      <c r="N116" s="34">
        <f>IF('Grunddata 6'!O91="–","–",ROUND('Grunddata 6'!O91/(1-('11_Bortfall'!L$17/100)),0))</f>
        <v>69</v>
      </c>
      <c r="O116" s="34">
        <f>IF('Grunddata 6'!P91="–","–",ROUND('Grunddata 6'!P91/(1-('11_Bortfall'!M$17/100)),0))</f>
        <v>50</v>
      </c>
      <c r="P116" s="34">
        <f>IF('Grunddata 6'!Q91="–","–",ROUND('Grunddata 6'!Q91/(1-('11_Bortfall'!N$17/100)),0))</f>
        <v>51</v>
      </c>
      <c r="Q116" s="34">
        <f>IF('Grunddata 6'!R91="–","–",ROUND('Grunddata 6'!R91/(1-('11_Bortfall'!O$17/100)),0))</f>
        <v>33</v>
      </c>
      <c r="R116" s="34">
        <f>IF('Grunddata 6'!S91="–","–",ROUND('Grunddata 6'!S91/(1-('11_Bortfall'!P$17/100)),0))</f>
        <v>50</v>
      </c>
      <c r="S116" s="34">
        <f>IF('Grunddata 6'!T91="–","–",ROUND('Grunddata 6'!T91/(1-('11_Bortfall'!Q$17/100)),0))</f>
        <v>60</v>
      </c>
      <c r="T116" s="34">
        <f>IF('Grunddata 6'!U91="–","–",ROUND('Grunddata 6'!U91/(1-('11_Bortfall'!R$17/100)),0))</f>
        <v>54</v>
      </c>
    </row>
    <row r="117" spans="1:20" ht="10.5" customHeight="1" x14ac:dyDescent="0.2">
      <c r="B117" s="2" t="s">
        <v>22</v>
      </c>
      <c r="C117" s="2" t="s">
        <v>20</v>
      </c>
      <c r="D117" s="34">
        <f>IF('Grunddata 6'!E92="–","–",ROUND('Grunddata 6'!E92/(1-('11_Bortfall'!B$17/100)),0))</f>
        <v>43</v>
      </c>
      <c r="E117" s="34">
        <f>IF('Grunddata 6'!F92="–","–",ROUND('Grunddata 6'!F92/(1-('11_Bortfall'!C$17/100)),0))</f>
        <v>37</v>
      </c>
      <c r="F117" s="34">
        <f>IF('Grunddata 6'!G92="–","–",ROUND('Grunddata 6'!G92/(1-('11_Bortfall'!D$17/100)),0))</f>
        <v>35</v>
      </c>
      <c r="G117" s="34">
        <f>IF('Grunddata 6'!H92="–","–",ROUND('Grunddata 6'!H92/(1-('11_Bortfall'!E$17/100)),0))</f>
        <v>47</v>
      </c>
      <c r="H117" s="34">
        <f>IF('Grunddata 6'!I92="–","–",ROUND('Grunddata 6'!I92/(1-('11_Bortfall'!F$17/100)),0))</f>
        <v>38</v>
      </c>
      <c r="I117" s="34">
        <f>IF('Grunddata 6'!J92="–","–",ROUND('Grunddata 6'!J92/(1-('11_Bortfall'!G$17/100)),0))</f>
        <v>37</v>
      </c>
      <c r="J117" s="34">
        <f>IF('Grunddata 6'!K92="–","–",ROUND('Grunddata 6'!K92/(1-('11_Bortfall'!H$17/100)),0))</f>
        <v>46</v>
      </c>
      <c r="K117" s="34">
        <f>IF('Grunddata 6'!L92="–","–",ROUND('Grunddata 6'!L92/(1-('11_Bortfall'!I$17/100)),0))</f>
        <v>38</v>
      </c>
      <c r="L117" s="34">
        <f>IF('Grunddata 6'!M92="–","–",ROUND('Grunddata 6'!M92/(1-('11_Bortfall'!J$17/100)),0))</f>
        <v>34</v>
      </c>
      <c r="M117" s="34">
        <f>IF('Grunddata 6'!N92="–","–",ROUND('Grunddata 6'!N92/(1-('11_Bortfall'!K$17/100)),0))</f>
        <v>31</v>
      </c>
      <c r="N117" s="34">
        <f>IF('Grunddata 6'!O92="–","–",ROUND('Grunddata 6'!O92/(1-('11_Bortfall'!L$17/100)),0))</f>
        <v>22</v>
      </c>
      <c r="O117" s="34">
        <f>IF('Grunddata 6'!P92="–","–",ROUND('Grunddata 6'!P92/(1-('11_Bortfall'!M$17/100)),0))</f>
        <v>33</v>
      </c>
      <c r="P117" s="34">
        <f>IF('Grunddata 6'!Q92="–","–",ROUND('Grunddata 6'!Q92/(1-('11_Bortfall'!N$17/100)),0))</f>
        <v>31</v>
      </c>
      <c r="Q117" s="34">
        <f>IF('Grunddata 6'!R92="–","–",ROUND('Grunddata 6'!R92/(1-('11_Bortfall'!O$17/100)),0))</f>
        <v>22</v>
      </c>
      <c r="R117" s="34">
        <f>IF('Grunddata 6'!S92="–","–",ROUND('Grunddata 6'!S92/(1-('11_Bortfall'!P$17/100)),0))</f>
        <v>28</v>
      </c>
      <c r="S117" s="34">
        <f>IF('Grunddata 6'!T92="–","–",ROUND('Grunddata 6'!T92/(1-('11_Bortfall'!Q$17/100)),0))</f>
        <v>31</v>
      </c>
      <c r="T117" s="34">
        <f>IF('Grunddata 6'!U92="–","–",ROUND('Grunddata 6'!U92/(1-('11_Bortfall'!R$17/100)),0))</f>
        <v>30</v>
      </c>
    </row>
    <row r="118" spans="1:20" ht="10.5" customHeight="1" x14ac:dyDescent="0.2"/>
    <row r="119" spans="1:20" ht="10.5" customHeight="1" x14ac:dyDescent="0.2">
      <c r="B119" s="2" t="s">
        <v>20</v>
      </c>
      <c r="C119" s="2" t="s">
        <v>31</v>
      </c>
      <c r="D119" s="34">
        <f>IF('Grunddata 6'!E93="–","–",ROUND('Grunddata 6'!E93/(1-('11_Bortfall'!B$17/100)),0))</f>
        <v>8</v>
      </c>
      <c r="E119" s="34">
        <f>IF('Grunddata 6'!F93="–","–",ROUND('Grunddata 6'!F93/(1-('11_Bortfall'!C$17/100)),0))</f>
        <v>5</v>
      </c>
      <c r="F119" s="34">
        <f>IF('Grunddata 6'!G93="–","–",ROUND('Grunddata 6'!G93/(1-('11_Bortfall'!D$17/100)),0))</f>
        <v>6</v>
      </c>
      <c r="G119" s="34">
        <f>IF('Grunddata 6'!H93="–","–",ROUND('Grunddata 6'!H93/(1-('11_Bortfall'!E$17/100)),0))</f>
        <v>7</v>
      </c>
      <c r="H119" s="34">
        <f>IF('Grunddata 6'!I93="–","–",ROUND('Grunddata 6'!I93/(1-('11_Bortfall'!F$17/100)),0))</f>
        <v>8</v>
      </c>
      <c r="I119" s="34">
        <f>IF('Grunddata 6'!J93="–","–",ROUND('Grunddata 6'!J93/(1-('11_Bortfall'!G$17/100)),0))</f>
        <v>5</v>
      </c>
      <c r="J119" s="34">
        <f>IF('Grunddata 6'!K93="–","–",ROUND('Grunddata 6'!K93/(1-('11_Bortfall'!H$17/100)),0))</f>
        <v>7</v>
      </c>
      <c r="K119" s="34">
        <f>IF('Grunddata 6'!L93="–","–",ROUND('Grunddata 6'!L93/(1-('11_Bortfall'!I$17/100)),0))</f>
        <v>3</v>
      </c>
      <c r="L119" s="34">
        <f>IF('Grunddata 6'!M93="–","–",ROUND('Grunddata 6'!M93/(1-('11_Bortfall'!J$17/100)),0))</f>
        <v>4</v>
      </c>
      <c r="M119" s="34">
        <f>IF('Grunddata 6'!N93="–","–",ROUND('Grunddata 6'!N93/(1-('11_Bortfall'!K$17/100)),0))</f>
        <v>8</v>
      </c>
      <c r="N119" s="34">
        <f>IF('Grunddata 6'!O93="–","–",ROUND('Grunddata 6'!O93/(1-('11_Bortfall'!L$17/100)),0))</f>
        <v>1</v>
      </c>
      <c r="O119" s="34">
        <f>IF('Grunddata 6'!P93="–","–",ROUND('Grunddata 6'!P93/(1-('11_Bortfall'!M$17/100)),0))</f>
        <v>5</v>
      </c>
      <c r="P119" s="34">
        <f>IF('Grunddata 6'!Q93="–","–",ROUND('Grunddata 6'!Q93/(1-('11_Bortfall'!N$17/100)),0))</f>
        <v>6</v>
      </c>
      <c r="Q119" s="34">
        <f>IF('Grunddata 6'!R93="–","–",ROUND('Grunddata 6'!R93/(1-('11_Bortfall'!O$17/100)),0))</f>
        <v>5</v>
      </c>
      <c r="R119" s="34">
        <f>IF('Grunddata 6'!S93="–","–",ROUND('Grunddata 6'!S93/(1-('11_Bortfall'!P$17/100)),0))</f>
        <v>4</v>
      </c>
      <c r="S119" s="34">
        <f>IF('Grunddata 6'!T93="–","–",ROUND('Grunddata 6'!T93/(1-('11_Bortfall'!Q$17/100)),0))</f>
        <v>5</v>
      </c>
      <c r="T119" s="34">
        <f>IF('Grunddata 6'!U93="–","–",ROUND('Grunddata 6'!U93/(1-('11_Bortfall'!R$17/100)),0))</f>
        <v>4</v>
      </c>
    </row>
    <row r="120" spans="1:20" ht="10.5" customHeight="1" x14ac:dyDescent="0.2">
      <c r="C120" s="2" t="s">
        <v>32</v>
      </c>
      <c r="D120" s="34">
        <f>IF('Grunddata 6'!E94="–","–",ROUND('Grunddata 6'!E94/(1-('11_Bortfall'!B$17/100)),0))</f>
        <v>41</v>
      </c>
      <c r="E120" s="34">
        <f>IF('Grunddata 6'!F94="–","–",ROUND('Grunddata 6'!F94/(1-('11_Bortfall'!C$17/100)),0))</f>
        <v>41</v>
      </c>
      <c r="F120" s="34">
        <f>IF('Grunddata 6'!G94="–","–",ROUND('Grunddata 6'!G94/(1-('11_Bortfall'!D$17/100)),0))</f>
        <v>35</v>
      </c>
      <c r="G120" s="34">
        <f>IF('Grunddata 6'!H94="–","–",ROUND('Grunddata 6'!H94/(1-('11_Bortfall'!E$17/100)),0))</f>
        <v>43</v>
      </c>
      <c r="H120" s="34">
        <f>IF('Grunddata 6'!I94="–","–",ROUND('Grunddata 6'!I94/(1-('11_Bortfall'!F$17/100)),0))</f>
        <v>33</v>
      </c>
      <c r="I120" s="34">
        <f>IF('Grunddata 6'!J94="–","–",ROUND('Grunddata 6'!J94/(1-('11_Bortfall'!G$17/100)),0))</f>
        <v>30</v>
      </c>
      <c r="J120" s="34">
        <f>IF('Grunddata 6'!K94="–","–",ROUND('Grunddata 6'!K94/(1-('11_Bortfall'!H$17/100)),0))</f>
        <v>25</v>
      </c>
      <c r="K120" s="34">
        <f>IF('Grunddata 6'!L94="–","–",ROUND('Grunddata 6'!L94/(1-('11_Bortfall'!I$17/100)),0))</f>
        <v>34</v>
      </c>
      <c r="L120" s="34">
        <f>IF('Grunddata 6'!M94="–","–",ROUND('Grunddata 6'!M94/(1-('11_Bortfall'!J$17/100)),0))</f>
        <v>25</v>
      </c>
      <c r="M120" s="34">
        <f>IF('Grunddata 6'!N94="–","–",ROUND('Grunddata 6'!N94/(1-('11_Bortfall'!K$17/100)),0))</f>
        <v>21</v>
      </c>
      <c r="N120" s="34">
        <f>IF('Grunddata 6'!O94="–","–",ROUND('Grunddata 6'!O94/(1-('11_Bortfall'!L$17/100)),0))</f>
        <v>29</v>
      </c>
      <c r="O120" s="34">
        <f>IF('Grunddata 6'!P94="–","–",ROUND('Grunddata 6'!P94/(1-('11_Bortfall'!M$17/100)),0))</f>
        <v>21</v>
      </c>
      <c r="P120" s="34">
        <f>IF('Grunddata 6'!Q94="–","–",ROUND('Grunddata 6'!Q94/(1-('11_Bortfall'!N$17/100)),0))</f>
        <v>32</v>
      </c>
      <c r="Q120" s="34">
        <f>IF('Grunddata 6'!R94="–","–",ROUND('Grunddata 6'!R94/(1-('11_Bortfall'!O$17/100)),0))</f>
        <v>18</v>
      </c>
      <c r="R120" s="34">
        <f>IF('Grunddata 6'!S94="–","–",ROUND('Grunddata 6'!S94/(1-('11_Bortfall'!P$17/100)),0))</f>
        <v>24</v>
      </c>
      <c r="S120" s="34">
        <f>IF('Grunddata 6'!T94="–","–",ROUND('Grunddata 6'!T94/(1-('11_Bortfall'!Q$17/100)),0))</f>
        <v>36</v>
      </c>
      <c r="T120" s="34">
        <f>IF('Grunddata 6'!U94="–","–",ROUND('Grunddata 6'!U94/(1-('11_Bortfall'!R$17/100)),0))</f>
        <v>35</v>
      </c>
    </row>
    <row r="121" spans="1:20" ht="10.5" customHeight="1" x14ac:dyDescent="0.2">
      <c r="C121" s="2" t="s">
        <v>33</v>
      </c>
      <c r="D121" s="34">
        <f>IF('Grunddata 6'!E95="–","–",ROUND('Grunddata 6'!E95/(1-('11_Bortfall'!B$17/100)),0))</f>
        <v>15</v>
      </c>
      <c r="E121" s="34">
        <f>IF('Grunddata 6'!F95="–","–",ROUND('Grunddata 6'!F95/(1-('11_Bortfall'!C$17/100)),0))</f>
        <v>13</v>
      </c>
      <c r="F121" s="34">
        <f>IF('Grunddata 6'!G95="–","–",ROUND('Grunddata 6'!G95/(1-('11_Bortfall'!D$17/100)),0))</f>
        <v>21</v>
      </c>
      <c r="G121" s="34">
        <f>IF('Grunddata 6'!H95="–","–",ROUND('Grunddata 6'!H95/(1-('11_Bortfall'!E$17/100)),0))</f>
        <v>20</v>
      </c>
      <c r="H121" s="34">
        <f>IF('Grunddata 6'!I95="–","–",ROUND('Grunddata 6'!I95/(1-('11_Bortfall'!F$17/100)),0))</f>
        <v>25</v>
      </c>
      <c r="I121" s="34">
        <f>IF('Grunddata 6'!J95="–","–",ROUND('Grunddata 6'!J95/(1-('11_Bortfall'!G$17/100)),0))</f>
        <v>20</v>
      </c>
      <c r="J121" s="34">
        <f>IF('Grunddata 6'!K95="–","–",ROUND('Grunddata 6'!K95/(1-('11_Bortfall'!H$17/100)),0))</f>
        <v>19</v>
      </c>
      <c r="K121" s="34">
        <f>IF('Grunddata 6'!L95="–","–",ROUND('Grunddata 6'!L95/(1-('11_Bortfall'!I$17/100)),0))</f>
        <v>42</v>
      </c>
      <c r="L121" s="34">
        <f>IF('Grunddata 6'!M95="–","–",ROUND('Grunddata 6'!M95/(1-('11_Bortfall'!J$17/100)),0))</f>
        <v>27</v>
      </c>
      <c r="M121" s="34">
        <f>IF('Grunddata 6'!N95="–","–",ROUND('Grunddata 6'!N95/(1-('11_Bortfall'!K$17/100)),0))</f>
        <v>26</v>
      </c>
      <c r="N121" s="34">
        <f>IF('Grunddata 6'!O95="–","–",ROUND('Grunddata 6'!O95/(1-('11_Bortfall'!L$17/100)),0))</f>
        <v>36</v>
      </c>
      <c r="O121" s="34">
        <f>IF('Grunddata 6'!P95="–","–",ROUND('Grunddata 6'!P95/(1-('11_Bortfall'!M$17/100)),0))</f>
        <v>24</v>
      </c>
      <c r="P121" s="34">
        <f>IF('Grunddata 6'!Q95="–","–",ROUND('Grunddata 6'!Q95/(1-('11_Bortfall'!N$17/100)),0))</f>
        <v>22</v>
      </c>
      <c r="Q121" s="34">
        <f>IF('Grunddata 6'!R95="–","–",ROUND('Grunddata 6'!R95/(1-('11_Bortfall'!O$17/100)),0))</f>
        <v>16</v>
      </c>
      <c r="R121" s="34">
        <f>IF('Grunddata 6'!S95="–","–",ROUND('Grunddata 6'!S95/(1-('11_Bortfall'!P$17/100)),0))</f>
        <v>22</v>
      </c>
      <c r="S121" s="34">
        <f>IF('Grunddata 6'!T95="–","–",ROUND('Grunddata 6'!T95/(1-('11_Bortfall'!Q$17/100)),0))</f>
        <v>24</v>
      </c>
      <c r="T121" s="34">
        <f>IF('Grunddata 6'!U95="–","–",ROUND('Grunddata 6'!U95/(1-('11_Bortfall'!R$17/100)),0))</f>
        <v>27</v>
      </c>
    </row>
    <row r="122" spans="1:20" ht="10.5" customHeight="1" x14ac:dyDescent="0.2">
      <c r="C122" s="2" t="s">
        <v>34</v>
      </c>
      <c r="D122" s="34">
        <f>IF('Grunddata 6'!E96="–","–",ROUND('Grunddata 6'!E96/(1-('11_Bortfall'!B$17/100)),0))</f>
        <v>39</v>
      </c>
      <c r="E122" s="34">
        <f>IF('Grunddata 6'!F96="–","–",ROUND('Grunddata 6'!F96/(1-('11_Bortfall'!C$17/100)),0))</f>
        <v>36</v>
      </c>
      <c r="F122" s="34">
        <f>IF('Grunddata 6'!G96="–","–",ROUND('Grunddata 6'!G96/(1-('11_Bortfall'!D$17/100)),0))</f>
        <v>46</v>
      </c>
      <c r="G122" s="34">
        <f>IF('Grunddata 6'!H96="–","–",ROUND('Grunddata 6'!H96/(1-('11_Bortfall'!E$17/100)),0))</f>
        <v>53</v>
      </c>
      <c r="H122" s="34">
        <f>IF('Grunddata 6'!I96="–","–",ROUND('Grunddata 6'!I96/(1-('11_Bortfall'!F$17/100)),0))</f>
        <v>38</v>
      </c>
      <c r="I122" s="34">
        <f>IF('Grunddata 6'!J96="–","–",ROUND('Grunddata 6'!J96/(1-('11_Bortfall'!G$17/100)),0))</f>
        <v>44</v>
      </c>
      <c r="J122" s="34">
        <f>IF('Grunddata 6'!K96="–","–",ROUND('Grunddata 6'!K96/(1-('11_Bortfall'!H$17/100)),0))</f>
        <v>45</v>
      </c>
      <c r="K122" s="34">
        <f>IF('Grunddata 6'!L96="–","–",ROUND('Grunddata 6'!L96/(1-('11_Bortfall'!I$17/100)),0))</f>
        <v>37</v>
      </c>
      <c r="L122" s="34">
        <f>IF('Grunddata 6'!M96="–","–",ROUND('Grunddata 6'!M96/(1-('11_Bortfall'!J$17/100)),0))</f>
        <v>36</v>
      </c>
      <c r="M122" s="34">
        <f>IF('Grunddata 6'!N96="–","–",ROUND('Grunddata 6'!N96/(1-('11_Bortfall'!K$17/100)),0))</f>
        <v>34</v>
      </c>
      <c r="N122" s="34">
        <f>IF('Grunddata 6'!O96="–","–",ROUND('Grunddata 6'!O96/(1-('11_Bortfall'!L$17/100)),0))</f>
        <v>20</v>
      </c>
      <c r="O122" s="34">
        <f>IF('Grunddata 6'!P96="–","–",ROUND('Grunddata 6'!P96/(1-('11_Bortfall'!M$17/100)),0))</f>
        <v>32</v>
      </c>
      <c r="P122" s="34">
        <f>IF('Grunddata 6'!Q96="–","–",ROUND('Grunddata 6'!Q96/(1-('11_Bortfall'!N$17/100)),0))</f>
        <v>20</v>
      </c>
      <c r="Q122" s="34">
        <f>IF('Grunddata 6'!R96="–","–",ROUND('Grunddata 6'!R96/(1-('11_Bortfall'!O$17/100)),0))</f>
        <v>15</v>
      </c>
      <c r="R122" s="34">
        <f>IF('Grunddata 6'!S96="–","–",ROUND('Grunddata 6'!S96/(1-('11_Bortfall'!P$17/100)),0))</f>
        <v>27</v>
      </c>
      <c r="S122" s="34">
        <f>IF('Grunddata 6'!T96="–","–",ROUND('Grunddata 6'!T96/(1-('11_Bortfall'!Q$17/100)),0))</f>
        <v>22</v>
      </c>
      <c r="T122" s="34">
        <f>IF('Grunddata 6'!U96="–","–",ROUND('Grunddata 6'!U96/(1-('11_Bortfall'!R$17/100)),0))</f>
        <v>14</v>
      </c>
    </row>
    <row r="123" spans="1:20" ht="10.5" customHeight="1" x14ac:dyDescent="0.2">
      <c r="C123" s="2" t="s">
        <v>35</v>
      </c>
      <c r="D123" s="34">
        <f>IF('Grunddata 6'!E97="–","–",ROUND('Grunddata 6'!E97/(1-('11_Bortfall'!B$17/100)),0))</f>
        <v>2</v>
      </c>
      <c r="E123" s="34" t="str">
        <f>IF('Grunddata 6'!F97="–","–",ROUND('Grunddata 6'!F97/(1-('11_Bortfall'!C$17/100)),0))</f>
        <v>–</v>
      </c>
      <c r="F123" s="34">
        <f>IF('Grunddata 6'!G97="–","–",ROUND('Grunddata 6'!G97/(1-('11_Bortfall'!D$17/100)),0))</f>
        <v>2</v>
      </c>
      <c r="G123" s="34">
        <f>IF('Grunddata 6'!H97="–","–",ROUND('Grunddata 6'!H97/(1-('11_Bortfall'!E$17/100)),0))</f>
        <v>4</v>
      </c>
      <c r="H123" s="34">
        <f>IF('Grunddata 6'!I97="–","–",ROUND('Grunddata 6'!I97/(1-('11_Bortfall'!F$17/100)),0))</f>
        <v>2</v>
      </c>
      <c r="I123" s="34">
        <f>IF('Grunddata 6'!J97="–","–",ROUND('Grunddata 6'!J97/(1-('11_Bortfall'!G$17/100)),0))</f>
        <v>1</v>
      </c>
      <c r="J123" s="34" t="str">
        <f>IF('Grunddata 6'!K97="–","–",ROUND('Grunddata 6'!K97/(1-('11_Bortfall'!H$17/100)),0))</f>
        <v>–</v>
      </c>
      <c r="K123" s="34">
        <f>IF('Grunddata 6'!L97="–","–",ROUND('Grunddata 6'!L97/(1-('11_Bortfall'!I$17/100)),0))</f>
        <v>1</v>
      </c>
      <c r="L123" s="34" t="str">
        <f>IF('Grunddata 6'!M97="–","–",ROUND('Grunddata 6'!M97/(1-('11_Bortfall'!J$17/100)),0))</f>
        <v>–</v>
      </c>
      <c r="M123" s="34" t="str">
        <f>IF('Grunddata 6'!N97="–","–",ROUND('Grunddata 6'!N97/(1-('11_Bortfall'!K$17/100)),0))</f>
        <v>–</v>
      </c>
      <c r="N123" s="34">
        <f>IF('Grunddata 6'!O97="–","–",ROUND('Grunddata 6'!O97/(1-('11_Bortfall'!L$17/100)),0))</f>
        <v>2</v>
      </c>
      <c r="O123" s="34" t="str">
        <f>IF('Grunddata 6'!P97="–","–",ROUND('Grunddata 6'!P97/(1-('11_Bortfall'!M$17/100)),0))</f>
        <v>–</v>
      </c>
      <c r="P123" s="34" t="str">
        <f>IF('Grunddata 6'!Q97="–","–",ROUND('Grunddata 6'!Q97/(1-('11_Bortfall'!N$17/100)),0))</f>
        <v>–</v>
      </c>
      <c r="Q123" s="34" t="str">
        <f>IF('Grunddata 6'!R97="–","–",ROUND('Grunddata 6'!R97/(1-('11_Bortfall'!O$17/100)),0))</f>
        <v>–</v>
      </c>
      <c r="R123" s="34" t="str">
        <f>IF('Grunddata 6'!S97="–","–",ROUND('Grunddata 6'!S97/(1-('11_Bortfall'!P$17/100)),0))</f>
        <v>–</v>
      </c>
      <c r="S123" s="34" t="str">
        <f>IF('Grunddata 6'!T97="–","–",ROUND('Grunddata 6'!T97/(1-('11_Bortfall'!Q$17/100)),0))</f>
        <v>–</v>
      </c>
      <c r="T123" s="34">
        <f>IF('Grunddata 6'!U97="–","–",ROUND('Grunddata 6'!U97/(1-('11_Bortfall'!R$17/100)),0))</f>
        <v>2</v>
      </c>
    </row>
    <row r="124" spans="1:20" ht="10.5" customHeight="1" x14ac:dyDescent="0.2">
      <c r="C124" s="2" t="s">
        <v>36</v>
      </c>
      <c r="D124" s="34" t="str">
        <f>IF('Grunddata 6'!E98="–","–",ROUND('Grunddata 6'!E98/(1-('11_Bortfall'!B$17/100)),0))</f>
        <v>–</v>
      </c>
      <c r="E124" s="34" t="str">
        <f>IF('Grunddata 6'!F98="–","–",ROUND('Grunddata 6'!F98/(1-('11_Bortfall'!C$17/100)),0))</f>
        <v>–</v>
      </c>
      <c r="F124" s="34">
        <f>IF('Grunddata 6'!G98="–","–",ROUND('Grunddata 6'!G98/(1-('11_Bortfall'!D$17/100)),0))</f>
        <v>1</v>
      </c>
      <c r="G124" s="34" t="str">
        <f>IF('Grunddata 6'!H98="–","–",ROUND('Grunddata 6'!H98/(1-('11_Bortfall'!E$17/100)),0))</f>
        <v>–</v>
      </c>
      <c r="H124" s="34" t="str">
        <f>IF('Grunddata 6'!I98="–","–",ROUND('Grunddata 6'!I98/(1-('11_Bortfall'!F$17/100)),0))</f>
        <v>–</v>
      </c>
      <c r="I124" s="34">
        <f>IF('Grunddata 6'!J98="–","–",ROUND('Grunddata 6'!J98/(1-('11_Bortfall'!G$17/100)),0))</f>
        <v>1</v>
      </c>
      <c r="J124" s="34">
        <f>IF('Grunddata 6'!K98="–","–",ROUND('Grunddata 6'!K98/(1-('11_Bortfall'!H$17/100)),0))</f>
        <v>1</v>
      </c>
      <c r="K124" s="34" t="str">
        <f>IF('Grunddata 6'!L98="–","–",ROUND('Grunddata 6'!L98/(1-('11_Bortfall'!I$17/100)),0))</f>
        <v>–</v>
      </c>
      <c r="L124" s="34" t="str">
        <f>IF('Grunddata 6'!M98="–","–",ROUND('Grunddata 6'!M98/(1-('11_Bortfall'!J$17/100)),0))</f>
        <v>–</v>
      </c>
      <c r="M124" s="34" t="str">
        <f>IF('Grunddata 6'!N98="–","–",ROUND('Grunddata 6'!N98/(1-('11_Bortfall'!K$17/100)),0))</f>
        <v>–</v>
      </c>
      <c r="N124" s="34" t="str">
        <f>IF('Grunddata 6'!O98="–","–",ROUND('Grunddata 6'!O98/(1-('11_Bortfall'!L$17/100)),0))</f>
        <v>–</v>
      </c>
      <c r="O124" s="34" t="str">
        <f>IF('Grunddata 6'!P98="–","–",ROUND('Grunddata 6'!P98/(1-('11_Bortfall'!M$17/100)),0))</f>
        <v>–</v>
      </c>
      <c r="P124" s="34" t="str">
        <f>IF('Grunddata 6'!Q98="–","–",ROUND('Grunddata 6'!Q98/(1-('11_Bortfall'!N$17/100)),0))</f>
        <v>–</v>
      </c>
      <c r="Q124" s="34" t="str">
        <f>IF('Grunddata 6'!R98="–","–",ROUND('Grunddata 6'!R98/(1-('11_Bortfall'!O$17/100)),0))</f>
        <v>–</v>
      </c>
      <c r="R124" s="34" t="str">
        <f>IF('Grunddata 6'!S98="–","–",ROUND('Grunddata 6'!S98/(1-('11_Bortfall'!P$17/100)),0))</f>
        <v>–</v>
      </c>
      <c r="S124" s="34">
        <f>IF('Grunddata 6'!T98="–","–",ROUND('Grunddata 6'!T98/(1-('11_Bortfall'!Q$17/100)),0))</f>
        <v>2</v>
      </c>
      <c r="T124" s="34" t="str">
        <f>IF('Grunddata 6'!U98="–","–",ROUND('Grunddata 6'!U98/(1-('11_Bortfall'!R$17/100)),0))</f>
        <v>–</v>
      </c>
    </row>
    <row r="125" spans="1:20" ht="10.5" customHeight="1" x14ac:dyDescent="0.2">
      <c r="C125" s="2" t="s">
        <v>101</v>
      </c>
      <c r="D125" s="34">
        <f>IF('Grunddata 6'!E99="–","–",ROUND('Grunddata 6'!E99/(1-('11_Bortfall'!B$17/100)),0))</f>
        <v>2</v>
      </c>
      <c r="E125" s="34">
        <f>IF('Grunddata 6'!F99="–","–",ROUND('Grunddata 6'!F99/(1-('11_Bortfall'!C$17/100)),0))</f>
        <v>4</v>
      </c>
      <c r="F125" s="34">
        <f>IF('Grunddata 6'!G99="–","–",ROUND('Grunddata 6'!G99/(1-('11_Bortfall'!D$17/100)),0))</f>
        <v>2</v>
      </c>
      <c r="G125" s="34">
        <f>IF('Grunddata 6'!H99="–","–",ROUND('Grunddata 6'!H99/(1-('11_Bortfall'!E$17/100)),0))</f>
        <v>1</v>
      </c>
      <c r="H125" s="34">
        <f>IF('Grunddata 6'!I99="–","–",ROUND('Grunddata 6'!I99/(1-('11_Bortfall'!F$17/100)),0))</f>
        <v>2</v>
      </c>
      <c r="I125" s="34">
        <f>IF('Grunddata 6'!J99="–","–",ROUND('Grunddata 6'!J99/(1-('11_Bortfall'!G$17/100)),0))</f>
        <v>2</v>
      </c>
      <c r="J125" s="34">
        <f>IF('Grunddata 6'!K99="–","–",ROUND('Grunddata 6'!K99/(1-('11_Bortfall'!H$17/100)),0))</f>
        <v>4</v>
      </c>
      <c r="K125" s="34">
        <f>IF('Grunddata 6'!L99="–","–",ROUND('Grunddata 6'!L99/(1-('11_Bortfall'!I$17/100)),0))</f>
        <v>1</v>
      </c>
      <c r="L125" s="34" t="str">
        <f>IF('Grunddata 6'!M99="–","–",ROUND('Grunddata 6'!M99/(1-('11_Bortfall'!J$17/100)),0))</f>
        <v>–</v>
      </c>
      <c r="M125" s="34" t="str">
        <f>IF('Grunddata 6'!N99="–","–",ROUND('Grunddata 6'!N99/(1-('11_Bortfall'!K$17/100)),0))</f>
        <v>–</v>
      </c>
      <c r="N125" s="34">
        <f>IF('Grunddata 6'!O99="–","–",ROUND('Grunddata 6'!O99/(1-('11_Bortfall'!L$17/100)),0))</f>
        <v>3</v>
      </c>
      <c r="O125" s="34">
        <f>IF('Grunddata 6'!P99="–","–",ROUND('Grunddata 6'!P99/(1-('11_Bortfall'!M$17/100)),0))</f>
        <v>1</v>
      </c>
      <c r="P125" s="34">
        <f>IF('Grunddata 6'!Q99="–","–",ROUND('Grunddata 6'!Q99/(1-('11_Bortfall'!N$17/100)),0))</f>
        <v>2</v>
      </c>
      <c r="Q125" s="34">
        <f>IF('Grunddata 6'!R99="–","–",ROUND('Grunddata 6'!R99/(1-('11_Bortfall'!O$17/100)),0))</f>
        <v>1</v>
      </c>
      <c r="R125" s="34">
        <f>IF('Grunddata 6'!S99="–","–",ROUND('Grunddata 6'!S99/(1-('11_Bortfall'!P$17/100)),0))</f>
        <v>1</v>
      </c>
      <c r="S125" s="34">
        <f>IF('Grunddata 6'!T99="–","–",ROUND('Grunddata 6'!T99/(1-('11_Bortfall'!Q$17/100)),0))</f>
        <v>1</v>
      </c>
      <c r="T125" s="34">
        <f>IF('Grunddata 6'!U99="–","–",ROUND('Grunddata 6'!U99/(1-('11_Bortfall'!R$17/100)),0))</f>
        <v>1</v>
      </c>
    </row>
    <row r="126" spans="1:20" ht="10.5" customHeight="1" x14ac:dyDescent="0.2"/>
    <row r="127" spans="1:20" ht="10.5" customHeight="1" x14ac:dyDescent="0.2">
      <c r="A127" s="2" t="s">
        <v>76</v>
      </c>
      <c r="B127" s="2" t="s">
        <v>20</v>
      </c>
      <c r="C127" s="2" t="s">
        <v>20</v>
      </c>
      <c r="D127" s="34">
        <f>IF('Grunddata 6'!E100="–","–",ROUND('Grunddata 6'!E100/(1-('11_Bortfall'!B$18/100)),0))</f>
        <v>104</v>
      </c>
      <c r="E127" s="34">
        <f>IF('Grunddata 6'!F100="–","–",ROUND('Grunddata 6'!F100/(1-('11_Bortfall'!C$18/100)),0))</f>
        <v>104</v>
      </c>
      <c r="F127" s="34">
        <f>IF('Grunddata 6'!G100="–","–",ROUND('Grunddata 6'!G100/(1-('11_Bortfall'!D$18/100)),0))</f>
        <v>107</v>
      </c>
      <c r="G127" s="34">
        <f>IF('Grunddata 6'!H100="–","–",ROUND('Grunddata 6'!H100/(1-('11_Bortfall'!E$18/100)),0))</f>
        <v>149</v>
      </c>
      <c r="H127" s="34">
        <f>IF('Grunddata 6'!I100="–","–",ROUND('Grunddata 6'!I100/(1-('11_Bortfall'!F$18/100)),0))</f>
        <v>134</v>
      </c>
      <c r="I127" s="34">
        <f>IF('Grunddata 6'!J100="–","–",ROUND('Grunddata 6'!J100/(1-('11_Bortfall'!G$18/100)),0))</f>
        <v>105</v>
      </c>
      <c r="J127" s="34">
        <f>IF('Grunddata 6'!K100="–","–",ROUND('Grunddata 6'!K100/(1-('11_Bortfall'!H$18/100)),0))</f>
        <v>102</v>
      </c>
      <c r="K127" s="34">
        <f>IF('Grunddata 6'!L100="–","–",ROUND('Grunddata 6'!L100/(1-('11_Bortfall'!I$18/100)),0))</f>
        <v>103</v>
      </c>
      <c r="L127" s="34">
        <f>IF('Grunddata 6'!M100="–","–",ROUND('Grunddata 6'!M100/(1-('11_Bortfall'!J$18/100)),0))</f>
        <v>94</v>
      </c>
      <c r="M127" s="34">
        <f>IF('Grunddata 6'!N100="–","–",ROUND('Grunddata 6'!N100/(1-('11_Bortfall'!K$18/100)),0))</f>
        <v>114</v>
      </c>
      <c r="N127" s="34">
        <f>IF('Grunddata 6'!O100="–","–",ROUND('Grunddata 6'!O100/(1-('11_Bortfall'!L$18/100)),0))</f>
        <v>101</v>
      </c>
      <c r="O127" s="34">
        <f>IF('Grunddata 6'!P100="–","–",ROUND('Grunddata 6'!P100/(1-('11_Bortfall'!M$18/100)),0))</f>
        <v>135</v>
      </c>
      <c r="P127" s="34">
        <f>IF('Grunddata 6'!Q100="–","–",ROUND('Grunddata 6'!Q100/(1-('11_Bortfall'!N$18/100)),0))</f>
        <v>118</v>
      </c>
      <c r="Q127" s="34">
        <f>IF('Grunddata 6'!R100="–","–",ROUND('Grunddata 6'!R100/(1-('11_Bortfall'!O$18/100)),0))</f>
        <v>103</v>
      </c>
      <c r="R127" s="34">
        <f>IF('Grunddata 6'!S100="–","–",ROUND('Grunddata 6'!S100/(1-('11_Bortfall'!P$18/100)),0))</f>
        <v>130</v>
      </c>
      <c r="S127" s="34">
        <f>IF('Grunddata 6'!T100="–","–",ROUND('Grunddata 6'!T100/(1-('11_Bortfall'!Q$18/100)),0))</f>
        <v>140</v>
      </c>
      <c r="T127" s="34">
        <f>IF('Grunddata 6'!U100="–","–",ROUND('Grunddata 6'!U100/(1-('11_Bortfall'!R$18/100)),0))</f>
        <v>122</v>
      </c>
    </row>
    <row r="128" spans="1:20" ht="10.5" customHeight="1" x14ac:dyDescent="0.2"/>
    <row r="129" spans="1:20" ht="10.5" customHeight="1" x14ac:dyDescent="0.2">
      <c r="B129" s="2" t="s">
        <v>21</v>
      </c>
      <c r="C129" s="2" t="s">
        <v>20</v>
      </c>
      <c r="D129" s="34">
        <f>IF('Grunddata 6'!E101="–","–",ROUND('Grunddata 6'!E101/(1-('11_Bortfall'!B$18/100)),0))</f>
        <v>58</v>
      </c>
      <c r="E129" s="34">
        <f>IF('Grunddata 6'!F101="–","–",ROUND('Grunddata 6'!F101/(1-('11_Bortfall'!C$18/100)),0))</f>
        <v>68</v>
      </c>
      <c r="F129" s="34">
        <f>IF('Grunddata 6'!G101="–","–",ROUND('Grunddata 6'!G101/(1-('11_Bortfall'!D$18/100)),0))</f>
        <v>62</v>
      </c>
      <c r="G129" s="34">
        <f>IF('Grunddata 6'!H101="–","–",ROUND('Grunddata 6'!H101/(1-('11_Bortfall'!E$18/100)),0))</f>
        <v>93</v>
      </c>
      <c r="H129" s="34">
        <f>IF('Grunddata 6'!I101="–","–",ROUND('Grunddata 6'!I101/(1-('11_Bortfall'!F$18/100)),0))</f>
        <v>88</v>
      </c>
      <c r="I129" s="34">
        <f>IF('Grunddata 6'!J101="–","–",ROUND('Grunddata 6'!J101/(1-('11_Bortfall'!G$18/100)),0))</f>
        <v>73</v>
      </c>
      <c r="J129" s="34">
        <f>IF('Grunddata 6'!K101="–","–",ROUND('Grunddata 6'!K101/(1-('11_Bortfall'!H$18/100)),0))</f>
        <v>73</v>
      </c>
      <c r="K129" s="34">
        <f>IF('Grunddata 6'!L101="–","–",ROUND('Grunddata 6'!L101/(1-('11_Bortfall'!I$18/100)),0))</f>
        <v>74</v>
      </c>
      <c r="L129" s="34">
        <f>IF('Grunddata 6'!M101="–","–",ROUND('Grunddata 6'!M101/(1-('11_Bortfall'!J$18/100)),0))</f>
        <v>62</v>
      </c>
      <c r="M129" s="34">
        <f>IF('Grunddata 6'!N101="–","–",ROUND('Grunddata 6'!N101/(1-('11_Bortfall'!K$18/100)),0))</f>
        <v>72</v>
      </c>
      <c r="N129" s="34">
        <f>IF('Grunddata 6'!O101="–","–",ROUND('Grunddata 6'!O101/(1-('11_Bortfall'!L$18/100)),0))</f>
        <v>61</v>
      </c>
      <c r="O129" s="34">
        <f>IF('Grunddata 6'!P101="–","–",ROUND('Grunddata 6'!P101/(1-('11_Bortfall'!M$18/100)),0))</f>
        <v>90</v>
      </c>
      <c r="P129" s="34">
        <f>IF('Grunddata 6'!Q101="–","–",ROUND('Grunddata 6'!Q101/(1-('11_Bortfall'!N$18/100)),0))</f>
        <v>85</v>
      </c>
      <c r="Q129" s="34">
        <f>IF('Grunddata 6'!R101="–","–",ROUND('Grunddata 6'!R101/(1-('11_Bortfall'!O$18/100)),0))</f>
        <v>68</v>
      </c>
      <c r="R129" s="34">
        <f>IF('Grunddata 6'!S101="–","–",ROUND('Grunddata 6'!S101/(1-('11_Bortfall'!P$18/100)),0))</f>
        <v>89</v>
      </c>
      <c r="S129" s="34">
        <f>IF('Grunddata 6'!T101="–","–",ROUND('Grunddata 6'!T101/(1-('11_Bortfall'!Q$18/100)),0))</f>
        <v>109</v>
      </c>
      <c r="T129" s="34">
        <f>IF('Grunddata 6'!U101="–","–",ROUND('Grunddata 6'!U101/(1-('11_Bortfall'!R$18/100)),0))</f>
        <v>75</v>
      </c>
    </row>
    <row r="130" spans="1:20" ht="10.5" customHeight="1" x14ac:dyDescent="0.2">
      <c r="B130" s="2" t="s">
        <v>22</v>
      </c>
      <c r="C130" s="2" t="s">
        <v>20</v>
      </c>
      <c r="D130" s="34">
        <f>IF('Grunddata 6'!E102="–","–",ROUND('Grunddata 6'!E102/(1-('11_Bortfall'!B$18/100)),0))</f>
        <v>46</v>
      </c>
      <c r="E130" s="34">
        <f>IF('Grunddata 6'!F102="–","–",ROUND('Grunddata 6'!F102/(1-('11_Bortfall'!C$18/100)),0))</f>
        <v>36</v>
      </c>
      <c r="F130" s="34">
        <f>IF('Grunddata 6'!G102="–","–",ROUND('Grunddata 6'!G102/(1-('11_Bortfall'!D$18/100)),0))</f>
        <v>45</v>
      </c>
      <c r="G130" s="34">
        <f>IF('Grunddata 6'!H102="–","–",ROUND('Grunddata 6'!H102/(1-('11_Bortfall'!E$18/100)),0))</f>
        <v>56</v>
      </c>
      <c r="H130" s="34">
        <f>IF('Grunddata 6'!I102="–","–",ROUND('Grunddata 6'!I102/(1-('11_Bortfall'!F$18/100)),0))</f>
        <v>46</v>
      </c>
      <c r="I130" s="34">
        <f>IF('Grunddata 6'!J102="–","–",ROUND('Grunddata 6'!J102/(1-('11_Bortfall'!G$18/100)),0))</f>
        <v>32</v>
      </c>
      <c r="J130" s="34">
        <f>IF('Grunddata 6'!K102="–","–",ROUND('Grunddata 6'!K102/(1-('11_Bortfall'!H$18/100)),0))</f>
        <v>29</v>
      </c>
      <c r="K130" s="34">
        <f>IF('Grunddata 6'!L102="–","–",ROUND('Grunddata 6'!L102/(1-('11_Bortfall'!I$18/100)),0))</f>
        <v>29</v>
      </c>
      <c r="L130" s="34">
        <f>IF('Grunddata 6'!M102="–","–",ROUND('Grunddata 6'!M102/(1-('11_Bortfall'!J$18/100)),0))</f>
        <v>32</v>
      </c>
      <c r="M130" s="34">
        <f>IF('Grunddata 6'!N102="–","–",ROUND('Grunddata 6'!N102/(1-('11_Bortfall'!K$18/100)),0))</f>
        <v>42</v>
      </c>
      <c r="N130" s="34">
        <f>IF('Grunddata 6'!O102="–","–",ROUND('Grunddata 6'!O102/(1-('11_Bortfall'!L$18/100)),0))</f>
        <v>39</v>
      </c>
      <c r="O130" s="34">
        <f>IF('Grunddata 6'!P102="–","–",ROUND('Grunddata 6'!P102/(1-('11_Bortfall'!M$18/100)),0))</f>
        <v>45</v>
      </c>
      <c r="P130" s="34">
        <f>IF('Grunddata 6'!Q102="–","–",ROUND('Grunddata 6'!Q102/(1-('11_Bortfall'!N$18/100)),0))</f>
        <v>33</v>
      </c>
      <c r="Q130" s="34">
        <f>IF('Grunddata 6'!R102="–","–",ROUND('Grunddata 6'!R102/(1-('11_Bortfall'!O$18/100)),0))</f>
        <v>35</v>
      </c>
      <c r="R130" s="34">
        <f>IF('Grunddata 6'!S102="–","–",ROUND('Grunddata 6'!S102/(1-('11_Bortfall'!P$18/100)),0))</f>
        <v>41</v>
      </c>
      <c r="S130" s="34">
        <f>IF('Grunddata 6'!T102="–","–",ROUND('Grunddata 6'!T102/(1-('11_Bortfall'!Q$18/100)),0))</f>
        <v>31</v>
      </c>
      <c r="T130" s="34">
        <f>IF('Grunddata 6'!U102="–","–",ROUND('Grunddata 6'!U102/(1-('11_Bortfall'!R$18/100)),0))</f>
        <v>47</v>
      </c>
    </row>
    <row r="131" spans="1:20" ht="10.5" customHeight="1" x14ac:dyDescent="0.2"/>
    <row r="132" spans="1:20" ht="10.5" customHeight="1" x14ac:dyDescent="0.2">
      <c r="B132" s="2" t="s">
        <v>20</v>
      </c>
      <c r="C132" s="2" t="s">
        <v>31</v>
      </c>
      <c r="D132" s="34">
        <f>IF('Grunddata 6'!E103="–","–",ROUND('Grunddata 6'!E103/(1-('11_Bortfall'!B$18/100)),0))</f>
        <v>8</v>
      </c>
      <c r="E132" s="34">
        <f>IF('Grunddata 6'!F103="–","–",ROUND('Grunddata 6'!F103/(1-('11_Bortfall'!C$18/100)),0))</f>
        <v>6</v>
      </c>
      <c r="F132" s="34">
        <f>IF('Grunddata 6'!G103="–","–",ROUND('Grunddata 6'!G103/(1-('11_Bortfall'!D$18/100)),0))</f>
        <v>4</v>
      </c>
      <c r="G132" s="34">
        <f>IF('Grunddata 6'!H103="–","–",ROUND('Grunddata 6'!H103/(1-('11_Bortfall'!E$18/100)),0))</f>
        <v>13</v>
      </c>
      <c r="H132" s="34">
        <f>IF('Grunddata 6'!I103="–","–",ROUND('Grunddata 6'!I103/(1-('11_Bortfall'!F$18/100)),0))</f>
        <v>5</v>
      </c>
      <c r="I132" s="34">
        <f>IF('Grunddata 6'!J103="–","–",ROUND('Grunddata 6'!J103/(1-('11_Bortfall'!G$18/100)),0))</f>
        <v>6</v>
      </c>
      <c r="J132" s="34">
        <f>IF('Grunddata 6'!K103="–","–",ROUND('Grunddata 6'!K103/(1-('11_Bortfall'!H$18/100)),0))</f>
        <v>5</v>
      </c>
      <c r="K132" s="34">
        <f>IF('Grunddata 6'!L103="–","–",ROUND('Grunddata 6'!L103/(1-('11_Bortfall'!I$18/100)),0))</f>
        <v>7</v>
      </c>
      <c r="L132" s="34">
        <f>IF('Grunddata 6'!M103="–","–",ROUND('Grunddata 6'!M103/(1-('11_Bortfall'!J$18/100)),0))</f>
        <v>10</v>
      </c>
      <c r="M132" s="34">
        <f>IF('Grunddata 6'!N103="–","–",ROUND('Grunddata 6'!N103/(1-('11_Bortfall'!K$18/100)),0))</f>
        <v>10</v>
      </c>
      <c r="N132" s="34">
        <f>IF('Grunddata 6'!O103="–","–",ROUND('Grunddata 6'!O103/(1-('11_Bortfall'!L$18/100)),0))</f>
        <v>11</v>
      </c>
      <c r="O132" s="34">
        <f>IF('Grunddata 6'!P103="–","–",ROUND('Grunddata 6'!P103/(1-('11_Bortfall'!M$18/100)),0))</f>
        <v>21</v>
      </c>
      <c r="P132" s="34">
        <f>IF('Grunddata 6'!Q103="–","–",ROUND('Grunddata 6'!Q103/(1-('11_Bortfall'!N$18/100)),0))</f>
        <v>8</v>
      </c>
      <c r="Q132" s="34">
        <f>IF('Grunddata 6'!R103="–","–",ROUND('Grunddata 6'!R103/(1-('11_Bortfall'!O$18/100)),0))</f>
        <v>6</v>
      </c>
      <c r="R132" s="34">
        <f>IF('Grunddata 6'!S103="–","–",ROUND('Grunddata 6'!S103/(1-('11_Bortfall'!P$18/100)),0))</f>
        <v>8</v>
      </c>
      <c r="S132" s="34">
        <f>IF('Grunddata 6'!T103="–","–",ROUND('Grunddata 6'!T103/(1-('11_Bortfall'!Q$18/100)),0))</f>
        <v>14</v>
      </c>
      <c r="T132" s="34">
        <f>IF('Grunddata 6'!U103="–","–",ROUND('Grunddata 6'!U103/(1-('11_Bortfall'!R$18/100)),0))</f>
        <v>11</v>
      </c>
    </row>
    <row r="133" spans="1:20" ht="10.5" customHeight="1" x14ac:dyDescent="0.2">
      <c r="C133" s="2" t="s">
        <v>32</v>
      </c>
      <c r="D133" s="34">
        <f>IF('Grunddata 6'!E104="–","–",ROUND('Grunddata 6'!E104/(1-('11_Bortfall'!B$18/100)),0))</f>
        <v>31</v>
      </c>
      <c r="E133" s="34">
        <f>IF('Grunddata 6'!F104="–","–",ROUND('Grunddata 6'!F104/(1-('11_Bortfall'!C$18/100)),0))</f>
        <v>31</v>
      </c>
      <c r="F133" s="34">
        <f>IF('Grunddata 6'!G104="–","–",ROUND('Grunddata 6'!G104/(1-('11_Bortfall'!D$18/100)),0))</f>
        <v>35</v>
      </c>
      <c r="G133" s="34">
        <f>IF('Grunddata 6'!H104="–","–",ROUND('Grunddata 6'!H104/(1-('11_Bortfall'!E$18/100)),0))</f>
        <v>39</v>
      </c>
      <c r="H133" s="34">
        <f>IF('Grunddata 6'!I104="–","–",ROUND('Grunddata 6'!I104/(1-('11_Bortfall'!F$18/100)),0))</f>
        <v>33</v>
      </c>
      <c r="I133" s="34">
        <f>IF('Grunddata 6'!J104="–","–",ROUND('Grunddata 6'!J104/(1-('11_Bortfall'!G$18/100)),0))</f>
        <v>22</v>
      </c>
      <c r="J133" s="34">
        <f>IF('Grunddata 6'!K104="–","–",ROUND('Grunddata 6'!K104/(1-('11_Bortfall'!H$18/100)),0))</f>
        <v>31</v>
      </c>
      <c r="K133" s="34">
        <f>IF('Grunddata 6'!L104="–","–",ROUND('Grunddata 6'!L104/(1-('11_Bortfall'!I$18/100)),0))</f>
        <v>31</v>
      </c>
      <c r="L133" s="34">
        <f>IF('Grunddata 6'!M104="–","–",ROUND('Grunddata 6'!M104/(1-('11_Bortfall'!J$18/100)),0))</f>
        <v>25</v>
      </c>
      <c r="M133" s="34">
        <f>IF('Grunddata 6'!N104="–","–",ROUND('Grunddata 6'!N104/(1-('11_Bortfall'!K$18/100)),0))</f>
        <v>28</v>
      </c>
      <c r="N133" s="34">
        <f>IF('Grunddata 6'!O104="–","–",ROUND('Grunddata 6'!O104/(1-('11_Bortfall'!L$18/100)),0))</f>
        <v>32</v>
      </c>
      <c r="O133" s="34">
        <f>IF('Grunddata 6'!P104="–","–",ROUND('Grunddata 6'!P104/(1-('11_Bortfall'!M$18/100)),0))</f>
        <v>33</v>
      </c>
      <c r="P133" s="34">
        <f>IF('Grunddata 6'!Q104="–","–",ROUND('Grunddata 6'!Q104/(1-('11_Bortfall'!N$18/100)),0))</f>
        <v>38</v>
      </c>
      <c r="Q133" s="34">
        <f>IF('Grunddata 6'!R104="–","–",ROUND('Grunddata 6'!R104/(1-('11_Bortfall'!O$18/100)),0))</f>
        <v>32</v>
      </c>
      <c r="R133" s="34">
        <f>IF('Grunddata 6'!S104="–","–",ROUND('Grunddata 6'!S104/(1-('11_Bortfall'!P$18/100)),0))</f>
        <v>44</v>
      </c>
      <c r="S133" s="34">
        <f>IF('Grunddata 6'!T104="–","–",ROUND('Grunddata 6'!T104/(1-('11_Bortfall'!Q$18/100)),0))</f>
        <v>48</v>
      </c>
      <c r="T133" s="34">
        <f>IF('Grunddata 6'!U104="–","–",ROUND('Grunddata 6'!U104/(1-('11_Bortfall'!R$18/100)),0))</f>
        <v>44</v>
      </c>
    </row>
    <row r="134" spans="1:20" ht="10.5" customHeight="1" x14ac:dyDescent="0.2">
      <c r="C134" s="2" t="s">
        <v>33</v>
      </c>
      <c r="D134" s="34">
        <f>IF('Grunddata 6'!E105="–","–",ROUND('Grunddata 6'!E105/(1-('11_Bortfall'!B$18/100)),0))</f>
        <v>25</v>
      </c>
      <c r="E134" s="34">
        <f>IF('Grunddata 6'!F105="–","–",ROUND('Grunddata 6'!F105/(1-('11_Bortfall'!C$18/100)),0))</f>
        <v>24</v>
      </c>
      <c r="F134" s="34">
        <f>IF('Grunddata 6'!G105="–","–",ROUND('Grunddata 6'!G105/(1-('11_Bortfall'!D$18/100)),0))</f>
        <v>28</v>
      </c>
      <c r="G134" s="34">
        <f>IF('Grunddata 6'!H105="–","–",ROUND('Grunddata 6'!H105/(1-('11_Bortfall'!E$18/100)),0))</f>
        <v>23</v>
      </c>
      <c r="H134" s="34">
        <f>IF('Grunddata 6'!I105="–","–",ROUND('Grunddata 6'!I105/(1-('11_Bortfall'!F$18/100)),0))</f>
        <v>23</v>
      </c>
      <c r="I134" s="34">
        <f>IF('Grunddata 6'!J105="–","–",ROUND('Grunddata 6'!J105/(1-('11_Bortfall'!G$18/100)),0))</f>
        <v>24</v>
      </c>
      <c r="J134" s="34">
        <f>IF('Grunddata 6'!K105="–","–",ROUND('Grunddata 6'!K105/(1-('11_Bortfall'!H$18/100)),0))</f>
        <v>14</v>
      </c>
      <c r="K134" s="34">
        <f>IF('Grunddata 6'!L105="–","–",ROUND('Grunddata 6'!L105/(1-('11_Bortfall'!I$18/100)),0))</f>
        <v>26</v>
      </c>
      <c r="L134" s="34">
        <f>IF('Grunddata 6'!M105="–","–",ROUND('Grunddata 6'!M105/(1-('11_Bortfall'!J$18/100)),0))</f>
        <v>25</v>
      </c>
      <c r="M134" s="34">
        <f>IF('Grunddata 6'!N105="–","–",ROUND('Grunddata 6'!N105/(1-('11_Bortfall'!K$18/100)),0))</f>
        <v>26</v>
      </c>
      <c r="N134" s="34">
        <f>IF('Grunddata 6'!O105="–","–",ROUND('Grunddata 6'!O105/(1-('11_Bortfall'!L$18/100)),0))</f>
        <v>26</v>
      </c>
      <c r="O134" s="34">
        <f>IF('Grunddata 6'!P105="–","–",ROUND('Grunddata 6'!P105/(1-('11_Bortfall'!M$18/100)),0))</f>
        <v>38</v>
      </c>
      <c r="P134" s="34">
        <f>IF('Grunddata 6'!Q105="–","–",ROUND('Grunddata 6'!Q105/(1-('11_Bortfall'!N$18/100)),0))</f>
        <v>29</v>
      </c>
      <c r="Q134" s="34">
        <f>IF('Grunddata 6'!R105="–","–",ROUND('Grunddata 6'!R105/(1-('11_Bortfall'!O$18/100)),0))</f>
        <v>24</v>
      </c>
      <c r="R134" s="34">
        <f>IF('Grunddata 6'!S105="–","–",ROUND('Grunddata 6'!S105/(1-('11_Bortfall'!P$18/100)),0))</f>
        <v>36</v>
      </c>
      <c r="S134" s="34">
        <f>IF('Grunddata 6'!T105="–","–",ROUND('Grunddata 6'!T105/(1-('11_Bortfall'!Q$18/100)),0))</f>
        <v>36</v>
      </c>
      <c r="T134" s="34">
        <f>IF('Grunddata 6'!U105="–","–",ROUND('Grunddata 6'!U105/(1-('11_Bortfall'!R$18/100)),0))</f>
        <v>28</v>
      </c>
    </row>
    <row r="135" spans="1:20" ht="10.5" customHeight="1" x14ac:dyDescent="0.2">
      <c r="C135" s="2" t="s">
        <v>34</v>
      </c>
      <c r="D135" s="34">
        <f>IF('Grunddata 6'!E106="–","–",ROUND('Grunddata 6'!E106/(1-('11_Bortfall'!B$18/100)),0))</f>
        <v>36</v>
      </c>
      <c r="E135" s="34">
        <f>IF('Grunddata 6'!F106="–","–",ROUND('Grunddata 6'!F106/(1-('11_Bortfall'!C$18/100)),0))</f>
        <v>35</v>
      </c>
      <c r="F135" s="34">
        <f>IF('Grunddata 6'!G106="–","–",ROUND('Grunddata 6'!G106/(1-('11_Bortfall'!D$18/100)),0))</f>
        <v>34</v>
      </c>
      <c r="G135" s="34">
        <f>IF('Grunddata 6'!H106="–","–",ROUND('Grunddata 6'!H106/(1-('11_Bortfall'!E$18/100)),0))</f>
        <v>64</v>
      </c>
      <c r="H135" s="34">
        <f>IF('Grunddata 6'!I106="–","–",ROUND('Grunddata 6'!I106/(1-('11_Bortfall'!F$18/100)),0))</f>
        <v>68</v>
      </c>
      <c r="I135" s="34">
        <f>IF('Grunddata 6'!J106="–","–",ROUND('Grunddata 6'!J106/(1-('11_Bortfall'!G$18/100)),0))</f>
        <v>45</v>
      </c>
      <c r="J135" s="34">
        <f>IF('Grunddata 6'!K106="–","–",ROUND('Grunddata 6'!K106/(1-('11_Bortfall'!H$18/100)),0))</f>
        <v>45</v>
      </c>
      <c r="K135" s="34">
        <f>IF('Grunddata 6'!L106="–","–",ROUND('Grunddata 6'!L106/(1-('11_Bortfall'!I$18/100)),0))</f>
        <v>33</v>
      </c>
      <c r="L135" s="34">
        <f>IF('Grunddata 6'!M106="–","–",ROUND('Grunddata 6'!M106/(1-('11_Bortfall'!J$18/100)),0))</f>
        <v>28</v>
      </c>
      <c r="M135" s="34">
        <f>IF('Grunddata 6'!N106="–","–",ROUND('Grunddata 6'!N106/(1-('11_Bortfall'!K$18/100)),0))</f>
        <v>44</v>
      </c>
      <c r="N135" s="34">
        <f>IF('Grunddata 6'!O106="–","–",ROUND('Grunddata 6'!O106/(1-('11_Bortfall'!L$18/100)),0))</f>
        <v>26</v>
      </c>
      <c r="O135" s="34">
        <f>IF('Grunddata 6'!P106="–","–",ROUND('Grunddata 6'!P106/(1-('11_Bortfall'!M$18/100)),0))</f>
        <v>40</v>
      </c>
      <c r="P135" s="34">
        <f>IF('Grunddata 6'!Q106="–","–",ROUND('Grunddata 6'!Q106/(1-('11_Bortfall'!N$18/100)),0))</f>
        <v>39</v>
      </c>
      <c r="Q135" s="34">
        <f>IF('Grunddata 6'!R106="–","–",ROUND('Grunddata 6'!R106/(1-('11_Bortfall'!O$18/100)),0))</f>
        <v>34</v>
      </c>
      <c r="R135" s="34">
        <f>IF('Grunddata 6'!S106="–","–",ROUND('Grunddata 6'!S106/(1-('11_Bortfall'!P$18/100)),0))</f>
        <v>35</v>
      </c>
      <c r="S135" s="34">
        <f>IF('Grunddata 6'!T106="–","–",ROUND('Grunddata 6'!T106/(1-('11_Bortfall'!Q$18/100)),0))</f>
        <v>33</v>
      </c>
      <c r="T135" s="34">
        <f>IF('Grunddata 6'!U106="–","–",ROUND('Grunddata 6'!U106/(1-('11_Bortfall'!R$18/100)),0))</f>
        <v>37</v>
      </c>
    </row>
    <row r="136" spans="1:20" ht="10.5" customHeight="1" x14ac:dyDescent="0.2">
      <c r="C136" s="2" t="s">
        <v>35</v>
      </c>
      <c r="D136" s="34">
        <f>IF('Grunddata 6'!E107="–","–",ROUND('Grunddata 6'!E107/(1-('11_Bortfall'!B$18/100)),0))</f>
        <v>1</v>
      </c>
      <c r="E136" s="34">
        <f>IF('Grunddata 6'!F107="–","–",ROUND('Grunddata 6'!F107/(1-('11_Bortfall'!C$18/100)),0))</f>
        <v>1</v>
      </c>
      <c r="F136" s="34">
        <f>IF('Grunddata 6'!G107="–","–",ROUND('Grunddata 6'!G107/(1-('11_Bortfall'!D$18/100)),0))</f>
        <v>2</v>
      </c>
      <c r="G136" s="34">
        <f>IF('Grunddata 6'!H107="–","–",ROUND('Grunddata 6'!H107/(1-('11_Bortfall'!E$18/100)),0))</f>
        <v>2</v>
      </c>
      <c r="H136" s="34">
        <f>IF('Grunddata 6'!I107="–","–",ROUND('Grunddata 6'!I107/(1-('11_Bortfall'!F$18/100)),0))</f>
        <v>2</v>
      </c>
      <c r="I136" s="34">
        <f>IF('Grunddata 6'!J107="–","–",ROUND('Grunddata 6'!J107/(1-('11_Bortfall'!G$18/100)),0))</f>
        <v>3</v>
      </c>
      <c r="J136" s="34">
        <f>IF('Grunddata 6'!K107="–","–",ROUND('Grunddata 6'!K107/(1-('11_Bortfall'!H$18/100)),0))</f>
        <v>2</v>
      </c>
      <c r="K136" s="34">
        <f>IF('Grunddata 6'!L107="–","–",ROUND('Grunddata 6'!L107/(1-('11_Bortfall'!I$18/100)),0))</f>
        <v>2</v>
      </c>
      <c r="L136" s="34">
        <f>IF('Grunddata 6'!M107="–","–",ROUND('Grunddata 6'!M107/(1-('11_Bortfall'!J$18/100)),0))</f>
        <v>2</v>
      </c>
      <c r="M136" s="34">
        <f>IF('Grunddata 6'!N107="–","–",ROUND('Grunddata 6'!N107/(1-('11_Bortfall'!K$18/100)),0))</f>
        <v>3</v>
      </c>
      <c r="N136" s="34">
        <f>IF('Grunddata 6'!O107="–","–",ROUND('Grunddata 6'!O107/(1-('11_Bortfall'!L$18/100)),0))</f>
        <v>1</v>
      </c>
      <c r="O136" s="34">
        <f>IF('Grunddata 6'!P107="–","–",ROUND('Grunddata 6'!P107/(1-('11_Bortfall'!M$18/100)),0))</f>
        <v>1</v>
      </c>
      <c r="P136" s="34">
        <f>IF('Grunddata 6'!Q107="–","–",ROUND('Grunddata 6'!Q107/(1-('11_Bortfall'!N$18/100)),0))</f>
        <v>1</v>
      </c>
      <c r="Q136" s="34" t="str">
        <f>IF('Grunddata 6'!R107="–","–",ROUND('Grunddata 6'!R107/(1-('11_Bortfall'!O$18/100)),0))</f>
        <v>–</v>
      </c>
      <c r="R136" s="34">
        <f>IF('Grunddata 6'!S107="–","–",ROUND('Grunddata 6'!S107/(1-('11_Bortfall'!P$18/100)),0))</f>
        <v>1</v>
      </c>
      <c r="S136" s="34">
        <f>IF('Grunddata 6'!T107="–","–",ROUND('Grunddata 6'!T107/(1-('11_Bortfall'!Q$18/100)),0))</f>
        <v>1</v>
      </c>
      <c r="T136" s="34">
        <f>IF('Grunddata 6'!U107="–","–",ROUND('Grunddata 6'!U107/(1-('11_Bortfall'!R$18/100)),0))</f>
        <v>1</v>
      </c>
    </row>
    <row r="137" spans="1:20" ht="10.5" customHeight="1" x14ac:dyDescent="0.2">
      <c r="C137" s="2" t="s">
        <v>36</v>
      </c>
      <c r="D137" s="34">
        <f>IF('Grunddata 6'!E108="–","–",ROUND('Grunddata 6'!E108/(1-('11_Bortfall'!B$18/100)),0))</f>
        <v>1</v>
      </c>
      <c r="E137" s="34">
        <f>IF('Grunddata 6'!F108="–","–",ROUND('Grunddata 6'!F108/(1-('11_Bortfall'!C$18/100)),0))</f>
        <v>1</v>
      </c>
      <c r="F137" s="34" t="str">
        <f>IF('Grunddata 6'!G108="–","–",ROUND('Grunddata 6'!G108/(1-('11_Bortfall'!D$18/100)),0))</f>
        <v>–</v>
      </c>
      <c r="G137" s="34">
        <f>IF('Grunddata 6'!H108="–","–",ROUND('Grunddata 6'!H108/(1-('11_Bortfall'!E$18/100)),0))</f>
        <v>1</v>
      </c>
      <c r="H137" s="34">
        <f>IF('Grunddata 6'!I108="–","–",ROUND('Grunddata 6'!I108/(1-('11_Bortfall'!F$18/100)),0))</f>
        <v>1</v>
      </c>
      <c r="I137" s="34" t="str">
        <f>IF('Grunddata 6'!J108="–","–",ROUND('Grunddata 6'!J108/(1-('11_Bortfall'!G$18/100)),0))</f>
        <v>–</v>
      </c>
      <c r="J137" s="34">
        <f>IF('Grunddata 6'!K108="–","–",ROUND('Grunddata 6'!K108/(1-('11_Bortfall'!H$18/100)),0))</f>
        <v>1</v>
      </c>
      <c r="K137" s="34">
        <f>IF('Grunddata 6'!L108="–","–",ROUND('Grunddata 6'!L108/(1-('11_Bortfall'!I$18/100)),0))</f>
        <v>3</v>
      </c>
      <c r="L137" s="34" t="str">
        <f>IF('Grunddata 6'!M108="–","–",ROUND('Grunddata 6'!M108/(1-('11_Bortfall'!J$18/100)),0))</f>
        <v>–</v>
      </c>
      <c r="M137" s="34">
        <f>IF('Grunddata 6'!N108="–","–",ROUND('Grunddata 6'!N108/(1-('11_Bortfall'!K$18/100)),0))</f>
        <v>1</v>
      </c>
      <c r="N137" s="34">
        <f>IF('Grunddata 6'!O108="–","–",ROUND('Grunddata 6'!O108/(1-('11_Bortfall'!L$18/100)),0))</f>
        <v>1</v>
      </c>
      <c r="O137" s="34" t="str">
        <f>IF('Grunddata 6'!P108="–","–",ROUND('Grunddata 6'!P108/(1-('11_Bortfall'!M$18/100)),0))</f>
        <v>–</v>
      </c>
      <c r="P137" s="34">
        <f>IF('Grunddata 6'!Q108="–","–",ROUND('Grunddata 6'!Q108/(1-('11_Bortfall'!N$18/100)),0))</f>
        <v>1</v>
      </c>
      <c r="Q137" s="34">
        <f>IF('Grunddata 6'!R108="–","–",ROUND('Grunddata 6'!R108/(1-('11_Bortfall'!O$18/100)),0))</f>
        <v>4</v>
      </c>
      <c r="R137" s="34">
        <f>IF('Grunddata 6'!S108="–","–",ROUND('Grunddata 6'!S108/(1-('11_Bortfall'!P$18/100)),0))</f>
        <v>2</v>
      </c>
      <c r="S137" s="34">
        <f>IF('Grunddata 6'!T108="–","–",ROUND('Grunddata 6'!T108/(1-('11_Bortfall'!Q$18/100)),0))</f>
        <v>2</v>
      </c>
      <c r="T137" s="34" t="str">
        <f>IF('Grunddata 6'!U108="–","–",ROUND('Grunddata 6'!U108/(1-('11_Bortfall'!R$18/100)),0))</f>
        <v>–</v>
      </c>
    </row>
    <row r="138" spans="1:20" ht="10.5" customHeight="1" x14ac:dyDescent="0.2">
      <c r="C138" s="2" t="s">
        <v>101</v>
      </c>
      <c r="D138" s="34">
        <f>IF('Grunddata 6'!E109="–","–",ROUND('Grunddata 6'!E109/(1-('11_Bortfall'!B$18/100)),0))</f>
        <v>1</v>
      </c>
      <c r="E138" s="34">
        <f>IF('Grunddata 6'!F109="–","–",ROUND('Grunddata 6'!F109/(1-('11_Bortfall'!C$18/100)),0))</f>
        <v>6</v>
      </c>
      <c r="F138" s="34">
        <f>IF('Grunddata 6'!G109="–","–",ROUND('Grunddata 6'!G109/(1-('11_Bortfall'!D$18/100)),0))</f>
        <v>4</v>
      </c>
      <c r="G138" s="34">
        <f>IF('Grunddata 6'!H109="–","–",ROUND('Grunddata 6'!H109/(1-('11_Bortfall'!E$18/100)),0))</f>
        <v>6</v>
      </c>
      <c r="H138" s="34">
        <f>IF('Grunddata 6'!I109="–","–",ROUND('Grunddata 6'!I109/(1-('11_Bortfall'!F$18/100)),0))</f>
        <v>2</v>
      </c>
      <c r="I138" s="34">
        <f>IF('Grunddata 6'!J109="–","–",ROUND('Grunddata 6'!J109/(1-('11_Bortfall'!G$18/100)),0))</f>
        <v>5</v>
      </c>
      <c r="J138" s="34">
        <f>IF('Grunddata 6'!K109="–","–",ROUND('Grunddata 6'!K109/(1-('11_Bortfall'!H$18/100)),0))</f>
        <v>4</v>
      </c>
      <c r="K138" s="34">
        <f>IF('Grunddata 6'!L109="–","–",ROUND('Grunddata 6'!L109/(1-('11_Bortfall'!I$18/100)),0))</f>
        <v>1</v>
      </c>
      <c r="L138" s="34">
        <f>IF('Grunddata 6'!M109="–","–",ROUND('Grunddata 6'!M109/(1-('11_Bortfall'!J$18/100)),0))</f>
        <v>4</v>
      </c>
      <c r="M138" s="34">
        <f>IF('Grunddata 6'!N109="–","–",ROUND('Grunddata 6'!N109/(1-('11_Bortfall'!K$18/100)),0))</f>
        <v>2</v>
      </c>
      <c r="N138" s="34">
        <f>IF('Grunddata 6'!O109="–","–",ROUND('Grunddata 6'!O109/(1-('11_Bortfall'!L$18/100)),0))</f>
        <v>3</v>
      </c>
      <c r="O138" s="34">
        <f>IF('Grunddata 6'!P109="–","–",ROUND('Grunddata 6'!P109/(1-('11_Bortfall'!M$18/100)),0))</f>
        <v>2</v>
      </c>
      <c r="P138" s="34">
        <f>IF('Grunddata 6'!Q109="–","–",ROUND('Grunddata 6'!Q109/(1-('11_Bortfall'!N$18/100)),0))</f>
        <v>2</v>
      </c>
      <c r="Q138" s="34">
        <f>IF('Grunddata 6'!R109="–","–",ROUND('Grunddata 6'!R109/(1-('11_Bortfall'!O$18/100)),0))</f>
        <v>3</v>
      </c>
      <c r="R138" s="34">
        <f>IF('Grunddata 6'!S109="–","–",ROUND('Grunddata 6'!S109/(1-('11_Bortfall'!P$18/100)),0))</f>
        <v>4</v>
      </c>
      <c r="S138" s="34">
        <f>IF('Grunddata 6'!T109="–","–",ROUND('Grunddata 6'!T109/(1-('11_Bortfall'!Q$18/100)),0))</f>
        <v>6</v>
      </c>
      <c r="T138" s="34">
        <f>IF('Grunddata 6'!U109="–","–",ROUND('Grunddata 6'!U109/(1-('11_Bortfall'!R$18/100)),0))</f>
        <v>1</v>
      </c>
    </row>
    <row r="139" spans="1:20" ht="10.5" customHeight="1" x14ac:dyDescent="0.2"/>
    <row r="140" spans="1:20" ht="10.5" customHeight="1" x14ac:dyDescent="0.2">
      <c r="A140" s="2" t="s">
        <v>77</v>
      </c>
      <c r="B140" s="2" t="s">
        <v>20</v>
      </c>
      <c r="C140" s="2" t="s">
        <v>20</v>
      </c>
      <c r="D140" s="34">
        <f>IF('Grunddata 6'!E110="–","–",ROUND('Grunddata 6'!E110/(1-('11_Bortfall'!B$19/100)),0))</f>
        <v>1349</v>
      </c>
      <c r="E140" s="34">
        <f>IF('Grunddata 6'!F110="–","–",ROUND('Grunddata 6'!F110/(1-('11_Bortfall'!C$19/100)),0))</f>
        <v>1235</v>
      </c>
      <c r="F140" s="34">
        <f>IF('Grunddata 6'!G110="–","–",ROUND('Grunddata 6'!G110/(1-('11_Bortfall'!D$19/100)),0))</f>
        <v>1260</v>
      </c>
      <c r="G140" s="34">
        <f>IF('Grunddata 6'!H110="–","–",ROUND('Grunddata 6'!H110/(1-('11_Bortfall'!E$19/100)),0))</f>
        <v>1214</v>
      </c>
      <c r="H140" s="34">
        <f>IF('Grunddata 6'!I110="–","–",ROUND('Grunddata 6'!I110/(1-('11_Bortfall'!F$19/100)),0))</f>
        <v>1255</v>
      </c>
      <c r="I140" s="34">
        <f>IF('Grunddata 6'!J110="–","–",ROUND('Grunddata 6'!J110/(1-('11_Bortfall'!G$19/100)),0))</f>
        <v>1324</v>
      </c>
      <c r="J140" s="34">
        <f>IF('Grunddata 6'!K110="–","–",ROUND('Grunddata 6'!K110/(1-('11_Bortfall'!H$19/100)),0))</f>
        <v>1334</v>
      </c>
      <c r="K140" s="34">
        <f>IF('Grunddata 6'!L110="–","–",ROUND('Grunddata 6'!L110/(1-('11_Bortfall'!I$19/100)),0))</f>
        <v>1316</v>
      </c>
      <c r="L140" s="34">
        <f>IF('Grunddata 6'!M110="–","–",ROUND('Grunddata 6'!M110/(1-('11_Bortfall'!J$19/100)),0))</f>
        <v>1194</v>
      </c>
      <c r="M140" s="34">
        <f>IF('Grunddata 6'!N110="–","–",ROUND('Grunddata 6'!N110/(1-('11_Bortfall'!K$19/100)),0))</f>
        <v>1204</v>
      </c>
      <c r="N140" s="34">
        <f>IF('Grunddata 6'!O110="–","–",ROUND('Grunddata 6'!O110/(1-('11_Bortfall'!L$19/100)),0))</f>
        <v>1228</v>
      </c>
      <c r="O140" s="34">
        <f>IF('Grunddata 6'!P110="–","–",ROUND('Grunddata 6'!P110/(1-('11_Bortfall'!M$19/100)),0))</f>
        <v>1210</v>
      </c>
      <c r="P140" s="34">
        <f>IF('Grunddata 6'!Q110="–","–",ROUND('Grunddata 6'!Q110/(1-('11_Bortfall'!N$19/100)),0))</f>
        <v>1010</v>
      </c>
      <c r="Q140" s="34">
        <f>IF('Grunddata 6'!R110="–","–",ROUND('Grunddata 6'!R110/(1-('11_Bortfall'!O$19/100)),0))</f>
        <v>1090</v>
      </c>
      <c r="R140" s="34">
        <f>IF('Grunddata 6'!S110="–","–",ROUND('Grunddata 6'!S110/(1-('11_Bortfall'!P$19/100)),0))</f>
        <v>997</v>
      </c>
      <c r="S140" s="34">
        <f>IF('Grunddata 6'!T110="–","–",ROUND('Grunddata 6'!T110/(1-('11_Bortfall'!Q$19/100)),0))</f>
        <v>932</v>
      </c>
      <c r="T140" s="34">
        <f>IF('Grunddata 6'!U110="–","–",ROUND('Grunddata 6'!U110/(1-('11_Bortfall'!R$19/100)),0))</f>
        <v>881</v>
      </c>
    </row>
    <row r="141" spans="1:20" ht="10.5" customHeight="1" x14ac:dyDescent="0.2"/>
    <row r="142" spans="1:20" ht="10.5" customHeight="1" x14ac:dyDescent="0.2">
      <c r="B142" s="2" t="s">
        <v>21</v>
      </c>
      <c r="C142" s="2" t="s">
        <v>20</v>
      </c>
      <c r="D142" s="34">
        <f>IF('Grunddata 6'!E111="–","–",ROUND('Grunddata 6'!E111/(1-('11_Bortfall'!B$19/100)),0))</f>
        <v>832</v>
      </c>
      <c r="E142" s="34">
        <f>IF('Grunddata 6'!F111="–","–",ROUND('Grunddata 6'!F111/(1-('11_Bortfall'!C$19/100)),0))</f>
        <v>747</v>
      </c>
      <c r="F142" s="34">
        <f>IF('Grunddata 6'!G111="–","–",ROUND('Grunddata 6'!G111/(1-('11_Bortfall'!D$19/100)),0))</f>
        <v>794</v>
      </c>
      <c r="G142" s="34">
        <f>IF('Grunddata 6'!H111="–","–",ROUND('Grunddata 6'!H111/(1-('11_Bortfall'!E$19/100)),0))</f>
        <v>735</v>
      </c>
      <c r="H142" s="34">
        <f>IF('Grunddata 6'!I111="–","–",ROUND('Grunddata 6'!I111/(1-('11_Bortfall'!F$19/100)),0))</f>
        <v>752</v>
      </c>
      <c r="I142" s="34">
        <f>IF('Grunddata 6'!J111="–","–",ROUND('Grunddata 6'!J111/(1-('11_Bortfall'!G$19/100)),0))</f>
        <v>813</v>
      </c>
      <c r="J142" s="34">
        <f>IF('Grunddata 6'!K111="–","–",ROUND('Grunddata 6'!K111/(1-('11_Bortfall'!H$19/100)),0))</f>
        <v>839</v>
      </c>
      <c r="K142" s="34">
        <f>IF('Grunddata 6'!L111="–","–",ROUND('Grunddata 6'!L111/(1-('11_Bortfall'!I$19/100)),0))</f>
        <v>816</v>
      </c>
      <c r="L142" s="34">
        <f>IF('Grunddata 6'!M111="–","–",ROUND('Grunddata 6'!M111/(1-('11_Bortfall'!J$19/100)),0))</f>
        <v>691</v>
      </c>
      <c r="M142" s="34">
        <f>IF('Grunddata 6'!N111="–","–",ROUND('Grunddata 6'!N111/(1-('11_Bortfall'!K$19/100)),0))</f>
        <v>763</v>
      </c>
      <c r="N142" s="34">
        <f>IF('Grunddata 6'!O111="–","–",ROUND('Grunddata 6'!O111/(1-('11_Bortfall'!L$19/100)),0))</f>
        <v>768</v>
      </c>
      <c r="O142" s="34">
        <f>IF('Grunddata 6'!P111="–","–",ROUND('Grunddata 6'!P111/(1-('11_Bortfall'!M$19/100)),0))</f>
        <v>760</v>
      </c>
      <c r="P142" s="34">
        <f>IF('Grunddata 6'!Q111="–","–",ROUND('Grunddata 6'!Q111/(1-('11_Bortfall'!N$19/100)),0))</f>
        <v>595</v>
      </c>
      <c r="Q142" s="34">
        <f>IF('Grunddata 6'!R111="–","–",ROUND('Grunddata 6'!R111/(1-('11_Bortfall'!O$19/100)),0))</f>
        <v>657</v>
      </c>
      <c r="R142" s="34">
        <f>IF('Grunddata 6'!S111="–","–",ROUND('Grunddata 6'!S111/(1-('11_Bortfall'!P$19/100)),0))</f>
        <v>643</v>
      </c>
      <c r="S142" s="34">
        <f>IF('Grunddata 6'!T111="–","–",ROUND('Grunddata 6'!T111/(1-('11_Bortfall'!Q$19/100)),0))</f>
        <v>585</v>
      </c>
      <c r="T142" s="34">
        <f>IF('Grunddata 6'!U111="–","–",ROUND('Grunddata 6'!U111/(1-('11_Bortfall'!R$19/100)),0))</f>
        <v>562</v>
      </c>
    </row>
    <row r="143" spans="1:20" ht="10.5" customHeight="1" x14ac:dyDescent="0.2">
      <c r="B143" s="2" t="s">
        <v>22</v>
      </c>
      <c r="C143" s="2" t="s">
        <v>20</v>
      </c>
      <c r="D143" s="34">
        <f>IF('Grunddata 6'!E112="–","–",ROUND('Grunddata 6'!E112/(1-('11_Bortfall'!B$19/100)),0))</f>
        <v>517</v>
      </c>
      <c r="E143" s="34">
        <f>IF('Grunddata 6'!F112="–","–",ROUND('Grunddata 6'!F112/(1-('11_Bortfall'!C$19/100)),0))</f>
        <v>488</v>
      </c>
      <c r="F143" s="34">
        <f>IF('Grunddata 6'!G112="–","–",ROUND('Grunddata 6'!G112/(1-('11_Bortfall'!D$19/100)),0))</f>
        <v>466</v>
      </c>
      <c r="G143" s="34">
        <f>IF('Grunddata 6'!H112="–","–",ROUND('Grunddata 6'!H112/(1-('11_Bortfall'!E$19/100)),0))</f>
        <v>479</v>
      </c>
      <c r="H143" s="34">
        <f>IF('Grunddata 6'!I112="–","–",ROUND('Grunddata 6'!I112/(1-('11_Bortfall'!F$19/100)),0))</f>
        <v>503</v>
      </c>
      <c r="I143" s="34">
        <f>IF('Grunddata 6'!J112="–","–",ROUND('Grunddata 6'!J112/(1-('11_Bortfall'!G$19/100)),0))</f>
        <v>511</v>
      </c>
      <c r="J143" s="34">
        <f>IF('Grunddata 6'!K112="–","–",ROUND('Grunddata 6'!K112/(1-('11_Bortfall'!H$19/100)),0))</f>
        <v>495</v>
      </c>
      <c r="K143" s="34">
        <f>IF('Grunddata 6'!L112="–","–",ROUND('Grunddata 6'!L112/(1-('11_Bortfall'!I$19/100)),0))</f>
        <v>501</v>
      </c>
      <c r="L143" s="34">
        <f>IF('Grunddata 6'!M112="–","–",ROUND('Grunddata 6'!M112/(1-('11_Bortfall'!J$19/100)),0))</f>
        <v>504</v>
      </c>
      <c r="M143" s="34">
        <f>IF('Grunddata 6'!N112="–","–",ROUND('Grunddata 6'!N112/(1-('11_Bortfall'!K$19/100)),0))</f>
        <v>441</v>
      </c>
      <c r="N143" s="34">
        <f>IF('Grunddata 6'!O112="–","–",ROUND('Grunddata 6'!O112/(1-('11_Bortfall'!L$19/100)),0))</f>
        <v>460</v>
      </c>
      <c r="O143" s="34">
        <f>IF('Grunddata 6'!P112="–","–",ROUND('Grunddata 6'!P112/(1-('11_Bortfall'!M$19/100)),0))</f>
        <v>450</v>
      </c>
      <c r="P143" s="34">
        <f>IF('Grunddata 6'!Q112="–","–",ROUND('Grunddata 6'!Q112/(1-('11_Bortfall'!N$19/100)),0))</f>
        <v>415</v>
      </c>
      <c r="Q143" s="34">
        <f>IF('Grunddata 6'!R112="–","–",ROUND('Grunddata 6'!R112/(1-('11_Bortfall'!O$19/100)),0))</f>
        <v>433</v>
      </c>
      <c r="R143" s="34">
        <f>IF('Grunddata 6'!S112="–","–",ROUND('Grunddata 6'!S112/(1-('11_Bortfall'!P$19/100)),0))</f>
        <v>354</v>
      </c>
      <c r="S143" s="34">
        <f>IF('Grunddata 6'!T112="–","–",ROUND('Grunddata 6'!T112/(1-('11_Bortfall'!Q$19/100)),0))</f>
        <v>347</v>
      </c>
      <c r="T143" s="34">
        <f>IF('Grunddata 6'!U112="–","–",ROUND('Grunddata 6'!U112/(1-('11_Bortfall'!R$19/100)),0))</f>
        <v>319</v>
      </c>
    </row>
    <row r="144" spans="1:20" ht="10.5" customHeight="1" x14ac:dyDescent="0.2"/>
    <row r="145" spans="1:20" ht="10.5" customHeight="1" x14ac:dyDescent="0.2">
      <c r="B145" s="2" t="s">
        <v>20</v>
      </c>
      <c r="C145" s="2" t="s">
        <v>31</v>
      </c>
      <c r="D145" s="34">
        <f>IF('Grunddata 6'!E113="–","–",ROUND('Grunddata 6'!E113/(1-('11_Bortfall'!B$19/100)),0))</f>
        <v>140</v>
      </c>
      <c r="E145" s="34">
        <f>IF('Grunddata 6'!F113="–","–",ROUND('Grunddata 6'!F113/(1-('11_Bortfall'!C$19/100)),0))</f>
        <v>139</v>
      </c>
      <c r="F145" s="34">
        <f>IF('Grunddata 6'!G113="–","–",ROUND('Grunddata 6'!G113/(1-('11_Bortfall'!D$19/100)),0))</f>
        <v>109</v>
      </c>
      <c r="G145" s="34">
        <f>IF('Grunddata 6'!H113="–","–",ROUND('Grunddata 6'!H113/(1-('11_Bortfall'!E$19/100)),0))</f>
        <v>133</v>
      </c>
      <c r="H145" s="34">
        <f>IF('Grunddata 6'!I113="–","–",ROUND('Grunddata 6'!I113/(1-('11_Bortfall'!F$19/100)),0))</f>
        <v>103</v>
      </c>
      <c r="I145" s="34">
        <f>IF('Grunddata 6'!J113="–","–",ROUND('Grunddata 6'!J113/(1-('11_Bortfall'!G$19/100)),0))</f>
        <v>119</v>
      </c>
      <c r="J145" s="34">
        <f>IF('Grunddata 6'!K113="–","–",ROUND('Grunddata 6'!K113/(1-('11_Bortfall'!H$19/100)),0))</f>
        <v>99</v>
      </c>
      <c r="K145" s="34">
        <f>IF('Grunddata 6'!L113="–","–",ROUND('Grunddata 6'!L113/(1-('11_Bortfall'!I$19/100)),0))</f>
        <v>112</v>
      </c>
      <c r="L145" s="34">
        <f>IF('Grunddata 6'!M113="–","–",ROUND('Grunddata 6'!M113/(1-('11_Bortfall'!J$19/100)),0))</f>
        <v>97</v>
      </c>
      <c r="M145" s="34">
        <f>IF('Grunddata 6'!N113="–","–",ROUND('Grunddata 6'!N113/(1-('11_Bortfall'!K$19/100)),0))</f>
        <v>107</v>
      </c>
      <c r="N145" s="34">
        <f>IF('Grunddata 6'!O113="–","–",ROUND('Grunddata 6'!O113/(1-('11_Bortfall'!L$19/100)),0))</f>
        <v>84</v>
      </c>
      <c r="O145" s="34">
        <f>IF('Grunddata 6'!P113="–","–",ROUND('Grunddata 6'!P113/(1-('11_Bortfall'!M$19/100)),0))</f>
        <v>104</v>
      </c>
      <c r="P145" s="34">
        <f>IF('Grunddata 6'!Q113="–","–",ROUND('Grunddata 6'!Q113/(1-('11_Bortfall'!N$19/100)),0))</f>
        <v>72</v>
      </c>
      <c r="Q145" s="34">
        <f>IF('Grunddata 6'!R113="–","–",ROUND('Grunddata 6'!R113/(1-('11_Bortfall'!O$19/100)),0))</f>
        <v>72</v>
      </c>
      <c r="R145" s="34">
        <f>IF('Grunddata 6'!S113="–","–",ROUND('Grunddata 6'!S113/(1-('11_Bortfall'!P$19/100)),0))</f>
        <v>85</v>
      </c>
      <c r="S145" s="34">
        <f>IF('Grunddata 6'!T113="–","–",ROUND('Grunddata 6'!T113/(1-('11_Bortfall'!Q$19/100)),0))</f>
        <v>82</v>
      </c>
      <c r="T145" s="34">
        <f>IF('Grunddata 6'!U113="–","–",ROUND('Grunddata 6'!U113/(1-('11_Bortfall'!R$19/100)),0))</f>
        <v>80</v>
      </c>
    </row>
    <row r="146" spans="1:20" ht="10.5" customHeight="1" x14ac:dyDescent="0.2">
      <c r="C146" s="2" t="s">
        <v>32</v>
      </c>
      <c r="D146" s="34">
        <f>IF('Grunddata 6'!E114="–","–",ROUND('Grunddata 6'!E114/(1-('11_Bortfall'!B$19/100)),0))</f>
        <v>481</v>
      </c>
      <c r="E146" s="34">
        <f>IF('Grunddata 6'!F114="–","–",ROUND('Grunddata 6'!F114/(1-('11_Bortfall'!C$19/100)),0))</f>
        <v>472</v>
      </c>
      <c r="F146" s="34">
        <f>IF('Grunddata 6'!G114="–","–",ROUND('Grunddata 6'!G114/(1-('11_Bortfall'!D$19/100)),0))</f>
        <v>439</v>
      </c>
      <c r="G146" s="34">
        <f>IF('Grunddata 6'!H114="–","–",ROUND('Grunddata 6'!H114/(1-('11_Bortfall'!E$19/100)),0))</f>
        <v>384</v>
      </c>
      <c r="H146" s="34">
        <f>IF('Grunddata 6'!I114="–","–",ROUND('Grunddata 6'!I114/(1-('11_Bortfall'!F$19/100)),0))</f>
        <v>411</v>
      </c>
      <c r="I146" s="34">
        <f>IF('Grunddata 6'!J114="–","–",ROUND('Grunddata 6'!J114/(1-('11_Bortfall'!G$19/100)),0))</f>
        <v>435</v>
      </c>
      <c r="J146" s="34">
        <f>IF('Grunddata 6'!K114="–","–",ROUND('Grunddata 6'!K114/(1-('11_Bortfall'!H$19/100)),0))</f>
        <v>431</v>
      </c>
      <c r="K146" s="34">
        <f>IF('Grunddata 6'!L114="–","–",ROUND('Grunddata 6'!L114/(1-('11_Bortfall'!I$19/100)),0))</f>
        <v>468</v>
      </c>
      <c r="L146" s="34">
        <f>IF('Grunddata 6'!M114="–","–",ROUND('Grunddata 6'!M114/(1-('11_Bortfall'!J$19/100)),0))</f>
        <v>414</v>
      </c>
      <c r="M146" s="34">
        <f>IF('Grunddata 6'!N114="–","–",ROUND('Grunddata 6'!N114/(1-('11_Bortfall'!K$19/100)),0))</f>
        <v>400</v>
      </c>
      <c r="N146" s="34">
        <f>IF('Grunddata 6'!O114="–","–",ROUND('Grunddata 6'!O114/(1-('11_Bortfall'!L$19/100)),0))</f>
        <v>449</v>
      </c>
      <c r="O146" s="34">
        <f>IF('Grunddata 6'!P114="–","–",ROUND('Grunddata 6'!P114/(1-('11_Bortfall'!M$19/100)),0))</f>
        <v>410</v>
      </c>
      <c r="P146" s="34">
        <f>IF('Grunddata 6'!Q114="–","–",ROUND('Grunddata 6'!Q114/(1-('11_Bortfall'!N$19/100)),0))</f>
        <v>376</v>
      </c>
      <c r="Q146" s="34">
        <f>IF('Grunddata 6'!R114="–","–",ROUND('Grunddata 6'!R114/(1-('11_Bortfall'!O$19/100)),0))</f>
        <v>447</v>
      </c>
      <c r="R146" s="34">
        <f>IF('Grunddata 6'!S114="–","–",ROUND('Grunddata 6'!S114/(1-('11_Bortfall'!P$19/100)),0))</f>
        <v>394</v>
      </c>
      <c r="S146" s="34">
        <f>IF('Grunddata 6'!T114="–","–",ROUND('Grunddata 6'!T114/(1-('11_Bortfall'!Q$19/100)),0))</f>
        <v>391</v>
      </c>
      <c r="T146" s="34">
        <f>IF('Grunddata 6'!U114="–","–",ROUND('Grunddata 6'!U114/(1-('11_Bortfall'!R$19/100)),0))</f>
        <v>409</v>
      </c>
    </row>
    <row r="147" spans="1:20" ht="10.5" customHeight="1" x14ac:dyDescent="0.2">
      <c r="C147" s="2" t="s">
        <v>33</v>
      </c>
      <c r="D147" s="34">
        <f>IF('Grunddata 6'!E115="–","–",ROUND('Grunddata 6'!E115/(1-('11_Bortfall'!B$19/100)),0))</f>
        <v>206</v>
      </c>
      <c r="E147" s="34">
        <f>IF('Grunddata 6'!F115="–","–",ROUND('Grunddata 6'!F115/(1-('11_Bortfall'!C$19/100)),0))</f>
        <v>163</v>
      </c>
      <c r="F147" s="34">
        <f>IF('Grunddata 6'!G115="–","–",ROUND('Grunddata 6'!G115/(1-('11_Bortfall'!D$19/100)),0))</f>
        <v>185</v>
      </c>
      <c r="G147" s="34">
        <f>IF('Grunddata 6'!H115="–","–",ROUND('Grunddata 6'!H115/(1-('11_Bortfall'!E$19/100)),0))</f>
        <v>168</v>
      </c>
      <c r="H147" s="34">
        <f>IF('Grunddata 6'!I115="–","–",ROUND('Grunddata 6'!I115/(1-('11_Bortfall'!F$19/100)),0))</f>
        <v>192</v>
      </c>
      <c r="I147" s="34">
        <f>IF('Grunddata 6'!J115="–","–",ROUND('Grunddata 6'!J115/(1-('11_Bortfall'!G$19/100)),0))</f>
        <v>233</v>
      </c>
      <c r="J147" s="34">
        <f>IF('Grunddata 6'!K115="–","–",ROUND('Grunddata 6'!K115/(1-('11_Bortfall'!H$19/100)),0))</f>
        <v>249</v>
      </c>
      <c r="K147" s="34">
        <f>IF('Grunddata 6'!L115="–","–",ROUND('Grunddata 6'!L115/(1-('11_Bortfall'!I$19/100)),0))</f>
        <v>258</v>
      </c>
      <c r="L147" s="34">
        <f>IF('Grunddata 6'!M115="–","–",ROUND('Grunddata 6'!M115/(1-('11_Bortfall'!J$19/100)),0))</f>
        <v>211</v>
      </c>
      <c r="M147" s="34">
        <f>IF('Grunddata 6'!N115="–","–",ROUND('Grunddata 6'!N115/(1-('11_Bortfall'!K$19/100)),0))</f>
        <v>241</v>
      </c>
      <c r="N147" s="34">
        <f>IF('Grunddata 6'!O115="–","–",ROUND('Grunddata 6'!O115/(1-('11_Bortfall'!L$19/100)),0))</f>
        <v>293</v>
      </c>
      <c r="O147" s="34">
        <f>IF('Grunddata 6'!P115="–","–",ROUND('Grunddata 6'!P115/(1-('11_Bortfall'!M$19/100)),0))</f>
        <v>282</v>
      </c>
      <c r="P147" s="34">
        <f>IF('Grunddata 6'!Q115="–","–",ROUND('Grunddata 6'!Q115/(1-('11_Bortfall'!N$19/100)),0))</f>
        <v>196</v>
      </c>
      <c r="Q147" s="34">
        <f>IF('Grunddata 6'!R115="–","–",ROUND('Grunddata 6'!R115/(1-('11_Bortfall'!O$19/100)),0))</f>
        <v>226</v>
      </c>
      <c r="R147" s="34">
        <f>IF('Grunddata 6'!S115="–","–",ROUND('Grunddata 6'!S115/(1-('11_Bortfall'!P$19/100)),0))</f>
        <v>203</v>
      </c>
      <c r="S147" s="34">
        <f>IF('Grunddata 6'!T115="–","–",ROUND('Grunddata 6'!T115/(1-('11_Bortfall'!Q$19/100)),0))</f>
        <v>144</v>
      </c>
      <c r="T147" s="34">
        <f>IF('Grunddata 6'!U115="–","–",ROUND('Grunddata 6'!U115/(1-('11_Bortfall'!R$19/100)),0))</f>
        <v>150</v>
      </c>
    </row>
    <row r="148" spans="1:20" ht="10.5" customHeight="1" x14ac:dyDescent="0.2">
      <c r="C148" s="2" t="s">
        <v>34</v>
      </c>
      <c r="D148" s="34">
        <f>IF('Grunddata 6'!E116="–","–",ROUND('Grunddata 6'!E116/(1-('11_Bortfall'!B$19/100)),0))</f>
        <v>458</v>
      </c>
      <c r="E148" s="34">
        <f>IF('Grunddata 6'!F116="–","–",ROUND('Grunddata 6'!F116/(1-('11_Bortfall'!C$19/100)),0))</f>
        <v>416</v>
      </c>
      <c r="F148" s="34">
        <f>IF('Grunddata 6'!G116="–","–",ROUND('Grunddata 6'!G116/(1-('11_Bortfall'!D$19/100)),0))</f>
        <v>466</v>
      </c>
      <c r="G148" s="34">
        <f>IF('Grunddata 6'!H116="–","–",ROUND('Grunddata 6'!H116/(1-('11_Bortfall'!E$19/100)),0))</f>
        <v>464</v>
      </c>
      <c r="H148" s="34">
        <f>IF('Grunddata 6'!I116="–","–",ROUND('Grunddata 6'!I116/(1-('11_Bortfall'!F$19/100)),0))</f>
        <v>490</v>
      </c>
      <c r="I148" s="34">
        <f>IF('Grunddata 6'!J116="–","–",ROUND('Grunddata 6'!J116/(1-('11_Bortfall'!G$19/100)),0))</f>
        <v>474</v>
      </c>
      <c r="J148" s="34">
        <f>IF('Grunddata 6'!K116="–","–",ROUND('Grunddata 6'!K116/(1-('11_Bortfall'!H$19/100)),0))</f>
        <v>507</v>
      </c>
      <c r="K148" s="34">
        <f>IF('Grunddata 6'!L116="–","–",ROUND('Grunddata 6'!L116/(1-('11_Bortfall'!I$19/100)),0))</f>
        <v>396</v>
      </c>
      <c r="L148" s="34">
        <f>IF('Grunddata 6'!M116="–","–",ROUND('Grunddata 6'!M116/(1-('11_Bortfall'!J$19/100)),0))</f>
        <v>412</v>
      </c>
      <c r="M148" s="34">
        <f>IF('Grunddata 6'!N116="–","–",ROUND('Grunddata 6'!N116/(1-('11_Bortfall'!K$19/100)),0))</f>
        <v>395</v>
      </c>
      <c r="N148" s="34">
        <f>IF('Grunddata 6'!O116="–","–",ROUND('Grunddata 6'!O116/(1-('11_Bortfall'!L$19/100)),0))</f>
        <v>345</v>
      </c>
      <c r="O148" s="34">
        <f>IF('Grunddata 6'!P116="–","–",ROUND('Grunddata 6'!P116/(1-('11_Bortfall'!M$19/100)),0))</f>
        <v>366</v>
      </c>
      <c r="P148" s="34">
        <f>IF('Grunddata 6'!Q116="–","–",ROUND('Grunddata 6'!Q116/(1-('11_Bortfall'!N$19/100)),0))</f>
        <v>323</v>
      </c>
      <c r="Q148" s="34">
        <f>IF('Grunddata 6'!R116="–","–",ROUND('Grunddata 6'!R116/(1-('11_Bortfall'!O$19/100)),0))</f>
        <v>305</v>
      </c>
      <c r="R148" s="34">
        <f>IF('Grunddata 6'!S116="–","–",ROUND('Grunddata 6'!S116/(1-('11_Bortfall'!P$19/100)),0))</f>
        <v>271</v>
      </c>
      <c r="S148" s="34">
        <f>IF('Grunddata 6'!T116="–","–",ROUND('Grunddata 6'!T116/(1-('11_Bortfall'!Q$19/100)),0))</f>
        <v>258</v>
      </c>
      <c r="T148" s="34">
        <f>IF('Grunddata 6'!U116="–","–",ROUND('Grunddata 6'!U116/(1-('11_Bortfall'!R$19/100)),0))</f>
        <v>215</v>
      </c>
    </row>
    <row r="149" spans="1:20" ht="10.5" customHeight="1" x14ac:dyDescent="0.2">
      <c r="C149" s="2" t="s">
        <v>35</v>
      </c>
      <c r="D149" s="34">
        <f>IF('Grunddata 6'!E117="–","–",ROUND('Grunddata 6'!E117/(1-('11_Bortfall'!B$19/100)),0))</f>
        <v>29</v>
      </c>
      <c r="E149" s="34">
        <f>IF('Grunddata 6'!F117="–","–",ROUND('Grunddata 6'!F117/(1-('11_Bortfall'!C$19/100)),0))</f>
        <v>19</v>
      </c>
      <c r="F149" s="34">
        <f>IF('Grunddata 6'!G117="–","–",ROUND('Grunddata 6'!G117/(1-('11_Bortfall'!D$19/100)),0))</f>
        <v>23</v>
      </c>
      <c r="G149" s="34">
        <f>IF('Grunddata 6'!H117="–","–",ROUND('Grunddata 6'!H117/(1-('11_Bortfall'!E$19/100)),0))</f>
        <v>15</v>
      </c>
      <c r="H149" s="34">
        <f>IF('Grunddata 6'!I117="–","–",ROUND('Grunddata 6'!I117/(1-('11_Bortfall'!F$19/100)),0))</f>
        <v>20</v>
      </c>
      <c r="I149" s="34">
        <f>IF('Grunddata 6'!J117="–","–",ROUND('Grunddata 6'!J117/(1-('11_Bortfall'!G$19/100)),0))</f>
        <v>18</v>
      </c>
      <c r="J149" s="34">
        <f>IF('Grunddata 6'!K117="–","–",ROUND('Grunddata 6'!K117/(1-('11_Bortfall'!H$19/100)),0))</f>
        <v>17</v>
      </c>
      <c r="K149" s="34">
        <f>IF('Grunddata 6'!L117="–","–",ROUND('Grunddata 6'!L117/(1-('11_Bortfall'!I$19/100)),0))</f>
        <v>17</v>
      </c>
      <c r="L149" s="34">
        <f>IF('Grunddata 6'!M117="–","–",ROUND('Grunddata 6'!M117/(1-('11_Bortfall'!J$19/100)),0))</f>
        <v>17</v>
      </c>
      <c r="M149" s="34">
        <f>IF('Grunddata 6'!N117="–","–",ROUND('Grunddata 6'!N117/(1-('11_Bortfall'!K$19/100)),0))</f>
        <v>18</v>
      </c>
      <c r="N149" s="34">
        <f>IF('Grunddata 6'!O117="–","–",ROUND('Grunddata 6'!O117/(1-('11_Bortfall'!L$19/100)),0))</f>
        <v>14</v>
      </c>
      <c r="O149" s="34">
        <f>IF('Grunddata 6'!P117="–","–",ROUND('Grunddata 6'!P117/(1-('11_Bortfall'!M$19/100)),0))</f>
        <v>12</v>
      </c>
      <c r="P149" s="34">
        <f>IF('Grunddata 6'!Q117="–","–",ROUND('Grunddata 6'!Q117/(1-('11_Bortfall'!N$19/100)),0))</f>
        <v>9</v>
      </c>
      <c r="Q149" s="34">
        <f>IF('Grunddata 6'!R117="–","–",ROUND('Grunddata 6'!R117/(1-('11_Bortfall'!O$19/100)),0))</f>
        <v>9</v>
      </c>
      <c r="R149" s="34">
        <f>IF('Grunddata 6'!S117="–","–",ROUND('Grunddata 6'!S117/(1-('11_Bortfall'!P$19/100)),0))</f>
        <v>14</v>
      </c>
      <c r="S149" s="34">
        <f>IF('Grunddata 6'!T117="–","–",ROUND('Grunddata 6'!T117/(1-('11_Bortfall'!Q$19/100)),0))</f>
        <v>17</v>
      </c>
      <c r="T149" s="34">
        <f>IF('Grunddata 6'!U117="–","–",ROUND('Grunddata 6'!U117/(1-('11_Bortfall'!R$19/100)),0))</f>
        <v>5</v>
      </c>
    </row>
    <row r="150" spans="1:20" ht="10.5" customHeight="1" x14ac:dyDescent="0.2">
      <c r="C150" s="2" t="s">
        <v>36</v>
      </c>
      <c r="D150" s="34">
        <f>IF('Grunddata 6'!E118="–","–",ROUND('Grunddata 6'!E118/(1-('11_Bortfall'!B$19/100)),0))</f>
        <v>9</v>
      </c>
      <c r="E150" s="34">
        <f>IF('Grunddata 6'!F118="–","–",ROUND('Grunddata 6'!F118/(1-('11_Bortfall'!C$19/100)),0))</f>
        <v>7</v>
      </c>
      <c r="F150" s="34">
        <f>IF('Grunddata 6'!G118="–","–",ROUND('Grunddata 6'!G118/(1-('11_Bortfall'!D$19/100)),0))</f>
        <v>11</v>
      </c>
      <c r="G150" s="34">
        <f>IF('Grunddata 6'!H118="–","–",ROUND('Grunddata 6'!H118/(1-('11_Bortfall'!E$19/100)),0))</f>
        <v>18</v>
      </c>
      <c r="H150" s="34">
        <f>IF('Grunddata 6'!I118="–","–",ROUND('Grunddata 6'!I118/(1-('11_Bortfall'!F$19/100)),0))</f>
        <v>19</v>
      </c>
      <c r="I150" s="34">
        <f>IF('Grunddata 6'!J118="–","–",ROUND('Grunddata 6'!J118/(1-('11_Bortfall'!G$19/100)),0))</f>
        <v>22</v>
      </c>
      <c r="J150" s="34">
        <f>IF('Grunddata 6'!K118="–","–",ROUND('Grunddata 6'!K118/(1-('11_Bortfall'!H$19/100)),0))</f>
        <v>17</v>
      </c>
      <c r="K150" s="34">
        <f>IF('Grunddata 6'!L118="–","–",ROUND('Grunddata 6'!L118/(1-('11_Bortfall'!I$19/100)),0))</f>
        <v>39</v>
      </c>
      <c r="L150" s="34">
        <f>IF('Grunddata 6'!M118="–","–",ROUND('Grunddata 6'!M118/(1-('11_Bortfall'!J$19/100)),0))</f>
        <v>24</v>
      </c>
      <c r="M150" s="34">
        <f>IF('Grunddata 6'!N118="–","–",ROUND('Grunddata 6'!N118/(1-('11_Bortfall'!K$19/100)),0))</f>
        <v>19</v>
      </c>
      <c r="N150" s="34">
        <f>IF('Grunddata 6'!O118="–","–",ROUND('Grunddata 6'!O118/(1-('11_Bortfall'!L$19/100)),0))</f>
        <v>19</v>
      </c>
      <c r="O150" s="34">
        <f>IF('Grunddata 6'!P118="–","–",ROUND('Grunddata 6'!P118/(1-('11_Bortfall'!M$19/100)),0))</f>
        <v>19</v>
      </c>
      <c r="P150" s="34">
        <f>IF('Grunddata 6'!Q118="–","–",ROUND('Grunddata 6'!Q118/(1-('11_Bortfall'!N$19/100)),0))</f>
        <v>12</v>
      </c>
      <c r="Q150" s="34">
        <f>IF('Grunddata 6'!R118="–","–",ROUND('Grunddata 6'!R118/(1-('11_Bortfall'!O$19/100)),0))</f>
        <v>10</v>
      </c>
      <c r="R150" s="34">
        <f>IF('Grunddata 6'!S118="–","–",ROUND('Grunddata 6'!S118/(1-('11_Bortfall'!P$19/100)),0))</f>
        <v>14</v>
      </c>
      <c r="S150" s="34">
        <f>IF('Grunddata 6'!T118="–","–",ROUND('Grunddata 6'!T118/(1-('11_Bortfall'!Q$19/100)),0))</f>
        <v>16</v>
      </c>
      <c r="T150" s="34">
        <f>IF('Grunddata 6'!U118="–","–",ROUND('Grunddata 6'!U118/(1-('11_Bortfall'!R$19/100)),0))</f>
        <v>8</v>
      </c>
    </row>
    <row r="151" spans="1:20" ht="10.5" customHeight="1" x14ac:dyDescent="0.2">
      <c r="C151" s="2" t="s">
        <v>101</v>
      </c>
      <c r="D151" s="34">
        <f>IF('Grunddata 6'!E119="–","–",ROUND('Grunddata 6'!E119/(1-('11_Bortfall'!B$19/100)),0))</f>
        <v>27</v>
      </c>
      <c r="E151" s="34">
        <f>IF('Grunddata 6'!F119="–","–",ROUND('Grunddata 6'!F119/(1-('11_Bortfall'!C$19/100)),0))</f>
        <v>19</v>
      </c>
      <c r="F151" s="34">
        <f>IF('Grunddata 6'!G119="–","–",ROUND('Grunddata 6'!G119/(1-('11_Bortfall'!D$19/100)),0))</f>
        <v>27</v>
      </c>
      <c r="G151" s="34">
        <f>IF('Grunddata 6'!H119="–","–",ROUND('Grunddata 6'!H119/(1-('11_Bortfall'!E$19/100)),0))</f>
        <v>32</v>
      </c>
      <c r="H151" s="34">
        <f>IF('Grunddata 6'!I119="–","–",ROUND('Grunddata 6'!I119/(1-('11_Bortfall'!F$19/100)),0))</f>
        <v>19</v>
      </c>
      <c r="I151" s="34">
        <f>IF('Grunddata 6'!J119="–","–",ROUND('Grunddata 6'!J119/(1-('11_Bortfall'!G$19/100)),0))</f>
        <v>22</v>
      </c>
      <c r="J151" s="34">
        <f>IF('Grunddata 6'!K119="–","–",ROUND('Grunddata 6'!K119/(1-('11_Bortfall'!H$19/100)),0))</f>
        <v>13</v>
      </c>
      <c r="K151" s="34">
        <f>IF('Grunddata 6'!L119="–","–",ROUND('Grunddata 6'!L119/(1-('11_Bortfall'!I$19/100)),0))</f>
        <v>25</v>
      </c>
      <c r="L151" s="34">
        <f>IF('Grunddata 6'!M119="–","–",ROUND('Grunddata 6'!M119/(1-('11_Bortfall'!J$19/100)),0))</f>
        <v>18</v>
      </c>
      <c r="M151" s="34">
        <f>IF('Grunddata 6'!N119="–","–",ROUND('Grunddata 6'!N119/(1-('11_Bortfall'!K$19/100)),0))</f>
        <v>24</v>
      </c>
      <c r="N151" s="34">
        <f>IF('Grunddata 6'!O119="–","–",ROUND('Grunddata 6'!O119/(1-('11_Bortfall'!L$19/100)),0))</f>
        <v>24</v>
      </c>
      <c r="O151" s="34">
        <f>IF('Grunddata 6'!P119="–","–",ROUND('Grunddata 6'!P119/(1-('11_Bortfall'!M$19/100)),0))</f>
        <v>17</v>
      </c>
      <c r="P151" s="34">
        <f>IF('Grunddata 6'!Q119="–","–",ROUND('Grunddata 6'!Q119/(1-('11_Bortfall'!N$19/100)),0))</f>
        <v>22</v>
      </c>
      <c r="Q151" s="34">
        <f>IF('Grunddata 6'!R119="–","–",ROUND('Grunddata 6'!R119/(1-('11_Bortfall'!O$19/100)),0))</f>
        <v>21</v>
      </c>
      <c r="R151" s="34">
        <f>IF('Grunddata 6'!S119="–","–",ROUND('Grunddata 6'!S119/(1-('11_Bortfall'!P$19/100)),0))</f>
        <v>15</v>
      </c>
      <c r="S151" s="34">
        <f>IF('Grunddata 6'!T119="–","–",ROUND('Grunddata 6'!T119/(1-('11_Bortfall'!Q$19/100)),0))</f>
        <v>23</v>
      </c>
      <c r="T151" s="34">
        <f>IF('Grunddata 6'!U119="–","–",ROUND('Grunddata 6'!U119/(1-('11_Bortfall'!R$19/100)),0))</f>
        <v>14</v>
      </c>
    </row>
    <row r="152" spans="1:20" ht="10.5" customHeight="1" x14ac:dyDescent="0.2"/>
    <row r="153" spans="1:20" ht="10.5" customHeight="1" x14ac:dyDescent="0.2">
      <c r="A153" s="2" t="s">
        <v>78</v>
      </c>
      <c r="B153" s="2" t="s">
        <v>20</v>
      </c>
      <c r="C153" s="2" t="s">
        <v>20</v>
      </c>
      <c r="D153" s="34">
        <f>IF('Grunddata 6'!E120="–","–",ROUND('Grunddata 6'!E120/(1-('11_Bortfall'!B$20/100)),0))</f>
        <v>326</v>
      </c>
      <c r="E153" s="34">
        <f>IF('Grunddata 6'!F120="–","–",ROUND('Grunddata 6'!F120/(1-('11_Bortfall'!C$20/100)),0))</f>
        <v>265</v>
      </c>
      <c r="F153" s="34">
        <f>IF('Grunddata 6'!G120="–","–",ROUND('Grunddata 6'!G120/(1-('11_Bortfall'!D$20/100)),0))</f>
        <v>303</v>
      </c>
      <c r="G153" s="34">
        <f>IF('Grunddata 6'!H120="–","–",ROUND('Grunddata 6'!H120/(1-('11_Bortfall'!E$20/100)),0))</f>
        <v>303</v>
      </c>
      <c r="H153" s="34">
        <f>IF('Grunddata 6'!I120="–","–",ROUND('Grunddata 6'!I120/(1-('11_Bortfall'!F$20/100)),0))</f>
        <v>377</v>
      </c>
      <c r="I153" s="34">
        <f>IF('Grunddata 6'!J120="–","–",ROUND('Grunddata 6'!J120/(1-('11_Bortfall'!G$20/100)),0))</f>
        <v>406</v>
      </c>
      <c r="J153" s="34">
        <f>IF('Grunddata 6'!K120="–","–",ROUND('Grunddata 6'!K120/(1-('11_Bortfall'!H$20/100)),0))</f>
        <v>375</v>
      </c>
      <c r="K153" s="34">
        <f>IF('Grunddata 6'!L120="–","–",ROUND('Grunddata 6'!L120/(1-('11_Bortfall'!I$20/100)),0))</f>
        <v>378</v>
      </c>
      <c r="L153" s="34">
        <f>IF('Grunddata 6'!M120="–","–",ROUND('Grunddata 6'!M120/(1-('11_Bortfall'!J$20/100)),0))</f>
        <v>329</v>
      </c>
      <c r="M153" s="34">
        <f>IF('Grunddata 6'!N120="–","–",ROUND('Grunddata 6'!N120/(1-('11_Bortfall'!K$20/100)),0))</f>
        <v>358</v>
      </c>
      <c r="N153" s="34">
        <f>IF('Grunddata 6'!O120="–","–",ROUND('Grunddata 6'!O120/(1-('11_Bortfall'!L$20/100)),0))</f>
        <v>351</v>
      </c>
      <c r="O153" s="34">
        <f>IF('Grunddata 6'!P120="–","–",ROUND('Grunddata 6'!P120/(1-('11_Bortfall'!M$20/100)),0))</f>
        <v>364</v>
      </c>
      <c r="P153" s="34">
        <f>IF('Grunddata 6'!Q120="–","–",ROUND('Grunddata 6'!Q120/(1-('11_Bortfall'!N$20/100)),0))</f>
        <v>253</v>
      </c>
      <c r="Q153" s="34">
        <f>IF('Grunddata 6'!R120="–","–",ROUND('Grunddata 6'!R120/(1-('11_Bortfall'!O$20/100)),0))</f>
        <v>307</v>
      </c>
      <c r="R153" s="34">
        <f>IF('Grunddata 6'!S120="–","–",ROUND('Grunddata 6'!S120/(1-('11_Bortfall'!P$20/100)),0))</f>
        <v>264</v>
      </c>
      <c r="S153" s="34">
        <f>IF('Grunddata 6'!T120="–","–",ROUND('Grunddata 6'!T120/(1-('11_Bortfall'!Q$20/100)),0))</f>
        <v>254</v>
      </c>
      <c r="T153" s="34">
        <f>IF('Grunddata 6'!U120="–","–",ROUND('Grunddata 6'!U120/(1-('11_Bortfall'!R$20/100)),0))</f>
        <v>292</v>
      </c>
    </row>
    <row r="154" spans="1:20" ht="10.5" customHeight="1" x14ac:dyDescent="0.2"/>
    <row r="155" spans="1:20" ht="10.5" customHeight="1" x14ac:dyDescent="0.2">
      <c r="B155" s="2" t="s">
        <v>21</v>
      </c>
      <c r="C155" s="2" t="s">
        <v>20</v>
      </c>
      <c r="D155" s="34">
        <f>IF('Grunddata 6'!E121="–","–",ROUND('Grunddata 6'!E121/(1-('11_Bortfall'!B$20/100)),0))</f>
        <v>198</v>
      </c>
      <c r="E155" s="34">
        <f>IF('Grunddata 6'!F121="–","–",ROUND('Grunddata 6'!F121/(1-('11_Bortfall'!C$20/100)),0))</f>
        <v>161</v>
      </c>
      <c r="F155" s="34">
        <f>IF('Grunddata 6'!G121="–","–",ROUND('Grunddata 6'!G121/(1-('11_Bortfall'!D$20/100)),0))</f>
        <v>192</v>
      </c>
      <c r="G155" s="34">
        <f>IF('Grunddata 6'!H121="–","–",ROUND('Grunddata 6'!H121/(1-('11_Bortfall'!E$20/100)),0))</f>
        <v>192</v>
      </c>
      <c r="H155" s="34">
        <f>IF('Grunddata 6'!I121="–","–",ROUND('Grunddata 6'!I121/(1-('11_Bortfall'!F$20/100)),0))</f>
        <v>239</v>
      </c>
      <c r="I155" s="34">
        <f>IF('Grunddata 6'!J121="–","–",ROUND('Grunddata 6'!J121/(1-('11_Bortfall'!G$20/100)),0))</f>
        <v>254</v>
      </c>
      <c r="J155" s="34">
        <f>IF('Grunddata 6'!K121="–","–",ROUND('Grunddata 6'!K121/(1-('11_Bortfall'!H$20/100)),0))</f>
        <v>233</v>
      </c>
      <c r="K155" s="34">
        <f>IF('Grunddata 6'!L121="–","–",ROUND('Grunddata 6'!L121/(1-('11_Bortfall'!I$20/100)),0))</f>
        <v>222</v>
      </c>
      <c r="L155" s="34">
        <f>IF('Grunddata 6'!M121="–","–",ROUND('Grunddata 6'!M121/(1-('11_Bortfall'!J$20/100)),0))</f>
        <v>205</v>
      </c>
      <c r="M155" s="34">
        <f>IF('Grunddata 6'!N121="–","–",ROUND('Grunddata 6'!N121/(1-('11_Bortfall'!K$20/100)),0))</f>
        <v>226</v>
      </c>
      <c r="N155" s="34">
        <f>IF('Grunddata 6'!O121="–","–",ROUND('Grunddata 6'!O121/(1-('11_Bortfall'!L$20/100)),0))</f>
        <v>237</v>
      </c>
      <c r="O155" s="34">
        <f>IF('Grunddata 6'!P121="–","–",ROUND('Grunddata 6'!P121/(1-('11_Bortfall'!M$20/100)),0))</f>
        <v>255</v>
      </c>
      <c r="P155" s="34">
        <f>IF('Grunddata 6'!Q121="–","–",ROUND('Grunddata 6'!Q121/(1-('11_Bortfall'!N$20/100)),0))</f>
        <v>175</v>
      </c>
      <c r="Q155" s="34">
        <f>IF('Grunddata 6'!R121="–","–",ROUND('Grunddata 6'!R121/(1-('11_Bortfall'!O$20/100)),0))</f>
        <v>205</v>
      </c>
      <c r="R155" s="34">
        <f>IF('Grunddata 6'!S121="–","–",ROUND('Grunddata 6'!S121/(1-('11_Bortfall'!P$20/100)),0))</f>
        <v>161</v>
      </c>
      <c r="S155" s="34">
        <f>IF('Grunddata 6'!T121="–","–",ROUND('Grunddata 6'!T121/(1-('11_Bortfall'!Q$20/100)),0))</f>
        <v>165</v>
      </c>
      <c r="T155" s="34">
        <f>IF('Grunddata 6'!U121="–","–",ROUND('Grunddata 6'!U121/(1-('11_Bortfall'!R$20/100)),0))</f>
        <v>177</v>
      </c>
    </row>
    <row r="156" spans="1:20" ht="10.5" customHeight="1" x14ac:dyDescent="0.2">
      <c r="B156" s="2" t="s">
        <v>22</v>
      </c>
      <c r="C156" s="2" t="s">
        <v>20</v>
      </c>
      <c r="D156" s="34">
        <f>IF('Grunddata 6'!E122="–","–",ROUND('Grunddata 6'!E122/(1-('11_Bortfall'!B$20/100)),0))</f>
        <v>128</v>
      </c>
      <c r="E156" s="34">
        <f>IF('Grunddata 6'!F122="–","–",ROUND('Grunddata 6'!F122/(1-('11_Bortfall'!C$20/100)),0))</f>
        <v>103</v>
      </c>
      <c r="F156" s="34">
        <f>IF('Grunddata 6'!G122="–","–",ROUND('Grunddata 6'!G122/(1-('11_Bortfall'!D$20/100)),0))</f>
        <v>110</v>
      </c>
      <c r="G156" s="34">
        <f>IF('Grunddata 6'!H122="–","–",ROUND('Grunddata 6'!H122/(1-('11_Bortfall'!E$20/100)),0))</f>
        <v>111</v>
      </c>
      <c r="H156" s="34">
        <f>IF('Grunddata 6'!I122="–","–",ROUND('Grunddata 6'!I122/(1-('11_Bortfall'!F$20/100)),0))</f>
        <v>138</v>
      </c>
      <c r="I156" s="34">
        <f>IF('Grunddata 6'!J122="–","–",ROUND('Grunddata 6'!J122/(1-('11_Bortfall'!G$20/100)),0))</f>
        <v>152</v>
      </c>
      <c r="J156" s="34">
        <f>IF('Grunddata 6'!K122="–","–",ROUND('Grunddata 6'!K122/(1-('11_Bortfall'!H$20/100)),0))</f>
        <v>141</v>
      </c>
      <c r="K156" s="34">
        <f>IF('Grunddata 6'!L122="–","–",ROUND('Grunddata 6'!L122/(1-('11_Bortfall'!I$20/100)),0))</f>
        <v>156</v>
      </c>
      <c r="L156" s="34">
        <f>IF('Grunddata 6'!M122="–","–",ROUND('Grunddata 6'!M122/(1-('11_Bortfall'!J$20/100)),0))</f>
        <v>124</v>
      </c>
      <c r="M156" s="34">
        <f>IF('Grunddata 6'!N122="–","–",ROUND('Grunddata 6'!N122/(1-('11_Bortfall'!K$20/100)),0))</f>
        <v>132</v>
      </c>
      <c r="N156" s="34">
        <f>IF('Grunddata 6'!O122="–","–",ROUND('Grunddata 6'!O122/(1-('11_Bortfall'!L$20/100)),0))</f>
        <v>113</v>
      </c>
      <c r="O156" s="34">
        <f>IF('Grunddata 6'!P122="–","–",ROUND('Grunddata 6'!P122/(1-('11_Bortfall'!M$20/100)),0))</f>
        <v>109</v>
      </c>
      <c r="P156" s="34">
        <f>IF('Grunddata 6'!Q122="–","–",ROUND('Grunddata 6'!Q122/(1-('11_Bortfall'!N$20/100)),0))</f>
        <v>77</v>
      </c>
      <c r="Q156" s="34">
        <f>IF('Grunddata 6'!R122="–","–",ROUND('Grunddata 6'!R122/(1-('11_Bortfall'!O$20/100)),0))</f>
        <v>102</v>
      </c>
      <c r="R156" s="34">
        <f>IF('Grunddata 6'!S122="–","–",ROUND('Grunddata 6'!S122/(1-('11_Bortfall'!P$20/100)),0))</f>
        <v>102</v>
      </c>
      <c r="S156" s="34">
        <f>IF('Grunddata 6'!T122="–","–",ROUND('Grunddata 6'!T122/(1-('11_Bortfall'!Q$20/100)),0))</f>
        <v>88</v>
      </c>
      <c r="T156" s="34">
        <f>IF('Grunddata 6'!U122="–","–",ROUND('Grunddata 6'!U122/(1-('11_Bortfall'!R$20/100)),0))</f>
        <v>115</v>
      </c>
    </row>
    <row r="157" spans="1:20" ht="10.5" customHeight="1" x14ac:dyDescent="0.2"/>
    <row r="158" spans="1:20" ht="10.5" customHeight="1" x14ac:dyDescent="0.2">
      <c r="B158" s="2" t="s">
        <v>20</v>
      </c>
      <c r="C158" s="2" t="s">
        <v>31</v>
      </c>
      <c r="D158" s="34">
        <f>IF('Grunddata 6'!E123="–","–",ROUND('Grunddata 6'!E123/(1-('11_Bortfall'!B$20/100)),0))</f>
        <v>32</v>
      </c>
      <c r="E158" s="34">
        <f>IF('Grunddata 6'!F123="–","–",ROUND('Grunddata 6'!F123/(1-('11_Bortfall'!C$20/100)),0))</f>
        <v>16</v>
      </c>
      <c r="F158" s="34">
        <f>IF('Grunddata 6'!G123="–","–",ROUND('Grunddata 6'!G123/(1-('11_Bortfall'!D$20/100)),0))</f>
        <v>25</v>
      </c>
      <c r="G158" s="34">
        <f>IF('Grunddata 6'!H123="–","–",ROUND('Grunddata 6'!H123/(1-('11_Bortfall'!E$20/100)),0))</f>
        <v>22</v>
      </c>
      <c r="H158" s="34">
        <f>IF('Grunddata 6'!I123="–","–",ROUND('Grunddata 6'!I123/(1-('11_Bortfall'!F$20/100)),0))</f>
        <v>22</v>
      </c>
      <c r="I158" s="34">
        <f>IF('Grunddata 6'!J123="–","–",ROUND('Grunddata 6'!J123/(1-('11_Bortfall'!G$20/100)),0))</f>
        <v>26</v>
      </c>
      <c r="J158" s="34">
        <f>IF('Grunddata 6'!K123="–","–",ROUND('Grunddata 6'!K123/(1-('11_Bortfall'!H$20/100)),0))</f>
        <v>22</v>
      </c>
      <c r="K158" s="34">
        <f>IF('Grunddata 6'!L123="–","–",ROUND('Grunddata 6'!L123/(1-('11_Bortfall'!I$20/100)),0))</f>
        <v>21</v>
      </c>
      <c r="L158" s="34">
        <f>IF('Grunddata 6'!M123="–","–",ROUND('Grunddata 6'!M123/(1-('11_Bortfall'!J$20/100)),0))</f>
        <v>16</v>
      </c>
      <c r="M158" s="34">
        <f>IF('Grunddata 6'!N123="–","–",ROUND('Grunddata 6'!N123/(1-('11_Bortfall'!K$20/100)),0))</f>
        <v>23</v>
      </c>
      <c r="N158" s="34">
        <f>IF('Grunddata 6'!O123="–","–",ROUND('Grunddata 6'!O123/(1-('11_Bortfall'!L$20/100)),0))</f>
        <v>17</v>
      </c>
      <c r="O158" s="34">
        <f>IF('Grunddata 6'!P123="–","–",ROUND('Grunddata 6'!P123/(1-('11_Bortfall'!M$20/100)),0))</f>
        <v>18</v>
      </c>
      <c r="P158" s="34">
        <f>IF('Grunddata 6'!Q123="–","–",ROUND('Grunddata 6'!Q123/(1-('11_Bortfall'!N$20/100)),0))</f>
        <v>20</v>
      </c>
      <c r="Q158" s="34">
        <f>IF('Grunddata 6'!R123="–","–",ROUND('Grunddata 6'!R123/(1-('11_Bortfall'!O$20/100)),0))</f>
        <v>18</v>
      </c>
      <c r="R158" s="34">
        <f>IF('Grunddata 6'!S123="–","–",ROUND('Grunddata 6'!S123/(1-('11_Bortfall'!P$20/100)),0))</f>
        <v>12</v>
      </c>
      <c r="S158" s="34">
        <f>IF('Grunddata 6'!T123="–","–",ROUND('Grunddata 6'!T123/(1-('11_Bortfall'!Q$20/100)),0))</f>
        <v>12</v>
      </c>
      <c r="T158" s="34">
        <f>IF('Grunddata 6'!U123="–","–",ROUND('Grunddata 6'!U123/(1-('11_Bortfall'!R$20/100)),0))</f>
        <v>16</v>
      </c>
    </row>
    <row r="159" spans="1:20" ht="10.5" customHeight="1" x14ac:dyDescent="0.2">
      <c r="C159" s="2" t="s">
        <v>32</v>
      </c>
      <c r="D159" s="34">
        <f>IF('Grunddata 6'!E124="–","–",ROUND('Grunddata 6'!E124/(1-('11_Bortfall'!B$20/100)),0))</f>
        <v>100</v>
      </c>
      <c r="E159" s="34">
        <f>IF('Grunddata 6'!F124="–","–",ROUND('Grunddata 6'!F124/(1-('11_Bortfall'!C$20/100)),0))</f>
        <v>99</v>
      </c>
      <c r="F159" s="34">
        <f>IF('Grunddata 6'!G124="–","–",ROUND('Grunddata 6'!G124/(1-('11_Bortfall'!D$20/100)),0))</f>
        <v>89</v>
      </c>
      <c r="G159" s="34">
        <f>IF('Grunddata 6'!H124="–","–",ROUND('Grunddata 6'!H124/(1-('11_Bortfall'!E$20/100)),0))</f>
        <v>116</v>
      </c>
      <c r="H159" s="34">
        <f>IF('Grunddata 6'!I124="–","–",ROUND('Grunddata 6'!I124/(1-('11_Bortfall'!F$20/100)),0))</f>
        <v>132</v>
      </c>
      <c r="I159" s="34">
        <f>IF('Grunddata 6'!J124="–","–",ROUND('Grunddata 6'!J124/(1-('11_Bortfall'!G$20/100)),0))</f>
        <v>151</v>
      </c>
      <c r="J159" s="34">
        <f>IF('Grunddata 6'!K124="–","–",ROUND('Grunddata 6'!K124/(1-('11_Bortfall'!H$20/100)),0))</f>
        <v>147</v>
      </c>
      <c r="K159" s="34">
        <f>IF('Grunddata 6'!L124="–","–",ROUND('Grunddata 6'!L124/(1-('11_Bortfall'!I$20/100)),0))</f>
        <v>137</v>
      </c>
      <c r="L159" s="34">
        <f>IF('Grunddata 6'!M124="–","–",ROUND('Grunddata 6'!M124/(1-('11_Bortfall'!J$20/100)),0))</f>
        <v>115</v>
      </c>
      <c r="M159" s="34">
        <f>IF('Grunddata 6'!N124="–","–",ROUND('Grunddata 6'!N124/(1-('11_Bortfall'!K$20/100)),0))</f>
        <v>151</v>
      </c>
      <c r="N159" s="34">
        <f>IF('Grunddata 6'!O124="–","–",ROUND('Grunddata 6'!O124/(1-('11_Bortfall'!L$20/100)),0))</f>
        <v>149</v>
      </c>
      <c r="O159" s="34">
        <f>IF('Grunddata 6'!P124="–","–",ROUND('Grunddata 6'!P124/(1-('11_Bortfall'!M$20/100)),0))</f>
        <v>162</v>
      </c>
      <c r="P159" s="34">
        <f>IF('Grunddata 6'!Q124="–","–",ROUND('Grunddata 6'!Q124/(1-('11_Bortfall'!N$20/100)),0))</f>
        <v>93</v>
      </c>
      <c r="Q159" s="34">
        <f>IF('Grunddata 6'!R124="–","–",ROUND('Grunddata 6'!R124/(1-('11_Bortfall'!O$20/100)),0))</f>
        <v>135</v>
      </c>
      <c r="R159" s="34">
        <f>IF('Grunddata 6'!S124="–","–",ROUND('Grunddata 6'!S124/(1-('11_Bortfall'!P$20/100)),0))</f>
        <v>125</v>
      </c>
      <c r="S159" s="34">
        <f>IF('Grunddata 6'!T124="–","–",ROUND('Grunddata 6'!T124/(1-('11_Bortfall'!Q$20/100)),0))</f>
        <v>121</v>
      </c>
      <c r="T159" s="34">
        <f>IF('Grunddata 6'!U124="–","–",ROUND('Grunddata 6'!U124/(1-('11_Bortfall'!R$20/100)),0))</f>
        <v>119</v>
      </c>
    </row>
    <row r="160" spans="1:20" ht="10.5" customHeight="1" x14ac:dyDescent="0.2">
      <c r="C160" s="2" t="s">
        <v>33</v>
      </c>
      <c r="D160" s="34">
        <f>IF('Grunddata 6'!E125="–","–",ROUND('Grunddata 6'!E125/(1-('11_Bortfall'!B$20/100)),0))</f>
        <v>48</v>
      </c>
      <c r="E160" s="34">
        <f>IF('Grunddata 6'!F125="–","–",ROUND('Grunddata 6'!F125/(1-('11_Bortfall'!C$20/100)),0))</f>
        <v>43</v>
      </c>
      <c r="F160" s="34">
        <f>IF('Grunddata 6'!G125="–","–",ROUND('Grunddata 6'!G125/(1-('11_Bortfall'!D$20/100)),0))</f>
        <v>57</v>
      </c>
      <c r="G160" s="34">
        <f>IF('Grunddata 6'!H125="–","–",ROUND('Grunddata 6'!H125/(1-('11_Bortfall'!E$20/100)),0))</f>
        <v>57</v>
      </c>
      <c r="H160" s="34">
        <f>IF('Grunddata 6'!I125="–","–",ROUND('Grunddata 6'!I125/(1-('11_Bortfall'!F$20/100)),0))</f>
        <v>85</v>
      </c>
      <c r="I160" s="34">
        <f>IF('Grunddata 6'!J125="–","–",ROUND('Grunddata 6'!J125/(1-('11_Bortfall'!G$20/100)),0))</f>
        <v>92</v>
      </c>
      <c r="J160" s="34">
        <f>IF('Grunddata 6'!K125="–","–",ROUND('Grunddata 6'!K125/(1-('11_Bortfall'!H$20/100)),0))</f>
        <v>80</v>
      </c>
      <c r="K160" s="34">
        <f>IF('Grunddata 6'!L125="–","–",ROUND('Grunddata 6'!L125/(1-('11_Bortfall'!I$20/100)),0))</f>
        <v>93</v>
      </c>
      <c r="L160" s="34">
        <f>IF('Grunddata 6'!M125="–","–",ROUND('Grunddata 6'!M125/(1-('11_Bortfall'!J$20/100)),0))</f>
        <v>84</v>
      </c>
      <c r="M160" s="34">
        <f>IF('Grunddata 6'!N125="–","–",ROUND('Grunddata 6'!N125/(1-('11_Bortfall'!K$20/100)),0))</f>
        <v>87</v>
      </c>
      <c r="N160" s="34">
        <f>IF('Grunddata 6'!O125="–","–",ROUND('Grunddata 6'!O125/(1-('11_Bortfall'!L$20/100)),0))</f>
        <v>102</v>
      </c>
      <c r="O160" s="34">
        <f>IF('Grunddata 6'!P125="–","–",ROUND('Grunddata 6'!P125/(1-('11_Bortfall'!M$20/100)),0))</f>
        <v>115</v>
      </c>
      <c r="P160" s="34">
        <f>IF('Grunddata 6'!Q125="–","–",ROUND('Grunddata 6'!Q125/(1-('11_Bortfall'!N$20/100)),0))</f>
        <v>67</v>
      </c>
      <c r="Q160" s="34">
        <f>IF('Grunddata 6'!R125="–","–",ROUND('Grunddata 6'!R125/(1-('11_Bortfall'!O$20/100)),0))</f>
        <v>76</v>
      </c>
      <c r="R160" s="34">
        <f>IF('Grunddata 6'!S125="–","–",ROUND('Grunddata 6'!S125/(1-('11_Bortfall'!P$20/100)),0))</f>
        <v>49</v>
      </c>
      <c r="S160" s="34">
        <f>IF('Grunddata 6'!T125="–","–",ROUND('Grunddata 6'!T125/(1-('11_Bortfall'!Q$20/100)),0))</f>
        <v>55</v>
      </c>
      <c r="T160" s="34">
        <f>IF('Grunddata 6'!U125="–","–",ROUND('Grunddata 6'!U125/(1-('11_Bortfall'!R$20/100)),0))</f>
        <v>68</v>
      </c>
    </row>
    <row r="161" spans="1:20" ht="10.5" customHeight="1" x14ac:dyDescent="0.2">
      <c r="C161" s="2" t="s">
        <v>34</v>
      </c>
      <c r="D161" s="34">
        <f>IF('Grunddata 6'!E126="–","–",ROUND('Grunddata 6'!E126/(1-('11_Bortfall'!B$20/100)),0))</f>
        <v>134</v>
      </c>
      <c r="E161" s="34">
        <f>IF('Grunddata 6'!F126="–","–",ROUND('Grunddata 6'!F126/(1-('11_Bortfall'!C$20/100)),0))</f>
        <v>89</v>
      </c>
      <c r="F161" s="34">
        <f>IF('Grunddata 6'!G126="–","–",ROUND('Grunddata 6'!G126/(1-('11_Bortfall'!D$20/100)),0))</f>
        <v>117</v>
      </c>
      <c r="G161" s="34">
        <f>IF('Grunddata 6'!H126="–","–",ROUND('Grunddata 6'!H126/(1-('11_Bortfall'!E$20/100)),0))</f>
        <v>92</v>
      </c>
      <c r="H161" s="34">
        <f>IF('Grunddata 6'!I126="–","–",ROUND('Grunddata 6'!I126/(1-('11_Bortfall'!F$20/100)),0))</f>
        <v>126</v>
      </c>
      <c r="I161" s="34">
        <f>IF('Grunddata 6'!J126="–","–",ROUND('Grunddata 6'!J126/(1-('11_Bortfall'!G$20/100)),0))</f>
        <v>124</v>
      </c>
      <c r="J161" s="34">
        <f>IF('Grunddata 6'!K126="–","–",ROUND('Grunddata 6'!K126/(1-('11_Bortfall'!H$20/100)),0))</f>
        <v>109</v>
      </c>
      <c r="K161" s="34">
        <f>IF('Grunddata 6'!L126="–","–",ROUND('Grunddata 6'!L126/(1-('11_Bortfall'!I$20/100)),0))</f>
        <v>111</v>
      </c>
      <c r="L161" s="34">
        <f>IF('Grunddata 6'!M126="–","–",ROUND('Grunddata 6'!M126/(1-('11_Bortfall'!J$20/100)),0))</f>
        <v>101</v>
      </c>
      <c r="M161" s="34">
        <f>IF('Grunddata 6'!N126="–","–",ROUND('Grunddata 6'!N126/(1-('11_Bortfall'!K$20/100)),0))</f>
        <v>86</v>
      </c>
      <c r="N161" s="34">
        <f>IF('Grunddata 6'!O126="–","–",ROUND('Grunddata 6'!O126/(1-('11_Bortfall'!L$20/100)),0))</f>
        <v>69</v>
      </c>
      <c r="O161" s="34">
        <f>IF('Grunddata 6'!P126="–","–",ROUND('Grunddata 6'!P126/(1-('11_Bortfall'!M$20/100)),0))</f>
        <v>62</v>
      </c>
      <c r="P161" s="34">
        <f>IF('Grunddata 6'!Q126="–","–",ROUND('Grunddata 6'!Q126/(1-('11_Bortfall'!N$20/100)),0))</f>
        <v>58</v>
      </c>
      <c r="Q161" s="34">
        <f>IF('Grunddata 6'!R126="–","–",ROUND('Grunddata 6'!R126/(1-('11_Bortfall'!O$20/100)),0))</f>
        <v>63</v>
      </c>
      <c r="R161" s="34">
        <f>IF('Grunddata 6'!S126="–","–",ROUND('Grunddata 6'!S126/(1-('11_Bortfall'!P$20/100)),0))</f>
        <v>64</v>
      </c>
      <c r="S161" s="34">
        <f>IF('Grunddata 6'!T126="–","–",ROUND('Grunddata 6'!T126/(1-('11_Bortfall'!Q$20/100)),0))</f>
        <v>48</v>
      </c>
      <c r="T161" s="34">
        <f>IF('Grunddata 6'!U126="–","–",ROUND('Grunddata 6'!U126/(1-('11_Bortfall'!R$20/100)),0))</f>
        <v>73</v>
      </c>
    </row>
    <row r="162" spans="1:20" ht="10.5" customHeight="1" x14ac:dyDescent="0.2">
      <c r="C162" s="2" t="s">
        <v>35</v>
      </c>
      <c r="D162" s="34">
        <f>IF('Grunddata 6'!E127="–","–",ROUND('Grunddata 6'!E127/(1-('11_Bortfall'!B$20/100)),0))</f>
        <v>4</v>
      </c>
      <c r="E162" s="34">
        <f>IF('Grunddata 6'!F127="–","–",ROUND('Grunddata 6'!F127/(1-('11_Bortfall'!C$20/100)),0))</f>
        <v>6</v>
      </c>
      <c r="F162" s="34">
        <f>IF('Grunddata 6'!G127="–","–",ROUND('Grunddata 6'!G127/(1-('11_Bortfall'!D$20/100)),0))</f>
        <v>4</v>
      </c>
      <c r="G162" s="34">
        <f>IF('Grunddata 6'!H127="–","–",ROUND('Grunddata 6'!H127/(1-('11_Bortfall'!E$20/100)),0))</f>
        <v>7</v>
      </c>
      <c r="H162" s="34">
        <f>IF('Grunddata 6'!I127="–","–",ROUND('Grunddata 6'!I127/(1-('11_Bortfall'!F$20/100)),0))</f>
        <v>3</v>
      </c>
      <c r="I162" s="34">
        <f>IF('Grunddata 6'!J127="–","–",ROUND('Grunddata 6'!J127/(1-('11_Bortfall'!G$20/100)),0))</f>
        <v>3</v>
      </c>
      <c r="J162" s="34">
        <f>IF('Grunddata 6'!K127="–","–",ROUND('Grunddata 6'!K127/(1-('11_Bortfall'!H$20/100)),0))</f>
        <v>6</v>
      </c>
      <c r="K162" s="34">
        <f>IF('Grunddata 6'!L127="–","–",ROUND('Grunddata 6'!L127/(1-('11_Bortfall'!I$20/100)),0))</f>
        <v>4</v>
      </c>
      <c r="L162" s="34">
        <f>IF('Grunddata 6'!M127="–","–",ROUND('Grunddata 6'!M127/(1-('11_Bortfall'!J$20/100)),0))</f>
        <v>5</v>
      </c>
      <c r="M162" s="34">
        <f>IF('Grunddata 6'!N127="–","–",ROUND('Grunddata 6'!N127/(1-('11_Bortfall'!K$20/100)),0))</f>
        <v>4</v>
      </c>
      <c r="N162" s="34">
        <f>IF('Grunddata 6'!O127="–","–",ROUND('Grunddata 6'!O127/(1-('11_Bortfall'!L$20/100)),0))</f>
        <v>6</v>
      </c>
      <c r="O162" s="34">
        <f>IF('Grunddata 6'!P127="–","–",ROUND('Grunddata 6'!P127/(1-('11_Bortfall'!M$20/100)),0))</f>
        <v>2</v>
      </c>
      <c r="P162" s="34">
        <f>IF('Grunddata 6'!Q127="–","–",ROUND('Grunddata 6'!Q127/(1-('11_Bortfall'!N$20/100)),0))</f>
        <v>4</v>
      </c>
      <c r="Q162" s="34">
        <f>IF('Grunddata 6'!R127="–","–",ROUND('Grunddata 6'!R127/(1-('11_Bortfall'!O$20/100)),0))</f>
        <v>4</v>
      </c>
      <c r="R162" s="34">
        <f>IF('Grunddata 6'!S127="–","–",ROUND('Grunddata 6'!S127/(1-('11_Bortfall'!P$20/100)),0))</f>
        <v>1</v>
      </c>
      <c r="S162" s="34">
        <f>IF('Grunddata 6'!T127="–","–",ROUND('Grunddata 6'!T127/(1-('11_Bortfall'!Q$20/100)),0))</f>
        <v>1</v>
      </c>
      <c r="T162" s="34">
        <f>IF('Grunddata 6'!U127="–","–",ROUND('Grunddata 6'!U127/(1-('11_Bortfall'!R$20/100)),0))</f>
        <v>4</v>
      </c>
    </row>
    <row r="163" spans="1:20" ht="10.5" customHeight="1" x14ac:dyDescent="0.2">
      <c r="C163" s="2" t="s">
        <v>36</v>
      </c>
      <c r="D163" s="34">
        <f>IF('Grunddata 6'!E128="–","–",ROUND('Grunddata 6'!E128/(1-('11_Bortfall'!B$20/100)),0))</f>
        <v>1</v>
      </c>
      <c r="E163" s="34">
        <f>IF('Grunddata 6'!F128="–","–",ROUND('Grunddata 6'!F128/(1-('11_Bortfall'!C$20/100)),0))</f>
        <v>3</v>
      </c>
      <c r="F163" s="34">
        <f>IF('Grunddata 6'!G128="–","–",ROUND('Grunddata 6'!G128/(1-('11_Bortfall'!D$20/100)),0))</f>
        <v>2</v>
      </c>
      <c r="G163" s="34">
        <f>IF('Grunddata 6'!H128="–","–",ROUND('Grunddata 6'!H128/(1-('11_Bortfall'!E$20/100)),0))</f>
        <v>2</v>
      </c>
      <c r="H163" s="34">
        <f>IF('Grunddata 6'!I128="–","–",ROUND('Grunddata 6'!I128/(1-('11_Bortfall'!F$20/100)),0))</f>
        <v>3</v>
      </c>
      <c r="I163" s="34">
        <f>IF('Grunddata 6'!J128="–","–",ROUND('Grunddata 6'!J128/(1-('11_Bortfall'!G$20/100)),0))</f>
        <v>1</v>
      </c>
      <c r="J163" s="34">
        <f>IF('Grunddata 6'!K128="–","–",ROUND('Grunddata 6'!K128/(1-('11_Bortfall'!H$20/100)),0))</f>
        <v>3</v>
      </c>
      <c r="K163" s="34">
        <f>IF('Grunddata 6'!L128="–","–",ROUND('Grunddata 6'!L128/(1-('11_Bortfall'!I$20/100)),0))</f>
        <v>3</v>
      </c>
      <c r="L163" s="34">
        <f>IF('Grunddata 6'!M128="–","–",ROUND('Grunddata 6'!M128/(1-('11_Bortfall'!J$20/100)),0))</f>
        <v>1</v>
      </c>
      <c r="M163" s="34">
        <f>IF('Grunddata 6'!N128="–","–",ROUND('Grunddata 6'!N128/(1-('11_Bortfall'!K$20/100)),0))</f>
        <v>1</v>
      </c>
      <c r="N163" s="34">
        <f>IF('Grunddata 6'!O128="–","–",ROUND('Grunddata 6'!O128/(1-('11_Bortfall'!L$20/100)),0))</f>
        <v>1</v>
      </c>
      <c r="O163" s="34" t="str">
        <f>IF('Grunddata 6'!P128="–","–",ROUND('Grunddata 6'!P128/(1-('11_Bortfall'!M$20/100)),0))</f>
        <v>–</v>
      </c>
      <c r="P163" s="34" t="str">
        <f>IF('Grunddata 6'!Q128="–","–",ROUND('Grunddata 6'!Q128/(1-('11_Bortfall'!N$20/100)),0))</f>
        <v>–</v>
      </c>
      <c r="Q163" s="34" t="str">
        <f>IF('Grunddata 6'!R128="–","–",ROUND('Grunddata 6'!R128/(1-('11_Bortfall'!O$20/100)),0))</f>
        <v>–</v>
      </c>
      <c r="R163" s="34" t="str">
        <f>IF('Grunddata 6'!S128="–","–",ROUND('Grunddata 6'!S128/(1-('11_Bortfall'!P$20/100)),0))</f>
        <v>–</v>
      </c>
      <c r="S163" s="34">
        <f>IF('Grunddata 6'!T128="–","–",ROUND('Grunddata 6'!T128/(1-('11_Bortfall'!Q$20/100)),0))</f>
        <v>3</v>
      </c>
      <c r="T163" s="34">
        <f>IF('Grunddata 6'!U128="–","–",ROUND('Grunddata 6'!U128/(1-('11_Bortfall'!R$20/100)),0))</f>
        <v>3</v>
      </c>
    </row>
    <row r="164" spans="1:20" ht="10.5" customHeight="1" x14ac:dyDescent="0.2">
      <c r="C164" s="2" t="s">
        <v>101</v>
      </c>
      <c r="D164" s="34">
        <f>IF('Grunddata 6'!E129="–","–",ROUND('Grunddata 6'!E129/(1-('11_Bortfall'!B$20/100)),0))</f>
        <v>7</v>
      </c>
      <c r="E164" s="34">
        <f>IF('Grunddata 6'!F129="–","–",ROUND('Grunddata 6'!F129/(1-('11_Bortfall'!C$20/100)),0))</f>
        <v>8</v>
      </c>
      <c r="F164" s="34">
        <f>IF('Grunddata 6'!G129="–","–",ROUND('Grunddata 6'!G129/(1-('11_Bortfall'!D$20/100)),0))</f>
        <v>8</v>
      </c>
      <c r="G164" s="34">
        <f>IF('Grunddata 6'!H129="–","–",ROUND('Grunddata 6'!H129/(1-('11_Bortfall'!E$20/100)),0))</f>
        <v>7</v>
      </c>
      <c r="H164" s="34">
        <f>IF('Grunddata 6'!I129="–","–",ROUND('Grunddata 6'!I129/(1-('11_Bortfall'!F$20/100)),0))</f>
        <v>6</v>
      </c>
      <c r="I164" s="34">
        <f>IF('Grunddata 6'!J129="–","–",ROUND('Grunddata 6'!J129/(1-('11_Bortfall'!G$20/100)),0))</f>
        <v>8</v>
      </c>
      <c r="J164" s="34">
        <f>IF('Grunddata 6'!K129="–","–",ROUND('Grunddata 6'!K129/(1-('11_Bortfall'!H$20/100)),0))</f>
        <v>7</v>
      </c>
      <c r="K164" s="34">
        <f>IF('Grunddata 6'!L129="–","–",ROUND('Grunddata 6'!L129/(1-('11_Bortfall'!I$20/100)),0))</f>
        <v>9</v>
      </c>
      <c r="L164" s="34">
        <f>IF('Grunddata 6'!M129="–","–",ROUND('Grunddata 6'!M129/(1-('11_Bortfall'!J$20/100)),0))</f>
        <v>7</v>
      </c>
      <c r="M164" s="34">
        <f>IF('Grunddata 6'!N129="–","–",ROUND('Grunddata 6'!N129/(1-('11_Bortfall'!K$20/100)),0))</f>
        <v>6</v>
      </c>
      <c r="N164" s="34">
        <f>IF('Grunddata 6'!O129="–","–",ROUND('Grunddata 6'!O129/(1-('11_Bortfall'!L$20/100)),0))</f>
        <v>6</v>
      </c>
      <c r="O164" s="34">
        <f>IF('Grunddata 6'!P129="–","–",ROUND('Grunddata 6'!P129/(1-('11_Bortfall'!M$20/100)),0))</f>
        <v>4</v>
      </c>
      <c r="P164" s="34">
        <f>IF('Grunddata 6'!Q129="–","–",ROUND('Grunddata 6'!Q129/(1-('11_Bortfall'!N$20/100)),0))</f>
        <v>10</v>
      </c>
      <c r="Q164" s="34">
        <f>IF('Grunddata 6'!R129="–","–",ROUND('Grunddata 6'!R129/(1-('11_Bortfall'!O$20/100)),0))</f>
        <v>11</v>
      </c>
      <c r="R164" s="34">
        <f>IF('Grunddata 6'!S129="–","–",ROUND('Grunddata 6'!S129/(1-('11_Bortfall'!P$20/100)),0))</f>
        <v>12</v>
      </c>
      <c r="S164" s="34">
        <f>IF('Grunddata 6'!T129="–","–",ROUND('Grunddata 6'!T129/(1-('11_Bortfall'!Q$20/100)),0))</f>
        <v>13</v>
      </c>
      <c r="T164" s="34">
        <f>IF('Grunddata 6'!U129="–","–",ROUND('Grunddata 6'!U129/(1-('11_Bortfall'!R$20/100)),0))</f>
        <v>8</v>
      </c>
    </row>
    <row r="165" spans="1:20" ht="10.5" customHeight="1" x14ac:dyDescent="0.2"/>
    <row r="166" spans="1:20" ht="10.5" customHeight="1" x14ac:dyDescent="0.2">
      <c r="A166" s="2" t="s">
        <v>79</v>
      </c>
      <c r="B166" s="2" t="s">
        <v>20</v>
      </c>
      <c r="C166" s="2" t="s">
        <v>20</v>
      </c>
      <c r="D166" s="34">
        <f>IF('Grunddata 6'!E130="–","–",ROUND('Grunddata 6'!E130/(1-('11_Bortfall'!B$21/100)),0))</f>
        <v>1626</v>
      </c>
      <c r="E166" s="34">
        <f>IF('Grunddata 6'!F130="–","–",ROUND('Grunddata 6'!F130/(1-('11_Bortfall'!C$21/100)),0))</f>
        <v>1743</v>
      </c>
      <c r="F166" s="34">
        <f>IF('Grunddata 6'!G130="–","–",ROUND('Grunddata 6'!G130/(1-('11_Bortfall'!D$21/100)),0))</f>
        <v>1754</v>
      </c>
      <c r="G166" s="34">
        <f>IF('Grunddata 6'!H130="–","–",ROUND('Grunddata 6'!H130/(1-('11_Bortfall'!E$21/100)),0))</f>
        <v>1780</v>
      </c>
      <c r="H166" s="34">
        <f>IF('Grunddata 6'!I130="–","–",ROUND('Grunddata 6'!I130/(1-('11_Bortfall'!F$21/100)),0))</f>
        <v>1795</v>
      </c>
      <c r="I166" s="34">
        <f>IF('Grunddata 6'!J130="–","–",ROUND('Grunddata 6'!J130/(1-('11_Bortfall'!G$21/100)),0))</f>
        <v>1903</v>
      </c>
      <c r="J166" s="34">
        <f>IF('Grunddata 6'!K130="–","–",ROUND('Grunddata 6'!K130/(1-('11_Bortfall'!H$21/100)),0))</f>
        <v>1888</v>
      </c>
      <c r="K166" s="34">
        <f>IF('Grunddata 6'!L130="–","–",ROUND('Grunddata 6'!L130/(1-('11_Bortfall'!I$21/100)),0))</f>
        <v>1836</v>
      </c>
      <c r="L166" s="34">
        <f>IF('Grunddata 6'!M130="–","–",ROUND('Grunddata 6'!M130/(1-('11_Bortfall'!J$21/100)),0))</f>
        <v>1730</v>
      </c>
      <c r="M166" s="34">
        <f>IF('Grunddata 6'!N130="–","–",ROUND('Grunddata 6'!N130/(1-('11_Bortfall'!K$21/100)),0))</f>
        <v>1737</v>
      </c>
      <c r="N166" s="34">
        <f>IF('Grunddata 6'!O130="–","–",ROUND('Grunddata 6'!O130/(1-('11_Bortfall'!L$21/100)),0))</f>
        <v>1714</v>
      </c>
      <c r="O166" s="34">
        <f>IF('Grunddata 6'!P130="–","–",ROUND('Grunddata 6'!P130/(1-('11_Bortfall'!M$21/100)),0))</f>
        <v>1512</v>
      </c>
      <c r="P166" s="34">
        <f>IF('Grunddata 6'!Q130="–","–",ROUND('Grunddata 6'!Q130/(1-('11_Bortfall'!N$21/100)),0))</f>
        <v>1302</v>
      </c>
      <c r="Q166" s="34">
        <f>IF('Grunddata 6'!R130="–","–",ROUND('Grunddata 6'!R130/(1-('11_Bortfall'!O$21/100)),0))</f>
        <v>1325</v>
      </c>
      <c r="R166" s="34">
        <f>IF('Grunddata 6'!S130="–","–",ROUND('Grunddata 6'!S130/(1-('11_Bortfall'!P$21/100)),0))</f>
        <v>1300</v>
      </c>
      <c r="S166" s="34">
        <f>IF('Grunddata 6'!T130="–","–",ROUND('Grunddata 6'!T130/(1-('11_Bortfall'!Q$21/100)),0))</f>
        <v>1291</v>
      </c>
      <c r="T166" s="34">
        <f>IF('Grunddata 6'!U130="–","–",ROUND('Grunddata 6'!U130/(1-('11_Bortfall'!R$21/100)),0))</f>
        <v>1343</v>
      </c>
    </row>
    <row r="167" spans="1:20" ht="10.5" customHeight="1" x14ac:dyDescent="0.2"/>
    <row r="168" spans="1:20" ht="10.5" customHeight="1" x14ac:dyDescent="0.2">
      <c r="B168" s="2" t="s">
        <v>21</v>
      </c>
      <c r="C168" s="2" t="s">
        <v>20</v>
      </c>
      <c r="D168" s="34">
        <f>IF('Grunddata 6'!E131="–","–",ROUND('Grunddata 6'!E131/(1-('11_Bortfall'!B$21/100)),0))</f>
        <v>1023</v>
      </c>
      <c r="E168" s="34">
        <f>IF('Grunddata 6'!F131="–","–",ROUND('Grunddata 6'!F131/(1-('11_Bortfall'!C$21/100)),0))</f>
        <v>1126</v>
      </c>
      <c r="F168" s="34">
        <f>IF('Grunddata 6'!G131="–","–",ROUND('Grunddata 6'!G131/(1-('11_Bortfall'!D$21/100)),0))</f>
        <v>1144</v>
      </c>
      <c r="G168" s="34">
        <f>IF('Grunddata 6'!H131="–","–",ROUND('Grunddata 6'!H131/(1-('11_Bortfall'!E$21/100)),0))</f>
        <v>1158</v>
      </c>
      <c r="H168" s="34">
        <f>IF('Grunddata 6'!I131="–","–",ROUND('Grunddata 6'!I131/(1-('11_Bortfall'!F$21/100)),0))</f>
        <v>1220</v>
      </c>
      <c r="I168" s="34">
        <f>IF('Grunddata 6'!J131="–","–",ROUND('Grunddata 6'!J131/(1-('11_Bortfall'!G$21/100)),0))</f>
        <v>1263</v>
      </c>
      <c r="J168" s="34">
        <f>IF('Grunddata 6'!K131="–","–",ROUND('Grunddata 6'!K131/(1-('11_Bortfall'!H$21/100)),0))</f>
        <v>1259</v>
      </c>
      <c r="K168" s="34">
        <f>IF('Grunddata 6'!L131="–","–",ROUND('Grunddata 6'!L131/(1-('11_Bortfall'!I$21/100)),0))</f>
        <v>1155</v>
      </c>
      <c r="L168" s="34">
        <f>IF('Grunddata 6'!M131="–","–",ROUND('Grunddata 6'!M131/(1-('11_Bortfall'!J$21/100)),0))</f>
        <v>1173</v>
      </c>
      <c r="M168" s="34">
        <f>IF('Grunddata 6'!N131="–","–",ROUND('Grunddata 6'!N131/(1-('11_Bortfall'!K$21/100)),0))</f>
        <v>1125</v>
      </c>
      <c r="N168" s="34">
        <f>IF('Grunddata 6'!O131="–","–",ROUND('Grunddata 6'!O131/(1-('11_Bortfall'!L$21/100)),0))</f>
        <v>1119</v>
      </c>
      <c r="O168" s="34">
        <f>IF('Grunddata 6'!P131="–","–",ROUND('Grunddata 6'!P131/(1-('11_Bortfall'!M$21/100)),0))</f>
        <v>985</v>
      </c>
      <c r="P168" s="34">
        <f>IF('Grunddata 6'!Q131="–","–",ROUND('Grunddata 6'!Q131/(1-('11_Bortfall'!N$21/100)),0))</f>
        <v>887</v>
      </c>
      <c r="Q168" s="34">
        <f>IF('Grunddata 6'!R131="–","–",ROUND('Grunddata 6'!R131/(1-('11_Bortfall'!O$21/100)),0))</f>
        <v>915</v>
      </c>
      <c r="R168" s="34">
        <f>IF('Grunddata 6'!S131="–","–",ROUND('Grunddata 6'!S131/(1-('11_Bortfall'!P$21/100)),0))</f>
        <v>869</v>
      </c>
      <c r="S168" s="34">
        <f>IF('Grunddata 6'!T131="–","–",ROUND('Grunddata 6'!T131/(1-('11_Bortfall'!Q$21/100)),0))</f>
        <v>878</v>
      </c>
      <c r="T168" s="34">
        <f>IF('Grunddata 6'!U131="–","–",ROUND('Grunddata 6'!U131/(1-('11_Bortfall'!R$21/100)),0))</f>
        <v>896</v>
      </c>
    </row>
    <row r="169" spans="1:20" ht="10.5" customHeight="1" x14ac:dyDescent="0.2">
      <c r="B169" s="2" t="s">
        <v>22</v>
      </c>
      <c r="C169" s="2" t="s">
        <v>20</v>
      </c>
      <c r="D169" s="34">
        <f>IF('Grunddata 6'!E132="–","–",ROUND('Grunddata 6'!E132/(1-('11_Bortfall'!B$21/100)),0))</f>
        <v>603</v>
      </c>
      <c r="E169" s="34">
        <f>IF('Grunddata 6'!F132="–","–",ROUND('Grunddata 6'!F132/(1-('11_Bortfall'!C$21/100)),0))</f>
        <v>617</v>
      </c>
      <c r="F169" s="34">
        <f>IF('Grunddata 6'!G132="–","–",ROUND('Grunddata 6'!G132/(1-('11_Bortfall'!D$21/100)),0))</f>
        <v>610</v>
      </c>
      <c r="G169" s="34">
        <f>IF('Grunddata 6'!H132="–","–",ROUND('Grunddata 6'!H132/(1-('11_Bortfall'!E$21/100)),0))</f>
        <v>622</v>
      </c>
      <c r="H169" s="34">
        <f>IF('Grunddata 6'!I132="–","–",ROUND('Grunddata 6'!I132/(1-('11_Bortfall'!F$21/100)),0))</f>
        <v>575</v>
      </c>
      <c r="I169" s="34">
        <f>IF('Grunddata 6'!J132="–","–",ROUND('Grunddata 6'!J132/(1-('11_Bortfall'!G$21/100)),0))</f>
        <v>640</v>
      </c>
      <c r="J169" s="34">
        <f>IF('Grunddata 6'!K132="–","–",ROUND('Grunddata 6'!K132/(1-('11_Bortfall'!H$21/100)),0))</f>
        <v>629</v>
      </c>
      <c r="K169" s="34">
        <f>IF('Grunddata 6'!L132="–","–",ROUND('Grunddata 6'!L132/(1-('11_Bortfall'!I$21/100)),0))</f>
        <v>681</v>
      </c>
      <c r="L169" s="34">
        <f>IF('Grunddata 6'!M132="–","–",ROUND('Grunddata 6'!M132/(1-('11_Bortfall'!J$21/100)),0))</f>
        <v>557</v>
      </c>
      <c r="M169" s="34">
        <f>IF('Grunddata 6'!N132="–","–",ROUND('Grunddata 6'!N132/(1-('11_Bortfall'!K$21/100)),0))</f>
        <v>613</v>
      </c>
      <c r="N169" s="34">
        <f>IF('Grunddata 6'!O132="–","–",ROUND('Grunddata 6'!O132/(1-('11_Bortfall'!L$21/100)),0))</f>
        <v>596</v>
      </c>
      <c r="O169" s="34">
        <f>IF('Grunddata 6'!P132="–","–",ROUND('Grunddata 6'!P132/(1-('11_Bortfall'!M$21/100)),0))</f>
        <v>527</v>
      </c>
      <c r="P169" s="34">
        <f>IF('Grunddata 6'!Q132="–","–",ROUND('Grunddata 6'!Q132/(1-('11_Bortfall'!N$21/100)),0))</f>
        <v>415</v>
      </c>
      <c r="Q169" s="34">
        <f>IF('Grunddata 6'!R132="–","–",ROUND('Grunddata 6'!R132/(1-('11_Bortfall'!O$21/100)),0))</f>
        <v>410</v>
      </c>
      <c r="R169" s="34">
        <f>IF('Grunddata 6'!S132="–","–",ROUND('Grunddata 6'!S132/(1-('11_Bortfall'!P$21/100)),0))</f>
        <v>431</v>
      </c>
      <c r="S169" s="34">
        <f>IF('Grunddata 6'!T132="–","–",ROUND('Grunddata 6'!T132/(1-('11_Bortfall'!Q$21/100)),0))</f>
        <v>414</v>
      </c>
      <c r="T169" s="34">
        <f>IF('Grunddata 6'!U132="–","–",ROUND('Grunddata 6'!U132/(1-('11_Bortfall'!R$21/100)),0))</f>
        <v>447</v>
      </c>
    </row>
    <row r="170" spans="1:20" ht="10.5" customHeight="1" x14ac:dyDescent="0.2"/>
    <row r="171" spans="1:20" ht="10.5" customHeight="1" x14ac:dyDescent="0.2">
      <c r="B171" s="2" t="s">
        <v>20</v>
      </c>
      <c r="C171" s="2" t="s">
        <v>31</v>
      </c>
      <c r="D171" s="34">
        <f>IF('Grunddata 6'!E133="–","–",ROUND('Grunddata 6'!E133/(1-('11_Bortfall'!B$21/100)),0))</f>
        <v>134</v>
      </c>
      <c r="E171" s="34">
        <f>IF('Grunddata 6'!F133="–","–",ROUND('Grunddata 6'!F133/(1-('11_Bortfall'!C$21/100)),0))</f>
        <v>132</v>
      </c>
      <c r="F171" s="34">
        <f>IF('Grunddata 6'!G133="–","–",ROUND('Grunddata 6'!G133/(1-('11_Bortfall'!D$21/100)),0))</f>
        <v>121</v>
      </c>
      <c r="G171" s="34">
        <f>IF('Grunddata 6'!H133="–","–",ROUND('Grunddata 6'!H133/(1-('11_Bortfall'!E$21/100)),0))</f>
        <v>162</v>
      </c>
      <c r="H171" s="34">
        <f>IF('Grunddata 6'!I133="–","–",ROUND('Grunddata 6'!I133/(1-('11_Bortfall'!F$21/100)),0))</f>
        <v>141</v>
      </c>
      <c r="I171" s="34">
        <f>IF('Grunddata 6'!J133="–","–",ROUND('Grunddata 6'!J133/(1-('11_Bortfall'!G$21/100)),0))</f>
        <v>140</v>
      </c>
      <c r="J171" s="34">
        <f>IF('Grunddata 6'!K133="–","–",ROUND('Grunddata 6'!K133/(1-('11_Bortfall'!H$21/100)),0))</f>
        <v>141</v>
      </c>
      <c r="K171" s="34">
        <f>IF('Grunddata 6'!L133="–","–",ROUND('Grunddata 6'!L133/(1-('11_Bortfall'!I$21/100)),0))</f>
        <v>138</v>
      </c>
      <c r="L171" s="34">
        <f>IF('Grunddata 6'!M133="–","–",ROUND('Grunddata 6'!M133/(1-('11_Bortfall'!J$21/100)),0))</f>
        <v>147</v>
      </c>
      <c r="M171" s="34">
        <f>IF('Grunddata 6'!N133="–","–",ROUND('Grunddata 6'!N133/(1-('11_Bortfall'!K$21/100)),0))</f>
        <v>146</v>
      </c>
      <c r="N171" s="34">
        <f>IF('Grunddata 6'!O133="–","–",ROUND('Grunddata 6'!O133/(1-('11_Bortfall'!L$21/100)),0))</f>
        <v>121</v>
      </c>
      <c r="O171" s="34">
        <f>IF('Grunddata 6'!P133="–","–",ROUND('Grunddata 6'!P133/(1-('11_Bortfall'!M$21/100)),0))</f>
        <v>125</v>
      </c>
      <c r="P171" s="34">
        <f>IF('Grunddata 6'!Q133="–","–",ROUND('Grunddata 6'!Q133/(1-('11_Bortfall'!N$21/100)),0))</f>
        <v>83</v>
      </c>
      <c r="Q171" s="34">
        <f>IF('Grunddata 6'!R133="–","–",ROUND('Grunddata 6'!R133/(1-('11_Bortfall'!O$21/100)),0))</f>
        <v>92</v>
      </c>
      <c r="R171" s="34">
        <f>IF('Grunddata 6'!S133="–","–",ROUND('Grunddata 6'!S133/(1-('11_Bortfall'!P$21/100)),0))</f>
        <v>108</v>
      </c>
      <c r="S171" s="34">
        <f>IF('Grunddata 6'!T133="–","–",ROUND('Grunddata 6'!T133/(1-('11_Bortfall'!Q$21/100)),0))</f>
        <v>88</v>
      </c>
      <c r="T171" s="34">
        <f>IF('Grunddata 6'!U133="–","–",ROUND('Grunddata 6'!U133/(1-('11_Bortfall'!R$21/100)),0))</f>
        <v>110</v>
      </c>
    </row>
    <row r="172" spans="1:20" ht="10.5" customHeight="1" x14ac:dyDescent="0.2">
      <c r="C172" s="2" t="s">
        <v>32</v>
      </c>
      <c r="D172" s="34">
        <f>IF('Grunddata 6'!E134="–","–",ROUND('Grunddata 6'!E134/(1-('11_Bortfall'!B$21/100)),0))</f>
        <v>585</v>
      </c>
      <c r="E172" s="34">
        <f>IF('Grunddata 6'!F134="–","–",ROUND('Grunddata 6'!F134/(1-('11_Bortfall'!C$21/100)),0))</f>
        <v>558</v>
      </c>
      <c r="F172" s="34">
        <f>IF('Grunddata 6'!G134="–","–",ROUND('Grunddata 6'!G134/(1-('11_Bortfall'!D$21/100)),0))</f>
        <v>583</v>
      </c>
      <c r="G172" s="34">
        <f>IF('Grunddata 6'!H134="–","–",ROUND('Grunddata 6'!H134/(1-('11_Bortfall'!E$21/100)),0))</f>
        <v>549</v>
      </c>
      <c r="H172" s="34">
        <f>IF('Grunddata 6'!I134="–","–",ROUND('Grunddata 6'!I134/(1-('11_Bortfall'!F$21/100)),0))</f>
        <v>557</v>
      </c>
      <c r="I172" s="34">
        <f>IF('Grunddata 6'!J134="–","–",ROUND('Grunddata 6'!J134/(1-('11_Bortfall'!G$21/100)),0))</f>
        <v>544</v>
      </c>
      <c r="J172" s="34">
        <f>IF('Grunddata 6'!K134="–","–",ROUND('Grunddata 6'!K134/(1-('11_Bortfall'!H$21/100)),0))</f>
        <v>546</v>
      </c>
      <c r="K172" s="34">
        <f>IF('Grunddata 6'!L134="–","–",ROUND('Grunddata 6'!L134/(1-('11_Bortfall'!I$21/100)),0))</f>
        <v>552</v>
      </c>
      <c r="L172" s="34">
        <f>IF('Grunddata 6'!M134="–","–",ROUND('Grunddata 6'!M134/(1-('11_Bortfall'!J$21/100)),0))</f>
        <v>487</v>
      </c>
      <c r="M172" s="34">
        <f>IF('Grunddata 6'!N134="–","–",ROUND('Grunddata 6'!N134/(1-('11_Bortfall'!K$21/100)),0))</f>
        <v>501</v>
      </c>
      <c r="N172" s="34">
        <f>IF('Grunddata 6'!O134="–","–",ROUND('Grunddata 6'!O134/(1-('11_Bortfall'!L$21/100)),0))</f>
        <v>556</v>
      </c>
      <c r="O172" s="34">
        <f>IF('Grunddata 6'!P134="–","–",ROUND('Grunddata 6'!P134/(1-('11_Bortfall'!M$21/100)),0))</f>
        <v>467</v>
      </c>
      <c r="P172" s="34">
        <f>IF('Grunddata 6'!Q134="–","–",ROUND('Grunddata 6'!Q134/(1-('11_Bortfall'!N$21/100)),0))</f>
        <v>401</v>
      </c>
      <c r="Q172" s="34">
        <f>IF('Grunddata 6'!R134="–","–",ROUND('Grunddata 6'!R134/(1-('11_Bortfall'!O$21/100)),0))</f>
        <v>440</v>
      </c>
      <c r="R172" s="34">
        <f>IF('Grunddata 6'!S134="–","–",ROUND('Grunddata 6'!S134/(1-('11_Bortfall'!P$21/100)),0))</f>
        <v>395</v>
      </c>
      <c r="S172" s="34">
        <f>IF('Grunddata 6'!T134="–","–",ROUND('Grunddata 6'!T134/(1-('11_Bortfall'!Q$21/100)),0))</f>
        <v>460</v>
      </c>
      <c r="T172" s="34">
        <f>IF('Grunddata 6'!U134="–","–",ROUND('Grunddata 6'!U134/(1-('11_Bortfall'!R$21/100)),0))</f>
        <v>486</v>
      </c>
    </row>
    <row r="173" spans="1:20" ht="10.5" customHeight="1" x14ac:dyDescent="0.2">
      <c r="C173" s="2" t="s">
        <v>33</v>
      </c>
      <c r="D173" s="34">
        <f>IF('Grunddata 6'!E135="–","–",ROUND('Grunddata 6'!E135/(1-('11_Bortfall'!B$21/100)),0))</f>
        <v>254</v>
      </c>
      <c r="E173" s="34">
        <f>IF('Grunddata 6'!F135="–","–",ROUND('Grunddata 6'!F135/(1-('11_Bortfall'!C$21/100)),0))</f>
        <v>313</v>
      </c>
      <c r="F173" s="34">
        <f>IF('Grunddata 6'!G135="–","–",ROUND('Grunddata 6'!G135/(1-('11_Bortfall'!D$21/100)),0))</f>
        <v>335</v>
      </c>
      <c r="G173" s="34">
        <f>IF('Grunddata 6'!H135="–","–",ROUND('Grunddata 6'!H135/(1-('11_Bortfall'!E$21/100)),0))</f>
        <v>310</v>
      </c>
      <c r="H173" s="34">
        <f>IF('Grunddata 6'!I135="–","–",ROUND('Grunddata 6'!I135/(1-('11_Bortfall'!F$21/100)),0))</f>
        <v>352</v>
      </c>
      <c r="I173" s="34">
        <f>IF('Grunddata 6'!J135="–","–",ROUND('Grunddata 6'!J135/(1-('11_Bortfall'!G$21/100)),0))</f>
        <v>381</v>
      </c>
      <c r="J173" s="34">
        <f>IF('Grunddata 6'!K135="–","–",ROUND('Grunddata 6'!K135/(1-('11_Bortfall'!H$21/100)),0))</f>
        <v>392</v>
      </c>
      <c r="K173" s="34">
        <f>IF('Grunddata 6'!L135="–","–",ROUND('Grunddata 6'!L135/(1-('11_Bortfall'!I$21/100)),0))</f>
        <v>434</v>
      </c>
      <c r="L173" s="34">
        <f>IF('Grunddata 6'!M135="–","–",ROUND('Grunddata 6'!M135/(1-('11_Bortfall'!J$21/100)),0))</f>
        <v>470</v>
      </c>
      <c r="M173" s="34">
        <f>IF('Grunddata 6'!N135="–","–",ROUND('Grunddata 6'!N135/(1-('11_Bortfall'!K$21/100)),0))</f>
        <v>492</v>
      </c>
      <c r="N173" s="34">
        <f>IF('Grunddata 6'!O135="–","–",ROUND('Grunddata 6'!O135/(1-('11_Bortfall'!L$21/100)),0))</f>
        <v>484</v>
      </c>
      <c r="O173" s="34">
        <f>IF('Grunddata 6'!P135="–","–",ROUND('Grunddata 6'!P135/(1-('11_Bortfall'!M$21/100)),0))</f>
        <v>401</v>
      </c>
      <c r="P173" s="34">
        <f>IF('Grunddata 6'!Q135="–","–",ROUND('Grunddata 6'!Q135/(1-('11_Bortfall'!N$21/100)),0))</f>
        <v>367</v>
      </c>
      <c r="Q173" s="34">
        <f>IF('Grunddata 6'!R135="–","–",ROUND('Grunddata 6'!R135/(1-('11_Bortfall'!O$21/100)),0))</f>
        <v>353</v>
      </c>
      <c r="R173" s="34">
        <f>IF('Grunddata 6'!S135="–","–",ROUND('Grunddata 6'!S135/(1-('11_Bortfall'!P$21/100)),0))</f>
        <v>323</v>
      </c>
      <c r="S173" s="34">
        <f>IF('Grunddata 6'!T135="–","–",ROUND('Grunddata 6'!T135/(1-('11_Bortfall'!Q$21/100)),0))</f>
        <v>350</v>
      </c>
      <c r="T173" s="34">
        <f>IF('Grunddata 6'!U135="–","–",ROUND('Grunddata 6'!U135/(1-('11_Bortfall'!R$21/100)),0))</f>
        <v>360</v>
      </c>
    </row>
    <row r="174" spans="1:20" ht="10.5" customHeight="1" x14ac:dyDescent="0.2">
      <c r="C174" s="2" t="s">
        <v>34</v>
      </c>
      <c r="D174" s="34">
        <f>IF('Grunddata 6'!E136="–","–",ROUND('Grunddata 6'!E136/(1-('11_Bortfall'!B$21/100)),0))</f>
        <v>572</v>
      </c>
      <c r="E174" s="34">
        <f>IF('Grunddata 6'!F136="–","–",ROUND('Grunddata 6'!F136/(1-('11_Bortfall'!C$21/100)),0))</f>
        <v>644</v>
      </c>
      <c r="F174" s="34">
        <f>IF('Grunddata 6'!G136="–","–",ROUND('Grunddata 6'!G136/(1-('11_Bortfall'!D$21/100)),0))</f>
        <v>630</v>
      </c>
      <c r="G174" s="34">
        <f>IF('Grunddata 6'!H136="–","–",ROUND('Grunddata 6'!H136/(1-('11_Bortfall'!E$21/100)),0))</f>
        <v>668</v>
      </c>
      <c r="H174" s="34">
        <f>IF('Grunddata 6'!I136="–","–",ROUND('Grunddata 6'!I136/(1-('11_Bortfall'!F$21/100)),0))</f>
        <v>672</v>
      </c>
      <c r="I174" s="34">
        <f>IF('Grunddata 6'!J136="–","–",ROUND('Grunddata 6'!J136/(1-('11_Bortfall'!G$21/100)),0))</f>
        <v>759</v>
      </c>
      <c r="J174" s="34">
        <f>IF('Grunddata 6'!K136="–","–",ROUND('Grunddata 6'!K136/(1-('11_Bortfall'!H$21/100)),0))</f>
        <v>747</v>
      </c>
      <c r="K174" s="34">
        <f>IF('Grunddata 6'!L136="–","–",ROUND('Grunddata 6'!L136/(1-('11_Bortfall'!I$21/100)),0))</f>
        <v>651</v>
      </c>
      <c r="L174" s="34">
        <f>IF('Grunddata 6'!M136="–","–",ROUND('Grunddata 6'!M136/(1-('11_Bortfall'!J$21/100)),0))</f>
        <v>535</v>
      </c>
      <c r="M174" s="34">
        <f>IF('Grunddata 6'!N136="–","–",ROUND('Grunddata 6'!N136/(1-('11_Bortfall'!K$21/100)),0))</f>
        <v>521</v>
      </c>
      <c r="N174" s="34">
        <f>IF('Grunddata 6'!O136="–","–",ROUND('Grunddata 6'!O136/(1-('11_Bortfall'!L$21/100)),0))</f>
        <v>486</v>
      </c>
      <c r="O174" s="34">
        <f>IF('Grunddata 6'!P136="–","–",ROUND('Grunddata 6'!P136/(1-('11_Bortfall'!M$21/100)),0))</f>
        <v>455</v>
      </c>
      <c r="P174" s="34">
        <f>IF('Grunddata 6'!Q136="–","–",ROUND('Grunddata 6'!Q136/(1-('11_Bortfall'!N$21/100)),0))</f>
        <v>387</v>
      </c>
      <c r="Q174" s="34">
        <f>IF('Grunddata 6'!R136="–","–",ROUND('Grunddata 6'!R136/(1-('11_Bortfall'!O$21/100)),0))</f>
        <v>349</v>
      </c>
      <c r="R174" s="34">
        <f>IF('Grunddata 6'!S136="–","–",ROUND('Grunddata 6'!S136/(1-('11_Bortfall'!P$21/100)),0))</f>
        <v>410</v>
      </c>
      <c r="S174" s="34">
        <f>IF('Grunddata 6'!T136="–","–",ROUND('Grunddata 6'!T136/(1-('11_Bortfall'!Q$21/100)),0))</f>
        <v>337</v>
      </c>
      <c r="T174" s="34">
        <f>IF('Grunddata 6'!U136="–","–",ROUND('Grunddata 6'!U136/(1-('11_Bortfall'!R$21/100)),0))</f>
        <v>325</v>
      </c>
    </row>
    <row r="175" spans="1:20" ht="10.5" customHeight="1" x14ac:dyDescent="0.2">
      <c r="C175" s="2" t="s">
        <v>35</v>
      </c>
      <c r="D175" s="34">
        <f>IF('Grunddata 6'!E137="–","–",ROUND('Grunddata 6'!E137/(1-('11_Bortfall'!B$21/100)),0))</f>
        <v>25</v>
      </c>
      <c r="E175" s="34">
        <f>IF('Grunddata 6'!F137="–","–",ROUND('Grunddata 6'!F137/(1-('11_Bortfall'!C$21/100)),0))</f>
        <v>30</v>
      </c>
      <c r="F175" s="34">
        <f>IF('Grunddata 6'!G137="–","–",ROUND('Grunddata 6'!G137/(1-('11_Bortfall'!D$21/100)),0))</f>
        <v>31</v>
      </c>
      <c r="G175" s="34">
        <f>IF('Grunddata 6'!H137="–","–",ROUND('Grunddata 6'!H137/(1-('11_Bortfall'!E$21/100)),0))</f>
        <v>19</v>
      </c>
      <c r="H175" s="34">
        <f>IF('Grunddata 6'!I137="–","–",ROUND('Grunddata 6'!I137/(1-('11_Bortfall'!F$21/100)),0))</f>
        <v>29</v>
      </c>
      <c r="I175" s="34">
        <f>IF('Grunddata 6'!J137="–","–",ROUND('Grunddata 6'!J137/(1-('11_Bortfall'!G$21/100)),0))</f>
        <v>28</v>
      </c>
      <c r="J175" s="34">
        <f>IF('Grunddata 6'!K137="–","–",ROUND('Grunddata 6'!K137/(1-('11_Bortfall'!H$21/100)),0))</f>
        <v>20</v>
      </c>
      <c r="K175" s="34">
        <f>IF('Grunddata 6'!L137="–","–",ROUND('Grunddata 6'!L137/(1-('11_Bortfall'!I$21/100)),0))</f>
        <v>18</v>
      </c>
      <c r="L175" s="34">
        <f>IF('Grunddata 6'!M137="–","–",ROUND('Grunddata 6'!M137/(1-('11_Bortfall'!J$21/100)),0))</f>
        <v>19</v>
      </c>
      <c r="M175" s="34">
        <f>IF('Grunddata 6'!N137="–","–",ROUND('Grunddata 6'!N137/(1-('11_Bortfall'!K$21/100)),0))</f>
        <v>14</v>
      </c>
      <c r="N175" s="34">
        <f>IF('Grunddata 6'!O137="–","–",ROUND('Grunddata 6'!O137/(1-('11_Bortfall'!L$21/100)),0))</f>
        <v>11</v>
      </c>
      <c r="O175" s="34">
        <f>IF('Grunddata 6'!P137="–","–",ROUND('Grunddata 6'!P137/(1-('11_Bortfall'!M$21/100)),0))</f>
        <v>9</v>
      </c>
      <c r="P175" s="34">
        <f>IF('Grunddata 6'!Q137="–","–",ROUND('Grunddata 6'!Q137/(1-('11_Bortfall'!N$21/100)),0))</f>
        <v>18</v>
      </c>
      <c r="Q175" s="34">
        <f>IF('Grunddata 6'!R137="–","–",ROUND('Grunddata 6'!R137/(1-('11_Bortfall'!O$21/100)),0))</f>
        <v>21</v>
      </c>
      <c r="R175" s="34">
        <f>IF('Grunddata 6'!S137="–","–",ROUND('Grunddata 6'!S137/(1-('11_Bortfall'!P$21/100)),0))</f>
        <v>13</v>
      </c>
      <c r="S175" s="34">
        <f>IF('Grunddata 6'!T137="–","–",ROUND('Grunddata 6'!T137/(1-('11_Bortfall'!Q$21/100)),0))</f>
        <v>10</v>
      </c>
      <c r="T175" s="34">
        <f>IF('Grunddata 6'!U137="–","–",ROUND('Grunddata 6'!U137/(1-('11_Bortfall'!R$21/100)),0))</f>
        <v>12</v>
      </c>
    </row>
    <row r="176" spans="1:20" ht="10.5" customHeight="1" x14ac:dyDescent="0.2">
      <c r="C176" s="2" t="s">
        <v>36</v>
      </c>
      <c r="D176" s="34">
        <f>IF('Grunddata 6'!E138="–","–",ROUND('Grunddata 6'!E138/(1-('11_Bortfall'!B$21/100)),0))</f>
        <v>14</v>
      </c>
      <c r="E176" s="34">
        <f>IF('Grunddata 6'!F138="–","–",ROUND('Grunddata 6'!F138/(1-('11_Bortfall'!C$21/100)),0))</f>
        <v>20</v>
      </c>
      <c r="F176" s="34">
        <f>IF('Grunddata 6'!G138="–","–",ROUND('Grunddata 6'!G138/(1-('11_Bortfall'!D$21/100)),0))</f>
        <v>17</v>
      </c>
      <c r="G176" s="34">
        <f>IF('Grunddata 6'!H138="–","–",ROUND('Grunddata 6'!H138/(1-('11_Bortfall'!E$21/100)),0))</f>
        <v>16</v>
      </c>
      <c r="H176" s="34">
        <f>IF('Grunddata 6'!I138="–","–",ROUND('Grunddata 6'!I138/(1-('11_Bortfall'!F$21/100)),0))</f>
        <v>15</v>
      </c>
      <c r="I176" s="34">
        <f>IF('Grunddata 6'!J138="–","–",ROUND('Grunddata 6'!J138/(1-('11_Bortfall'!G$21/100)),0))</f>
        <v>16</v>
      </c>
      <c r="J176" s="34">
        <f>IF('Grunddata 6'!K138="–","–",ROUND('Grunddata 6'!K138/(1-('11_Bortfall'!H$21/100)),0))</f>
        <v>5</v>
      </c>
      <c r="K176" s="34">
        <f>IF('Grunddata 6'!L138="–","–",ROUND('Grunddata 6'!L138/(1-('11_Bortfall'!I$21/100)),0))</f>
        <v>15</v>
      </c>
      <c r="L176" s="34">
        <f>IF('Grunddata 6'!M138="–","–",ROUND('Grunddata 6'!M138/(1-('11_Bortfall'!J$21/100)),0))</f>
        <v>36</v>
      </c>
      <c r="M176" s="34">
        <f>IF('Grunddata 6'!N138="–","–",ROUND('Grunddata 6'!N138/(1-('11_Bortfall'!K$21/100)),0))</f>
        <v>20</v>
      </c>
      <c r="N176" s="34">
        <f>IF('Grunddata 6'!O138="–","–",ROUND('Grunddata 6'!O138/(1-('11_Bortfall'!L$21/100)),0))</f>
        <v>20</v>
      </c>
      <c r="O176" s="34">
        <f>IF('Grunddata 6'!P138="–","–",ROUND('Grunddata 6'!P138/(1-('11_Bortfall'!M$21/100)),0))</f>
        <v>20</v>
      </c>
      <c r="P176" s="34">
        <f>IF('Grunddata 6'!Q138="–","–",ROUND('Grunddata 6'!Q138/(1-('11_Bortfall'!N$21/100)),0))</f>
        <v>10</v>
      </c>
      <c r="Q176" s="34">
        <f>IF('Grunddata 6'!R138="–","–",ROUND('Grunddata 6'!R138/(1-('11_Bortfall'!O$21/100)),0))</f>
        <v>22</v>
      </c>
      <c r="R176" s="34">
        <f>IF('Grunddata 6'!S138="–","–",ROUND('Grunddata 6'!S138/(1-('11_Bortfall'!P$21/100)),0))</f>
        <v>15</v>
      </c>
      <c r="S176" s="34">
        <f>IF('Grunddata 6'!T138="–","–",ROUND('Grunddata 6'!T138/(1-('11_Bortfall'!Q$21/100)),0))</f>
        <v>21</v>
      </c>
      <c r="T176" s="34">
        <f>IF('Grunddata 6'!U138="–","–",ROUND('Grunddata 6'!U138/(1-('11_Bortfall'!R$21/100)),0))</f>
        <v>24</v>
      </c>
    </row>
    <row r="177" spans="1:20" ht="10.5" customHeight="1" x14ac:dyDescent="0.2">
      <c r="C177" s="2" t="s">
        <v>101</v>
      </c>
      <c r="D177" s="34">
        <f>IF('Grunddata 6'!E139="–","–",ROUND('Grunddata 6'!E139/(1-('11_Bortfall'!B$21/100)),0))</f>
        <v>40</v>
      </c>
      <c r="E177" s="34">
        <f>IF('Grunddata 6'!F139="–","–",ROUND('Grunddata 6'!F139/(1-('11_Bortfall'!C$21/100)),0))</f>
        <v>45</v>
      </c>
      <c r="F177" s="34">
        <f>IF('Grunddata 6'!G139="–","–",ROUND('Grunddata 6'!G139/(1-('11_Bortfall'!D$21/100)),0))</f>
        <v>37</v>
      </c>
      <c r="G177" s="34">
        <f>IF('Grunddata 6'!H139="–","–",ROUND('Grunddata 6'!H139/(1-('11_Bortfall'!E$21/100)),0))</f>
        <v>57</v>
      </c>
      <c r="H177" s="34">
        <f>IF('Grunddata 6'!I139="–","–",ROUND('Grunddata 6'!I139/(1-('11_Bortfall'!F$21/100)),0))</f>
        <v>31</v>
      </c>
      <c r="I177" s="34">
        <f>IF('Grunddata 6'!J139="–","–",ROUND('Grunddata 6'!J139/(1-('11_Bortfall'!G$21/100)),0))</f>
        <v>34</v>
      </c>
      <c r="J177" s="34">
        <f>IF('Grunddata 6'!K139="–","–",ROUND('Grunddata 6'!K139/(1-('11_Bortfall'!H$21/100)),0))</f>
        <v>35</v>
      </c>
      <c r="K177" s="34">
        <f>IF('Grunddata 6'!L139="–","–",ROUND('Grunddata 6'!L139/(1-('11_Bortfall'!I$21/100)),0))</f>
        <v>28</v>
      </c>
      <c r="L177" s="34">
        <f>IF('Grunddata 6'!M139="–","–",ROUND('Grunddata 6'!M139/(1-('11_Bortfall'!J$21/100)),0))</f>
        <v>35</v>
      </c>
      <c r="M177" s="34">
        <f>IF('Grunddata 6'!N139="–","–",ROUND('Grunddata 6'!N139/(1-('11_Bortfall'!K$21/100)),0))</f>
        <v>43</v>
      </c>
      <c r="N177" s="34">
        <f>IF('Grunddata 6'!O139="–","–",ROUND('Grunddata 6'!O139/(1-('11_Bortfall'!L$21/100)),0))</f>
        <v>36</v>
      </c>
      <c r="O177" s="34">
        <f>IF('Grunddata 6'!P139="–","–",ROUND('Grunddata 6'!P139/(1-('11_Bortfall'!M$21/100)),0))</f>
        <v>33</v>
      </c>
      <c r="P177" s="34">
        <f>IF('Grunddata 6'!Q139="–","–",ROUND('Grunddata 6'!Q139/(1-('11_Bortfall'!N$21/100)),0))</f>
        <v>36</v>
      </c>
      <c r="Q177" s="34">
        <f>IF('Grunddata 6'!R139="–","–",ROUND('Grunddata 6'!R139/(1-('11_Bortfall'!O$21/100)),0))</f>
        <v>48</v>
      </c>
      <c r="R177" s="34">
        <f>IF('Grunddata 6'!S139="–","–",ROUND('Grunddata 6'!S139/(1-('11_Bortfall'!P$21/100)),0))</f>
        <v>35</v>
      </c>
      <c r="S177" s="34">
        <f>IF('Grunddata 6'!T139="–","–",ROUND('Grunddata 6'!T139/(1-('11_Bortfall'!Q$21/100)),0))</f>
        <v>24</v>
      </c>
      <c r="T177" s="34">
        <f>IF('Grunddata 6'!U139="–","–",ROUND('Grunddata 6'!U139/(1-('11_Bortfall'!R$21/100)),0))</f>
        <v>26</v>
      </c>
    </row>
    <row r="178" spans="1:20" ht="10.5" customHeight="1" x14ac:dyDescent="0.2"/>
    <row r="179" spans="1:20" ht="10.5" customHeight="1" x14ac:dyDescent="0.2">
      <c r="A179" s="2" t="s">
        <v>80</v>
      </c>
      <c r="B179" s="2" t="s">
        <v>20</v>
      </c>
      <c r="C179" s="2" t="s">
        <v>20</v>
      </c>
      <c r="D179" s="34">
        <f>IF('Grunddata 6'!E140="–","–",ROUND('Grunddata 6'!E140/(1-('11_Bortfall'!B$22/100)),0))</f>
        <v>332</v>
      </c>
      <c r="E179" s="34">
        <f>IF('Grunddata 6'!F140="–","–",ROUND('Grunddata 6'!F140/(1-('11_Bortfall'!C$22/100)),0))</f>
        <v>300</v>
      </c>
      <c r="F179" s="34">
        <f>IF('Grunddata 6'!G140="–","–",ROUND('Grunddata 6'!G140/(1-('11_Bortfall'!D$22/100)),0))</f>
        <v>331</v>
      </c>
      <c r="G179" s="34">
        <f>IF('Grunddata 6'!H140="–","–",ROUND('Grunddata 6'!H140/(1-('11_Bortfall'!E$22/100)),0))</f>
        <v>356</v>
      </c>
      <c r="H179" s="34">
        <f>IF('Grunddata 6'!I140="–","–",ROUND('Grunddata 6'!I140/(1-('11_Bortfall'!F$22/100)),0))</f>
        <v>333</v>
      </c>
      <c r="I179" s="34">
        <f>IF('Grunddata 6'!J140="–","–",ROUND('Grunddata 6'!J140/(1-('11_Bortfall'!G$22/100)),0))</f>
        <v>356</v>
      </c>
      <c r="J179" s="34">
        <f>IF('Grunddata 6'!K140="–","–",ROUND('Grunddata 6'!K140/(1-('11_Bortfall'!H$22/100)),0))</f>
        <v>382</v>
      </c>
      <c r="K179" s="34">
        <f>IF('Grunddata 6'!L140="–","–",ROUND('Grunddata 6'!L140/(1-('11_Bortfall'!I$22/100)),0))</f>
        <v>420</v>
      </c>
      <c r="L179" s="34">
        <f>IF('Grunddata 6'!M140="–","–",ROUND('Grunddata 6'!M140/(1-('11_Bortfall'!J$22/100)),0))</f>
        <v>323</v>
      </c>
      <c r="M179" s="34">
        <f>IF('Grunddata 6'!N140="–","–",ROUND('Grunddata 6'!N140/(1-('11_Bortfall'!K$22/100)),0))</f>
        <v>315</v>
      </c>
      <c r="N179" s="34">
        <f>IF('Grunddata 6'!O140="–","–",ROUND('Grunddata 6'!O140/(1-('11_Bortfall'!L$22/100)),0))</f>
        <v>293</v>
      </c>
      <c r="O179" s="34">
        <f>IF('Grunddata 6'!P140="–","–",ROUND('Grunddata 6'!P140/(1-('11_Bortfall'!M$22/100)),0))</f>
        <v>297</v>
      </c>
      <c r="P179" s="34">
        <f>IF('Grunddata 6'!Q140="–","–",ROUND('Grunddata 6'!Q140/(1-('11_Bortfall'!N$22/100)),0))</f>
        <v>256</v>
      </c>
      <c r="Q179" s="34">
        <f>IF('Grunddata 6'!R140="–","–",ROUND('Grunddata 6'!R140/(1-('11_Bortfall'!O$22/100)),0))</f>
        <v>246</v>
      </c>
      <c r="R179" s="34">
        <f>IF('Grunddata 6'!S140="–","–",ROUND('Grunddata 6'!S140/(1-('11_Bortfall'!P$22/100)),0))</f>
        <v>230</v>
      </c>
      <c r="S179" s="34">
        <f>IF('Grunddata 6'!T140="–","–",ROUND('Grunddata 6'!T140/(1-('11_Bortfall'!Q$22/100)),0))</f>
        <v>237</v>
      </c>
      <c r="T179" s="34">
        <f>IF('Grunddata 6'!U140="–","–",ROUND('Grunddata 6'!U140/(1-('11_Bortfall'!R$22/100)),0))</f>
        <v>241</v>
      </c>
    </row>
    <row r="180" spans="1:20" ht="10.5" customHeight="1" x14ac:dyDescent="0.2"/>
    <row r="181" spans="1:20" ht="10.5" customHeight="1" x14ac:dyDescent="0.2">
      <c r="B181" s="2" t="s">
        <v>21</v>
      </c>
      <c r="C181" s="2" t="s">
        <v>20</v>
      </c>
      <c r="D181" s="34">
        <f>IF('Grunddata 6'!E141="–","–",ROUND('Grunddata 6'!E141/(1-('11_Bortfall'!B$22/100)),0))</f>
        <v>220</v>
      </c>
      <c r="E181" s="34">
        <f>IF('Grunddata 6'!F141="–","–",ROUND('Grunddata 6'!F141/(1-('11_Bortfall'!C$22/100)),0))</f>
        <v>207</v>
      </c>
      <c r="F181" s="34">
        <f>IF('Grunddata 6'!G141="–","–",ROUND('Grunddata 6'!G141/(1-('11_Bortfall'!D$22/100)),0))</f>
        <v>211</v>
      </c>
      <c r="G181" s="34">
        <f>IF('Grunddata 6'!H141="–","–",ROUND('Grunddata 6'!H141/(1-('11_Bortfall'!E$22/100)),0))</f>
        <v>245</v>
      </c>
      <c r="H181" s="34">
        <f>IF('Grunddata 6'!I141="–","–",ROUND('Grunddata 6'!I141/(1-('11_Bortfall'!F$22/100)),0))</f>
        <v>207</v>
      </c>
      <c r="I181" s="34">
        <f>IF('Grunddata 6'!J141="–","–",ROUND('Grunddata 6'!J141/(1-('11_Bortfall'!G$22/100)),0))</f>
        <v>233</v>
      </c>
      <c r="J181" s="34">
        <f>IF('Grunddata 6'!K141="–","–",ROUND('Grunddata 6'!K141/(1-('11_Bortfall'!H$22/100)),0))</f>
        <v>250</v>
      </c>
      <c r="K181" s="34">
        <f>IF('Grunddata 6'!L141="–","–",ROUND('Grunddata 6'!L141/(1-('11_Bortfall'!I$22/100)),0))</f>
        <v>278</v>
      </c>
      <c r="L181" s="34">
        <f>IF('Grunddata 6'!M141="–","–",ROUND('Grunddata 6'!M141/(1-('11_Bortfall'!J$22/100)),0))</f>
        <v>203</v>
      </c>
      <c r="M181" s="34">
        <f>IF('Grunddata 6'!N141="–","–",ROUND('Grunddata 6'!N141/(1-('11_Bortfall'!K$22/100)),0))</f>
        <v>208</v>
      </c>
      <c r="N181" s="34">
        <f>IF('Grunddata 6'!O141="–","–",ROUND('Grunddata 6'!O141/(1-('11_Bortfall'!L$22/100)),0))</f>
        <v>202</v>
      </c>
      <c r="O181" s="34">
        <f>IF('Grunddata 6'!P141="–","–",ROUND('Grunddata 6'!P141/(1-('11_Bortfall'!M$22/100)),0))</f>
        <v>194</v>
      </c>
      <c r="P181" s="34">
        <f>IF('Grunddata 6'!Q141="–","–",ROUND('Grunddata 6'!Q141/(1-('11_Bortfall'!N$22/100)),0))</f>
        <v>158</v>
      </c>
      <c r="Q181" s="34">
        <f>IF('Grunddata 6'!R141="–","–",ROUND('Grunddata 6'!R141/(1-('11_Bortfall'!O$22/100)),0))</f>
        <v>160</v>
      </c>
      <c r="R181" s="34">
        <f>IF('Grunddata 6'!S141="–","–",ROUND('Grunddata 6'!S141/(1-('11_Bortfall'!P$22/100)),0))</f>
        <v>153</v>
      </c>
      <c r="S181" s="34">
        <f>IF('Grunddata 6'!T141="–","–",ROUND('Grunddata 6'!T141/(1-('11_Bortfall'!Q$22/100)),0))</f>
        <v>153</v>
      </c>
      <c r="T181" s="34">
        <f>IF('Grunddata 6'!U141="–","–",ROUND('Grunddata 6'!U141/(1-('11_Bortfall'!R$22/100)),0))</f>
        <v>150</v>
      </c>
    </row>
    <row r="182" spans="1:20" ht="10.5" customHeight="1" x14ac:dyDescent="0.2">
      <c r="B182" s="2" t="s">
        <v>22</v>
      </c>
      <c r="C182" s="2" t="s">
        <v>20</v>
      </c>
      <c r="D182" s="34">
        <f>IF('Grunddata 6'!E142="–","–",ROUND('Grunddata 6'!E142/(1-('11_Bortfall'!B$22/100)),0))</f>
        <v>112</v>
      </c>
      <c r="E182" s="34">
        <f>IF('Grunddata 6'!F142="–","–",ROUND('Grunddata 6'!F142/(1-('11_Bortfall'!C$22/100)),0))</f>
        <v>93</v>
      </c>
      <c r="F182" s="34">
        <f>IF('Grunddata 6'!G142="–","–",ROUND('Grunddata 6'!G142/(1-('11_Bortfall'!D$22/100)),0))</f>
        <v>120</v>
      </c>
      <c r="G182" s="34">
        <f>IF('Grunddata 6'!H142="–","–",ROUND('Grunddata 6'!H142/(1-('11_Bortfall'!E$22/100)),0))</f>
        <v>111</v>
      </c>
      <c r="H182" s="34">
        <f>IF('Grunddata 6'!I142="–","–",ROUND('Grunddata 6'!I142/(1-('11_Bortfall'!F$22/100)),0))</f>
        <v>126</v>
      </c>
      <c r="I182" s="34">
        <f>IF('Grunddata 6'!J142="–","–",ROUND('Grunddata 6'!J142/(1-('11_Bortfall'!G$22/100)),0))</f>
        <v>123</v>
      </c>
      <c r="J182" s="34">
        <f>IF('Grunddata 6'!K142="–","–",ROUND('Grunddata 6'!K142/(1-('11_Bortfall'!H$22/100)),0))</f>
        <v>132</v>
      </c>
      <c r="K182" s="34">
        <f>IF('Grunddata 6'!L142="–","–",ROUND('Grunddata 6'!L142/(1-('11_Bortfall'!I$22/100)),0))</f>
        <v>142</v>
      </c>
      <c r="L182" s="34">
        <f>IF('Grunddata 6'!M142="–","–",ROUND('Grunddata 6'!M142/(1-('11_Bortfall'!J$22/100)),0))</f>
        <v>120</v>
      </c>
      <c r="M182" s="34">
        <f>IF('Grunddata 6'!N142="–","–",ROUND('Grunddata 6'!N142/(1-('11_Bortfall'!K$22/100)),0))</f>
        <v>107</v>
      </c>
      <c r="N182" s="34">
        <f>IF('Grunddata 6'!O142="–","–",ROUND('Grunddata 6'!O142/(1-('11_Bortfall'!L$22/100)),0))</f>
        <v>91</v>
      </c>
      <c r="O182" s="34">
        <f>IF('Grunddata 6'!P142="–","–",ROUND('Grunddata 6'!P142/(1-('11_Bortfall'!M$22/100)),0))</f>
        <v>103</v>
      </c>
      <c r="P182" s="34">
        <f>IF('Grunddata 6'!Q142="–","–",ROUND('Grunddata 6'!Q142/(1-('11_Bortfall'!N$22/100)),0))</f>
        <v>98</v>
      </c>
      <c r="Q182" s="34">
        <f>IF('Grunddata 6'!R142="–","–",ROUND('Grunddata 6'!R142/(1-('11_Bortfall'!O$22/100)),0))</f>
        <v>86</v>
      </c>
      <c r="R182" s="34">
        <f>IF('Grunddata 6'!S142="–","–",ROUND('Grunddata 6'!S142/(1-('11_Bortfall'!P$22/100)),0))</f>
        <v>77</v>
      </c>
      <c r="S182" s="34">
        <f>IF('Grunddata 6'!T142="–","–",ROUND('Grunddata 6'!T142/(1-('11_Bortfall'!Q$22/100)),0))</f>
        <v>84</v>
      </c>
      <c r="T182" s="34">
        <f>IF('Grunddata 6'!U142="–","–",ROUND('Grunddata 6'!U142/(1-('11_Bortfall'!R$22/100)),0))</f>
        <v>91</v>
      </c>
    </row>
    <row r="183" spans="1:20" ht="10.5" customHeight="1" x14ac:dyDescent="0.2"/>
    <row r="184" spans="1:20" ht="10.5" customHeight="1" x14ac:dyDescent="0.2">
      <c r="B184" s="2" t="s">
        <v>20</v>
      </c>
      <c r="C184" s="2" t="s">
        <v>31</v>
      </c>
      <c r="D184" s="34">
        <f>IF('Grunddata 6'!E143="–","–",ROUND('Grunddata 6'!E143/(1-('11_Bortfall'!B$22/100)),0))</f>
        <v>18</v>
      </c>
      <c r="E184" s="34">
        <f>IF('Grunddata 6'!F143="–","–",ROUND('Grunddata 6'!F143/(1-('11_Bortfall'!C$22/100)),0))</f>
        <v>17</v>
      </c>
      <c r="F184" s="34">
        <f>IF('Grunddata 6'!G143="–","–",ROUND('Grunddata 6'!G143/(1-('11_Bortfall'!D$22/100)),0))</f>
        <v>23</v>
      </c>
      <c r="G184" s="34">
        <f>IF('Grunddata 6'!H143="–","–",ROUND('Grunddata 6'!H143/(1-('11_Bortfall'!E$22/100)),0))</f>
        <v>14</v>
      </c>
      <c r="H184" s="34">
        <f>IF('Grunddata 6'!I143="–","–",ROUND('Grunddata 6'!I143/(1-('11_Bortfall'!F$22/100)),0))</f>
        <v>24</v>
      </c>
      <c r="I184" s="34">
        <f>IF('Grunddata 6'!J143="–","–",ROUND('Grunddata 6'!J143/(1-('11_Bortfall'!G$22/100)),0))</f>
        <v>25</v>
      </c>
      <c r="J184" s="34">
        <f>IF('Grunddata 6'!K143="–","–",ROUND('Grunddata 6'!K143/(1-('11_Bortfall'!H$22/100)),0))</f>
        <v>26</v>
      </c>
      <c r="K184" s="34">
        <f>IF('Grunddata 6'!L143="–","–",ROUND('Grunddata 6'!L143/(1-('11_Bortfall'!I$22/100)),0))</f>
        <v>17</v>
      </c>
      <c r="L184" s="34">
        <f>IF('Grunddata 6'!M143="–","–",ROUND('Grunddata 6'!M143/(1-('11_Bortfall'!J$22/100)),0))</f>
        <v>25</v>
      </c>
      <c r="M184" s="34">
        <f>IF('Grunddata 6'!N143="–","–",ROUND('Grunddata 6'!N143/(1-('11_Bortfall'!K$22/100)),0))</f>
        <v>17</v>
      </c>
      <c r="N184" s="34">
        <f>IF('Grunddata 6'!O143="–","–",ROUND('Grunddata 6'!O143/(1-('11_Bortfall'!L$22/100)),0))</f>
        <v>13</v>
      </c>
      <c r="O184" s="34">
        <f>IF('Grunddata 6'!P143="–","–",ROUND('Grunddata 6'!P143/(1-('11_Bortfall'!M$22/100)),0))</f>
        <v>15</v>
      </c>
      <c r="P184" s="34">
        <f>IF('Grunddata 6'!Q143="–","–",ROUND('Grunddata 6'!Q143/(1-('11_Bortfall'!N$22/100)),0))</f>
        <v>15</v>
      </c>
      <c r="Q184" s="34">
        <f>IF('Grunddata 6'!R143="–","–",ROUND('Grunddata 6'!R143/(1-('11_Bortfall'!O$22/100)),0))</f>
        <v>17</v>
      </c>
      <c r="R184" s="34">
        <f>IF('Grunddata 6'!S143="–","–",ROUND('Grunddata 6'!S143/(1-('11_Bortfall'!P$22/100)),0))</f>
        <v>17</v>
      </c>
      <c r="S184" s="34">
        <f>IF('Grunddata 6'!T143="–","–",ROUND('Grunddata 6'!T143/(1-('11_Bortfall'!Q$22/100)),0))</f>
        <v>11</v>
      </c>
      <c r="T184" s="34">
        <f>IF('Grunddata 6'!U143="–","–",ROUND('Grunddata 6'!U143/(1-('11_Bortfall'!R$22/100)),0))</f>
        <v>20</v>
      </c>
    </row>
    <row r="185" spans="1:20" ht="10.5" customHeight="1" x14ac:dyDescent="0.2">
      <c r="C185" s="2" t="s">
        <v>32</v>
      </c>
      <c r="D185" s="34">
        <f>IF('Grunddata 6'!E144="–","–",ROUND('Grunddata 6'!E144/(1-('11_Bortfall'!B$22/100)),0))</f>
        <v>98</v>
      </c>
      <c r="E185" s="34">
        <f>IF('Grunddata 6'!F144="–","–",ROUND('Grunddata 6'!F144/(1-('11_Bortfall'!C$22/100)),0))</f>
        <v>88</v>
      </c>
      <c r="F185" s="34">
        <f>IF('Grunddata 6'!G144="–","–",ROUND('Grunddata 6'!G144/(1-('11_Bortfall'!D$22/100)),0))</f>
        <v>93</v>
      </c>
      <c r="G185" s="34">
        <f>IF('Grunddata 6'!H144="–","–",ROUND('Grunddata 6'!H144/(1-('11_Bortfall'!E$22/100)),0))</f>
        <v>100</v>
      </c>
      <c r="H185" s="34">
        <f>IF('Grunddata 6'!I144="–","–",ROUND('Grunddata 6'!I144/(1-('11_Bortfall'!F$22/100)),0))</f>
        <v>95</v>
      </c>
      <c r="I185" s="34">
        <f>IF('Grunddata 6'!J144="–","–",ROUND('Grunddata 6'!J144/(1-('11_Bortfall'!G$22/100)),0))</f>
        <v>83</v>
      </c>
      <c r="J185" s="34">
        <f>IF('Grunddata 6'!K144="–","–",ROUND('Grunddata 6'!K144/(1-('11_Bortfall'!H$22/100)),0))</f>
        <v>102</v>
      </c>
      <c r="K185" s="34">
        <f>IF('Grunddata 6'!L144="–","–",ROUND('Grunddata 6'!L144/(1-('11_Bortfall'!I$22/100)),0))</f>
        <v>112</v>
      </c>
      <c r="L185" s="34">
        <f>IF('Grunddata 6'!M144="–","–",ROUND('Grunddata 6'!M144/(1-('11_Bortfall'!J$22/100)),0))</f>
        <v>94</v>
      </c>
      <c r="M185" s="34">
        <f>IF('Grunddata 6'!N144="–","–",ROUND('Grunddata 6'!N144/(1-('11_Bortfall'!K$22/100)),0))</f>
        <v>79</v>
      </c>
      <c r="N185" s="34">
        <f>IF('Grunddata 6'!O144="–","–",ROUND('Grunddata 6'!O144/(1-('11_Bortfall'!L$22/100)),0))</f>
        <v>91</v>
      </c>
      <c r="O185" s="34">
        <f>IF('Grunddata 6'!P144="–","–",ROUND('Grunddata 6'!P144/(1-('11_Bortfall'!M$22/100)),0))</f>
        <v>84</v>
      </c>
      <c r="P185" s="34">
        <f>IF('Grunddata 6'!Q144="–","–",ROUND('Grunddata 6'!Q144/(1-('11_Bortfall'!N$22/100)),0))</f>
        <v>84</v>
      </c>
      <c r="Q185" s="34">
        <f>IF('Grunddata 6'!R144="–","–",ROUND('Grunddata 6'!R144/(1-('11_Bortfall'!O$22/100)),0))</f>
        <v>95</v>
      </c>
      <c r="R185" s="34">
        <f>IF('Grunddata 6'!S144="–","–",ROUND('Grunddata 6'!S144/(1-('11_Bortfall'!P$22/100)),0))</f>
        <v>72</v>
      </c>
      <c r="S185" s="34">
        <f>IF('Grunddata 6'!T144="–","–",ROUND('Grunddata 6'!T144/(1-('11_Bortfall'!Q$22/100)),0))</f>
        <v>89</v>
      </c>
      <c r="T185" s="34">
        <f>IF('Grunddata 6'!U144="–","–",ROUND('Grunddata 6'!U144/(1-('11_Bortfall'!R$22/100)),0))</f>
        <v>88</v>
      </c>
    </row>
    <row r="186" spans="1:20" ht="10.5" customHeight="1" x14ac:dyDescent="0.2">
      <c r="C186" s="2" t="s">
        <v>33</v>
      </c>
      <c r="D186" s="34">
        <f>IF('Grunddata 6'!E145="–","–",ROUND('Grunddata 6'!E145/(1-('11_Bortfall'!B$22/100)),0))</f>
        <v>54</v>
      </c>
      <c r="E186" s="34">
        <f>IF('Grunddata 6'!F145="–","–",ROUND('Grunddata 6'!F145/(1-('11_Bortfall'!C$22/100)),0))</f>
        <v>44</v>
      </c>
      <c r="F186" s="34">
        <f>IF('Grunddata 6'!G145="–","–",ROUND('Grunddata 6'!G145/(1-('11_Bortfall'!D$22/100)),0))</f>
        <v>53</v>
      </c>
      <c r="G186" s="34">
        <f>IF('Grunddata 6'!H145="–","–",ROUND('Grunddata 6'!H145/(1-('11_Bortfall'!E$22/100)),0))</f>
        <v>44</v>
      </c>
      <c r="H186" s="34">
        <f>IF('Grunddata 6'!I145="–","–",ROUND('Grunddata 6'!I145/(1-('11_Bortfall'!F$22/100)),0))</f>
        <v>53</v>
      </c>
      <c r="I186" s="34">
        <f>IF('Grunddata 6'!J145="–","–",ROUND('Grunddata 6'!J145/(1-('11_Bortfall'!G$22/100)),0))</f>
        <v>78</v>
      </c>
      <c r="J186" s="34">
        <f>IF('Grunddata 6'!K145="–","–",ROUND('Grunddata 6'!K145/(1-('11_Bortfall'!H$22/100)),0))</f>
        <v>64</v>
      </c>
      <c r="K186" s="34">
        <f>IF('Grunddata 6'!L145="–","–",ROUND('Grunddata 6'!L145/(1-('11_Bortfall'!I$22/100)),0))</f>
        <v>86</v>
      </c>
      <c r="L186" s="34">
        <f>IF('Grunddata 6'!M145="–","–",ROUND('Grunddata 6'!M145/(1-('11_Bortfall'!J$22/100)),0))</f>
        <v>83</v>
      </c>
      <c r="M186" s="34">
        <f>IF('Grunddata 6'!N145="–","–",ROUND('Grunddata 6'!N145/(1-('11_Bortfall'!K$22/100)),0))</f>
        <v>83</v>
      </c>
      <c r="N186" s="34">
        <f>IF('Grunddata 6'!O145="–","–",ROUND('Grunddata 6'!O145/(1-('11_Bortfall'!L$22/100)),0))</f>
        <v>68</v>
      </c>
      <c r="O186" s="34">
        <f>IF('Grunddata 6'!P145="–","–",ROUND('Grunddata 6'!P145/(1-('11_Bortfall'!M$22/100)),0))</f>
        <v>76</v>
      </c>
      <c r="P186" s="34">
        <f>IF('Grunddata 6'!Q145="–","–",ROUND('Grunddata 6'!Q145/(1-('11_Bortfall'!N$22/100)),0))</f>
        <v>56</v>
      </c>
      <c r="Q186" s="34">
        <f>IF('Grunddata 6'!R145="–","–",ROUND('Grunddata 6'!R145/(1-('11_Bortfall'!O$22/100)),0))</f>
        <v>52</v>
      </c>
      <c r="R186" s="34">
        <f>IF('Grunddata 6'!S145="–","–",ROUND('Grunddata 6'!S145/(1-('11_Bortfall'!P$22/100)),0))</f>
        <v>45</v>
      </c>
      <c r="S186" s="34">
        <f>IF('Grunddata 6'!T145="–","–",ROUND('Grunddata 6'!T145/(1-('11_Bortfall'!Q$22/100)),0))</f>
        <v>48</v>
      </c>
      <c r="T186" s="34">
        <f>IF('Grunddata 6'!U145="–","–",ROUND('Grunddata 6'!U145/(1-('11_Bortfall'!R$22/100)),0))</f>
        <v>46</v>
      </c>
    </row>
    <row r="187" spans="1:20" ht="10.5" customHeight="1" x14ac:dyDescent="0.2">
      <c r="C187" s="2" t="s">
        <v>34</v>
      </c>
      <c r="D187" s="34">
        <f>IF('Grunddata 6'!E146="–","–",ROUND('Grunddata 6'!E146/(1-('11_Bortfall'!B$22/100)),0))</f>
        <v>146</v>
      </c>
      <c r="E187" s="34">
        <f>IF('Grunddata 6'!F146="–","–",ROUND('Grunddata 6'!F146/(1-('11_Bortfall'!C$22/100)),0))</f>
        <v>131</v>
      </c>
      <c r="F187" s="34">
        <f>IF('Grunddata 6'!G146="–","–",ROUND('Grunddata 6'!G146/(1-('11_Bortfall'!D$22/100)),0))</f>
        <v>148</v>
      </c>
      <c r="G187" s="34">
        <f>IF('Grunddata 6'!H146="–","–",ROUND('Grunddata 6'!H146/(1-('11_Bortfall'!E$22/100)),0))</f>
        <v>173</v>
      </c>
      <c r="H187" s="34">
        <f>IF('Grunddata 6'!I146="–","–",ROUND('Grunddata 6'!I146/(1-('11_Bortfall'!F$22/100)),0))</f>
        <v>146</v>
      </c>
      <c r="I187" s="34">
        <f>IF('Grunddata 6'!J146="–","–",ROUND('Grunddata 6'!J146/(1-('11_Bortfall'!G$22/100)),0))</f>
        <v>155</v>
      </c>
      <c r="J187" s="34">
        <f>IF('Grunddata 6'!K146="–","–",ROUND('Grunddata 6'!K146/(1-('11_Bortfall'!H$22/100)),0))</f>
        <v>180</v>
      </c>
      <c r="K187" s="34">
        <f>IF('Grunddata 6'!L146="–","–",ROUND('Grunddata 6'!L146/(1-('11_Bortfall'!I$22/100)),0))</f>
        <v>186</v>
      </c>
      <c r="L187" s="34">
        <f>IF('Grunddata 6'!M146="–","–",ROUND('Grunddata 6'!M146/(1-('11_Bortfall'!J$22/100)),0))</f>
        <v>102</v>
      </c>
      <c r="M187" s="34">
        <f>IF('Grunddata 6'!N146="–","–",ROUND('Grunddata 6'!N146/(1-('11_Bortfall'!K$22/100)),0))</f>
        <v>118</v>
      </c>
      <c r="N187" s="34">
        <f>IF('Grunddata 6'!O146="–","–",ROUND('Grunddata 6'!O146/(1-('11_Bortfall'!L$22/100)),0))</f>
        <v>110</v>
      </c>
      <c r="O187" s="34">
        <f>IF('Grunddata 6'!P146="–","–",ROUND('Grunddata 6'!P146/(1-('11_Bortfall'!M$22/100)),0))</f>
        <v>105</v>
      </c>
      <c r="P187" s="34">
        <f>IF('Grunddata 6'!Q146="–","–",ROUND('Grunddata 6'!Q146/(1-('11_Bortfall'!N$22/100)),0))</f>
        <v>94</v>
      </c>
      <c r="Q187" s="34">
        <f>IF('Grunddata 6'!R146="–","–",ROUND('Grunddata 6'!R146/(1-('11_Bortfall'!O$22/100)),0))</f>
        <v>65</v>
      </c>
      <c r="R187" s="34">
        <f>IF('Grunddata 6'!S146="–","–",ROUND('Grunddata 6'!S146/(1-('11_Bortfall'!P$22/100)),0))</f>
        <v>86</v>
      </c>
      <c r="S187" s="34">
        <f>IF('Grunddata 6'!T146="–","–",ROUND('Grunddata 6'!T146/(1-('11_Bortfall'!Q$22/100)),0))</f>
        <v>82</v>
      </c>
      <c r="T187" s="34">
        <f>IF('Grunddata 6'!U146="–","–",ROUND('Grunddata 6'!U146/(1-('11_Bortfall'!R$22/100)),0))</f>
        <v>83</v>
      </c>
    </row>
    <row r="188" spans="1:20" ht="10.5" customHeight="1" x14ac:dyDescent="0.2">
      <c r="C188" s="2" t="s">
        <v>35</v>
      </c>
      <c r="D188" s="34">
        <f>IF('Grunddata 6'!E147="–","–",ROUND('Grunddata 6'!E147/(1-('11_Bortfall'!B$22/100)),0))</f>
        <v>7</v>
      </c>
      <c r="E188" s="34">
        <f>IF('Grunddata 6'!F147="–","–",ROUND('Grunddata 6'!F147/(1-('11_Bortfall'!C$22/100)),0))</f>
        <v>3</v>
      </c>
      <c r="F188" s="34">
        <f>IF('Grunddata 6'!G147="–","–",ROUND('Grunddata 6'!G147/(1-('11_Bortfall'!D$22/100)),0))</f>
        <v>7</v>
      </c>
      <c r="G188" s="34">
        <f>IF('Grunddata 6'!H147="–","–",ROUND('Grunddata 6'!H147/(1-('11_Bortfall'!E$22/100)),0))</f>
        <v>9</v>
      </c>
      <c r="H188" s="34">
        <f>IF('Grunddata 6'!I147="–","–",ROUND('Grunddata 6'!I147/(1-('11_Bortfall'!F$22/100)),0))</f>
        <v>2</v>
      </c>
      <c r="I188" s="34">
        <f>IF('Grunddata 6'!J147="–","–",ROUND('Grunddata 6'!J147/(1-('11_Bortfall'!G$22/100)),0))</f>
        <v>6</v>
      </c>
      <c r="J188" s="34">
        <f>IF('Grunddata 6'!K147="–","–",ROUND('Grunddata 6'!K147/(1-('11_Bortfall'!H$22/100)),0))</f>
        <v>5</v>
      </c>
      <c r="K188" s="34">
        <f>IF('Grunddata 6'!L147="–","–",ROUND('Grunddata 6'!L147/(1-('11_Bortfall'!I$22/100)),0))</f>
        <v>9</v>
      </c>
      <c r="L188" s="34">
        <f>IF('Grunddata 6'!M147="–","–",ROUND('Grunddata 6'!M147/(1-('11_Bortfall'!J$22/100)),0))</f>
        <v>4</v>
      </c>
      <c r="M188" s="34">
        <f>IF('Grunddata 6'!N147="–","–",ROUND('Grunddata 6'!N147/(1-('11_Bortfall'!K$22/100)),0))</f>
        <v>8</v>
      </c>
      <c r="N188" s="34">
        <f>IF('Grunddata 6'!O147="–","–",ROUND('Grunddata 6'!O147/(1-('11_Bortfall'!L$22/100)),0))</f>
        <v>4</v>
      </c>
      <c r="O188" s="34">
        <f>IF('Grunddata 6'!P147="–","–",ROUND('Grunddata 6'!P147/(1-('11_Bortfall'!M$22/100)),0))</f>
        <v>3</v>
      </c>
      <c r="P188" s="34">
        <f>IF('Grunddata 6'!Q147="–","–",ROUND('Grunddata 6'!Q147/(1-('11_Bortfall'!N$22/100)),0))</f>
        <v>2</v>
      </c>
      <c r="Q188" s="34" t="str">
        <f>IF('Grunddata 6'!R147="–","–",ROUND('Grunddata 6'!R147/(1-('11_Bortfall'!O$22/100)),0))</f>
        <v>–</v>
      </c>
      <c r="R188" s="34">
        <f>IF('Grunddata 6'!S147="–","–",ROUND('Grunddata 6'!S147/(1-('11_Bortfall'!P$22/100)),0))</f>
        <v>2</v>
      </c>
      <c r="S188" s="34">
        <f>IF('Grunddata 6'!T147="–","–",ROUND('Grunddata 6'!T147/(1-('11_Bortfall'!Q$22/100)),0))</f>
        <v>1</v>
      </c>
      <c r="T188" s="34" t="str">
        <f>IF('Grunddata 6'!U147="–","–",ROUND('Grunddata 6'!U147/(1-('11_Bortfall'!R$22/100)),0))</f>
        <v>–</v>
      </c>
    </row>
    <row r="189" spans="1:20" ht="10.5" customHeight="1" x14ac:dyDescent="0.2">
      <c r="C189" s="2" t="s">
        <v>36</v>
      </c>
      <c r="D189" s="34">
        <f>IF('Grunddata 6'!E148="–","–",ROUND('Grunddata 6'!E148/(1-('11_Bortfall'!B$22/100)),0))</f>
        <v>2</v>
      </c>
      <c r="E189" s="34">
        <f>IF('Grunddata 6'!F148="–","–",ROUND('Grunddata 6'!F148/(1-('11_Bortfall'!C$22/100)),0))</f>
        <v>3</v>
      </c>
      <c r="F189" s="34">
        <f>IF('Grunddata 6'!G148="–","–",ROUND('Grunddata 6'!G148/(1-('11_Bortfall'!D$22/100)),0))</f>
        <v>2</v>
      </c>
      <c r="G189" s="34">
        <f>IF('Grunddata 6'!H148="–","–",ROUND('Grunddata 6'!H148/(1-('11_Bortfall'!E$22/100)),0))</f>
        <v>2</v>
      </c>
      <c r="H189" s="34">
        <f>IF('Grunddata 6'!I148="–","–",ROUND('Grunddata 6'!I148/(1-('11_Bortfall'!F$22/100)),0))</f>
        <v>2</v>
      </c>
      <c r="I189" s="34">
        <f>IF('Grunddata 6'!J148="–","–",ROUND('Grunddata 6'!J148/(1-('11_Bortfall'!G$22/100)),0))</f>
        <v>3</v>
      </c>
      <c r="J189" s="34">
        <f>IF('Grunddata 6'!K148="–","–",ROUND('Grunddata 6'!K148/(1-('11_Bortfall'!H$22/100)),0))</f>
        <v>2</v>
      </c>
      <c r="K189" s="34">
        <f>IF('Grunddata 6'!L148="–","–",ROUND('Grunddata 6'!L148/(1-('11_Bortfall'!I$22/100)),0))</f>
        <v>5</v>
      </c>
      <c r="L189" s="34">
        <f>IF('Grunddata 6'!M148="–","–",ROUND('Grunddata 6'!M148/(1-('11_Bortfall'!J$22/100)),0))</f>
        <v>6</v>
      </c>
      <c r="M189" s="34" t="str">
        <f>IF('Grunddata 6'!N148="–","–",ROUND('Grunddata 6'!N148/(1-('11_Bortfall'!K$22/100)),0))</f>
        <v>–</v>
      </c>
      <c r="N189" s="34">
        <f>IF('Grunddata 6'!O148="–","–",ROUND('Grunddata 6'!O148/(1-('11_Bortfall'!L$22/100)),0))</f>
        <v>1</v>
      </c>
      <c r="O189" s="34">
        <f>IF('Grunddata 6'!P148="–","–",ROUND('Grunddata 6'!P148/(1-('11_Bortfall'!M$22/100)),0))</f>
        <v>4</v>
      </c>
      <c r="P189" s="34">
        <f>IF('Grunddata 6'!Q148="–","–",ROUND('Grunddata 6'!Q148/(1-('11_Bortfall'!N$22/100)),0))</f>
        <v>1</v>
      </c>
      <c r="Q189" s="34">
        <f>IF('Grunddata 6'!R148="–","–",ROUND('Grunddata 6'!R148/(1-('11_Bortfall'!O$22/100)),0))</f>
        <v>4</v>
      </c>
      <c r="R189" s="34">
        <f>IF('Grunddata 6'!S148="–","–",ROUND('Grunddata 6'!S148/(1-('11_Bortfall'!P$22/100)),0))</f>
        <v>4</v>
      </c>
      <c r="S189" s="34">
        <f>IF('Grunddata 6'!T148="–","–",ROUND('Grunddata 6'!T148/(1-('11_Bortfall'!Q$22/100)),0))</f>
        <v>1</v>
      </c>
      <c r="T189" s="34">
        <f>IF('Grunddata 6'!U148="–","–",ROUND('Grunddata 6'!U148/(1-('11_Bortfall'!R$22/100)),0))</f>
        <v>2</v>
      </c>
    </row>
    <row r="190" spans="1:20" ht="10.5" customHeight="1" x14ac:dyDescent="0.2">
      <c r="C190" s="2" t="s">
        <v>101</v>
      </c>
      <c r="D190" s="34">
        <f>IF('Grunddata 6'!E149="–","–",ROUND('Grunddata 6'!E149/(1-('11_Bortfall'!B$22/100)),0))</f>
        <v>7</v>
      </c>
      <c r="E190" s="34">
        <f>IF('Grunddata 6'!F149="–","–",ROUND('Grunddata 6'!F149/(1-('11_Bortfall'!C$22/100)),0))</f>
        <v>14</v>
      </c>
      <c r="F190" s="34">
        <f>IF('Grunddata 6'!G149="–","–",ROUND('Grunddata 6'!G149/(1-('11_Bortfall'!D$22/100)),0))</f>
        <v>6</v>
      </c>
      <c r="G190" s="34">
        <f>IF('Grunddata 6'!H149="–","–",ROUND('Grunddata 6'!H149/(1-('11_Bortfall'!E$22/100)),0))</f>
        <v>14</v>
      </c>
      <c r="H190" s="34">
        <f>IF('Grunddata 6'!I149="–","–",ROUND('Grunddata 6'!I149/(1-('11_Bortfall'!F$22/100)),0))</f>
        <v>10</v>
      </c>
      <c r="I190" s="34">
        <f>IF('Grunddata 6'!J149="–","–",ROUND('Grunddata 6'!J149/(1-('11_Bortfall'!G$22/100)),0))</f>
        <v>5</v>
      </c>
      <c r="J190" s="34">
        <f>IF('Grunddata 6'!K149="–","–",ROUND('Grunddata 6'!K149/(1-('11_Bortfall'!H$22/100)),0))</f>
        <v>3</v>
      </c>
      <c r="K190" s="34">
        <f>IF('Grunddata 6'!L149="–","–",ROUND('Grunddata 6'!L149/(1-('11_Bortfall'!I$22/100)),0))</f>
        <v>4</v>
      </c>
      <c r="L190" s="34">
        <f>IF('Grunddata 6'!M149="–","–",ROUND('Grunddata 6'!M149/(1-('11_Bortfall'!J$22/100)),0))</f>
        <v>9</v>
      </c>
      <c r="M190" s="34">
        <f>IF('Grunddata 6'!N149="–","–",ROUND('Grunddata 6'!N149/(1-('11_Bortfall'!K$22/100)),0))</f>
        <v>10</v>
      </c>
      <c r="N190" s="34">
        <f>IF('Grunddata 6'!O149="–","–",ROUND('Grunddata 6'!O149/(1-('11_Bortfall'!L$22/100)),0))</f>
        <v>6</v>
      </c>
      <c r="O190" s="34">
        <f>IF('Grunddata 6'!P149="–","–",ROUND('Grunddata 6'!P149/(1-('11_Bortfall'!M$22/100)),0))</f>
        <v>10</v>
      </c>
      <c r="P190" s="34">
        <f>IF('Grunddata 6'!Q149="–","–",ROUND('Grunddata 6'!Q149/(1-('11_Bortfall'!N$22/100)),0))</f>
        <v>4</v>
      </c>
      <c r="Q190" s="34">
        <f>IF('Grunddata 6'!R149="–","–",ROUND('Grunddata 6'!R149/(1-('11_Bortfall'!O$22/100)),0))</f>
        <v>13</v>
      </c>
      <c r="R190" s="34">
        <f>IF('Grunddata 6'!S149="–","–",ROUND('Grunddata 6'!S149/(1-('11_Bortfall'!P$22/100)),0))</f>
        <v>3</v>
      </c>
      <c r="S190" s="34">
        <f>IF('Grunddata 6'!T149="–","–",ROUND('Grunddata 6'!T149/(1-('11_Bortfall'!Q$22/100)),0))</f>
        <v>5</v>
      </c>
      <c r="T190" s="34">
        <f>IF('Grunddata 6'!U149="–","–",ROUND('Grunddata 6'!U149/(1-('11_Bortfall'!R$22/100)),0))</f>
        <v>2</v>
      </c>
    </row>
    <row r="191" spans="1:20" ht="10.5" customHeight="1" x14ac:dyDescent="0.2"/>
    <row r="192" spans="1:20" ht="10.5" customHeight="1" x14ac:dyDescent="0.2">
      <c r="A192" s="2" t="s">
        <v>81</v>
      </c>
      <c r="B192" s="2" t="s">
        <v>20</v>
      </c>
      <c r="C192" s="2" t="s">
        <v>20</v>
      </c>
      <c r="D192" s="34">
        <f>IF('Grunddata 6'!E150="–","–",ROUND('Grunddata 6'!E150/(1-('11_Bortfall'!B$23/100)),0))</f>
        <v>450</v>
      </c>
      <c r="E192" s="34">
        <f>IF('Grunddata 6'!F150="–","–",ROUND('Grunddata 6'!F150/(1-('11_Bortfall'!C$23/100)),0))</f>
        <v>430</v>
      </c>
      <c r="F192" s="34">
        <f>IF('Grunddata 6'!G150="–","–",ROUND('Grunddata 6'!G150/(1-('11_Bortfall'!D$23/100)),0))</f>
        <v>400</v>
      </c>
      <c r="G192" s="34">
        <f>IF('Grunddata 6'!H150="–","–",ROUND('Grunddata 6'!H150/(1-('11_Bortfall'!E$23/100)),0))</f>
        <v>400</v>
      </c>
      <c r="H192" s="34">
        <f>IF('Grunddata 6'!I150="–","–",ROUND('Grunddata 6'!I150/(1-('11_Bortfall'!F$23/100)),0))</f>
        <v>388</v>
      </c>
      <c r="I192" s="34">
        <f>IF('Grunddata 6'!J150="–","–",ROUND('Grunddata 6'!J150/(1-('11_Bortfall'!G$23/100)),0))</f>
        <v>383</v>
      </c>
      <c r="J192" s="34">
        <f>IF('Grunddata 6'!K150="–","–",ROUND('Grunddata 6'!K150/(1-('11_Bortfall'!H$23/100)),0))</f>
        <v>338</v>
      </c>
      <c r="K192" s="34">
        <f>IF('Grunddata 6'!L150="–","–",ROUND('Grunddata 6'!L150/(1-('11_Bortfall'!I$23/100)),0))</f>
        <v>330</v>
      </c>
      <c r="L192" s="34">
        <f>IF('Grunddata 6'!M150="–","–",ROUND('Grunddata 6'!M150/(1-('11_Bortfall'!J$23/100)),0))</f>
        <v>358</v>
      </c>
      <c r="M192" s="34">
        <f>IF('Grunddata 6'!N150="–","–",ROUND('Grunddata 6'!N150/(1-('11_Bortfall'!K$23/100)),0))</f>
        <v>347</v>
      </c>
      <c r="N192" s="34">
        <f>IF('Grunddata 6'!O150="–","–",ROUND('Grunddata 6'!O150/(1-('11_Bortfall'!L$23/100)),0))</f>
        <v>286</v>
      </c>
      <c r="O192" s="34">
        <f>IF('Grunddata 6'!P150="–","–",ROUND('Grunddata 6'!P150/(1-('11_Bortfall'!M$23/100)),0))</f>
        <v>251</v>
      </c>
      <c r="P192" s="34">
        <f>IF('Grunddata 6'!Q150="–","–",ROUND('Grunddata 6'!Q150/(1-('11_Bortfall'!N$23/100)),0))</f>
        <v>223</v>
      </c>
      <c r="Q192" s="34">
        <f>IF('Grunddata 6'!R150="–","–",ROUND('Grunddata 6'!R150/(1-('11_Bortfall'!O$23/100)),0))</f>
        <v>282</v>
      </c>
      <c r="R192" s="34">
        <f>IF('Grunddata 6'!S150="–","–",ROUND('Grunddata 6'!S150/(1-('11_Bortfall'!P$23/100)),0))</f>
        <v>268</v>
      </c>
      <c r="S192" s="34">
        <f>IF('Grunddata 6'!T150="–","–",ROUND('Grunddata 6'!T150/(1-('11_Bortfall'!Q$23/100)),0))</f>
        <v>290</v>
      </c>
      <c r="T192" s="34">
        <f>IF('Grunddata 6'!U150="–","–",ROUND('Grunddata 6'!U150/(1-('11_Bortfall'!R$23/100)),0))</f>
        <v>236</v>
      </c>
    </row>
    <row r="193" spans="1:20" ht="10.5" customHeight="1" x14ac:dyDescent="0.2"/>
    <row r="194" spans="1:20" ht="10.5" customHeight="1" x14ac:dyDescent="0.2">
      <c r="B194" s="2" t="s">
        <v>21</v>
      </c>
      <c r="C194" s="2" t="s">
        <v>20</v>
      </c>
      <c r="D194" s="34">
        <f>IF('Grunddata 6'!E151="–","–",ROUND('Grunddata 6'!E151/(1-('11_Bortfall'!B$23/100)),0))</f>
        <v>274</v>
      </c>
      <c r="E194" s="34">
        <f>IF('Grunddata 6'!F151="–","–",ROUND('Grunddata 6'!F151/(1-('11_Bortfall'!C$23/100)),0))</f>
        <v>260</v>
      </c>
      <c r="F194" s="34">
        <f>IF('Grunddata 6'!G151="–","–",ROUND('Grunddata 6'!G151/(1-('11_Bortfall'!D$23/100)),0))</f>
        <v>255</v>
      </c>
      <c r="G194" s="34">
        <f>IF('Grunddata 6'!H151="–","–",ROUND('Grunddata 6'!H151/(1-('11_Bortfall'!E$23/100)),0))</f>
        <v>244</v>
      </c>
      <c r="H194" s="34">
        <f>IF('Grunddata 6'!I151="–","–",ROUND('Grunddata 6'!I151/(1-('11_Bortfall'!F$23/100)),0))</f>
        <v>232</v>
      </c>
      <c r="I194" s="34">
        <f>IF('Grunddata 6'!J151="–","–",ROUND('Grunddata 6'!J151/(1-('11_Bortfall'!G$23/100)),0))</f>
        <v>242</v>
      </c>
      <c r="J194" s="34">
        <f>IF('Grunddata 6'!K151="–","–",ROUND('Grunddata 6'!K151/(1-('11_Bortfall'!H$23/100)),0))</f>
        <v>224</v>
      </c>
      <c r="K194" s="34">
        <f>IF('Grunddata 6'!L151="–","–",ROUND('Grunddata 6'!L151/(1-('11_Bortfall'!I$23/100)),0))</f>
        <v>208</v>
      </c>
      <c r="L194" s="34">
        <f>IF('Grunddata 6'!M151="–","–",ROUND('Grunddata 6'!M151/(1-('11_Bortfall'!J$23/100)),0))</f>
        <v>222</v>
      </c>
      <c r="M194" s="34">
        <f>IF('Grunddata 6'!N151="–","–",ROUND('Grunddata 6'!N151/(1-('11_Bortfall'!K$23/100)),0))</f>
        <v>241</v>
      </c>
      <c r="N194" s="34">
        <f>IF('Grunddata 6'!O151="–","–",ROUND('Grunddata 6'!O151/(1-('11_Bortfall'!L$23/100)),0))</f>
        <v>175</v>
      </c>
      <c r="O194" s="34">
        <f>IF('Grunddata 6'!P151="–","–",ROUND('Grunddata 6'!P151/(1-('11_Bortfall'!M$23/100)),0))</f>
        <v>157</v>
      </c>
      <c r="P194" s="34">
        <f>IF('Grunddata 6'!Q151="–","–",ROUND('Grunddata 6'!Q151/(1-('11_Bortfall'!N$23/100)),0))</f>
        <v>151</v>
      </c>
      <c r="Q194" s="34">
        <f>IF('Grunddata 6'!R151="–","–",ROUND('Grunddata 6'!R151/(1-('11_Bortfall'!O$23/100)),0))</f>
        <v>189</v>
      </c>
      <c r="R194" s="34">
        <f>IF('Grunddata 6'!S151="–","–",ROUND('Grunddata 6'!S151/(1-('11_Bortfall'!P$23/100)),0))</f>
        <v>177</v>
      </c>
      <c r="S194" s="34">
        <f>IF('Grunddata 6'!T151="–","–",ROUND('Grunddata 6'!T151/(1-('11_Bortfall'!Q$23/100)),0))</f>
        <v>188</v>
      </c>
      <c r="T194" s="34">
        <f>IF('Grunddata 6'!U151="–","–",ROUND('Grunddata 6'!U151/(1-('11_Bortfall'!R$23/100)),0))</f>
        <v>151</v>
      </c>
    </row>
    <row r="195" spans="1:20" ht="10.5" customHeight="1" x14ac:dyDescent="0.2">
      <c r="B195" s="2" t="s">
        <v>22</v>
      </c>
      <c r="C195" s="2" t="s">
        <v>20</v>
      </c>
      <c r="D195" s="34">
        <f>IF('Grunddata 6'!E152="–","–",ROUND('Grunddata 6'!E152/(1-('11_Bortfall'!B$23/100)),0))</f>
        <v>176</v>
      </c>
      <c r="E195" s="34">
        <f>IF('Grunddata 6'!F152="–","–",ROUND('Grunddata 6'!F152/(1-('11_Bortfall'!C$23/100)),0))</f>
        <v>171</v>
      </c>
      <c r="F195" s="34">
        <f>IF('Grunddata 6'!G152="–","–",ROUND('Grunddata 6'!G152/(1-('11_Bortfall'!D$23/100)),0))</f>
        <v>145</v>
      </c>
      <c r="G195" s="34">
        <f>IF('Grunddata 6'!H152="–","–",ROUND('Grunddata 6'!H152/(1-('11_Bortfall'!E$23/100)),0))</f>
        <v>156</v>
      </c>
      <c r="H195" s="34">
        <f>IF('Grunddata 6'!I152="–","–",ROUND('Grunddata 6'!I152/(1-('11_Bortfall'!F$23/100)),0))</f>
        <v>157</v>
      </c>
      <c r="I195" s="34">
        <f>IF('Grunddata 6'!J152="–","–",ROUND('Grunddata 6'!J152/(1-('11_Bortfall'!G$23/100)),0))</f>
        <v>141</v>
      </c>
      <c r="J195" s="34">
        <f>IF('Grunddata 6'!K152="–","–",ROUND('Grunddata 6'!K152/(1-('11_Bortfall'!H$23/100)),0))</f>
        <v>114</v>
      </c>
      <c r="K195" s="34">
        <f>IF('Grunddata 6'!L152="–","–",ROUND('Grunddata 6'!L152/(1-('11_Bortfall'!I$23/100)),0))</f>
        <v>122</v>
      </c>
      <c r="L195" s="34">
        <f>IF('Grunddata 6'!M152="–","–",ROUND('Grunddata 6'!M152/(1-('11_Bortfall'!J$23/100)),0))</f>
        <v>136</v>
      </c>
      <c r="M195" s="34">
        <f>IF('Grunddata 6'!N152="–","–",ROUND('Grunddata 6'!N152/(1-('11_Bortfall'!K$23/100)),0))</f>
        <v>106</v>
      </c>
      <c r="N195" s="34">
        <f>IF('Grunddata 6'!O152="–","–",ROUND('Grunddata 6'!O152/(1-('11_Bortfall'!L$23/100)),0))</f>
        <v>111</v>
      </c>
      <c r="O195" s="34">
        <f>IF('Grunddata 6'!P152="–","–",ROUND('Grunddata 6'!P152/(1-('11_Bortfall'!M$23/100)),0))</f>
        <v>94</v>
      </c>
      <c r="P195" s="34">
        <f>IF('Grunddata 6'!Q152="–","–",ROUND('Grunddata 6'!Q152/(1-('11_Bortfall'!N$23/100)),0))</f>
        <v>71</v>
      </c>
      <c r="Q195" s="34">
        <f>IF('Grunddata 6'!R152="–","–",ROUND('Grunddata 6'!R152/(1-('11_Bortfall'!O$23/100)),0))</f>
        <v>93</v>
      </c>
      <c r="R195" s="34">
        <f>IF('Grunddata 6'!S152="–","–",ROUND('Grunddata 6'!S152/(1-('11_Bortfall'!P$23/100)),0))</f>
        <v>91</v>
      </c>
      <c r="S195" s="34">
        <f>IF('Grunddata 6'!T152="–","–",ROUND('Grunddata 6'!T152/(1-('11_Bortfall'!Q$23/100)),0))</f>
        <v>102</v>
      </c>
      <c r="T195" s="34">
        <f>IF('Grunddata 6'!U152="–","–",ROUND('Grunddata 6'!U152/(1-('11_Bortfall'!R$23/100)),0))</f>
        <v>85</v>
      </c>
    </row>
    <row r="196" spans="1:20" ht="10.5" customHeight="1" x14ac:dyDescent="0.2"/>
    <row r="197" spans="1:20" ht="10.5" customHeight="1" x14ac:dyDescent="0.2">
      <c r="B197" s="2" t="s">
        <v>20</v>
      </c>
      <c r="C197" s="2" t="s">
        <v>31</v>
      </c>
      <c r="D197" s="34">
        <f>IF('Grunddata 6'!E153="–","–",ROUND('Grunddata 6'!E153/(1-('11_Bortfall'!B$23/100)),0))</f>
        <v>37</v>
      </c>
      <c r="E197" s="34">
        <f>IF('Grunddata 6'!F153="–","–",ROUND('Grunddata 6'!F153/(1-('11_Bortfall'!C$23/100)),0))</f>
        <v>27</v>
      </c>
      <c r="F197" s="34">
        <f>IF('Grunddata 6'!G153="–","–",ROUND('Grunddata 6'!G153/(1-('11_Bortfall'!D$23/100)),0))</f>
        <v>24</v>
      </c>
      <c r="G197" s="34">
        <f>IF('Grunddata 6'!H153="–","–",ROUND('Grunddata 6'!H153/(1-('11_Bortfall'!E$23/100)),0))</f>
        <v>39</v>
      </c>
      <c r="H197" s="34">
        <f>IF('Grunddata 6'!I153="–","–",ROUND('Grunddata 6'!I153/(1-('11_Bortfall'!F$23/100)),0))</f>
        <v>15</v>
      </c>
      <c r="I197" s="34">
        <f>IF('Grunddata 6'!J153="–","–",ROUND('Grunddata 6'!J153/(1-('11_Bortfall'!G$23/100)),0))</f>
        <v>18</v>
      </c>
      <c r="J197" s="34">
        <f>IF('Grunddata 6'!K153="–","–",ROUND('Grunddata 6'!K153/(1-('11_Bortfall'!H$23/100)),0))</f>
        <v>20</v>
      </c>
      <c r="K197" s="34">
        <f>IF('Grunddata 6'!L153="–","–",ROUND('Grunddata 6'!L153/(1-('11_Bortfall'!I$23/100)),0))</f>
        <v>13</v>
      </c>
      <c r="L197" s="34">
        <f>IF('Grunddata 6'!M153="–","–",ROUND('Grunddata 6'!M153/(1-('11_Bortfall'!J$23/100)),0))</f>
        <v>17</v>
      </c>
      <c r="M197" s="34">
        <f>IF('Grunddata 6'!N153="–","–",ROUND('Grunddata 6'!N153/(1-('11_Bortfall'!K$23/100)),0))</f>
        <v>20</v>
      </c>
      <c r="N197" s="34">
        <f>IF('Grunddata 6'!O153="–","–",ROUND('Grunddata 6'!O153/(1-('11_Bortfall'!L$23/100)),0))</f>
        <v>20</v>
      </c>
      <c r="O197" s="34">
        <f>IF('Grunddata 6'!P153="–","–",ROUND('Grunddata 6'!P153/(1-('11_Bortfall'!M$23/100)),0))</f>
        <v>13</v>
      </c>
      <c r="P197" s="34">
        <f>IF('Grunddata 6'!Q153="–","–",ROUND('Grunddata 6'!Q153/(1-('11_Bortfall'!N$23/100)),0))</f>
        <v>15</v>
      </c>
      <c r="Q197" s="34">
        <f>IF('Grunddata 6'!R153="–","–",ROUND('Grunddata 6'!R153/(1-('11_Bortfall'!O$23/100)),0))</f>
        <v>19</v>
      </c>
      <c r="R197" s="34">
        <f>IF('Grunddata 6'!S153="–","–",ROUND('Grunddata 6'!S153/(1-('11_Bortfall'!P$23/100)),0))</f>
        <v>15</v>
      </c>
      <c r="S197" s="34">
        <f>IF('Grunddata 6'!T153="–","–",ROUND('Grunddata 6'!T153/(1-('11_Bortfall'!Q$23/100)),0))</f>
        <v>21</v>
      </c>
      <c r="T197" s="34">
        <f>IF('Grunddata 6'!U153="–","–",ROUND('Grunddata 6'!U153/(1-('11_Bortfall'!R$23/100)),0))</f>
        <v>12</v>
      </c>
    </row>
    <row r="198" spans="1:20" ht="10.5" customHeight="1" x14ac:dyDescent="0.2">
      <c r="C198" s="2" t="s">
        <v>32</v>
      </c>
      <c r="D198" s="34">
        <f>IF('Grunddata 6'!E154="–","–",ROUND('Grunddata 6'!E154/(1-('11_Bortfall'!B$23/100)),0))</f>
        <v>193</v>
      </c>
      <c r="E198" s="34">
        <f>IF('Grunddata 6'!F154="–","–",ROUND('Grunddata 6'!F154/(1-('11_Bortfall'!C$23/100)),0))</f>
        <v>193</v>
      </c>
      <c r="F198" s="34">
        <f>IF('Grunddata 6'!G154="–","–",ROUND('Grunddata 6'!G154/(1-('11_Bortfall'!D$23/100)),0))</f>
        <v>146</v>
      </c>
      <c r="G198" s="34">
        <f>IF('Grunddata 6'!H154="–","–",ROUND('Grunddata 6'!H154/(1-('11_Bortfall'!E$23/100)),0))</f>
        <v>131</v>
      </c>
      <c r="H198" s="34">
        <f>IF('Grunddata 6'!I154="–","–",ROUND('Grunddata 6'!I154/(1-('11_Bortfall'!F$23/100)),0))</f>
        <v>171</v>
      </c>
      <c r="I198" s="34">
        <f>IF('Grunddata 6'!J154="–","–",ROUND('Grunddata 6'!J154/(1-('11_Bortfall'!G$23/100)),0))</f>
        <v>137</v>
      </c>
      <c r="J198" s="34">
        <f>IF('Grunddata 6'!K154="–","–",ROUND('Grunddata 6'!K154/(1-('11_Bortfall'!H$23/100)),0))</f>
        <v>121</v>
      </c>
      <c r="K198" s="34">
        <f>IF('Grunddata 6'!L154="–","–",ROUND('Grunddata 6'!L154/(1-('11_Bortfall'!I$23/100)),0))</f>
        <v>134</v>
      </c>
      <c r="L198" s="34">
        <f>IF('Grunddata 6'!M154="–","–",ROUND('Grunddata 6'!M154/(1-('11_Bortfall'!J$23/100)),0))</f>
        <v>129</v>
      </c>
      <c r="M198" s="34">
        <f>IF('Grunddata 6'!N154="–","–",ROUND('Grunddata 6'!N154/(1-('11_Bortfall'!K$23/100)),0))</f>
        <v>128</v>
      </c>
      <c r="N198" s="34">
        <f>IF('Grunddata 6'!O154="–","–",ROUND('Grunddata 6'!O154/(1-('11_Bortfall'!L$23/100)),0))</f>
        <v>117</v>
      </c>
      <c r="O198" s="34">
        <f>IF('Grunddata 6'!P154="–","–",ROUND('Grunddata 6'!P154/(1-('11_Bortfall'!M$23/100)),0))</f>
        <v>94</v>
      </c>
      <c r="P198" s="34">
        <f>IF('Grunddata 6'!Q154="–","–",ROUND('Grunddata 6'!Q154/(1-('11_Bortfall'!N$23/100)),0))</f>
        <v>79</v>
      </c>
      <c r="Q198" s="34">
        <f>IF('Grunddata 6'!R154="–","–",ROUND('Grunddata 6'!R154/(1-('11_Bortfall'!O$23/100)),0))</f>
        <v>105</v>
      </c>
      <c r="R198" s="34">
        <f>IF('Grunddata 6'!S154="–","–",ROUND('Grunddata 6'!S154/(1-('11_Bortfall'!P$23/100)),0))</f>
        <v>107</v>
      </c>
      <c r="S198" s="34">
        <f>IF('Grunddata 6'!T154="–","–",ROUND('Grunddata 6'!T154/(1-('11_Bortfall'!Q$23/100)),0))</f>
        <v>128</v>
      </c>
      <c r="T198" s="34">
        <f>IF('Grunddata 6'!U154="–","–",ROUND('Grunddata 6'!U154/(1-('11_Bortfall'!R$23/100)),0))</f>
        <v>94</v>
      </c>
    </row>
    <row r="199" spans="1:20" ht="10.5" customHeight="1" x14ac:dyDescent="0.2">
      <c r="C199" s="2" t="s">
        <v>33</v>
      </c>
      <c r="D199" s="34">
        <f>IF('Grunddata 6'!E155="–","–",ROUND('Grunddata 6'!E155/(1-('11_Bortfall'!B$23/100)),0))</f>
        <v>47</v>
      </c>
      <c r="E199" s="34">
        <f>IF('Grunddata 6'!F155="–","–",ROUND('Grunddata 6'!F155/(1-('11_Bortfall'!C$23/100)),0))</f>
        <v>67</v>
      </c>
      <c r="F199" s="34">
        <f>IF('Grunddata 6'!G155="–","–",ROUND('Grunddata 6'!G155/(1-('11_Bortfall'!D$23/100)),0))</f>
        <v>63</v>
      </c>
      <c r="G199" s="34">
        <f>IF('Grunddata 6'!H155="–","–",ROUND('Grunddata 6'!H155/(1-('11_Bortfall'!E$23/100)),0))</f>
        <v>56</v>
      </c>
      <c r="H199" s="34">
        <f>IF('Grunddata 6'!I155="–","–",ROUND('Grunddata 6'!I155/(1-('11_Bortfall'!F$23/100)),0))</f>
        <v>49</v>
      </c>
      <c r="I199" s="34">
        <f>IF('Grunddata 6'!J155="–","–",ROUND('Grunddata 6'!J155/(1-('11_Bortfall'!G$23/100)),0))</f>
        <v>61</v>
      </c>
      <c r="J199" s="34">
        <f>IF('Grunddata 6'!K155="–","–",ROUND('Grunddata 6'!K155/(1-('11_Bortfall'!H$23/100)),0))</f>
        <v>77</v>
      </c>
      <c r="K199" s="34">
        <f>IF('Grunddata 6'!L155="–","–",ROUND('Grunddata 6'!L155/(1-('11_Bortfall'!I$23/100)),0))</f>
        <v>80</v>
      </c>
      <c r="L199" s="34">
        <f>IF('Grunddata 6'!M155="–","–",ROUND('Grunddata 6'!M155/(1-('11_Bortfall'!J$23/100)),0))</f>
        <v>92</v>
      </c>
      <c r="M199" s="34">
        <f>IF('Grunddata 6'!N155="–","–",ROUND('Grunddata 6'!N155/(1-('11_Bortfall'!K$23/100)),0))</f>
        <v>95</v>
      </c>
      <c r="N199" s="34">
        <f>IF('Grunddata 6'!O155="–","–",ROUND('Grunddata 6'!O155/(1-('11_Bortfall'!L$23/100)),0))</f>
        <v>58</v>
      </c>
      <c r="O199" s="34">
        <f>IF('Grunddata 6'!P155="–","–",ROUND('Grunddata 6'!P155/(1-('11_Bortfall'!M$23/100)),0))</f>
        <v>73</v>
      </c>
      <c r="P199" s="34">
        <f>IF('Grunddata 6'!Q155="–","–",ROUND('Grunddata 6'!Q155/(1-('11_Bortfall'!N$23/100)),0))</f>
        <v>64</v>
      </c>
      <c r="Q199" s="34">
        <f>IF('Grunddata 6'!R155="–","–",ROUND('Grunddata 6'!R155/(1-('11_Bortfall'!O$23/100)),0))</f>
        <v>69</v>
      </c>
      <c r="R199" s="34">
        <f>IF('Grunddata 6'!S155="–","–",ROUND('Grunddata 6'!S155/(1-('11_Bortfall'!P$23/100)),0))</f>
        <v>68</v>
      </c>
      <c r="S199" s="34">
        <f>IF('Grunddata 6'!T155="–","–",ROUND('Grunddata 6'!T155/(1-('11_Bortfall'!Q$23/100)),0))</f>
        <v>51</v>
      </c>
      <c r="T199" s="34">
        <f>IF('Grunddata 6'!U155="–","–",ROUND('Grunddata 6'!U155/(1-('11_Bortfall'!R$23/100)),0))</f>
        <v>55</v>
      </c>
    </row>
    <row r="200" spans="1:20" ht="10.5" customHeight="1" x14ac:dyDescent="0.2">
      <c r="C200" s="2" t="s">
        <v>34</v>
      </c>
      <c r="D200" s="34">
        <f>IF('Grunddata 6'!E156="–","–",ROUND('Grunddata 6'!E156/(1-('11_Bortfall'!B$23/100)),0))</f>
        <v>149</v>
      </c>
      <c r="E200" s="34">
        <f>IF('Grunddata 6'!F156="–","–",ROUND('Grunddata 6'!F156/(1-('11_Bortfall'!C$23/100)),0))</f>
        <v>134</v>
      </c>
      <c r="F200" s="34">
        <f>IF('Grunddata 6'!G156="–","–",ROUND('Grunddata 6'!G156/(1-('11_Bortfall'!D$23/100)),0))</f>
        <v>159</v>
      </c>
      <c r="G200" s="34">
        <f>IF('Grunddata 6'!H156="–","–",ROUND('Grunddata 6'!H156/(1-('11_Bortfall'!E$23/100)),0))</f>
        <v>162</v>
      </c>
      <c r="H200" s="34">
        <f>IF('Grunddata 6'!I156="–","–",ROUND('Grunddata 6'!I156/(1-('11_Bortfall'!F$23/100)),0))</f>
        <v>140</v>
      </c>
      <c r="I200" s="34">
        <f>IF('Grunddata 6'!J156="–","–",ROUND('Grunddata 6'!J156/(1-('11_Bortfall'!G$23/100)),0))</f>
        <v>158</v>
      </c>
      <c r="J200" s="34">
        <f>IF('Grunddata 6'!K156="–","–",ROUND('Grunddata 6'!K156/(1-('11_Bortfall'!H$23/100)),0))</f>
        <v>110</v>
      </c>
      <c r="K200" s="34">
        <f>IF('Grunddata 6'!L156="–","–",ROUND('Grunddata 6'!L156/(1-('11_Bortfall'!I$23/100)),0))</f>
        <v>95</v>
      </c>
      <c r="L200" s="34">
        <f>IF('Grunddata 6'!M156="–","–",ROUND('Grunddata 6'!M156/(1-('11_Bortfall'!J$23/100)),0))</f>
        <v>114</v>
      </c>
      <c r="M200" s="34">
        <f>IF('Grunddata 6'!N156="–","–",ROUND('Grunddata 6'!N156/(1-('11_Bortfall'!K$23/100)),0))</f>
        <v>97</v>
      </c>
      <c r="N200" s="34">
        <f>IF('Grunddata 6'!O156="–","–",ROUND('Grunddata 6'!O156/(1-('11_Bortfall'!L$23/100)),0))</f>
        <v>77</v>
      </c>
      <c r="O200" s="34">
        <f>IF('Grunddata 6'!P156="–","–",ROUND('Grunddata 6'!P156/(1-('11_Bortfall'!M$23/100)),0))</f>
        <v>62</v>
      </c>
      <c r="P200" s="34">
        <f>IF('Grunddata 6'!Q156="–","–",ROUND('Grunddata 6'!Q156/(1-('11_Bortfall'!N$23/100)),0))</f>
        <v>58</v>
      </c>
      <c r="Q200" s="34">
        <f>IF('Grunddata 6'!R156="–","–",ROUND('Grunddata 6'!R156/(1-('11_Bortfall'!O$23/100)),0))</f>
        <v>73</v>
      </c>
      <c r="R200" s="34">
        <f>IF('Grunddata 6'!S156="–","–",ROUND('Grunddata 6'!S156/(1-('11_Bortfall'!P$23/100)),0))</f>
        <v>64</v>
      </c>
      <c r="S200" s="34">
        <f>IF('Grunddata 6'!T156="–","–",ROUND('Grunddata 6'!T156/(1-('11_Bortfall'!Q$23/100)),0))</f>
        <v>80</v>
      </c>
      <c r="T200" s="34">
        <f>IF('Grunddata 6'!U156="–","–",ROUND('Grunddata 6'!U156/(1-('11_Bortfall'!R$23/100)),0))</f>
        <v>72</v>
      </c>
    </row>
    <row r="201" spans="1:20" ht="10.5" customHeight="1" x14ac:dyDescent="0.2">
      <c r="C201" s="2" t="s">
        <v>35</v>
      </c>
      <c r="D201" s="34">
        <f>IF('Grunddata 6'!E157="–","–",ROUND('Grunddata 6'!E157/(1-('11_Bortfall'!B$23/100)),0))</f>
        <v>8</v>
      </c>
      <c r="E201" s="34">
        <f>IF('Grunddata 6'!F157="–","–",ROUND('Grunddata 6'!F157/(1-('11_Bortfall'!C$23/100)),0))</f>
        <v>3</v>
      </c>
      <c r="F201" s="34">
        <f>IF('Grunddata 6'!G157="–","–",ROUND('Grunddata 6'!G157/(1-('11_Bortfall'!D$23/100)),0))</f>
        <v>2</v>
      </c>
      <c r="G201" s="34">
        <f>IF('Grunddata 6'!H157="–","–",ROUND('Grunddata 6'!H157/(1-('11_Bortfall'!E$23/100)),0))</f>
        <v>2</v>
      </c>
      <c r="H201" s="34">
        <f>IF('Grunddata 6'!I157="–","–",ROUND('Grunddata 6'!I157/(1-('11_Bortfall'!F$23/100)),0))</f>
        <v>4</v>
      </c>
      <c r="I201" s="34">
        <f>IF('Grunddata 6'!J157="–","–",ROUND('Grunddata 6'!J157/(1-('11_Bortfall'!G$23/100)),0))</f>
        <v>2</v>
      </c>
      <c r="J201" s="34">
        <f>IF('Grunddata 6'!K157="–","–",ROUND('Grunddata 6'!K157/(1-('11_Bortfall'!H$23/100)),0))</f>
        <v>5</v>
      </c>
      <c r="K201" s="34">
        <f>IF('Grunddata 6'!L157="–","–",ROUND('Grunddata 6'!L157/(1-('11_Bortfall'!I$23/100)),0))</f>
        <v>5</v>
      </c>
      <c r="L201" s="34">
        <f>IF('Grunddata 6'!M157="–","–",ROUND('Grunddata 6'!M157/(1-('11_Bortfall'!J$23/100)),0))</f>
        <v>4</v>
      </c>
      <c r="M201" s="34">
        <f>IF('Grunddata 6'!N157="–","–",ROUND('Grunddata 6'!N157/(1-('11_Bortfall'!K$23/100)),0))</f>
        <v>5</v>
      </c>
      <c r="N201" s="34">
        <f>IF('Grunddata 6'!O157="–","–",ROUND('Grunddata 6'!O157/(1-('11_Bortfall'!L$23/100)),0))</f>
        <v>3</v>
      </c>
      <c r="O201" s="34">
        <f>IF('Grunddata 6'!P157="–","–",ROUND('Grunddata 6'!P157/(1-('11_Bortfall'!M$23/100)),0))</f>
        <v>3</v>
      </c>
      <c r="P201" s="34">
        <f>IF('Grunddata 6'!Q157="–","–",ROUND('Grunddata 6'!Q157/(1-('11_Bortfall'!N$23/100)),0))</f>
        <v>3</v>
      </c>
      <c r="Q201" s="34">
        <f>IF('Grunddata 6'!R157="–","–",ROUND('Grunddata 6'!R157/(1-('11_Bortfall'!O$23/100)),0))</f>
        <v>3</v>
      </c>
      <c r="R201" s="34">
        <f>IF('Grunddata 6'!S157="–","–",ROUND('Grunddata 6'!S157/(1-('11_Bortfall'!P$23/100)),0))</f>
        <v>2</v>
      </c>
      <c r="S201" s="34">
        <f>IF('Grunddata 6'!T157="–","–",ROUND('Grunddata 6'!T157/(1-('11_Bortfall'!Q$23/100)),0))</f>
        <v>3</v>
      </c>
      <c r="T201" s="34" t="str">
        <f>IF('Grunddata 6'!U157="–","–",ROUND('Grunddata 6'!U157/(1-('11_Bortfall'!R$23/100)),0))</f>
        <v>–</v>
      </c>
    </row>
    <row r="202" spans="1:20" ht="10.5" customHeight="1" x14ac:dyDescent="0.2">
      <c r="C202" s="2" t="s">
        <v>36</v>
      </c>
      <c r="D202" s="34">
        <f>IF('Grunddata 6'!E158="–","–",ROUND('Grunddata 6'!E158/(1-('11_Bortfall'!B$23/100)),0))</f>
        <v>4</v>
      </c>
      <c r="E202" s="34">
        <f>IF('Grunddata 6'!F158="–","–",ROUND('Grunddata 6'!F158/(1-('11_Bortfall'!C$23/100)),0))</f>
        <v>4</v>
      </c>
      <c r="F202" s="34">
        <f>IF('Grunddata 6'!G158="–","–",ROUND('Grunddata 6'!G158/(1-('11_Bortfall'!D$23/100)),0))</f>
        <v>3</v>
      </c>
      <c r="G202" s="34">
        <f>IF('Grunddata 6'!H158="–","–",ROUND('Grunddata 6'!H158/(1-('11_Bortfall'!E$23/100)),0))</f>
        <v>7</v>
      </c>
      <c r="H202" s="34">
        <f>IF('Grunddata 6'!I158="–","–",ROUND('Grunddata 6'!I158/(1-('11_Bortfall'!F$23/100)),0))</f>
        <v>2</v>
      </c>
      <c r="I202" s="34">
        <f>IF('Grunddata 6'!J158="–","–",ROUND('Grunddata 6'!J158/(1-('11_Bortfall'!G$23/100)),0))</f>
        <v>2</v>
      </c>
      <c r="J202" s="34">
        <f>IF('Grunddata 6'!K158="–","–",ROUND('Grunddata 6'!K158/(1-('11_Bortfall'!H$23/100)),0))</f>
        <v>1</v>
      </c>
      <c r="K202" s="34" t="str">
        <f>IF('Grunddata 6'!L158="–","–",ROUND('Grunddata 6'!L158/(1-('11_Bortfall'!I$23/100)),0))</f>
        <v>–</v>
      </c>
      <c r="L202" s="34">
        <f>IF('Grunddata 6'!M158="–","–",ROUND('Grunddata 6'!M158/(1-('11_Bortfall'!J$23/100)),0))</f>
        <v>1</v>
      </c>
      <c r="M202" s="34">
        <f>IF('Grunddata 6'!N158="–","–",ROUND('Grunddata 6'!N158/(1-('11_Bortfall'!K$23/100)),0))</f>
        <v>2</v>
      </c>
      <c r="N202" s="34">
        <f>IF('Grunddata 6'!O158="–","–",ROUND('Grunddata 6'!O158/(1-('11_Bortfall'!L$23/100)),0))</f>
        <v>8</v>
      </c>
      <c r="O202" s="34">
        <f>IF('Grunddata 6'!P158="–","–",ROUND('Grunddata 6'!P158/(1-('11_Bortfall'!M$23/100)),0))</f>
        <v>3</v>
      </c>
      <c r="P202" s="34">
        <f>IF('Grunddata 6'!Q158="–","–",ROUND('Grunddata 6'!Q158/(1-('11_Bortfall'!N$23/100)),0))</f>
        <v>2</v>
      </c>
      <c r="Q202" s="34">
        <f>IF('Grunddata 6'!R158="–","–",ROUND('Grunddata 6'!R158/(1-('11_Bortfall'!O$23/100)),0))</f>
        <v>7</v>
      </c>
      <c r="R202" s="34">
        <f>IF('Grunddata 6'!S158="–","–",ROUND('Grunddata 6'!S158/(1-('11_Bortfall'!P$23/100)),0))</f>
        <v>5</v>
      </c>
      <c r="S202" s="34">
        <f>IF('Grunddata 6'!T158="–","–",ROUND('Grunddata 6'!T158/(1-('11_Bortfall'!Q$23/100)),0))</f>
        <v>2</v>
      </c>
      <c r="T202" s="34">
        <f>IF('Grunddata 6'!U158="–","–",ROUND('Grunddata 6'!U158/(1-('11_Bortfall'!R$23/100)),0))</f>
        <v>1</v>
      </c>
    </row>
    <row r="203" spans="1:20" ht="10.5" customHeight="1" x14ac:dyDescent="0.2">
      <c r="C203" s="2" t="s">
        <v>101</v>
      </c>
      <c r="D203" s="34">
        <f>IF('Grunddata 6'!E159="–","–",ROUND('Grunddata 6'!E159/(1-('11_Bortfall'!B$23/100)),0))</f>
        <v>12</v>
      </c>
      <c r="E203" s="34">
        <f>IF('Grunddata 6'!F159="–","–",ROUND('Grunddata 6'!F159/(1-('11_Bortfall'!C$23/100)),0))</f>
        <v>2</v>
      </c>
      <c r="F203" s="34">
        <f>IF('Grunddata 6'!G159="–","–",ROUND('Grunddata 6'!G159/(1-('11_Bortfall'!D$23/100)),0))</f>
        <v>3</v>
      </c>
      <c r="G203" s="34">
        <f>IF('Grunddata 6'!H159="–","–",ROUND('Grunddata 6'!H159/(1-('11_Bortfall'!E$23/100)),0))</f>
        <v>3</v>
      </c>
      <c r="H203" s="34">
        <f>IF('Grunddata 6'!I159="–","–",ROUND('Grunddata 6'!I159/(1-('11_Bortfall'!F$23/100)),0))</f>
        <v>7</v>
      </c>
      <c r="I203" s="34">
        <f>IF('Grunddata 6'!J159="–","–",ROUND('Grunddata 6'!J159/(1-('11_Bortfall'!G$23/100)),0))</f>
        <v>4</v>
      </c>
      <c r="J203" s="34">
        <f>IF('Grunddata 6'!K159="–","–",ROUND('Grunddata 6'!K159/(1-('11_Bortfall'!H$23/100)),0))</f>
        <v>4</v>
      </c>
      <c r="K203" s="34">
        <f>IF('Grunddata 6'!L159="–","–",ROUND('Grunddata 6'!L159/(1-('11_Bortfall'!I$23/100)),0))</f>
        <v>3</v>
      </c>
      <c r="L203" s="34">
        <f>IF('Grunddata 6'!M159="–","–",ROUND('Grunddata 6'!M159/(1-('11_Bortfall'!J$23/100)),0))</f>
        <v>1</v>
      </c>
      <c r="M203" s="34">
        <f>IF('Grunddata 6'!N159="–","–",ROUND('Grunddata 6'!N159/(1-('11_Bortfall'!K$23/100)),0))</f>
        <v>1</v>
      </c>
      <c r="N203" s="34">
        <f>IF('Grunddata 6'!O159="–","–",ROUND('Grunddata 6'!O159/(1-('11_Bortfall'!L$23/100)),0))</f>
        <v>2</v>
      </c>
      <c r="O203" s="34">
        <f>IF('Grunddata 6'!P159="–","–",ROUND('Grunddata 6'!P159/(1-('11_Bortfall'!M$23/100)),0))</f>
        <v>2</v>
      </c>
      <c r="P203" s="34">
        <f>IF('Grunddata 6'!Q159="–","–",ROUND('Grunddata 6'!Q159/(1-('11_Bortfall'!N$23/100)),0))</f>
        <v>1</v>
      </c>
      <c r="Q203" s="34">
        <f>IF('Grunddata 6'!R159="–","–",ROUND('Grunddata 6'!R159/(1-('11_Bortfall'!O$23/100)),0))</f>
        <v>5</v>
      </c>
      <c r="R203" s="34">
        <f>IF('Grunddata 6'!S159="–","–",ROUND('Grunddata 6'!S159/(1-('11_Bortfall'!P$23/100)),0))</f>
        <v>7</v>
      </c>
      <c r="S203" s="34">
        <f>IF('Grunddata 6'!T159="–","–",ROUND('Grunddata 6'!T159/(1-('11_Bortfall'!Q$23/100)),0))</f>
        <v>6</v>
      </c>
      <c r="T203" s="34">
        <f>IF('Grunddata 6'!U159="–","–",ROUND('Grunddata 6'!U159/(1-('11_Bortfall'!R$23/100)),0))</f>
        <v>2</v>
      </c>
    </row>
    <row r="204" spans="1:20" ht="10.5" customHeight="1" x14ac:dyDescent="0.2"/>
    <row r="205" spans="1:20" ht="10.5" customHeight="1" x14ac:dyDescent="0.2">
      <c r="A205" s="2" t="s">
        <v>82</v>
      </c>
      <c r="B205" s="2" t="s">
        <v>20</v>
      </c>
      <c r="C205" s="2" t="s">
        <v>20</v>
      </c>
      <c r="D205" s="34">
        <f>IF('Grunddata 6'!E160="–","–",ROUND('Grunddata 6'!E160/(1-('11_Bortfall'!B$24/100)),0))</f>
        <v>268</v>
      </c>
      <c r="E205" s="34">
        <f>IF('Grunddata 6'!F160="–","–",ROUND('Grunddata 6'!F160/(1-('11_Bortfall'!C$24/100)),0))</f>
        <v>281</v>
      </c>
      <c r="F205" s="34">
        <f>IF('Grunddata 6'!G160="–","–",ROUND('Grunddata 6'!G160/(1-('11_Bortfall'!D$24/100)),0))</f>
        <v>251</v>
      </c>
      <c r="G205" s="34">
        <f>IF('Grunddata 6'!H160="–","–",ROUND('Grunddata 6'!H160/(1-('11_Bortfall'!E$24/100)),0))</f>
        <v>242</v>
      </c>
      <c r="H205" s="34">
        <f>IF('Grunddata 6'!I160="–","–",ROUND('Grunddata 6'!I160/(1-('11_Bortfall'!F$24/100)),0))</f>
        <v>321</v>
      </c>
      <c r="I205" s="34">
        <f>IF('Grunddata 6'!J160="–","–",ROUND('Grunddata 6'!J160/(1-('11_Bortfall'!G$24/100)),0))</f>
        <v>351</v>
      </c>
      <c r="J205" s="34">
        <f>IF('Grunddata 6'!K160="–","–",ROUND('Grunddata 6'!K160/(1-('11_Bortfall'!H$24/100)),0))</f>
        <v>419</v>
      </c>
      <c r="K205" s="34">
        <f>IF('Grunddata 6'!L160="–","–",ROUND('Grunddata 6'!L160/(1-('11_Bortfall'!I$24/100)),0))</f>
        <v>371</v>
      </c>
      <c r="L205" s="34">
        <f>IF('Grunddata 6'!M160="–","–",ROUND('Grunddata 6'!M160/(1-('11_Bortfall'!J$24/100)),0))</f>
        <v>377</v>
      </c>
      <c r="M205" s="34">
        <f>IF('Grunddata 6'!N160="–","–",ROUND('Grunddata 6'!N160/(1-('11_Bortfall'!K$24/100)),0))</f>
        <v>306</v>
      </c>
      <c r="N205" s="34">
        <f>IF('Grunddata 6'!O160="–","–",ROUND('Grunddata 6'!O160/(1-('11_Bortfall'!L$24/100)),0))</f>
        <v>345</v>
      </c>
      <c r="O205" s="34">
        <f>IF('Grunddata 6'!P160="–","–",ROUND('Grunddata 6'!P160/(1-('11_Bortfall'!M$24/100)),0))</f>
        <v>273</v>
      </c>
      <c r="P205" s="34">
        <f>IF('Grunddata 6'!Q160="–","–",ROUND('Grunddata 6'!Q160/(1-('11_Bortfall'!N$24/100)),0))</f>
        <v>247</v>
      </c>
      <c r="Q205" s="34">
        <f>IF('Grunddata 6'!R160="–","–",ROUND('Grunddata 6'!R160/(1-('11_Bortfall'!O$24/100)),0))</f>
        <v>255</v>
      </c>
      <c r="R205" s="34">
        <f>IF('Grunddata 6'!S160="–","–",ROUND('Grunddata 6'!S160/(1-('11_Bortfall'!P$24/100)),0))</f>
        <v>208</v>
      </c>
      <c r="S205" s="34">
        <f>IF('Grunddata 6'!T160="–","–",ROUND('Grunddata 6'!T160/(1-('11_Bortfall'!Q$24/100)),0))</f>
        <v>248</v>
      </c>
      <c r="T205" s="34">
        <f>IF('Grunddata 6'!U160="–","–",ROUND('Grunddata 6'!U160/(1-('11_Bortfall'!R$24/100)),0))</f>
        <v>239</v>
      </c>
    </row>
    <row r="206" spans="1:20" ht="10.5" customHeight="1" x14ac:dyDescent="0.2"/>
    <row r="207" spans="1:20" ht="10.5" customHeight="1" x14ac:dyDescent="0.2">
      <c r="B207" s="2" t="s">
        <v>21</v>
      </c>
      <c r="C207" s="2" t="s">
        <v>20</v>
      </c>
      <c r="D207" s="34">
        <f>IF('Grunddata 6'!E161="–","–",ROUND('Grunddata 6'!E161/(1-('11_Bortfall'!B$24/100)),0))</f>
        <v>172</v>
      </c>
      <c r="E207" s="34">
        <f>IF('Grunddata 6'!F161="–","–",ROUND('Grunddata 6'!F161/(1-('11_Bortfall'!C$24/100)),0))</f>
        <v>176</v>
      </c>
      <c r="F207" s="34">
        <f>IF('Grunddata 6'!G161="–","–",ROUND('Grunddata 6'!G161/(1-('11_Bortfall'!D$24/100)),0))</f>
        <v>167</v>
      </c>
      <c r="G207" s="34">
        <f>IF('Grunddata 6'!H161="–","–",ROUND('Grunddata 6'!H161/(1-('11_Bortfall'!E$24/100)),0))</f>
        <v>155</v>
      </c>
      <c r="H207" s="34">
        <f>IF('Grunddata 6'!I161="–","–",ROUND('Grunddata 6'!I161/(1-('11_Bortfall'!F$24/100)),0))</f>
        <v>206</v>
      </c>
      <c r="I207" s="34">
        <f>IF('Grunddata 6'!J161="–","–",ROUND('Grunddata 6'!J161/(1-('11_Bortfall'!G$24/100)),0))</f>
        <v>207</v>
      </c>
      <c r="J207" s="34">
        <f>IF('Grunddata 6'!K161="–","–",ROUND('Grunddata 6'!K161/(1-('11_Bortfall'!H$24/100)),0))</f>
        <v>263</v>
      </c>
      <c r="K207" s="34">
        <f>IF('Grunddata 6'!L161="–","–",ROUND('Grunddata 6'!L161/(1-('11_Bortfall'!I$24/100)),0))</f>
        <v>240</v>
      </c>
      <c r="L207" s="34">
        <f>IF('Grunddata 6'!M161="–","–",ROUND('Grunddata 6'!M161/(1-('11_Bortfall'!J$24/100)),0))</f>
        <v>243</v>
      </c>
      <c r="M207" s="34">
        <f>IF('Grunddata 6'!N161="–","–",ROUND('Grunddata 6'!N161/(1-('11_Bortfall'!K$24/100)),0))</f>
        <v>219</v>
      </c>
      <c r="N207" s="34">
        <f>IF('Grunddata 6'!O161="–","–",ROUND('Grunddata 6'!O161/(1-('11_Bortfall'!L$24/100)),0))</f>
        <v>231</v>
      </c>
      <c r="O207" s="34">
        <f>IF('Grunddata 6'!P161="–","–",ROUND('Grunddata 6'!P161/(1-('11_Bortfall'!M$24/100)),0))</f>
        <v>188</v>
      </c>
      <c r="P207" s="34">
        <f>IF('Grunddata 6'!Q161="–","–",ROUND('Grunddata 6'!Q161/(1-('11_Bortfall'!N$24/100)),0))</f>
        <v>157</v>
      </c>
      <c r="Q207" s="34">
        <f>IF('Grunddata 6'!R161="–","–",ROUND('Grunddata 6'!R161/(1-('11_Bortfall'!O$24/100)),0))</f>
        <v>168</v>
      </c>
      <c r="R207" s="34">
        <f>IF('Grunddata 6'!S161="–","–",ROUND('Grunddata 6'!S161/(1-('11_Bortfall'!P$24/100)),0))</f>
        <v>139</v>
      </c>
      <c r="S207" s="34">
        <f>IF('Grunddata 6'!T161="–","–",ROUND('Grunddata 6'!T161/(1-('11_Bortfall'!Q$24/100)),0))</f>
        <v>167</v>
      </c>
      <c r="T207" s="34">
        <f>IF('Grunddata 6'!U161="–","–",ROUND('Grunddata 6'!U161/(1-('11_Bortfall'!R$24/100)),0))</f>
        <v>152</v>
      </c>
    </row>
    <row r="208" spans="1:20" ht="10.5" customHeight="1" x14ac:dyDescent="0.2">
      <c r="B208" s="2" t="s">
        <v>22</v>
      </c>
      <c r="C208" s="2" t="s">
        <v>20</v>
      </c>
      <c r="D208" s="34">
        <f>IF('Grunddata 6'!E162="–","–",ROUND('Grunddata 6'!E162/(1-('11_Bortfall'!B$24/100)),0))</f>
        <v>96</v>
      </c>
      <c r="E208" s="34">
        <f>IF('Grunddata 6'!F162="–","–",ROUND('Grunddata 6'!F162/(1-('11_Bortfall'!C$24/100)),0))</f>
        <v>105</v>
      </c>
      <c r="F208" s="34">
        <f>IF('Grunddata 6'!G162="–","–",ROUND('Grunddata 6'!G162/(1-('11_Bortfall'!D$24/100)),0))</f>
        <v>84</v>
      </c>
      <c r="G208" s="34">
        <f>IF('Grunddata 6'!H162="–","–",ROUND('Grunddata 6'!H162/(1-('11_Bortfall'!E$24/100)),0))</f>
        <v>88</v>
      </c>
      <c r="H208" s="34">
        <f>IF('Grunddata 6'!I162="–","–",ROUND('Grunddata 6'!I162/(1-('11_Bortfall'!F$24/100)),0))</f>
        <v>115</v>
      </c>
      <c r="I208" s="34">
        <f>IF('Grunddata 6'!J162="–","–",ROUND('Grunddata 6'!J162/(1-('11_Bortfall'!G$24/100)),0))</f>
        <v>143</v>
      </c>
      <c r="J208" s="34">
        <f>IF('Grunddata 6'!K162="–","–",ROUND('Grunddata 6'!K162/(1-('11_Bortfall'!H$24/100)),0))</f>
        <v>157</v>
      </c>
      <c r="K208" s="34">
        <f>IF('Grunddata 6'!L162="–","–",ROUND('Grunddata 6'!L162/(1-('11_Bortfall'!I$24/100)),0))</f>
        <v>132</v>
      </c>
      <c r="L208" s="34">
        <f>IF('Grunddata 6'!M162="–","–",ROUND('Grunddata 6'!M162/(1-('11_Bortfall'!J$24/100)),0))</f>
        <v>134</v>
      </c>
      <c r="M208" s="34">
        <f>IF('Grunddata 6'!N162="–","–",ROUND('Grunddata 6'!N162/(1-('11_Bortfall'!K$24/100)),0))</f>
        <v>87</v>
      </c>
      <c r="N208" s="34">
        <f>IF('Grunddata 6'!O162="–","–",ROUND('Grunddata 6'!O162/(1-('11_Bortfall'!L$24/100)),0))</f>
        <v>114</v>
      </c>
      <c r="O208" s="34">
        <f>IF('Grunddata 6'!P162="–","–",ROUND('Grunddata 6'!P162/(1-('11_Bortfall'!M$24/100)),0))</f>
        <v>86</v>
      </c>
      <c r="P208" s="34">
        <f>IF('Grunddata 6'!Q162="–","–",ROUND('Grunddata 6'!Q162/(1-('11_Bortfall'!N$24/100)),0))</f>
        <v>90</v>
      </c>
      <c r="Q208" s="34">
        <f>IF('Grunddata 6'!R162="–","–",ROUND('Grunddata 6'!R162/(1-('11_Bortfall'!O$24/100)),0))</f>
        <v>87</v>
      </c>
      <c r="R208" s="34">
        <f>IF('Grunddata 6'!S162="–","–",ROUND('Grunddata 6'!S162/(1-('11_Bortfall'!P$24/100)),0))</f>
        <v>69</v>
      </c>
      <c r="S208" s="34">
        <f>IF('Grunddata 6'!T162="–","–",ROUND('Grunddata 6'!T162/(1-('11_Bortfall'!Q$24/100)),0))</f>
        <v>81</v>
      </c>
      <c r="T208" s="34">
        <f>IF('Grunddata 6'!U162="–","–",ROUND('Grunddata 6'!U162/(1-('11_Bortfall'!R$24/100)),0))</f>
        <v>87</v>
      </c>
    </row>
    <row r="209" spans="1:20" ht="10.5" customHeight="1" x14ac:dyDescent="0.2"/>
    <row r="210" spans="1:20" ht="10.5" customHeight="1" x14ac:dyDescent="0.2">
      <c r="B210" s="2" t="s">
        <v>20</v>
      </c>
      <c r="C210" s="2" t="s">
        <v>31</v>
      </c>
      <c r="D210" s="34">
        <f>IF('Grunddata 6'!E163="–","–",ROUND('Grunddata 6'!E163/(1-('11_Bortfall'!B$24/100)),0))</f>
        <v>20</v>
      </c>
      <c r="E210" s="34">
        <f>IF('Grunddata 6'!F163="–","–",ROUND('Grunddata 6'!F163/(1-('11_Bortfall'!C$24/100)),0))</f>
        <v>17</v>
      </c>
      <c r="F210" s="34">
        <f>IF('Grunddata 6'!G163="–","–",ROUND('Grunddata 6'!G163/(1-('11_Bortfall'!D$24/100)),0))</f>
        <v>29</v>
      </c>
      <c r="G210" s="34">
        <f>IF('Grunddata 6'!H163="–","–",ROUND('Grunddata 6'!H163/(1-('11_Bortfall'!E$24/100)),0))</f>
        <v>35</v>
      </c>
      <c r="H210" s="34">
        <f>IF('Grunddata 6'!I163="–","–",ROUND('Grunddata 6'!I163/(1-('11_Bortfall'!F$24/100)),0))</f>
        <v>33</v>
      </c>
      <c r="I210" s="34">
        <f>IF('Grunddata 6'!J163="–","–",ROUND('Grunddata 6'!J163/(1-('11_Bortfall'!G$24/100)),0))</f>
        <v>27</v>
      </c>
      <c r="J210" s="34">
        <f>IF('Grunddata 6'!K163="–","–",ROUND('Grunddata 6'!K163/(1-('11_Bortfall'!H$24/100)),0))</f>
        <v>32</v>
      </c>
      <c r="K210" s="34">
        <f>IF('Grunddata 6'!L163="–","–",ROUND('Grunddata 6'!L163/(1-('11_Bortfall'!I$24/100)),0))</f>
        <v>25</v>
      </c>
      <c r="L210" s="34">
        <f>IF('Grunddata 6'!M163="–","–",ROUND('Grunddata 6'!M163/(1-('11_Bortfall'!J$24/100)),0))</f>
        <v>24</v>
      </c>
      <c r="M210" s="34">
        <f>IF('Grunddata 6'!N163="–","–",ROUND('Grunddata 6'!N163/(1-('11_Bortfall'!K$24/100)),0))</f>
        <v>15</v>
      </c>
      <c r="N210" s="34">
        <f>IF('Grunddata 6'!O163="–","–",ROUND('Grunddata 6'!O163/(1-('11_Bortfall'!L$24/100)),0))</f>
        <v>27</v>
      </c>
      <c r="O210" s="34">
        <f>IF('Grunddata 6'!P163="–","–",ROUND('Grunddata 6'!P163/(1-('11_Bortfall'!M$24/100)),0))</f>
        <v>12</v>
      </c>
      <c r="P210" s="34">
        <f>IF('Grunddata 6'!Q163="–","–",ROUND('Grunddata 6'!Q163/(1-('11_Bortfall'!N$24/100)),0))</f>
        <v>27</v>
      </c>
      <c r="Q210" s="34">
        <f>IF('Grunddata 6'!R163="–","–",ROUND('Grunddata 6'!R163/(1-('11_Bortfall'!O$24/100)),0))</f>
        <v>26</v>
      </c>
      <c r="R210" s="34">
        <f>IF('Grunddata 6'!S163="–","–",ROUND('Grunddata 6'!S163/(1-('11_Bortfall'!P$24/100)),0))</f>
        <v>16</v>
      </c>
      <c r="S210" s="34">
        <f>IF('Grunddata 6'!T163="–","–",ROUND('Grunddata 6'!T163/(1-('11_Bortfall'!Q$24/100)),0))</f>
        <v>11</v>
      </c>
      <c r="T210" s="34">
        <f>IF('Grunddata 6'!U163="–","–",ROUND('Grunddata 6'!U163/(1-('11_Bortfall'!R$24/100)),0))</f>
        <v>20</v>
      </c>
    </row>
    <row r="211" spans="1:20" ht="10.5" customHeight="1" x14ac:dyDescent="0.2">
      <c r="C211" s="2" t="s">
        <v>32</v>
      </c>
      <c r="D211" s="34">
        <f>IF('Grunddata 6'!E164="–","–",ROUND('Grunddata 6'!E164/(1-('11_Bortfall'!B$24/100)),0))</f>
        <v>87</v>
      </c>
      <c r="E211" s="34">
        <f>IF('Grunddata 6'!F164="–","–",ROUND('Grunddata 6'!F164/(1-('11_Bortfall'!C$24/100)),0))</f>
        <v>115</v>
      </c>
      <c r="F211" s="34">
        <f>IF('Grunddata 6'!G164="–","–",ROUND('Grunddata 6'!G164/(1-('11_Bortfall'!D$24/100)),0))</f>
        <v>92</v>
      </c>
      <c r="G211" s="34">
        <f>IF('Grunddata 6'!H164="–","–",ROUND('Grunddata 6'!H164/(1-('11_Bortfall'!E$24/100)),0))</f>
        <v>88</v>
      </c>
      <c r="H211" s="34">
        <f>IF('Grunddata 6'!I164="–","–",ROUND('Grunddata 6'!I164/(1-('11_Bortfall'!F$24/100)),0))</f>
        <v>108</v>
      </c>
      <c r="I211" s="34">
        <f>IF('Grunddata 6'!J164="–","–",ROUND('Grunddata 6'!J164/(1-('11_Bortfall'!G$24/100)),0))</f>
        <v>126</v>
      </c>
      <c r="J211" s="34">
        <f>IF('Grunddata 6'!K164="–","–",ROUND('Grunddata 6'!K164/(1-('11_Bortfall'!H$24/100)),0))</f>
        <v>144</v>
      </c>
      <c r="K211" s="34">
        <f>IF('Grunddata 6'!L164="–","–",ROUND('Grunddata 6'!L164/(1-('11_Bortfall'!I$24/100)),0))</f>
        <v>143</v>
      </c>
      <c r="L211" s="34">
        <f>IF('Grunddata 6'!M164="–","–",ROUND('Grunddata 6'!M164/(1-('11_Bortfall'!J$24/100)),0))</f>
        <v>123</v>
      </c>
      <c r="M211" s="34">
        <f>IF('Grunddata 6'!N164="–","–",ROUND('Grunddata 6'!N164/(1-('11_Bortfall'!K$24/100)),0))</f>
        <v>118</v>
      </c>
      <c r="N211" s="34">
        <f>IF('Grunddata 6'!O164="–","–",ROUND('Grunddata 6'!O164/(1-('11_Bortfall'!L$24/100)),0))</f>
        <v>121</v>
      </c>
      <c r="O211" s="34">
        <f>IF('Grunddata 6'!P164="–","–",ROUND('Grunddata 6'!P164/(1-('11_Bortfall'!M$24/100)),0))</f>
        <v>117</v>
      </c>
      <c r="P211" s="34">
        <f>IF('Grunddata 6'!Q164="–","–",ROUND('Grunddata 6'!Q164/(1-('11_Bortfall'!N$24/100)),0))</f>
        <v>92</v>
      </c>
      <c r="Q211" s="34">
        <f>IF('Grunddata 6'!R164="–","–",ROUND('Grunddata 6'!R164/(1-('11_Bortfall'!O$24/100)),0))</f>
        <v>107</v>
      </c>
      <c r="R211" s="34">
        <f>IF('Grunddata 6'!S164="–","–",ROUND('Grunddata 6'!S164/(1-('11_Bortfall'!P$24/100)),0))</f>
        <v>83</v>
      </c>
      <c r="S211" s="34">
        <f>IF('Grunddata 6'!T164="–","–",ROUND('Grunddata 6'!T164/(1-('11_Bortfall'!Q$24/100)),0))</f>
        <v>119</v>
      </c>
      <c r="T211" s="34">
        <f>IF('Grunddata 6'!U164="–","–",ROUND('Grunddata 6'!U164/(1-('11_Bortfall'!R$24/100)),0))</f>
        <v>110</v>
      </c>
    </row>
    <row r="212" spans="1:20" ht="10.5" customHeight="1" x14ac:dyDescent="0.2">
      <c r="C212" s="2" t="s">
        <v>33</v>
      </c>
      <c r="D212" s="34">
        <f>IF('Grunddata 6'!E165="–","–",ROUND('Grunddata 6'!E165/(1-('11_Bortfall'!B$24/100)),0))</f>
        <v>43</v>
      </c>
      <c r="E212" s="34">
        <f>IF('Grunddata 6'!F165="–","–",ROUND('Grunddata 6'!F165/(1-('11_Bortfall'!C$24/100)),0))</f>
        <v>44</v>
      </c>
      <c r="F212" s="34">
        <f>IF('Grunddata 6'!G165="–","–",ROUND('Grunddata 6'!G165/(1-('11_Bortfall'!D$24/100)),0))</f>
        <v>36</v>
      </c>
      <c r="G212" s="34">
        <f>IF('Grunddata 6'!H165="–","–",ROUND('Grunddata 6'!H165/(1-('11_Bortfall'!E$24/100)),0))</f>
        <v>52</v>
      </c>
      <c r="H212" s="34">
        <f>IF('Grunddata 6'!I165="–","–",ROUND('Grunddata 6'!I165/(1-('11_Bortfall'!F$24/100)),0))</f>
        <v>65</v>
      </c>
      <c r="I212" s="34">
        <f>IF('Grunddata 6'!J165="–","–",ROUND('Grunddata 6'!J165/(1-('11_Bortfall'!G$24/100)),0))</f>
        <v>70</v>
      </c>
      <c r="J212" s="34">
        <f>IF('Grunddata 6'!K165="–","–",ROUND('Grunddata 6'!K165/(1-('11_Bortfall'!H$24/100)),0))</f>
        <v>67</v>
      </c>
      <c r="K212" s="34">
        <f>IF('Grunddata 6'!L165="–","–",ROUND('Grunddata 6'!L165/(1-('11_Bortfall'!I$24/100)),0))</f>
        <v>82</v>
      </c>
      <c r="L212" s="34">
        <f>IF('Grunddata 6'!M165="–","–",ROUND('Grunddata 6'!M165/(1-('11_Bortfall'!J$24/100)),0))</f>
        <v>107</v>
      </c>
      <c r="M212" s="34">
        <f>IF('Grunddata 6'!N165="–","–",ROUND('Grunddata 6'!N165/(1-('11_Bortfall'!K$24/100)),0))</f>
        <v>89</v>
      </c>
      <c r="N212" s="34">
        <f>IF('Grunddata 6'!O165="–","–",ROUND('Grunddata 6'!O165/(1-('11_Bortfall'!L$24/100)),0))</f>
        <v>85</v>
      </c>
      <c r="O212" s="34">
        <f>IF('Grunddata 6'!P165="–","–",ROUND('Grunddata 6'!P165/(1-('11_Bortfall'!M$24/100)),0))</f>
        <v>53</v>
      </c>
      <c r="P212" s="34">
        <f>IF('Grunddata 6'!Q165="–","–",ROUND('Grunddata 6'!Q165/(1-('11_Bortfall'!N$24/100)),0))</f>
        <v>57</v>
      </c>
      <c r="Q212" s="34">
        <f>IF('Grunddata 6'!R165="–","–",ROUND('Grunddata 6'!R165/(1-('11_Bortfall'!O$24/100)),0))</f>
        <v>59</v>
      </c>
      <c r="R212" s="34">
        <f>IF('Grunddata 6'!S165="–","–",ROUND('Grunddata 6'!S165/(1-('11_Bortfall'!P$24/100)),0))</f>
        <v>44</v>
      </c>
      <c r="S212" s="34">
        <f>IF('Grunddata 6'!T165="–","–",ROUND('Grunddata 6'!T165/(1-('11_Bortfall'!Q$24/100)),0))</f>
        <v>57</v>
      </c>
      <c r="T212" s="34">
        <f>IF('Grunddata 6'!U165="–","–",ROUND('Grunddata 6'!U165/(1-('11_Bortfall'!R$24/100)),0))</f>
        <v>43</v>
      </c>
    </row>
    <row r="213" spans="1:20" ht="10.5" customHeight="1" x14ac:dyDescent="0.2">
      <c r="C213" s="2" t="s">
        <v>34</v>
      </c>
      <c r="D213" s="34">
        <f>IF('Grunddata 6'!E166="–","–",ROUND('Grunddata 6'!E166/(1-('11_Bortfall'!B$24/100)),0))</f>
        <v>91</v>
      </c>
      <c r="E213" s="34">
        <f>IF('Grunddata 6'!F166="–","–",ROUND('Grunddata 6'!F166/(1-('11_Bortfall'!C$24/100)),0))</f>
        <v>98</v>
      </c>
      <c r="F213" s="34">
        <f>IF('Grunddata 6'!G166="–","–",ROUND('Grunddata 6'!G166/(1-('11_Bortfall'!D$24/100)),0))</f>
        <v>83</v>
      </c>
      <c r="G213" s="34">
        <f>IF('Grunddata 6'!H166="–","–",ROUND('Grunddata 6'!H166/(1-('11_Bortfall'!E$24/100)),0))</f>
        <v>61</v>
      </c>
      <c r="H213" s="34">
        <f>IF('Grunddata 6'!I166="–","–",ROUND('Grunddata 6'!I166/(1-('11_Bortfall'!F$24/100)),0))</f>
        <v>106</v>
      </c>
      <c r="I213" s="34">
        <f>IF('Grunddata 6'!J166="–","–",ROUND('Grunddata 6'!J166/(1-('11_Bortfall'!G$24/100)),0))</f>
        <v>112</v>
      </c>
      <c r="J213" s="34">
        <f>IF('Grunddata 6'!K166="–","–",ROUND('Grunddata 6'!K166/(1-('11_Bortfall'!H$24/100)),0))</f>
        <v>160</v>
      </c>
      <c r="K213" s="34">
        <f>IF('Grunddata 6'!L166="–","–",ROUND('Grunddata 6'!L166/(1-('11_Bortfall'!I$24/100)),0))</f>
        <v>115</v>
      </c>
      <c r="L213" s="34">
        <f>IF('Grunddata 6'!M166="–","–",ROUND('Grunddata 6'!M166/(1-('11_Bortfall'!J$24/100)),0))</f>
        <v>104</v>
      </c>
      <c r="M213" s="34">
        <f>IF('Grunddata 6'!N166="–","–",ROUND('Grunddata 6'!N166/(1-('11_Bortfall'!K$24/100)),0))</f>
        <v>81</v>
      </c>
      <c r="N213" s="34">
        <f>IF('Grunddata 6'!O166="–","–",ROUND('Grunddata 6'!O166/(1-('11_Bortfall'!L$24/100)),0))</f>
        <v>106</v>
      </c>
      <c r="O213" s="34">
        <f>IF('Grunddata 6'!P166="–","–",ROUND('Grunddata 6'!P166/(1-('11_Bortfall'!M$24/100)),0))</f>
        <v>87</v>
      </c>
      <c r="P213" s="34">
        <f>IF('Grunddata 6'!Q166="–","–",ROUND('Grunddata 6'!Q166/(1-('11_Bortfall'!N$24/100)),0))</f>
        <v>63</v>
      </c>
      <c r="Q213" s="34">
        <f>IF('Grunddata 6'!R166="–","–",ROUND('Grunddata 6'!R166/(1-('11_Bortfall'!O$24/100)),0))</f>
        <v>52</v>
      </c>
      <c r="R213" s="34">
        <f>IF('Grunddata 6'!S166="–","–",ROUND('Grunddata 6'!S166/(1-('11_Bortfall'!P$24/100)),0))</f>
        <v>58</v>
      </c>
      <c r="S213" s="34">
        <f>IF('Grunddata 6'!T166="–","–",ROUND('Grunddata 6'!T166/(1-('11_Bortfall'!Q$24/100)),0))</f>
        <v>51</v>
      </c>
      <c r="T213" s="34">
        <f>IF('Grunddata 6'!U166="–","–",ROUND('Grunddata 6'!U166/(1-('11_Bortfall'!R$24/100)),0))</f>
        <v>54</v>
      </c>
    </row>
    <row r="214" spans="1:20" ht="10.5" customHeight="1" x14ac:dyDescent="0.2">
      <c r="C214" s="2" t="s">
        <v>35</v>
      </c>
      <c r="D214" s="34">
        <f>IF('Grunddata 6'!E167="–","–",ROUND('Grunddata 6'!E167/(1-('11_Bortfall'!B$24/100)),0))</f>
        <v>9</v>
      </c>
      <c r="E214" s="34">
        <f>IF('Grunddata 6'!F167="–","–",ROUND('Grunddata 6'!F167/(1-('11_Bortfall'!C$24/100)),0))</f>
        <v>1</v>
      </c>
      <c r="F214" s="34">
        <f>IF('Grunddata 6'!G167="–","–",ROUND('Grunddata 6'!G167/(1-('11_Bortfall'!D$24/100)),0))</f>
        <v>6</v>
      </c>
      <c r="G214" s="34" t="str">
        <f>IF('Grunddata 6'!H167="–","–",ROUND('Grunddata 6'!H167/(1-('11_Bortfall'!E$24/100)),0))</f>
        <v>–</v>
      </c>
      <c r="H214" s="34">
        <f>IF('Grunddata 6'!I167="–","–",ROUND('Grunddata 6'!I167/(1-('11_Bortfall'!F$24/100)),0))</f>
        <v>4</v>
      </c>
      <c r="I214" s="34">
        <f>IF('Grunddata 6'!J167="–","–",ROUND('Grunddata 6'!J167/(1-('11_Bortfall'!G$24/100)),0))</f>
        <v>3</v>
      </c>
      <c r="J214" s="34">
        <f>IF('Grunddata 6'!K167="–","–",ROUND('Grunddata 6'!K167/(1-('11_Bortfall'!H$24/100)),0))</f>
        <v>6</v>
      </c>
      <c r="K214" s="34">
        <f>IF('Grunddata 6'!L167="–","–",ROUND('Grunddata 6'!L167/(1-('11_Bortfall'!I$24/100)),0))</f>
        <v>3</v>
      </c>
      <c r="L214" s="34">
        <f>IF('Grunddata 6'!M167="–","–",ROUND('Grunddata 6'!M167/(1-('11_Bortfall'!J$24/100)),0))</f>
        <v>3</v>
      </c>
      <c r="M214" s="34">
        <f>IF('Grunddata 6'!N167="–","–",ROUND('Grunddata 6'!N167/(1-('11_Bortfall'!K$24/100)),0))</f>
        <v>1</v>
      </c>
      <c r="N214" s="34">
        <f>IF('Grunddata 6'!O167="–","–",ROUND('Grunddata 6'!O167/(1-('11_Bortfall'!L$24/100)),0))</f>
        <v>1</v>
      </c>
      <c r="O214" s="34">
        <f>IF('Grunddata 6'!P167="–","–",ROUND('Grunddata 6'!P167/(1-('11_Bortfall'!M$24/100)),0))</f>
        <v>1</v>
      </c>
      <c r="P214" s="34">
        <f>IF('Grunddata 6'!Q167="–","–",ROUND('Grunddata 6'!Q167/(1-('11_Bortfall'!N$24/100)),0))</f>
        <v>3</v>
      </c>
      <c r="Q214" s="34" t="str">
        <f>IF('Grunddata 6'!R167="–","–",ROUND('Grunddata 6'!R167/(1-('11_Bortfall'!O$24/100)),0))</f>
        <v>–</v>
      </c>
      <c r="R214" s="34" t="str">
        <f>IF('Grunddata 6'!S167="–","–",ROUND('Grunddata 6'!S167/(1-('11_Bortfall'!P$24/100)),0))</f>
        <v>–</v>
      </c>
      <c r="S214" s="34">
        <f>IF('Grunddata 6'!T167="–","–",ROUND('Grunddata 6'!T167/(1-('11_Bortfall'!Q$24/100)),0))</f>
        <v>3</v>
      </c>
      <c r="T214" s="34">
        <f>IF('Grunddata 6'!U167="–","–",ROUND('Grunddata 6'!U167/(1-('11_Bortfall'!R$24/100)),0))</f>
        <v>4</v>
      </c>
    </row>
    <row r="215" spans="1:20" ht="10.5" customHeight="1" x14ac:dyDescent="0.2">
      <c r="C215" s="2" t="s">
        <v>36</v>
      </c>
      <c r="D215" s="34">
        <f>IF('Grunddata 6'!E168="–","–",ROUND('Grunddata 6'!E168/(1-('11_Bortfall'!B$24/100)),0))</f>
        <v>2</v>
      </c>
      <c r="E215" s="34">
        <f>IF('Grunddata 6'!F168="–","–",ROUND('Grunddata 6'!F168/(1-('11_Bortfall'!C$24/100)),0))</f>
        <v>1</v>
      </c>
      <c r="F215" s="34">
        <f>IF('Grunddata 6'!G168="–","–",ROUND('Grunddata 6'!G168/(1-('11_Bortfall'!D$24/100)),0))</f>
        <v>3</v>
      </c>
      <c r="G215" s="34">
        <f>IF('Grunddata 6'!H168="–","–",ROUND('Grunddata 6'!H168/(1-('11_Bortfall'!E$24/100)),0))</f>
        <v>2</v>
      </c>
      <c r="H215" s="34">
        <f>IF('Grunddata 6'!I168="–","–",ROUND('Grunddata 6'!I168/(1-('11_Bortfall'!F$24/100)),0))</f>
        <v>1</v>
      </c>
      <c r="I215" s="34">
        <f>IF('Grunddata 6'!J168="–","–",ROUND('Grunddata 6'!J168/(1-('11_Bortfall'!G$24/100)),0))</f>
        <v>6</v>
      </c>
      <c r="J215" s="34">
        <f>IF('Grunddata 6'!K168="–","–",ROUND('Grunddata 6'!K168/(1-('11_Bortfall'!H$24/100)),0))</f>
        <v>1</v>
      </c>
      <c r="K215" s="34">
        <f>IF('Grunddata 6'!L168="–","–",ROUND('Grunddata 6'!L168/(1-('11_Bortfall'!I$24/100)),0))</f>
        <v>1</v>
      </c>
      <c r="L215" s="34">
        <f>IF('Grunddata 6'!M168="–","–",ROUND('Grunddata 6'!M168/(1-('11_Bortfall'!J$24/100)),0))</f>
        <v>6</v>
      </c>
      <c r="M215" s="34">
        <f>IF('Grunddata 6'!N168="–","–",ROUND('Grunddata 6'!N168/(1-('11_Bortfall'!K$24/100)),0))</f>
        <v>1</v>
      </c>
      <c r="N215" s="34" t="str">
        <f>IF('Grunddata 6'!O168="–","–",ROUND('Grunddata 6'!O168/(1-('11_Bortfall'!L$24/100)),0))</f>
        <v>–</v>
      </c>
      <c r="O215" s="34" t="str">
        <f>IF('Grunddata 6'!P168="–","–",ROUND('Grunddata 6'!P168/(1-('11_Bortfall'!M$24/100)),0))</f>
        <v>–</v>
      </c>
      <c r="P215" s="34">
        <f>IF('Grunddata 6'!Q168="–","–",ROUND('Grunddata 6'!Q168/(1-('11_Bortfall'!N$24/100)),0))</f>
        <v>1</v>
      </c>
      <c r="Q215" s="34">
        <f>IF('Grunddata 6'!R168="–","–",ROUND('Grunddata 6'!R168/(1-('11_Bortfall'!O$24/100)),0))</f>
        <v>3</v>
      </c>
      <c r="R215" s="34">
        <f>IF('Grunddata 6'!S168="–","–",ROUND('Grunddata 6'!S168/(1-('11_Bortfall'!P$24/100)),0))</f>
        <v>3</v>
      </c>
      <c r="S215" s="34">
        <f>IF('Grunddata 6'!T168="–","–",ROUND('Grunddata 6'!T168/(1-('11_Bortfall'!Q$24/100)),0))</f>
        <v>2</v>
      </c>
      <c r="T215" s="34">
        <f>IF('Grunddata 6'!U168="–","–",ROUND('Grunddata 6'!U168/(1-('11_Bortfall'!R$24/100)),0))</f>
        <v>3</v>
      </c>
    </row>
    <row r="216" spans="1:20" ht="10.5" customHeight="1" x14ac:dyDescent="0.2">
      <c r="C216" s="2" t="s">
        <v>101</v>
      </c>
      <c r="D216" s="34">
        <f>IF('Grunddata 6'!E169="–","–",ROUND('Grunddata 6'!E169/(1-('11_Bortfall'!B$24/100)),0))</f>
        <v>15</v>
      </c>
      <c r="E216" s="34">
        <f>IF('Grunddata 6'!F169="–","–",ROUND('Grunddata 6'!F169/(1-('11_Bortfall'!C$24/100)),0))</f>
        <v>5</v>
      </c>
      <c r="F216" s="34">
        <f>IF('Grunddata 6'!G169="–","–",ROUND('Grunddata 6'!G169/(1-('11_Bortfall'!D$24/100)),0))</f>
        <v>1</v>
      </c>
      <c r="G216" s="34">
        <f>IF('Grunddata 6'!H169="–","–",ROUND('Grunddata 6'!H169/(1-('11_Bortfall'!E$24/100)),0))</f>
        <v>4</v>
      </c>
      <c r="H216" s="34">
        <f>IF('Grunddata 6'!I169="–","–",ROUND('Grunddata 6'!I169/(1-('11_Bortfall'!F$24/100)),0))</f>
        <v>4</v>
      </c>
      <c r="I216" s="34">
        <f>IF('Grunddata 6'!J169="–","–",ROUND('Grunddata 6'!J169/(1-('11_Bortfall'!G$24/100)),0))</f>
        <v>6</v>
      </c>
      <c r="J216" s="34">
        <f>IF('Grunddata 6'!K169="–","–",ROUND('Grunddata 6'!K169/(1-('11_Bortfall'!H$24/100)),0))</f>
        <v>10</v>
      </c>
      <c r="K216" s="34">
        <f>IF('Grunddata 6'!L169="–","–",ROUND('Grunddata 6'!L169/(1-('11_Bortfall'!I$24/100)),0))</f>
        <v>2</v>
      </c>
      <c r="L216" s="34">
        <f>IF('Grunddata 6'!M169="–","–",ROUND('Grunddata 6'!M169/(1-('11_Bortfall'!J$24/100)),0))</f>
        <v>9</v>
      </c>
      <c r="M216" s="34">
        <f>IF('Grunddata 6'!N169="–","–",ROUND('Grunddata 6'!N169/(1-('11_Bortfall'!K$24/100)),0))</f>
        <v>1</v>
      </c>
      <c r="N216" s="34">
        <f>IF('Grunddata 6'!O169="–","–",ROUND('Grunddata 6'!O169/(1-('11_Bortfall'!L$24/100)),0))</f>
        <v>4</v>
      </c>
      <c r="O216" s="34">
        <f>IF('Grunddata 6'!P169="–","–",ROUND('Grunddata 6'!P169/(1-('11_Bortfall'!M$24/100)),0))</f>
        <v>3</v>
      </c>
      <c r="P216" s="34">
        <f>IF('Grunddata 6'!Q169="–","–",ROUND('Grunddata 6'!Q169/(1-('11_Bortfall'!N$24/100)),0))</f>
        <v>4</v>
      </c>
      <c r="Q216" s="34">
        <f>IF('Grunddata 6'!R169="–","–",ROUND('Grunddata 6'!R169/(1-('11_Bortfall'!O$24/100)),0))</f>
        <v>8</v>
      </c>
      <c r="R216" s="34">
        <f>IF('Grunddata 6'!S169="–","–",ROUND('Grunddata 6'!S169/(1-('11_Bortfall'!P$24/100)),0))</f>
        <v>4</v>
      </c>
      <c r="S216" s="34">
        <f>IF('Grunddata 6'!T169="–","–",ROUND('Grunddata 6'!T169/(1-('11_Bortfall'!Q$24/100)),0))</f>
        <v>5</v>
      </c>
      <c r="T216" s="34">
        <f>IF('Grunddata 6'!U169="–","–",ROUND('Grunddata 6'!U169/(1-('11_Bortfall'!R$24/100)),0))</f>
        <v>5</v>
      </c>
    </row>
    <row r="217" spans="1:20" ht="10.5" customHeight="1" x14ac:dyDescent="0.2"/>
    <row r="218" spans="1:20" ht="10.5" customHeight="1" x14ac:dyDescent="0.2">
      <c r="A218" s="2" t="s">
        <v>83</v>
      </c>
      <c r="B218" s="2" t="s">
        <v>20</v>
      </c>
      <c r="C218" s="2" t="s">
        <v>20</v>
      </c>
      <c r="D218" s="34">
        <f>IF('Grunddata 6'!E170="–","–",ROUND('Grunddata 6'!E170/(1-('11_Bortfall'!B$25/100)),0))</f>
        <v>414</v>
      </c>
      <c r="E218" s="34">
        <f>IF('Grunddata 6'!F170="–","–",ROUND('Grunddata 6'!F170/(1-('11_Bortfall'!C$25/100)),0))</f>
        <v>415</v>
      </c>
      <c r="F218" s="34">
        <f>IF('Grunddata 6'!G170="–","–",ROUND('Grunddata 6'!G170/(1-('11_Bortfall'!D$25/100)),0))</f>
        <v>432</v>
      </c>
      <c r="G218" s="34">
        <f>IF('Grunddata 6'!H170="–","–",ROUND('Grunddata 6'!H170/(1-('11_Bortfall'!E$25/100)),0))</f>
        <v>386</v>
      </c>
      <c r="H218" s="34">
        <f>IF('Grunddata 6'!I170="–","–",ROUND('Grunddata 6'!I170/(1-('11_Bortfall'!F$25/100)),0))</f>
        <v>409</v>
      </c>
      <c r="I218" s="34">
        <f>IF('Grunddata 6'!J170="–","–",ROUND('Grunddata 6'!J170/(1-('11_Bortfall'!G$25/100)),0))</f>
        <v>439</v>
      </c>
      <c r="J218" s="34">
        <f>IF('Grunddata 6'!K170="–","–",ROUND('Grunddata 6'!K170/(1-('11_Bortfall'!H$25/100)),0))</f>
        <v>432</v>
      </c>
      <c r="K218" s="34">
        <f>IF('Grunddata 6'!L170="–","–",ROUND('Grunddata 6'!L170/(1-('11_Bortfall'!I$25/100)),0))</f>
        <v>394</v>
      </c>
      <c r="L218" s="34">
        <f>IF('Grunddata 6'!M170="–","–",ROUND('Grunddata 6'!M170/(1-('11_Bortfall'!J$25/100)),0))</f>
        <v>414</v>
      </c>
      <c r="M218" s="34">
        <f>IF('Grunddata 6'!N170="–","–",ROUND('Grunddata 6'!N170/(1-('11_Bortfall'!K$25/100)),0))</f>
        <v>421</v>
      </c>
      <c r="N218" s="34">
        <f>IF('Grunddata 6'!O170="–","–",ROUND('Grunddata 6'!O170/(1-('11_Bortfall'!L$25/100)),0))</f>
        <v>410</v>
      </c>
      <c r="O218" s="34">
        <f>IF('Grunddata 6'!P170="–","–",ROUND('Grunddata 6'!P170/(1-('11_Bortfall'!M$25/100)),0))</f>
        <v>391</v>
      </c>
      <c r="P218" s="34">
        <f>IF('Grunddata 6'!Q170="–","–",ROUND('Grunddata 6'!Q170/(1-('11_Bortfall'!N$25/100)),0))</f>
        <v>346</v>
      </c>
      <c r="Q218" s="34">
        <f>IF('Grunddata 6'!R170="–","–",ROUND('Grunddata 6'!R170/(1-('11_Bortfall'!O$25/100)),0))</f>
        <v>376</v>
      </c>
      <c r="R218" s="34">
        <f>IF('Grunddata 6'!S170="–","–",ROUND('Grunddata 6'!S170/(1-('11_Bortfall'!P$25/100)),0))</f>
        <v>326</v>
      </c>
      <c r="S218" s="34">
        <f>IF('Grunddata 6'!T170="–","–",ROUND('Grunddata 6'!T170/(1-('11_Bortfall'!Q$25/100)),0))</f>
        <v>340</v>
      </c>
      <c r="T218" s="34">
        <f>IF('Grunddata 6'!U170="–","–",ROUND('Grunddata 6'!U170/(1-('11_Bortfall'!R$25/100)),0))</f>
        <v>321</v>
      </c>
    </row>
    <row r="219" spans="1:20" ht="10.5" customHeight="1" x14ac:dyDescent="0.2"/>
    <row r="220" spans="1:20" ht="10.5" customHeight="1" x14ac:dyDescent="0.2">
      <c r="B220" s="2" t="s">
        <v>21</v>
      </c>
      <c r="C220" s="2" t="s">
        <v>20</v>
      </c>
      <c r="D220" s="34">
        <f>IF('Grunddata 6'!E171="–","–",ROUND('Grunddata 6'!E171/(1-('11_Bortfall'!B$25/100)),0))</f>
        <v>261</v>
      </c>
      <c r="E220" s="34">
        <f>IF('Grunddata 6'!F171="–","–",ROUND('Grunddata 6'!F171/(1-('11_Bortfall'!C$25/100)),0))</f>
        <v>255</v>
      </c>
      <c r="F220" s="34">
        <f>IF('Grunddata 6'!G171="–","–",ROUND('Grunddata 6'!G171/(1-('11_Bortfall'!D$25/100)),0))</f>
        <v>269</v>
      </c>
      <c r="G220" s="34">
        <f>IF('Grunddata 6'!H171="–","–",ROUND('Grunddata 6'!H171/(1-('11_Bortfall'!E$25/100)),0))</f>
        <v>265</v>
      </c>
      <c r="H220" s="34">
        <f>IF('Grunddata 6'!I171="–","–",ROUND('Grunddata 6'!I171/(1-('11_Bortfall'!F$25/100)),0))</f>
        <v>266</v>
      </c>
      <c r="I220" s="34">
        <f>IF('Grunddata 6'!J171="–","–",ROUND('Grunddata 6'!J171/(1-('11_Bortfall'!G$25/100)),0))</f>
        <v>301</v>
      </c>
      <c r="J220" s="34">
        <f>IF('Grunddata 6'!K171="–","–",ROUND('Grunddata 6'!K171/(1-('11_Bortfall'!H$25/100)),0))</f>
        <v>298</v>
      </c>
      <c r="K220" s="34">
        <f>IF('Grunddata 6'!L171="–","–",ROUND('Grunddata 6'!L171/(1-('11_Bortfall'!I$25/100)),0))</f>
        <v>271</v>
      </c>
      <c r="L220" s="34">
        <f>IF('Grunddata 6'!M171="–","–",ROUND('Grunddata 6'!M171/(1-('11_Bortfall'!J$25/100)),0))</f>
        <v>279</v>
      </c>
      <c r="M220" s="34">
        <f>IF('Grunddata 6'!N171="–","–",ROUND('Grunddata 6'!N171/(1-('11_Bortfall'!K$25/100)),0))</f>
        <v>288</v>
      </c>
      <c r="N220" s="34">
        <f>IF('Grunddata 6'!O171="–","–",ROUND('Grunddata 6'!O171/(1-('11_Bortfall'!L$25/100)),0))</f>
        <v>279</v>
      </c>
      <c r="O220" s="34">
        <f>IF('Grunddata 6'!P171="–","–",ROUND('Grunddata 6'!P171/(1-('11_Bortfall'!M$25/100)),0))</f>
        <v>275</v>
      </c>
      <c r="P220" s="34">
        <f>IF('Grunddata 6'!Q171="–","–",ROUND('Grunddata 6'!Q171/(1-('11_Bortfall'!N$25/100)),0))</f>
        <v>229</v>
      </c>
      <c r="Q220" s="34">
        <f>IF('Grunddata 6'!R171="–","–",ROUND('Grunddata 6'!R171/(1-('11_Bortfall'!O$25/100)),0))</f>
        <v>245</v>
      </c>
      <c r="R220" s="34">
        <f>IF('Grunddata 6'!S171="–","–",ROUND('Grunddata 6'!S171/(1-('11_Bortfall'!P$25/100)),0))</f>
        <v>221</v>
      </c>
      <c r="S220" s="34">
        <f>IF('Grunddata 6'!T171="–","–",ROUND('Grunddata 6'!T171/(1-('11_Bortfall'!Q$25/100)),0))</f>
        <v>241</v>
      </c>
      <c r="T220" s="34">
        <f>IF('Grunddata 6'!U171="–","–",ROUND('Grunddata 6'!U171/(1-('11_Bortfall'!R$25/100)),0))</f>
        <v>226</v>
      </c>
    </row>
    <row r="221" spans="1:20" ht="10.5" customHeight="1" x14ac:dyDescent="0.2">
      <c r="B221" s="2" t="s">
        <v>22</v>
      </c>
      <c r="C221" s="2" t="s">
        <v>20</v>
      </c>
      <c r="D221" s="34">
        <f>IF('Grunddata 6'!E172="–","–",ROUND('Grunddata 6'!E172/(1-('11_Bortfall'!B$25/100)),0))</f>
        <v>153</v>
      </c>
      <c r="E221" s="34">
        <f>IF('Grunddata 6'!F172="–","–",ROUND('Grunddata 6'!F172/(1-('11_Bortfall'!C$25/100)),0))</f>
        <v>160</v>
      </c>
      <c r="F221" s="34">
        <f>IF('Grunddata 6'!G172="–","–",ROUND('Grunddata 6'!G172/(1-('11_Bortfall'!D$25/100)),0))</f>
        <v>163</v>
      </c>
      <c r="G221" s="34">
        <f>IF('Grunddata 6'!H172="–","–",ROUND('Grunddata 6'!H172/(1-('11_Bortfall'!E$25/100)),0))</f>
        <v>121</v>
      </c>
      <c r="H221" s="34">
        <f>IF('Grunddata 6'!I172="–","–",ROUND('Grunddata 6'!I172/(1-('11_Bortfall'!F$25/100)),0))</f>
        <v>143</v>
      </c>
      <c r="I221" s="34">
        <f>IF('Grunddata 6'!J172="–","–",ROUND('Grunddata 6'!J172/(1-('11_Bortfall'!G$25/100)),0))</f>
        <v>138</v>
      </c>
      <c r="J221" s="34">
        <f>IF('Grunddata 6'!K172="–","–",ROUND('Grunddata 6'!K172/(1-('11_Bortfall'!H$25/100)),0))</f>
        <v>134</v>
      </c>
      <c r="K221" s="34">
        <f>IF('Grunddata 6'!L172="–","–",ROUND('Grunddata 6'!L172/(1-('11_Bortfall'!I$25/100)),0))</f>
        <v>123</v>
      </c>
      <c r="L221" s="34">
        <f>IF('Grunddata 6'!M172="–","–",ROUND('Grunddata 6'!M172/(1-('11_Bortfall'!J$25/100)),0))</f>
        <v>135</v>
      </c>
      <c r="M221" s="34">
        <f>IF('Grunddata 6'!N172="–","–",ROUND('Grunddata 6'!N172/(1-('11_Bortfall'!K$25/100)),0))</f>
        <v>133</v>
      </c>
      <c r="N221" s="34">
        <f>IF('Grunddata 6'!O172="–","–",ROUND('Grunddata 6'!O172/(1-('11_Bortfall'!L$25/100)),0))</f>
        <v>131</v>
      </c>
      <c r="O221" s="34">
        <f>IF('Grunddata 6'!P172="–","–",ROUND('Grunddata 6'!P172/(1-('11_Bortfall'!M$25/100)),0))</f>
        <v>116</v>
      </c>
      <c r="P221" s="34">
        <f>IF('Grunddata 6'!Q172="–","–",ROUND('Grunddata 6'!Q172/(1-('11_Bortfall'!N$25/100)),0))</f>
        <v>117</v>
      </c>
      <c r="Q221" s="34">
        <f>IF('Grunddata 6'!R172="–","–",ROUND('Grunddata 6'!R172/(1-('11_Bortfall'!O$25/100)),0))</f>
        <v>131</v>
      </c>
      <c r="R221" s="34">
        <f>IF('Grunddata 6'!S172="–","–",ROUND('Grunddata 6'!S172/(1-('11_Bortfall'!P$25/100)),0))</f>
        <v>104</v>
      </c>
      <c r="S221" s="34">
        <f>IF('Grunddata 6'!T172="–","–",ROUND('Grunddata 6'!T172/(1-('11_Bortfall'!Q$25/100)),0))</f>
        <v>99</v>
      </c>
      <c r="T221" s="34">
        <f>IF('Grunddata 6'!U172="–","–",ROUND('Grunddata 6'!U172/(1-('11_Bortfall'!R$25/100)),0))</f>
        <v>94</v>
      </c>
    </row>
    <row r="222" spans="1:20" ht="10.5" customHeight="1" x14ac:dyDescent="0.2"/>
    <row r="223" spans="1:20" ht="10.5" customHeight="1" x14ac:dyDescent="0.2">
      <c r="B223" s="2" t="s">
        <v>20</v>
      </c>
      <c r="C223" s="2" t="s">
        <v>31</v>
      </c>
      <c r="D223" s="34">
        <f>IF('Grunddata 6'!E173="–","–",ROUND('Grunddata 6'!E173/(1-('11_Bortfall'!B$25/100)),0))</f>
        <v>29</v>
      </c>
      <c r="E223" s="34">
        <f>IF('Grunddata 6'!F173="–","–",ROUND('Grunddata 6'!F173/(1-('11_Bortfall'!C$25/100)),0))</f>
        <v>32</v>
      </c>
      <c r="F223" s="34">
        <f>IF('Grunddata 6'!G173="–","–",ROUND('Grunddata 6'!G173/(1-('11_Bortfall'!D$25/100)),0))</f>
        <v>33</v>
      </c>
      <c r="G223" s="34">
        <f>IF('Grunddata 6'!H173="–","–",ROUND('Grunddata 6'!H173/(1-('11_Bortfall'!E$25/100)),0))</f>
        <v>27</v>
      </c>
      <c r="H223" s="34">
        <f>IF('Grunddata 6'!I173="–","–",ROUND('Grunddata 6'!I173/(1-('11_Bortfall'!F$25/100)),0))</f>
        <v>27</v>
      </c>
      <c r="I223" s="34">
        <f>IF('Grunddata 6'!J173="–","–",ROUND('Grunddata 6'!J173/(1-('11_Bortfall'!G$25/100)),0))</f>
        <v>19</v>
      </c>
      <c r="J223" s="34">
        <f>IF('Grunddata 6'!K173="–","–",ROUND('Grunddata 6'!K173/(1-('11_Bortfall'!H$25/100)),0))</f>
        <v>26</v>
      </c>
      <c r="K223" s="34">
        <f>IF('Grunddata 6'!L173="–","–",ROUND('Grunddata 6'!L173/(1-('11_Bortfall'!I$25/100)),0))</f>
        <v>18</v>
      </c>
      <c r="L223" s="34">
        <f>IF('Grunddata 6'!M173="–","–",ROUND('Grunddata 6'!M173/(1-('11_Bortfall'!J$25/100)),0))</f>
        <v>22</v>
      </c>
      <c r="M223" s="34">
        <f>IF('Grunddata 6'!N173="–","–",ROUND('Grunddata 6'!N173/(1-('11_Bortfall'!K$25/100)),0))</f>
        <v>26</v>
      </c>
      <c r="N223" s="34">
        <f>IF('Grunddata 6'!O173="–","–",ROUND('Grunddata 6'!O173/(1-('11_Bortfall'!L$25/100)),0))</f>
        <v>27</v>
      </c>
      <c r="O223" s="34">
        <f>IF('Grunddata 6'!P173="–","–",ROUND('Grunddata 6'!P173/(1-('11_Bortfall'!M$25/100)),0))</f>
        <v>20</v>
      </c>
      <c r="P223" s="34">
        <f>IF('Grunddata 6'!Q173="–","–",ROUND('Grunddata 6'!Q173/(1-('11_Bortfall'!N$25/100)),0))</f>
        <v>17</v>
      </c>
      <c r="Q223" s="34">
        <f>IF('Grunddata 6'!R173="–","–",ROUND('Grunddata 6'!R173/(1-('11_Bortfall'!O$25/100)),0))</f>
        <v>24</v>
      </c>
      <c r="R223" s="34">
        <f>IF('Grunddata 6'!S173="–","–",ROUND('Grunddata 6'!S173/(1-('11_Bortfall'!P$25/100)),0))</f>
        <v>11</v>
      </c>
      <c r="S223" s="34">
        <f>IF('Grunddata 6'!T173="–","–",ROUND('Grunddata 6'!T173/(1-('11_Bortfall'!Q$25/100)),0))</f>
        <v>17</v>
      </c>
      <c r="T223" s="34">
        <f>IF('Grunddata 6'!U173="–","–",ROUND('Grunddata 6'!U173/(1-('11_Bortfall'!R$25/100)),0))</f>
        <v>14</v>
      </c>
    </row>
    <row r="224" spans="1:20" ht="10.5" customHeight="1" x14ac:dyDescent="0.2">
      <c r="C224" s="2" t="s">
        <v>32</v>
      </c>
      <c r="D224" s="34">
        <f>IF('Grunddata 6'!E174="–","–",ROUND('Grunddata 6'!E174/(1-('11_Bortfall'!B$25/100)),0))</f>
        <v>128</v>
      </c>
      <c r="E224" s="34">
        <f>IF('Grunddata 6'!F174="–","–",ROUND('Grunddata 6'!F174/(1-('11_Bortfall'!C$25/100)),0))</f>
        <v>157</v>
      </c>
      <c r="F224" s="34">
        <f>IF('Grunddata 6'!G174="–","–",ROUND('Grunddata 6'!G174/(1-('11_Bortfall'!D$25/100)),0))</f>
        <v>169</v>
      </c>
      <c r="G224" s="34">
        <f>IF('Grunddata 6'!H174="–","–",ROUND('Grunddata 6'!H174/(1-('11_Bortfall'!E$25/100)),0))</f>
        <v>115</v>
      </c>
      <c r="H224" s="34">
        <f>IF('Grunddata 6'!I174="–","–",ROUND('Grunddata 6'!I174/(1-('11_Bortfall'!F$25/100)),0))</f>
        <v>149</v>
      </c>
      <c r="I224" s="34">
        <f>IF('Grunddata 6'!J174="–","–",ROUND('Grunddata 6'!J174/(1-('11_Bortfall'!G$25/100)),0))</f>
        <v>137</v>
      </c>
      <c r="J224" s="34">
        <f>IF('Grunddata 6'!K174="–","–",ROUND('Grunddata 6'!K174/(1-('11_Bortfall'!H$25/100)),0))</f>
        <v>126</v>
      </c>
      <c r="K224" s="34">
        <f>IF('Grunddata 6'!L174="–","–",ROUND('Grunddata 6'!L174/(1-('11_Bortfall'!I$25/100)),0))</f>
        <v>132</v>
      </c>
      <c r="L224" s="34">
        <f>IF('Grunddata 6'!M174="–","–",ROUND('Grunddata 6'!M174/(1-('11_Bortfall'!J$25/100)),0))</f>
        <v>137</v>
      </c>
      <c r="M224" s="34">
        <f>IF('Grunddata 6'!N174="–","–",ROUND('Grunddata 6'!N174/(1-('11_Bortfall'!K$25/100)),0))</f>
        <v>128</v>
      </c>
      <c r="N224" s="34">
        <f>IF('Grunddata 6'!O174="–","–",ROUND('Grunddata 6'!O174/(1-('11_Bortfall'!L$25/100)),0))</f>
        <v>127</v>
      </c>
      <c r="O224" s="34">
        <f>IF('Grunddata 6'!P174="–","–",ROUND('Grunddata 6'!P174/(1-('11_Bortfall'!M$25/100)),0))</f>
        <v>126</v>
      </c>
      <c r="P224" s="34">
        <f>IF('Grunddata 6'!Q174="–","–",ROUND('Grunddata 6'!Q174/(1-('11_Bortfall'!N$25/100)),0))</f>
        <v>119</v>
      </c>
      <c r="Q224" s="34">
        <f>IF('Grunddata 6'!R174="–","–",ROUND('Grunddata 6'!R174/(1-('11_Bortfall'!O$25/100)),0))</f>
        <v>152</v>
      </c>
      <c r="R224" s="34">
        <f>IF('Grunddata 6'!S174="–","–",ROUND('Grunddata 6'!S174/(1-('11_Bortfall'!P$25/100)),0))</f>
        <v>110</v>
      </c>
      <c r="S224" s="34">
        <f>IF('Grunddata 6'!T174="–","–",ROUND('Grunddata 6'!T174/(1-('11_Bortfall'!Q$25/100)),0))</f>
        <v>141</v>
      </c>
      <c r="T224" s="34">
        <f>IF('Grunddata 6'!U174="–","–",ROUND('Grunddata 6'!U174/(1-('11_Bortfall'!R$25/100)),0))</f>
        <v>122</v>
      </c>
    </row>
    <row r="225" spans="1:20" ht="10.5" customHeight="1" x14ac:dyDescent="0.2">
      <c r="C225" s="2" t="s">
        <v>33</v>
      </c>
      <c r="D225" s="34">
        <f>IF('Grunddata 6'!E175="–","–",ROUND('Grunddata 6'!E175/(1-('11_Bortfall'!B$25/100)),0))</f>
        <v>59</v>
      </c>
      <c r="E225" s="34">
        <f>IF('Grunddata 6'!F175="–","–",ROUND('Grunddata 6'!F175/(1-('11_Bortfall'!C$25/100)),0))</f>
        <v>73</v>
      </c>
      <c r="F225" s="34">
        <f>IF('Grunddata 6'!G175="–","–",ROUND('Grunddata 6'!G175/(1-('11_Bortfall'!D$25/100)),0))</f>
        <v>71</v>
      </c>
      <c r="G225" s="34">
        <f>IF('Grunddata 6'!H175="–","–",ROUND('Grunddata 6'!H175/(1-('11_Bortfall'!E$25/100)),0))</f>
        <v>57</v>
      </c>
      <c r="H225" s="34">
        <f>IF('Grunddata 6'!I175="–","–",ROUND('Grunddata 6'!I175/(1-('11_Bortfall'!F$25/100)),0))</f>
        <v>57</v>
      </c>
      <c r="I225" s="34">
        <f>IF('Grunddata 6'!J175="–","–",ROUND('Grunddata 6'!J175/(1-('11_Bortfall'!G$25/100)),0))</f>
        <v>75</v>
      </c>
      <c r="J225" s="34">
        <f>IF('Grunddata 6'!K175="–","–",ROUND('Grunddata 6'!K175/(1-('11_Bortfall'!H$25/100)),0))</f>
        <v>80</v>
      </c>
      <c r="K225" s="34">
        <f>IF('Grunddata 6'!L175="–","–",ROUND('Grunddata 6'!L175/(1-('11_Bortfall'!I$25/100)),0))</f>
        <v>105</v>
      </c>
      <c r="L225" s="34">
        <f>IF('Grunddata 6'!M175="–","–",ROUND('Grunddata 6'!M175/(1-('11_Bortfall'!J$25/100)),0))</f>
        <v>100</v>
      </c>
      <c r="M225" s="34">
        <f>IF('Grunddata 6'!N175="–","–",ROUND('Grunddata 6'!N175/(1-('11_Bortfall'!K$25/100)),0))</f>
        <v>119</v>
      </c>
      <c r="N225" s="34">
        <f>IF('Grunddata 6'!O175="–","–",ROUND('Grunddata 6'!O175/(1-('11_Bortfall'!L$25/100)),0))</f>
        <v>101</v>
      </c>
      <c r="O225" s="34">
        <f>IF('Grunddata 6'!P175="–","–",ROUND('Grunddata 6'!P175/(1-('11_Bortfall'!M$25/100)),0))</f>
        <v>109</v>
      </c>
      <c r="P225" s="34">
        <f>IF('Grunddata 6'!Q175="–","–",ROUND('Grunddata 6'!Q175/(1-('11_Bortfall'!N$25/100)),0))</f>
        <v>95</v>
      </c>
      <c r="Q225" s="34">
        <f>IF('Grunddata 6'!R175="–","–",ROUND('Grunddata 6'!R175/(1-('11_Bortfall'!O$25/100)),0))</f>
        <v>77</v>
      </c>
      <c r="R225" s="34">
        <f>IF('Grunddata 6'!S175="–","–",ROUND('Grunddata 6'!S175/(1-('11_Bortfall'!P$25/100)),0))</f>
        <v>80</v>
      </c>
      <c r="S225" s="34">
        <f>IF('Grunddata 6'!T175="–","–",ROUND('Grunddata 6'!T175/(1-('11_Bortfall'!Q$25/100)),0))</f>
        <v>64</v>
      </c>
      <c r="T225" s="34">
        <f>IF('Grunddata 6'!U175="–","–",ROUND('Grunddata 6'!U175/(1-('11_Bortfall'!R$25/100)),0))</f>
        <v>82</v>
      </c>
    </row>
    <row r="226" spans="1:20" ht="10.5" customHeight="1" x14ac:dyDescent="0.2">
      <c r="C226" s="2" t="s">
        <v>34</v>
      </c>
      <c r="D226" s="34">
        <f>IF('Grunddata 6'!E176="–","–",ROUND('Grunddata 6'!E176/(1-('11_Bortfall'!B$25/100)),0))</f>
        <v>165</v>
      </c>
      <c r="E226" s="34">
        <f>IF('Grunddata 6'!F176="–","–",ROUND('Grunddata 6'!F176/(1-('11_Bortfall'!C$25/100)),0))</f>
        <v>135</v>
      </c>
      <c r="F226" s="34">
        <f>IF('Grunddata 6'!G176="–","–",ROUND('Grunddata 6'!G176/(1-('11_Bortfall'!D$25/100)),0))</f>
        <v>137</v>
      </c>
      <c r="G226" s="34">
        <f>IF('Grunddata 6'!H176="–","–",ROUND('Grunddata 6'!H176/(1-('11_Bortfall'!E$25/100)),0))</f>
        <v>159</v>
      </c>
      <c r="H226" s="34">
        <f>IF('Grunddata 6'!I176="–","–",ROUND('Grunddata 6'!I176/(1-('11_Bortfall'!F$25/100)),0))</f>
        <v>161</v>
      </c>
      <c r="I226" s="34">
        <f>IF('Grunddata 6'!J176="–","–",ROUND('Grunddata 6'!J176/(1-('11_Bortfall'!G$25/100)),0))</f>
        <v>191</v>
      </c>
      <c r="J226" s="34">
        <f>IF('Grunddata 6'!K176="–","–",ROUND('Grunddata 6'!K176/(1-('11_Bortfall'!H$25/100)),0))</f>
        <v>170</v>
      </c>
      <c r="K226" s="34">
        <f>IF('Grunddata 6'!L176="–","–",ROUND('Grunddata 6'!L176/(1-('11_Bortfall'!I$25/100)),0))</f>
        <v>122</v>
      </c>
      <c r="L226" s="34">
        <f>IF('Grunddata 6'!M176="–","–",ROUND('Grunddata 6'!M176/(1-('11_Bortfall'!J$25/100)),0))</f>
        <v>138</v>
      </c>
      <c r="M226" s="34">
        <f>IF('Grunddata 6'!N176="–","–",ROUND('Grunddata 6'!N176/(1-('11_Bortfall'!K$25/100)),0))</f>
        <v>128</v>
      </c>
      <c r="N226" s="34">
        <f>IF('Grunddata 6'!O176="–","–",ROUND('Grunddata 6'!O176/(1-('11_Bortfall'!L$25/100)),0))</f>
        <v>142</v>
      </c>
      <c r="O226" s="34">
        <f>IF('Grunddata 6'!P176="–","–",ROUND('Grunddata 6'!P176/(1-('11_Bortfall'!M$25/100)),0))</f>
        <v>112</v>
      </c>
      <c r="P226" s="34">
        <f>IF('Grunddata 6'!Q176="–","–",ROUND('Grunddata 6'!Q176/(1-('11_Bortfall'!N$25/100)),0))</f>
        <v>97</v>
      </c>
      <c r="Q226" s="34">
        <f>IF('Grunddata 6'!R176="–","–",ROUND('Grunddata 6'!R176/(1-('11_Bortfall'!O$25/100)),0))</f>
        <v>101</v>
      </c>
      <c r="R226" s="34">
        <f>IF('Grunddata 6'!S176="–","–",ROUND('Grunddata 6'!S176/(1-('11_Bortfall'!P$25/100)),0))</f>
        <v>113</v>
      </c>
      <c r="S226" s="34">
        <f>IF('Grunddata 6'!T176="–","–",ROUND('Grunddata 6'!T176/(1-('11_Bortfall'!Q$25/100)),0))</f>
        <v>103</v>
      </c>
      <c r="T226" s="34">
        <f>IF('Grunddata 6'!U176="–","–",ROUND('Grunddata 6'!U176/(1-('11_Bortfall'!R$25/100)),0))</f>
        <v>85</v>
      </c>
    </row>
    <row r="227" spans="1:20" ht="10.5" customHeight="1" x14ac:dyDescent="0.2">
      <c r="C227" s="2" t="s">
        <v>35</v>
      </c>
      <c r="D227" s="34">
        <f>IF('Grunddata 6'!E177="–","–",ROUND('Grunddata 6'!E177/(1-('11_Bortfall'!B$25/100)),0))</f>
        <v>5</v>
      </c>
      <c r="E227" s="34">
        <f>IF('Grunddata 6'!F177="–","–",ROUND('Grunddata 6'!F177/(1-('11_Bortfall'!C$25/100)),0))</f>
        <v>5</v>
      </c>
      <c r="F227" s="34">
        <f>IF('Grunddata 6'!G177="–","–",ROUND('Grunddata 6'!G177/(1-('11_Bortfall'!D$25/100)),0))</f>
        <v>5</v>
      </c>
      <c r="G227" s="34">
        <f>IF('Grunddata 6'!H177="–","–",ROUND('Grunddata 6'!H177/(1-('11_Bortfall'!E$25/100)),0))</f>
        <v>2</v>
      </c>
      <c r="H227" s="34">
        <f>IF('Grunddata 6'!I177="–","–",ROUND('Grunddata 6'!I177/(1-('11_Bortfall'!F$25/100)),0))</f>
        <v>3</v>
      </c>
      <c r="I227" s="34">
        <f>IF('Grunddata 6'!J177="–","–",ROUND('Grunddata 6'!J177/(1-('11_Bortfall'!G$25/100)),0))</f>
        <v>3</v>
      </c>
      <c r="J227" s="34">
        <f>IF('Grunddata 6'!K177="–","–",ROUND('Grunddata 6'!K177/(1-('11_Bortfall'!H$25/100)),0))</f>
        <v>8</v>
      </c>
      <c r="K227" s="34">
        <f>IF('Grunddata 6'!L177="–","–",ROUND('Grunddata 6'!L177/(1-('11_Bortfall'!I$25/100)),0))</f>
        <v>3</v>
      </c>
      <c r="L227" s="34">
        <f>IF('Grunddata 6'!M177="–","–",ROUND('Grunddata 6'!M177/(1-('11_Bortfall'!J$25/100)),0))</f>
        <v>5</v>
      </c>
      <c r="M227" s="34">
        <f>IF('Grunddata 6'!N177="–","–",ROUND('Grunddata 6'!N177/(1-('11_Bortfall'!K$25/100)),0))</f>
        <v>5</v>
      </c>
      <c r="N227" s="34">
        <f>IF('Grunddata 6'!O177="–","–",ROUND('Grunddata 6'!O177/(1-('11_Bortfall'!L$25/100)),0))</f>
        <v>2</v>
      </c>
      <c r="O227" s="34" t="str">
        <f>IF('Grunddata 6'!P177="–","–",ROUND('Grunddata 6'!P177/(1-('11_Bortfall'!M$25/100)),0))</f>
        <v>–</v>
      </c>
      <c r="P227" s="34">
        <f>IF('Grunddata 6'!Q177="–","–",ROUND('Grunddata 6'!Q177/(1-('11_Bortfall'!N$25/100)),0))</f>
        <v>6</v>
      </c>
      <c r="Q227" s="34">
        <f>IF('Grunddata 6'!R177="–","–",ROUND('Grunddata 6'!R177/(1-('11_Bortfall'!O$25/100)),0))</f>
        <v>8</v>
      </c>
      <c r="R227" s="34">
        <f>IF('Grunddata 6'!S177="–","–",ROUND('Grunddata 6'!S177/(1-('11_Bortfall'!P$25/100)),0))</f>
        <v>3</v>
      </c>
      <c r="S227" s="34">
        <f>IF('Grunddata 6'!T177="–","–",ROUND('Grunddata 6'!T177/(1-('11_Bortfall'!Q$25/100)),0))</f>
        <v>4</v>
      </c>
      <c r="T227" s="34">
        <f>IF('Grunddata 6'!U177="–","–",ROUND('Grunddata 6'!U177/(1-('11_Bortfall'!R$25/100)),0))</f>
        <v>5</v>
      </c>
    </row>
    <row r="228" spans="1:20" ht="10.5" customHeight="1" x14ac:dyDescent="0.2">
      <c r="C228" s="2" t="s">
        <v>36</v>
      </c>
      <c r="D228" s="34">
        <f>IF('Grunddata 6'!E178="–","–",ROUND('Grunddata 6'!E178/(1-('11_Bortfall'!B$25/100)),0))</f>
        <v>21</v>
      </c>
      <c r="E228" s="34">
        <f>IF('Grunddata 6'!F178="–","–",ROUND('Grunddata 6'!F178/(1-('11_Bortfall'!C$25/100)),0))</f>
        <v>4</v>
      </c>
      <c r="F228" s="34">
        <f>IF('Grunddata 6'!G178="–","–",ROUND('Grunddata 6'!G178/(1-('11_Bortfall'!D$25/100)),0))</f>
        <v>6</v>
      </c>
      <c r="G228" s="34">
        <f>IF('Grunddata 6'!H178="–","–",ROUND('Grunddata 6'!H178/(1-('11_Bortfall'!E$25/100)),0))</f>
        <v>5</v>
      </c>
      <c r="H228" s="34">
        <f>IF('Grunddata 6'!I178="–","–",ROUND('Grunddata 6'!I178/(1-('11_Bortfall'!F$25/100)),0))</f>
        <v>3</v>
      </c>
      <c r="I228" s="34">
        <f>IF('Grunddata 6'!J178="–","–",ROUND('Grunddata 6'!J178/(1-('11_Bortfall'!G$25/100)),0))</f>
        <v>7</v>
      </c>
      <c r="J228" s="34">
        <f>IF('Grunddata 6'!K178="–","–",ROUND('Grunddata 6'!K178/(1-('11_Bortfall'!H$25/100)),0))</f>
        <v>2</v>
      </c>
      <c r="K228" s="34">
        <f>IF('Grunddata 6'!L178="–","–",ROUND('Grunddata 6'!L178/(1-('11_Bortfall'!I$25/100)),0))</f>
        <v>5</v>
      </c>
      <c r="L228" s="34">
        <f>IF('Grunddata 6'!M178="–","–",ROUND('Grunddata 6'!M178/(1-('11_Bortfall'!J$25/100)),0))</f>
        <v>2</v>
      </c>
      <c r="M228" s="34">
        <f>IF('Grunddata 6'!N178="–","–",ROUND('Grunddata 6'!N178/(1-('11_Bortfall'!K$25/100)),0))</f>
        <v>5</v>
      </c>
      <c r="N228" s="34">
        <f>IF('Grunddata 6'!O178="–","–",ROUND('Grunddata 6'!O178/(1-('11_Bortfall'!L$25/100)),0))</f>
        <v>3</v>
      </c>
      <c r="O228" s="34">
        <f>IF('Grunddata 6'!P178="–","–",ROUND('Grunddata 6'!P178/(1-('11_Bortfall'!M$25/100)),0))</f>
        <v>10</v>
      </c>
      <c r="P228" s="34">
        <f>IF('Grunddata 6'!Q178="–","–",ROUND('Grunddata 6'!Q178/(1-('11_Bortfall'!N$25/100)),0))</f>
        <v>1</v>
      </c>
      <c r="Q228" s="34">
        <f>IF('Grunddata 6'!R178="–","–",ROUND('Grunddata 6'!R178/(1-('11_Bortfall'!O$25/100)),0))</f>
        <v>1</v>
      </c>
      <c r="R228" s="34" t="str">
        <f>IF('Grunddata 6'!S178="–","–",ROUND('Grunddata 6'!S178/(1-('11_Bortfall'!P$25/100)),0))</f>
        <v>–</v>
      </c>
      <c r="S228" s="34">
        <f>IF('Grunddata 6'!T178="–","–",ROUND('Grunddata 6'!T178/(1-('11_Bortfall'!Q$25/100)),0))</f>
        <v>1</v>
      </c>
      <c r="T228" s="34" t="str">
        <f>IF('Grunddata 6'!U178="–","–",ROUND('Grunddata 6'!U178/(1-('11_Bortfall'!R$25/100)),0))</f>
        <v>–</v>
      </c>
    </row>
    <row r="229" spans="1:20" ht="10.5" customHeight="1" x14ac:dyDescent="0.2">
      <c r="C229" s="2" t="s">
        <v>101</v>
      </c>
      <c r="D229" s="34">
        <f>IF('Grunddata 6'!E179="–","–",ROUND('Grunddata 6'!E179/(1-('11_Bortfall'!B$25/100)),0))</f>
        <v>7</v>
      </c>
      <c r="E229" s="34">
        <f>IF('Grunddata 6'!F179="–","–",ROUND('Grunddata 6'!F179/(1-('11_Bortfall'!C$25/100)),0))</f>
        <v>9</v>
      </c>
      <c r="F229" s="34">
        <f>IF('Grunddata 6'!G179="–","–",ROUND('Grunddata 6'!G179/(1-('11_Bortfall'!D$25/100)),0))</f>
        <v>10</v>
      </c>
      <c r="G229" s="34">
        <f>IF('Grunddata 6'!H179="–","–",ROUND('Grunddata 6'!H179/(1-('11_Bortfall'!E$25/100)),0))</f>
        <v>20</v>
      </c>
      <c r="H229" s="34">
        <f>IF('Grunddata 6'!I179="–","–",ROUND('Grunddata 6'!I179/(1-('11_Bortfall'!F$25/100)),0))</f>
        <v>9</v>
      </c>
      <c r="I229" s="34">
        <f>IF('Grunddata 6'!J179="–","–",ROUND('Grunddata 6'!J179/(1-('11_Bortfall'!G$25/100)),0))</f>
        <v>6</v>
      </c>
      <c r="J229" s="34">
        <f>IF('Grunddata 6'!K179="–","–",ROUND('Grunddata 6'!K179/(1-('11_Bortfall'!H$25/100)),0))</f>
        <v>20</v>
      </c>
      <c r="K229" s="34">
        <f>IF('Grunddata 6'!L179="–","–",ROUND('Grunddata 6'!L179/(1-('11_Bortfall'!I$25/100)),0))</f>
        <v>9</v>
      </c>
      <c r="L229" s="34">
        <f>IF('Grunddata 6'!M179="–","–",ROUND('Grunddata 6'!M179/(1-('11_Bortfall'!J$25/100)),0))</f>
        <v>10</v>
      </c>
      <c r="M229" s="34">
        <f>IF('Grunddata 6'!N179="–","–",ROUND('Grunddata 6'!N179/(1-('11_Bortfall'!K$25/100)),0))</f>
        <v>10</v>
      </c>
      <c r="N229" s="34">
        <f>IF('Grunddata 6'!O179="–","–",ROUND('Grunddata 6'!O179/(1-('11_Bortfall'!L$25/100)),0))</f>
        <v>7</v>
      </c>
      <c r="O229" s="34">
        <f>IF('Grunddata 6'!P179="–","–",ROUND('Grunddata 6'!P179/(1-('11_Bortfall'!M$25/100)),0))</f>
        <v>14</v>
      </c>
      <c r="P229" s="34">
        <f>IF('Grunddata 6'!Q179="–","–",ROUND('Grunddata 6'!Q179/(1-('11_Bortfall'!N$25/100)),0))</f>
        <v>11</v>
      </c>
      <c r="Q229" s="34">
        <f>IF('Grunddata 6'!R179="–","–",ROUND('Grunddata 6'!R179/(1-('11_Bortfall'!O$25/100)),0))</f>
        <v>13</v>
      </c>
      <c r="R229" s="34">
        <f>IF('Grunddata 6'!S179="–","–",ROUND('Grunddata 6'!S179/(1-('11_Bortfall'!P$25/100)),0))</f>
        <v>8</v>
      </c>
      <c r="S229" s="34">
        <f>IF('Grunddata 6'!T179="–","–",ROUND('Grunddata 6'!T179/(1-('11_Bortfall'!Q$25/100)),0))</f>
        <v>9</v>
      </c>
      <c r="T229" s="34">
        <f>IF('Grunddata 6'!U179="–","–",ROUND('Grunddata 6'!U179/(1-('11_Bortfall'!R$25/100)),0))</f>
        <v>12</v>
      </c>
    </row>
    <row r="230" spans="1:20" ht="10.5" customHeight="1" x14ac:dyDescent="0.2"/>
    <row r="231" spans="1:20" ht="10.5" customHeight="1" x14ac:dyDescent="0.2">
      <c r="A231" s="2" t="s">
        <v>84</v>
      </c>
      <c r="B231" s="2" t="s">
        <v>20</v>
      </c>
      <c r="C231" s="2" t="s">
        <v>20</v>
      </c>
      <c r="D231" s="34">
        <f>IF('Grunddata 6'!E180="–","–",ROUND('Grunddata 6'!E180/(1-('11_Bortfall'!B$26/100)),0))</f>
        <v>420</v>
      </c>
      <c r="E231" s="34">
        <f>IF('Grunddata 6'!F180="–","–",ROUND('Grunddata 6'!F180/(1-('11_Bortfall'!C$26/100)),0))</f>
        <v>372</v>
      </c>
      <c r="F231" s="34">
        <f>IF('Grunddata 6'!G180="–","–",ROUND('Grunddata 6'!G180/(1-('11_Bortfall'!D$26/100)),0))</f>
        <v>339</v>
      </c>
      <c r="G231" s="34">
        <f>IF('Grunddata 6'!H180="–","–",ROUND('Grunddata 6'!H180/(1-('11_Bortfall'!E$26/100)),0))</f>
        <v>378</v>
      </c>
      <c r="H231" s="34">
        <f>IF('Grunddata 6'!I180="–","–",ROUND('Grunddata 6'!I180/(1-('11_Bortfall'!F$26/100)),0))</f>
        <v>350</v>
      </c>
      <c r="I231" s="34">
        <f>IF('Grunddata 6'!J180="–","–",ROUND('Grunddata 6'!J180/(1-('11_Bortfall'!G$26/100)),0))</f>
        <v>303</v>
      </c>
      <c r="J231" s="34">
        <f>IF('Grunddata 6'!K180="–","–",ROUND('Grunddata 6'!K180/(1-('11_Bortfall'!H$26/100)),0))</f>
        <v>320</v>
      </c>
      <c r="K231" s="34">
        <f>IF('Grunddata 6'!L180="–","–",ROUND('Grunddata 6'!L180/(1-('11_Bortfall'!I$26/100)),0))</f>
        <v>371</v>
      </c>
      <c r="L231" s="34">
        <f>IF('Grunddata 6'!M180="–","–",ROUND('Grunddata 6'!M180/(1-('11_Bortfall'!J$26/100)),0))</f>
        <v>289</v>
      </c>
      <c r="M231" s="34">
        <f>IF('Grunddata 6'!N180="–","–",ROUND('Grunddata 6'!N180/(1-('11_Bortfall'!K$26/100)),0))</f>
        <v>357</v>
      </c>
      <c r="N231" s="34">
        <f>IF('Grunddata 6'!O180="–","–",ROUND('Grunddata 6'!O180/(1-('11_Bortfall'!L$26/100)),0))</f>
        <v>323</v>
      </c>
      <c r="O231" s="34">
        <f>IF('Grunddata 6'!P180="–","–",ROUND('Grunddata 6'!P180/(1-('11_Bortfall'!M$26/100)),0))</f>
        <v>308</v>
      </c>
      <c r="P231" s="34">
        <f>IF('Grunddata 6'!Q180="–","–",ROUND('Grunddata 6'!Q180/(1-('11_Bortfall'!N$26/100)),0))</f>
        <v>257</v>
      </c>
      <c r="Q231" s="34">
        <f>IF('Grunddata 6'!R180="–","–",ROUND('Grunddata 6'!R180/(1-('11_Bortfall'!O$26/100)),0))</f>
        <v>268</v>
      </c>
      <c r="R231" s="34">
        <f>IF('Grunddata 6'!S180="–","–",ROUND('Grunddata 6'!S180/(1-('11_Bortfall'!P$26/100)),0))</f>
        <v>263</v>
      </c>
      <c r="S231" s="34">
        <f>IF('Grunddata 6'!T180="–","–",ROUND('Grunddata 6'!T180/(1-('11_Bortfall'!Q$26/100)),0))</f>
        <v>219</v>
      </c>
      <c r="T231" s="34">
        <f>IF('Grunddata 6'!U180="–","–",ROUND('Grunddata 6'!U180/(1-('11_Bortfall'!R$26/100)),0))</f>
        <v>264</v>
      </c>
    </row>
    <row r="232" spans="1:20" ht="10.5" customHeight="1" x14ac:dyDescent="0.2"/>
    <row r="233" spans="1:20" ht="10.5" customHeight="1" x14ac:dyDescent="0.2">
      <c r="B233" s="2" t="s">
        <v>21</v>
      </c>
      <c r="C233" s="2" t="s">
        <v>20</v>
      </c>
      <c r="D233" s="34">
        <f>IF('Grunddata 6'!E181="–","–",ROUND('Grunddata 6'!E181/(1-('11_Bortfall'!B$26/100)),0))</f>
        <v>280</v>
      </c>
      <c r="E233" s="34">
        <f>IF('Grunddata 6'!F181="–","–",ROUND('Grunddata 6'!F181/(1-('11_Bortfall'!C$26/100)),0))</f>
        <v>231</v>
      </c>
      <c r="F233" s="34">
        <f>IF('Grunddata 6'!G181="–","–",ROUND('Grunddata 6'!G181/(1-('11_Bortfall'!D$26/100)),0))</f>
        <v>221</v>
      </c>
      <c r="G233" s="34">
        <f>IF('Grunddata 6'!H181="–","–",ROUND('Grunddata 6'!H181/(1-('11_Bortfall'!E$26/100)),0))</f>
        <v>251</v>
      </c>
      <c r="H233" s="34">
        <f>IF('Grunddata 6'!I181="–","–",ROUND('Grunddata 6'!I181/(1-('11_Bortfall'!F$26/100)),0))</f>
        <v>240</v>
      </c>
      <c r="I233" s="34">
        <f>IF('Grunddata 6'!J181="–","–",ROUND('Grunddata 6'!J181/(1-('11_Bortfall'!G$26/100)),0))</f>
        <v>188</v>
      </c>
      <c r="J233" s="34">
        <f>IF('Grunddata 6'!K181="–","–",ROUND('Grunddata 6'!K181/(1-('11_Bortfall'!H$26/100)),0))</f>
        <v>204</v>
      </c>
      <c r="K233" s="34">
        <f>IF('Grunddata 6'!L181="–","–",ROUND('Grunddata 6'!L181/(1-('11_Bortfall'!I$26/100)),0))</f>
        <v>255</v>
      </c>
      <c r="L233" s="34">
        <f>IF('Grunddata 6'!M181="–","–",ROUND('Grunddata 6'!M181/(1-('11_Bortfall'!J$26/100)),0))</f>
        <v>204</v>
      </c>
      <c r="M233" s="34">
        <f>IF('Grunddata 6'!N181="–","–",ROUND('Grunddata 6'!N181/(1-('11_Bortfall'!K$26/100)),0))</f>
        <v>241</v>
      </c>
      <c r="N233" s="34">
        <f>IF('Grunddata 6'!O181="–","–",ROUND('Grunddata 6'!O181/(1-('11_Bortfall'!L$26/100)),0))</f>
        <v>213</v>
      </c>
      <c r="O233" s="34">
        <f>IF('Grunddata 6'!P181="–","–",ROUND('Grunddata 6'!P181/(1-('11_Bortfall'!M$26/100)),0))</f>
        <v>208</v>
      </c>
      <c r="P233" s="34">
        <f>IF('Grunddata 6'!Q181="–","–",ROUND('Grunddata 6'!Q181/(1-('11_Bortfall'!N$26/100)),0))</f>
        <v>178</v>
      </c>
      <c r="Q233" s="34">
        <f>IF('Grunddata 6'!R181="–","–",ROUND('Grunddata 6'!R181/(1-('11_Bortfall'!O$26/100)),0))</f>
        <v>192</v>
      </c>
      <c r="R233" s="34">
        <f>IF('Grunddata 6'!S181="–","–",ROUND('Grunddata 6'!S181/(1-('11_Bortfall'!P$26/100)),0))</f>
        <v>165</v>
      </c>
      <c r="S233" s="34">
        <f>IF('Grunddata 6'!T181="–","–",ROUND('Grunddata 6'!T181/(1-('11_Bortfall'!Q$26/100)),0))</f>
        <v>153</v>
      </c>
      <c r="T233" s="34">
        <f>IF('Grunddata 6'!U181="–","–",ROUND('Grunddata 6'!U181/(1-('11_Bortfall'!R$26/100)),0))</f>
        <v>170</v>
      </c>
    </row>
    <row r="234" spans="1:20" ht="10.5" customHeight="1" x14ac:dyDescent="0.2">
      <c r="B234" s="2" t="s">
        <v>22</v>
      </c>
      <c r="C234" s="2" t="s">
        <v>20</v>
      </c>
      <c r="D234" s="34">
        <f>IF('Grunddata 6'!E182="–","–",ROUND('Grunddata 6'!E182/(1-('11_Bortfall'!B$26/100)),0))</f>
        <v>140</v>
      </c>
      <c r="E234" s="34">
        <f>IF('Grunddata 6'!F182="–","–",ROUND('Grunddata 6'!F182/(1-('11_Bortfall'!C$26/100)),0))</f>
        <v>140</v>
      </c>
      <c r="F234" s="34">
        <f>IF('Grunddata 6'!G182="–","–",ROUND('Grunddata 6'!G182/(1-('11_Bortfall'!D$26/100)),0))</f>
        <v>118</v>
      </c>
      <c r="G234" s="34">
        <f>IF('Grunddata 6'!H182="–","–",ROUND('Grunddata 6'!H182/(1-('11_Bortfall'!E$26/100)),0))</f>
        <v>127</v>
      </c>
      <c r="H234" s="34">
        <f>IF('Grunddata 6'!I182="–","–",ROUND('Grunddata 6'!I182/(1-('11_Bortfall'!F$26/100)),0))</f>
        <v>110</v>
      </c>
      <c r="I234" s="34">
        <f>IF('Grunddata 6'!J182="–","–",ROUND('Grunddata 6'!J182/(1-('11_Bortfall'!G$26/100)),0))</f>
        <v>114</v>
      </c>
      <c r="J234" s="34">
        <f>IF('Grunddata 6'!K182="–","–",ROUND('Grunddata 6'!K182/(1-('11_Bortfall'!H$26/100)),0))</f>
        <v>116</v>
      </c>
      <c r="K234" s="34">
        <f>IF('Grunddata 6'!L182="–","–",ROUND('Grunddata 6'!L182/(1-('11_Bortfall'!I$26/100)),0))</f>
        <v>116</v>
      </c>
      <c r="L234" s="34">
        <f>IF('Grunddata 6'!M182="–","–",ROUND('Grunddata 6'!M182/(1-('11_Bortfall'!J$26/100)),0))</f>
        <v>85</v>
      </c>
      <c r="M234" s="34">
        <f>IF('Grunddata 6'!N182="–","–",ROUND('Grunddata 6'!N182/(1-('11_Bortfall'!K$26/100)),0))</f>
        <v>116</v>
      </c>
      <c r="N234" s="34">
        <f>IF('Grunddata 6'!O182="–","–",ROUND('Grunddata 6'!O182/(1-('11_Bortfall'!L$26/100)),0))</f>
        <v>110</v>
      </c>
      <c r="O234" s="34">
        <f>IF('Grunddata 6'!P182="–","–",ROUND('Grunddata 6'!P182/(1-('11_Bortfall'!M$26/100)),0))</f>
        <v>100</v>
      </c>
      <c r="P234" s="34">
        <f>IF('Grunddata 6'!Q182="–","–",ROUND('Grunddata 6'!Q182/(1-('11_Bortfall'!N$26/100)),0))</f>
        <v>79</v>
      </c>
      <c r="Q234" s="34">
        <f>IF('Grunddata 6'!R182="–","–",ROUND('Grunddata 6'!R182/(1-('11_Bortfall'!O$26/100)),0))</f>
        <v>76</v>
      </c>
      <c r="R234" s="34">
        <f>IF('Grunddata 6'!S182="–","–",ROUND('Grunddata 6'!S182/(1-('11_Bortfall'!P$26/100)),0))</f>
        <v>97</v>
      </c>
      <c r="S234" s="34">
        <f>IF('Grunddata 6'!T182="–","–",ROUND('Grunddata 6'!T182/(1-('11_Bortfall'!Q$26/100)),0))</f>
        <v>66</v>
      </c>
      <c r="T234" s="34">
        <f>IF('Grunddata 6'!U182="–","–",ROUND('Grunddata 6'!U182/(1-('11_Bortfall'!R$26/100)),0))</f>
        <v>93</v>
      </c>
    </row>
    <row r="235" spans="1:20" ht="10.5" customHeight="1" x14ac:dyDescent="0.2"/>
    <row r="236" spans="1:20" ht="10.5" customHeight="1" x14ac:dyDescent="0.2">
      <c r="B236" s="2" t="s">
        <v>20</v>
      </c>
      <c r="C236" s="2" t="s">
        <v>31</v>
      </c>
      <c r="D236" s="34">
        <f>IF('Grunddata 6'!E183="–","–",ROUND('Grunddata 6'!E183/(1-('11_Bortfall'!B$26/100)),0))</f>
        <v>42</v>
      </c>
      <c r="E236" s="34">
        <f>IF('Grunddata 6'!F183="–","–",ROUND('Grunddata 6'!F183/(1-('11_Bortfall'!C$26/100)),0))</f>
        <v>33</v>
      </c>
      <c r="F236" s="34">
        <f>IF('Grunddata 6'!G183="–","–",ROUND('Grunddata 6'!G183/(1-('11_Bortfall'!D$26/100)),0))</f>
        <v>31</v>
      </c>
      <c r="G236" s="34">
        <f>IF('Grunddata 6'!H183="–","–",ROUND('Grunddata 6'!H183/(1-('11_Bortfall'!E$26/100)),0))</f>
        <v>22</v>
      </c>
      <c r="H236" s="34">
        <f>IF('Grunddata 6'!I183="–","–",ROUND('Grunddata 6'!I183/(1-('11_Bortfall'!F$26/100)),0))</f>
        <v>28</v>
      </c>
      <c r="I236" s="34">
        <f>IF('Grunddata 6'!J183="–","–",ROUND('Grunddata 6'!J183/(1-('11_Bortfall'!G$26/100)),0))</f>
        <v>18</v>
      </c>
      <c r="J236" s="34">
        <f>IF('Grunddata 6'!K183="–","–",ROUND('Grunddata 6'!K183/(1-('11_Bortfall'!H$26/100)),0))</f>
        <v>19</v>
      </c>
      <c r="K236" s="34">
        <f>IF('Grunddata 6'!L183="–","–",ROUND('Grunddata 6'!L183/(1-('11_Bortfall'!I$26/100)),0))</f>
        <v>12</v>
      </c>
      <c r="L236" s="34">
        <f>IF('Grunddata 6'!M183="–","–",ROUND('Grunddata 6'!M183/(1-('11_Bortfall'!J$26/100)),0))</f>
        <v>19</v>
      </c>
      <c r="M236" s="34">
        <f>IF('Grunddata 6'!N183="–","–",ROUND('Grunddata 6'!N183/(1-('11_Bortfall'!K$26/100)),0))</f>
        <v>23</v>
      </c>
      <c r="N236" s="34">
        <f>IF('Grunddata 6'!O183="–","–",ROUND('Grunddata 6'!O183/(1-('11_Bortfall'!L$26/100)),0))</f>
        <v>24</v>
      </c>
      <c r="O236" s="34">
        <f>IF('Grunddata 6'!P183="–","–",ROUND('Grunddata 6'!P183/(1-('11_Bortfall'!M$26/100)),0))</f>
        <v>19</v>
      </c>
      <c r="P236" s="34">
        <f>IF('Grunddata 6'!Q183="–","–",ROUND('Grunddata 6'!Q183/(1-('11_Bortfall'!N$26/100)),0))</f>
        <v>12</v>
      </c>
      <c r="Q236" s="34">
        <f>IF('Grunddata 6'!R183="–","–",ROUND('Grunddata 6'!R183/(1-('11_Bortfall'!O$26/100)),0))</f>
        <v>20</v>
      </c>
      <c r="R236" s="34">
        <f>IF('Grunddata 6'!S183="–","–",ROUND('Grunddata 6'!S183/(1-('11_Bortfall'!P$26/100)),0))</f>
        <v>12</v>
      </c>
      <c r="S236" s="34">
        <f>IF('Grunddata 6'!T183="–","–",ROUND('Grunddata 6'!T183/(1-('11_Bortfall'!Q$26/100)),0))</f>
        <v>15</v>
      </c>
      <c r="T236" s="34">
        <f>IF('Grunddata 6'!U183="–","–",ROUND('Grunddata 6'!U183/(1-('11_Bortfall'!R$26/100)),0))</f>
        <v>11</v>
      </c>
    </row>
    <row r="237" spans="1:20" ht="10.5" customHeight="1" x14ac:dyDescent="0.2">
      <c r="C237" s="2" t="s">
        <v>32</v>
      </c>
      <c r="D237" s="34">
        <f>IF('Grunddata 6'!E184="–","–",ROUND('Grunddata 6'!E184/(1-('11_Bortfall'!B$26/100)),0))</f>
        <v>138</v>
      </c>
      <c r="E237" s="34">
        <f>IF('Grunddata 6'!F184="–","–",ROUND('Grunddata 6'!F184/(1-('11_Bortfall'!C$26/100)),0))</f>
        <v>152</v>
      </c>
      <c r="F237" s="34">
        <f>IF('Grunddata 6'!G184="–","–",ROUND('Grunddata 6'!G184/(1-('11_Bortfall'!D$26/100)),0))</f>
        <v>100</v>
      </c>
      <c r="G237" s="34">
        <f>IF('Grunddata 6'!H184="–","–",ROUND('Grunddata 6'!H184/(1-('11_Bortfall'!E$26/100)),0))</f>
        <v>120</v>
      </c>
      <c r="H237" s="34">
        <f>IF('Grunddata 6'!I184="–","–",ROUND('Grunddata 6'!I184/(1-('11_Bortfall'!F$26/100)),0))</f>
        <v>100</v>
      </c>
      <c r="I237" s="34">
        <f>IF('Grunddata 6'!J184="–","–",ROUND('Grunddata 6'!J184/(1-('11_Bortfall'!G$26/100)),0))</f>
        <v>97</v>
      </c>
      <c r="J237" s="34">
        <f>IF('Grunddata 6'!K184="–","–",ROUND('Grunddata 6'!K184/(1-('11_Bortfall'!H$26/100)),0))</f>
        <v>99</v>
      </c>
      <c r="K237" s="34">
        <f>IF('Grunddata 6'!L184="–","–",ROUND('Grunddata 6'!L184/(1-('11_Bortfall'!I$26/100)),0))</f>
        <v>115</v>
      </c>
      <c r="L237" s="34">
        <f>IF('Grunddata 6'!M184="–","–",ROUND('Grunddata 6'!M184/(1-('11_Bortfall'!J$26/100)),0))</f>
        <v>87</v>
      </c>
      <c r="M237" s="34">
        <f>IF('Grunddata 6'!N184="–","–",ROUND('Grunddata 6'!N184/(1-('11_Bortfall'!K$26/100)),0))</f>
        <v>94</v>
      </c>
      <c r="N237" s="34">
        <f>IF('Grunddata 6'!O184="–","–",ROUND('Grunddata 6'!O184/(1-('11_Bortfall'!L$26/100)),0))</f>
        <v>101</v>
      </c>
      <c r="O237" s="34">
        <f>IF('Grunddata 6'!P184="–","–",ROUND('Grunddata 6'!P184/(1-('11_Bortfall'!M$26/100)),0))</f>
        <v>96</v>
      </c>
      <c r="P237" s="34">
        <f>IF('Grunddata 6'!Q184="–","–",ROUND('Grunddata 6'!Q184/(1-('11_Bortfall'!N$26/100)),0))</f>
        <v>85</v>
      </c>
      <c r="Q237" s="34">
        <f>IF('Grunddata 6'!R184="–","–",ROUND('Grunddata 6'!R184/(1-('11_Bortfall'!O$26/100)),0))</f>
        <v>73</v>
      </c>
      <c r="R237" s="34">
        <f>IF('Grunddata 6'!S184="–","–",ROUND('Grunddata 6'!S184/(1-('11_Bortfall'!P$26/100)),0))</f>
        <v>93</v>
      </c>
      <c r="S237" s="34">
        <f>IF('Grunddata 6'!T184="–","–",ROUND('Grunddata 6'!T184/(1-('11_Bortfall'!Q$26/100)),0))</f>
        <v>94</v>
      </c>
      <c r="T237" s="34">
        <f>IF('Grunddata 6'!U184="–","–",ROUND('Grunddata 6'!U184/(1-('11_Bortfall'!R$26/100)),0))</f>
        <v>97</v>
      </c>
    </row>
    <row r="238" spans="1:20" ht="10.5" customHeight="1" x14ac:dyDescent="0.2">
      <c r="C238" s="2" t="s">
        <v>33</v>
      </c>
      <c r="D238" s="34">
        <f>IF('Grunddata 6'!E185="–","–",ROUND('Grunddata 6'!E185/(1-('11_Bortfall'!B$26/100)),0))</f>
        <v>69</v>
      </c>
      <c r="E238" s="34">
        <f>IF('Grunddata 6'!F185="–","–",ROUND('Grunddata 6'!F185/(1-('11_Bortfall'!C$26/100)),0))</f>
        <v>57</v>
      </c>
      <c r="F238" s="34">
        <f>IF('Grunddata 6'!G185="–","–",ROUND('Grunddata 6'!G185/(1-('11_Bortfall'!D$26/100)),0))</f>
        <v>74</v>
      </c>
      <c r="G238" s="34">
        <f>IF('Grunddata 6'!H185="–","–",ROUND('Grunddata 6'!H185/(1-('11_Bortfall'!E$26/100)),0))</f>
        <v>62</v>
      </c>
      <c r="H238" s="34">
        <f>IF('Grunddata 6'!I185="–","–",ROUND('Grunddata 6'!I185/(1-('11_Bortfall'!F$26/100)),0))</f>
        <v>62</v>
      </c>
      <c r="I238" s="34">
        <f>IF('Grunddata 6'!J185="–","–",ROUND('Grunddata 6'!J185/(1-('11_Bortfall'!G$26/100)),0))</f>
        <v>72</v>
      </c>
      <c r="J238" s="34">
        <f>IF('Grunddata 6'!K185="–","–",ROUND('Grunddata 6'!K185/(1-('11_Bortfall'!H$26/100)),0))</f>
        <v>72</v>
      </c>
      <c r="K238" s="34">
        <f>IF('Grunddata 6'!L185="–","–",ROUND('Grunddata 6'!L185/(1-('11_Bortfall'!I$26/100)),0))</f>
        <v>68</v>
      </c>
      <c r="L238" s="34">
        <f>IF('Grunddata 6'!M185="–","–",ROUND('Grunddata 6'!M185/(1-('11_Bortfall'!J$26/100)),0))</f>
        <v>77</v>
      </c>
      <c r="M238" s="34">
        <f>IF('Grunddata 6'!N185="–","–",ROUND('Grunddata 6'!N185/(1-('11_Bortfall'!K$26/100)),0))</f>
        <v>82</v>
      </c>
      <c r="N238" s="34">
        <f>IF('Grunddata 6'!O185="–","–",ROUND('Grunddata 6'!O185/(1-('11_Bortfall'!L$26/100)),0))</f>
        <v>83</v>
      </c>
      <c r="O238" s="34">
        <f>IF('Grunddata 6'!P185="–","–",ROUND('Grunddata 6'!P185/(1-('11_Bortfall'!M$26/100)),0))</f>
        <v>85</v>
      </c>
      <c r="P238" s="34">
        <f>IF('Grunddata 6'!Q185="–","–",ROUND('Grunddata 6'!Q185/(1-('11_Bortfall'!N$26/100)),0))</f>
        <v>68</v>
      </c>
      <c r="Q238" s="34">
        <f>IF('Grunddata 6'!R185="–","–",ROUND('Grunddata 6'!R185/(1-('11_Bortfall'!O$26/100)),0))</f>
        <v>79</v>
      </c>
      <c r="R238" s="34">
        <f>IF('Grunddata 6'!S185="–","–",ROUND('Grunddata 6'!S185/(1-('11_Bortfall'!P$26/100)),0))</f>
        <v>49</v>
      </c>
      <c r="S238" s="34">
        <f>IF('Grunddata 6'!T185="–","–",ROUND('Grunddata 6'!T185/(1-('11_Bortfall'!Q$26/100)),0))</f>
        <v>57</v>
      </c>
      <c r="T238" s="34">
        <f>IF('Grunddata 6'!U185="–","–",ROUND('Grunddata 6'!U185/(1-('11_Bortfall'!R$26/100)),0))</f>
        <v>58</v>
      </c>
    </row>
    <row r="239" spans="1:20" ht="10.5" customHeight="1" x14ac:dyDescent="0.2">
      <c r="C239" s="2" t="s">
        <v>34</v>
      </c>
      <c r="D239" s="34">
        <f>IF('Grunddata 6'!E186="–","–",ROUND('Grunddata 6'!E186/(1-('11_Bortfall'!B$26/100)),0))</f>
        <v>147</v>
      </c>
      <c r="E239" s="34">
        <f>IF('Grunddata 6'!F186="–","–",ROUND('Grunddata 6'!F186/(1-('11_Bortfall'!C$26/100)),0))</f>
        <v>108</v>
      </c>
      <c r="F239" s="34">
        <f>IF('Grunddata 6'!G186="–","–",ROUND('Grunddata 6'!G186/(1-('11_Bortfall'!D$26/100)),0))</f>
        <v>116</v>
      </c>
      <c r="G239" s="34">
        <f>IF('Grunddata 6'!H186="–","–",ROUND('Grunddata 6'!H186/(1-('11_Bortfall'!E$26/100)),0))</f>
        <v>149</v>
      </c>
      <c r="H239" s="34">
        <f>IF('Grunddata 6'!I186="–","–",ROUND('Grunddata 6'!I186/(1-('11_Bortfall'!F$26/100)),0))</f>
        <v>142</v>
      </c>
      <c r="I239" s="34">
        <f>IF('Grunddata 6'!J186="–","–",ROUND('Grunddata 6'!J186/(1-('11_Bortfall'!G$26/100)),0))</f>
        <v>104</v>
      </c>
      <c r="J239" s="34">
        <f>IF('Grunddata 6'!K186="–","–",ROUND('Grunddata 6'!K186/(1-('11_Bortfall'!H$26/100)),0))</f>
        <v>117</v>
      </c>
      <c r="K239" s="34">
        <f>IF('Grunddata 6'!L186="–","–",ROUND('Grunddata 6'!L186/(1-('11_Bortfall'!I$26/100)),0))</f>
        <v>163</v>
      </c>
      <c r="L239" s="34">
        <f>IF('Grunddata 6'!M186="–","–",ROUND('Grunddata 6'!M186/(1-('11_Bortfall'!J$26/100)),0))</f>
        <v>92</v>
      </c>
      <c r="M239" s="34">
        <f>IF('Grunddata 6'!N186="–","–",ROUND('Grunddata 6'!N186/(1-('11_Bortfall'!K$26/100)),0))</f>
        <v>137</v>
      </c>
      <c r="N239" s="34">
        <f>IF('Grunddata 6'!O186="–","–",ROUND('Grunddata 6'!O186/(1-('11_Bortfall'!L$26/100)),0))</f>
        <v>102</v>
      </c>
      <c r="O239" s="34">
        <f>IF('Grunddata 6'!P186="–","–",ROUND('Grunddata 6'!P186/(1-('11_Bortfall'!M$26/100)),0))</f>
        <v>95</v>
      </c>
      <c r="P239" s="34">
        <f>IF('Grunddata 6'!Q186="–","–",ROUND('Grunddata 6'!Q186/(1-('11_Bortfall'!N$26/100)),0))</f>
        <v>73</v>
      </c>
      <c r="Q239" s="34">
        <f>IF('Grunddata 6'!R186="–","–",ROUND('Grunddata 6'!R186/(1-('11_Bortfall'!O$26/100)),0))</f>
        <v>76</v>
      </c>
      <c r="R239" s="34">
        <f>IF('Grunddata 6'!S186="–","–",ROUND('Grunddata 6'!S186/(1-('11_Bortfall'!P$26/100)),0))</f>
        <v>85</v>
      </c>
      <c r="S239" s="34">
        <f>IF('Grunddata 6'!T186="–","–",ROUND('Grunddata 6'!T186/(1-('11_Bortfall'!Q$26/100)),0))</f>
        <v>43</v>
      </c>
      <c r="T239" s="34">
        <f>IF('Grunddata 6'!U186="–","–",ROUND('Grunddata 6'!U186/(1-('11_Bortfall'!R$26/100)),0))</f>
        <v>79</v>
      </c>
    </row>
    <row r="240" spans="1:20" ht="10.5" customHeight="1" x14ac:dyDescent="0.2">
      <c r="C240" s="2" t="s">
        <v>35</v>
      </c>
      <c r="D240" s="34">
        <f>IF('Grunddata 6'!E187="–","–",ROUND('Grunddata 6'!E187/(1-('11_Bortfall'!B$26/100)),0))</f>
        <v>6</v>
      </c>
      <c r="E240" s="34">
        <f>IF('Grunddata 6'!F187="–","–",ROUND('Grunddata 6'!F187/(1-('11_Bortfall'!C$26/100)),0))</f>
        <v>6</v>
      </c>
      <c r="F240" s="34">
        <f>IF('Grunddata 6'!G187="–","–",ROUND('Grunddata 6'!G187/(1-('11_Bortfall'!D$26/100)),0))</f>
        <v>6</v>
      </c>
      <c r="G240" s="34">
        <f>IF('Grunddata 6'!H187="–","–",ROUND('Grunddata 6'!H187/(1-('11_Bortfall'!E$26/100)),0))</f>
        <v>8</v>
      </c>
      <c r="H240" s="34">
        <f>IF('Grunddata 6'!I187="–","–",ROUND('Grunddata 6'!I187/(1-('11_Bortfall'!F$26/100)),0))</f>
        <v>6</v>
      </c>
      <c r="I240" s="34">
        <f>IF('Grunddata 6'!J187="–","–",ROUND('Grunddata 6'!J187/(1-('11_Bortfall'!G$26/100)),0))</f>
        <v>2</v>
      </c>
      <c r="J240" s="34">
        <f>IF('Grunddata 6'!K187="–","–",ROUND('Grunddata 6'!K187/(1-('11_Bortfall'!H$26/100)),0))</f>
        <v>2</v>
      </c>
      <c r="K240" s="34">
        <f>IF('Grunddata 6'!L187="–","–",ROUND('Grunddata 6'!L187/(1-('11_Bortfall'!I$26/100)),0))</f>
        <v>1</v>
      </c>
      <c r="L240" s="34">
        <f>IF('Grunddata 6'!M187="–","–",ROUND('Grunddata 6'!M187/(1-('11_Bortfall'!J$26/100)),0))</f>
        <v>5</v>
      </c>
      <c r="M240" s="34">
        <f>IF('Grunddata 6'!N187="–","–",ROUND('Grunddata 6'!N187/(1-('11_Bortfall'!K$26/100)),0))</f>
        <v>6</v>
      </c>
      <c r="N240" s="34">
        <f>IF('Grunddata 6'!O187="–","–",ROUND('Grunddata 6'!O187/(1-('11_Bortfall'!L$26/100)),0))</f>
        <v>4</v>
      </c>
      <c r="O240" s="34">
        <f>IF('Grunddata 6'!P187="–","–",ROUND('Grunddata 6'!P187/(1-('11_Bortfall'!M$26/100)),0))</f>
        <v>1</v>
      </c>
      <c r="P240" s="34">
        <f>IF('Grunddata 6'!Q187="–","–",ROUND('Grunddata 6'!Q187/(1-('11_Bortfall'!N$26/100)),0))</f>
        <v>3</v>
      </c>
      <c r="Q240" s="34">
        <f>IF('Grunddata 6'!R187="–","–",ROUND('Grunddata 6'!R187/(1-('11_Bortfall'!O$26/100)),0))</f>
        <v>6</v>
      </c>
      <c r="R240" s="34">
        <f>IF('Grunddata 6'!S187="–","–",ROUND('Grunddata 6'!S187/(1-('11_Bortfall'!P$26/100)),0))</f>
        <v>3</v>
      </c>
      <c r="S240" s="34">
        <f>IF('Grunddata 6'!T187="–","–",ROUND('Grunddata 6'!T187/(1-('11_Bortfall'!Q$26/100)),0))</f>
        <v>3</v>
      </c>
      <c r="T240" s="34">
        <f>IF('Grunddata 6'!U187="–","–",ROUND('Grunddata 6'!U187/(1-('11_Bortfall'!R$26/100)),0))</f>
        <v>3</v>
      </c>
    </row>
    <row r="241" spans="1:20" ht="10.5" customHeight="1" x14ac:dyDescent="0.2">
      <c r="C241" s="2" t="s">
        <v>36</v>
      </c>
      <c r="D241" s="34">
        <f>IF('Grunddata 6'!E188="–","–",ROUND('Grunddata 6'!E188/(1-('11_Bortfall'!B$26/100)),0))</f>
        <v>6</v>
      </c>
      <c r="E241" s="34">
        <f>IF('Grunddata 6'!F188="–","–",ROUND('Grunddata 6'!F188/(1-('11_Bortfall'!C$26/100)),0))</f>
        <v>3</v>
      </c>
      <c r="F241" s="34">
        <f>IF('Grunddata 6'!G188="–","–",ROUND('Grunddata 6'!G188/(1-('11_Bortfall'!D$26/100)),0))</f>
        <v>1</v>
      </c>
      <c r="G241" s="34">
        <f>IF('Grunddata 6'!H188="–","–",ROUND('Grunddata 6'!H188/(1-('11_Bortfall'!E$26/100)),0))</f>
        <v>4</v>
      </c>
      <c r="H241" s="34">
        <f>IF('Grunddata 6'!I188="–","–",ROUND('Grunddata 6'!I188/(1-('11_Bortfall'!F$26/100)),0))</f>
        <v>1</v>
      </c>
      <c r="I241" s="34">
        <f>IF('Grunddata 6'!J188="–","–",ROUND('Grunddata 6'!J188/(1-('11_Bortfall'!G$26/100)),0))</f>
        <v>1</v>
      </c>
      <c r="J241" s="34">
        <f>IF('Grunddata 6'!K188="–","–",ROUND('Grunddata 6'!K188/(1-('11_Bortfall'!H$26/100)),0))</f>
        <v>4</v>
      </c>
      <c r="K241" s="34">
        <f>IF('Grunddata 6'!L188="–","–",ROUND('Grunddata 6'!L188/(1-('11_Bortfall'!I$26/100)),0))</f>
        <v>3</v>
      </c>
      <c r="L241" s="34">
        <f>IF('Grunddata 6'!M188="–","–",ROUND('Grunddata 6'!M188/(1-('11_Bortfall'!J$26/100)),0))</f>
        <v>2</v>
      </c>
      <c r="M241" s="34">
        <f>IF('Grunddata 6'!N188="–","–",ROUND('Grunddata 6'!N188/(1-('11_Bortfall'!K$26/100)),0))</f>
        <v>1</v>
      </c>
      <c r="N241" s="34">
        <f>IF('Grunddata 6'!O188="–","–",ROUND('Grunddata 6'!O188/(1-('11_Bortfall'!L$26/100)),0))</f>
        <v>1</v>
      </c>
      <c r="O241" s="34">
        <f>IF('Grunddata 6'!P188="–","–",ROUND('Grunddata 6'!P188/(1-('11_Bortfall'!M$26/100)),0))</f>
        <v>2</v>
      </c>
      <c r="P241" s="34">
        <f>IF('Grunddata 6'!Q188="–","–",ROUND('Grunddata 6'!Q188/(1-('11_Bortfall'!N$26/100)),0))</f>
        <v>4</v>
      </c>
      <c r="Q241" s="34" t="str">
        <f>IF('Grunddata 6'!R188="–","–",ROUND('Grunddata 6'!R188/(1-('11_Bortfall'!O$26/100)),0))</f>
        <v>–</v>
      </c>
      <c r="R241" s="34">
        <f>IF('Grunddata 6'!S188="–","–",ROUND('Grunddata 6'!S188/(1-('11_Bortfall'!P$26/100)),0))</f>
        <v>6</v>
      </c>
      <c r="S241" s="34" t="str">
        <f>IF('Grunddata 6'!T188="–","–",ROUND('Grunddata 6'!T188/(1-('11_Bortfall'!Q$26/100)),0))</f>
        <v>–</v>
      </c>
      <c r="T241" s="34">
        <f>IF('Grunddata 6'!U188="–","–",ROUND('Grunddata 6'!U188/(1-('11_Bortfall'!R$26/100)),0))</f>
        <v>3</v>
      </c>
    </row>
    <row r="242" spans="1:20" ht="10.5" customHeight="1" x14ac:dyDescent="0.2">
      <c r="C242" s="2" t="s">
        <v>101</v>
      </c>
      <c r="D242" s="34">
        <f>IF('Grunddata 6'!E189="–","–",ROUND('Grunddata 6'!E189/(1-('11_Bortfall'!B$26/100)),0))</f>
        <v>12</v>
      </c>
      <c r="E242" s="34">
        <f>IF('Grunddata 6'!F189="–","–",ROUND('Grunddata 6'!F189/(1-('11_Bortfall'!C$26/100)),0))</f>
        <v>12</v>
      </c>
      <c r="F242" s="34">
        <f>IF('Grunddata 6'!G189="–","–",ROUND('Grunddata 6'!G189/(1-('11_Bortfall'!D$26/100)),0))</f>
        <v>10</v>
      </c>
      <c r="G242" s="34">
        <f>IF('Grunddata 6'!H189="–","–",ROUND('Grunddata 6'!H189/(1-('11_Bortfall'!E$26/100)),0))</f>
        <v>13</v>
      </c>
      <c r="H242" s="34">
        <f>IF('Grunddata 6'!I189="–","–",ROUND('Grunddata 6'!I189/(1-('11_Bortfall'!F$26/100)),0))</f>
        <v>11</v>
      </c>
      <c r="I242" s="34">
        <f>IF('Grunddata 6'!J189="–","–",ROUND('Grunddata 6'!J189/(1-('11_Bortfall'!G$26/100)),0))</f>
        <v>8</v>
      </c>
      <c r="J242" s="34">
        <f>IF('Grunddata 6'!K189="–","–",ROUND('Grunddata 6'!K189/(1-('11_Bortfall'!H$26/100)),0))</f>
        <v>7</v>
      </c>
      <c r="K242" s="34">
        <f>IF('Grunddata 6'!L189="–","–",ROUND('Grunddata 6'!L189/(1-('11_Bortfall'!I$26/100)),0))</f>
        <v>9</v>
      </c>
      <c r="L242" s="34">
        <f>IF('Grunddata 6'!M189="–","–",ROUND('Grunddata 6'!M189/(1-('11_Bortfall'!J$26/100)),0))</f>
        <v>7</v>
      </c>
      <c r="M242" s="34">
        <f>IF('Grunddata 6'!N189="–","–",ROUND('Grunddata 6'!N189/(1-('11_Bortfall'!K$26/100)),0))</f>
        <v>14</v>
      </c>
      <c r="N242" s="34">
        <f>IF('Grunddata 6'!O189="–","–",ROUND('Grunddata 6'!O189/(1-('11_Bortfall'!L$26/100)),0))</f>
        <v>7</v>
      </c>
      <c r="O242" s="34">
        <f>IF('Grunddata 6'!P189="–","–",ROUND('Grunddata 6'!P189/(1-('11_Bortfall'!M$26/100)),0))</f>
        <v>10</v>
      </c>
      <c r="P242" s="34">
        <f>IF('Grunddata 6'!Q189="–","–",ROUND('Grunddata 6'!Q189/(1-('11_Bortfall'!N$26/100)),0))</f>
        <v>12</v>
      </c>
      <c r="Q242" s="34">
        <f>IF('Grunddata 6'!R189="–","–",ROUND('Grunddata 6'!R189/(1-('11_Bortfall'!O$26/100)),0))</f>
        <v>14</v>
      </c>
      <c r="R242" s="34">
        <f>IF('Grunddata 6'!S189="–","–",ROUND('Grunddata 6'!S189/(1-('11_Bortfall'!P$26/100)),0))</f>
        <v>14</v>
      </c>
      <c r="S242" s="34">
        <f>IF('Grunddata 6'!T189="–","–",ROUND('Grunddata 6'!T189/(1-('11_Bortfall'!Q$26/100)),0))</f>
        <v>7</v>
      </c>
      <c r="T242" s="34">
        <f>IF('Grunddata 6'!U189="–","–",ROUND('Grunddata 6'!U189/(1-('11_Bortfall'!R$26/100)),0))</f>
        <v>12</v>
      </c>
    </row>
    <row r="243" spans="1:20" ht="10.5" customHeight="1" x14ac:dyDescent="0.2"/>
    <row r="244" spans="1:20" ht="10.5" customHeight="1" x14ac:dyDescent="0.2">
      <c r="A244" s="2" t="s">
        <v>85</v>
      </c>
      <c r="B244" s="2" t="s">
        <v>20</v>
      </c>
      <c r="C244" s="2" t="s">
        <v>20</v>
      </c>
      <c r="D244" s="34">
        <f>IF('Grunddata 6'!E190="–","–",ROUND('Grunddata 6'!E190/(1-('11_Bortfall'!B$27/100)),0))</f>
        <v>383</v>
      </c>
      <c r="E244" s="34">
        <f>IF('Grunddata 6'!F190="–","–",ROUND('Grunddata 6'!F190/(1-('11_Bortfall'!C$27/100)),0))</f>
        <v>445</v>
      </c>
      <c r="F244" s="34">
        <f>IF('Grunddata 6'!G190="–","–",ROUND('Grunddata 6'!G190/(1-('11_Bortfall'!D$27/100)),0))</f>
        <v>354</v>
      </c>
      <c r="G244" s="34">
        <f>IF('Grunddata 6'!H190="–","–",ROUND('Grunddata 6'!H190/(1-('11_Bortfall'!E$27/100)),0))</f>
        <v>374</v>
      </c>
      <c r="H244" s="34">
        <f>IF('Grunddata 6'!I190="–","–",ROUND('Grunddata 6'!I190/(1-('11_Bortfall'!F$27/100)),0))</f>
        <v>363</v>
      </c>
      <c r="I244" s="34">
        <f>IF('Grunddata 6'!J190="–","–",ROUND('Grunddata 6'!J190/(1-('11_Bortfall'!G$27/100)),0))</f>
        <v>394</v>
      </c>
      <c r="J244" s="34">
        <f>IF('Grunddata 6'!K190="–","–",ROUND('Grunddata 6'!K190/(1-('11_Bortfall'!H$27/100)),0))</f>
        <v>343</v>
      </c>
      <c r="K244" s="34">
        <f>IF('Grunddata 6'!L190="–","–",ROUND('Grunddata 6'!L190/(1-('11_Bortfall'!I$27/100)),0))</f>
        <v>375</v>
      </c>
      <c r="L244" s="34">
        <f>IF('Grunddata 6'!M190="–","–",ROUND('Grunddata 6'!M190/(1-('11_Bortfall'!J$27/100)),0))</f>
        <v>328</v>
      </c>
      <c r="M244" s="34">
        <f>IF('Grunddata 6'!N190="–","–",ROUND('Grunddata 6'!N190/(1-('11_Bortfall'!K$27/100)),0))</f>
        <v>323</v>
      </c>
      <c r="N244" s="34">
        <f>IF('Grunddata 6'!O190="–","–",ROUND('Grunddata 6'!O190/(1-('11_Bortfall'!L$27/100)),0))</f>
        <v>308</v>
      </c>
      <c r="O244" s="34">
        <f>IF('Grunddata 6'!P190="–","–",ROUND('Grunddata 6'!P190/(1-('11_Bortfall'!M$27/100)),0))</f>
        <v>285</v>
      </c>
      <c r="P244" s="34">
        <f>IF('Grunddata 6'!Q190="–","–",ROUND('Grunddata 6'!Q190/(1-('11_Bortfall'!N$27/100)),0))</f>
        <v>224</v>
      </c>
      <c r="Q244" s="34">
        <f>IF('Grunddata 6'!R190="–","–",ROUND('Grunddata 6'!R190/(1-('11_Bortfall'!O$27/100)),0))</f>
        <v>246</v>
      </c>
      <c r="R244" s="34">
        <f>IF('Grunddata 6'!S190="–","–",ROUND('Grunddata 6'!S190/(1-('11_Bortfall'!P$27/100)),0))</f>
        <v>273</v>
      </c>
      <c r="S244" s="34">
        <f>IF('Grunddata 6'!T190="–","–",ROUND('Grunddata 6'!T190/(1-('11_Bortfall'!Q$27/100)),0))</f>
        <v>250</v>
      </c>
      <c r="T244" s="34">
        <f>IF('Grunddata 6'!U190="–","–",ROUND('Grunddata 6'!U190/(1-('11_Bortfall'!R$27/100)),0))</f>
        <v>222</v>
      </c>
    </row>
    <row r="245" spans="1:20" ht="10.5" customHeight="1" x14ac:dyDescent="0.2"/>
    <row r="246" spans="1:20" ht="10.5" customHeight="1" x14ac:dyDescent="0.2">
      <c r="B246" s="2" t="s">
        <v>21</v>
      </c>
      <c r="C246" s="2" t="s">
        <v>20</v>
      </c>
      <c r="D246" s="34">
        <f>IF('Grunddata 6'!E191="–","–",ROUND('Grunddata 6'!E191/(1-('11_Bortfall'!B$27/100)),0))</f>
        <v>183</v>
      </c>
      <c r="E246" s="34">
        <f>IF('Grunddata 6'!F191="–","–",ROUND('Grunddata 6'!F191/(1-('11_Bortfall'!C$27/100)),0))</f>
        <v>245</v>
      </c>
      <c r="F246" s="34">
        <f>IF('Grunddata 6'!G191="–","–",ROUND('Grunddata 6'!G191/(1-('11_Bortfall'!D$27/100)),0))</f>
        <v>214</v>
      </c>
      <c r="G246" s="34">
        <f>IF('Grunddata 6'!H191="–","–",ROUND('Grunddata 6'!H191/(1-('11_Bortfall'!E$27/100)),0))</f>
        <v>227</v>
      </c>
      <c r="H246" s="34">
        <f>IF('Grunddata 6'!I191="–","–",ROUND('Grunddata 6'!I191/(1-('11_Bortfall'!F$27/100)),0))</f>
        <v>214</v>
      </c>
      <c r="I246" s="34">
        <f>IF('Grunddata 6'!J191="–","–",ROUND('Grunddata 6'!J191/(1-('11_Bortfall'!G$27/100)),0))</f>
        <v>264</v>
      </c>
      <c r="J246" s="34">
        <f>IF('Grunddata 6'!K191="–","–",ROUND('Grunddata 6'!K191/(1-('11_Bortfall'!H$27/100)),0))</f>
        <v>222</v>
      </c>
      <c r="K246" s="34">
        <f>IF('Grunddata 6'!L191="–","–",ROUND('Grunddata 6'!L191/(1-('11_Bortfall'!I$27/100)),0))</f>
        <v>256</v>
      </c>
      <c r="L246" s="34">
        <f>IF('Grunddata 6'!M191="–","–",ROUND('Grunddata 6'!M191/(1-('11_Bortfall'!J$27/100)),0))</f>
        <v>213</v>
      </c>
      <c r="M246" s="34">
        <f>IF('Grunddata 6'!N191="–","–",ROUND('Grunddata 6'!N191/(1-('11_Bortfall'!K$27/100)),0))</f>
        <v>234</v>
      </c>
      <c r="N246" s="34">
        <f>IF('Grunddata 6'!O191="–","–",ROUND('Grunddata 6'!O191/(1-('11_Bortfall'!L$27/100)),0))</f>
        <v>215</v>
      </c>
      <c r="O246" s="34">
        <f>IF('Grunddata 6'!P191="–","–",ROUND('Grunddata 6'!P191/(1-('11_Bortfall'!M$27/100)),0))</f>
        <v>194</v>
      </c>
      <c r="P246" s="34">
        <f>IF('Grunddata 6'!Q191="–","–",ROUND('Grunddata 6'!Q191/(1-('11_Bortfall'!N$27/100)),0))</f>
        <v>149</v>
      </c>
      <c r="Q246" s="34">
        <f>IF('Grunddata 6'!R191="–","–",ROUND('Grunddata 6'!R191/(1-('11_Bortfall'!O$27/100)),0))</f>
        <v>160</v>
      </c>
      <c r="R246" s="34">
        <f>IF('Grunddata 6'!S191="–","–",ROUND('Grunddata 6'!S191/(1-('11_Bortfall'!P$27/100)),0))</f>
        <v>176</v>
      </c>
      <c r="S246" s="34">
        <f>IF('Grunddata 6'!T191="–","–",ROUND('Grunddata 6'!T191/(1-('11_Bortfall'!Q$27/100)),0))</f>
        <v>157</v>
      </c>
      <c r="T246" s="34">
        <f>IF('Grunddata 6'!U191="–","–",ROUND('Grunddata 6'!U191/(1-('11_Bortfall'!R$27/100)),0))</f>
        <v>136</v>
      </c>
    </row>
    <row r="247" spans="1:20" ht="10.5" customHeight="1" x14ac:dyDescent="0.2">
      <c r="B247" s="2" t="s">
        <v>22</v>
      </c>
      <c r="C247" s="2" t="s">
        <v>20</v>
      </c>
      <c r="D247" s="34">
        <f>IF('Grunddata 6'!E192="–","–",ROUND('Grunddata 6'!E192/(1-('11_Bortfall'!B$27/100)),0))</f>
        <v>201</v>
      </c>
      <c r="E247" s="34">
        <f>IF('Grunddata 6'!F192="–","–",ROUND('Grunddata 6'!F192/(1-('11_Bortfall'!C$27/100)),0))</f>
        <v>200</v>
      </c>
      <c r="F247" s="34">
        <f>IF('Grunddata 6'!G192="–","–",ROUND('Grunddata 6'!G192/(1-('11_Bortfall'!D$27/100)),0))</f>
        <v>139</v>
      </c>
      <c r="G247" s="34">
        <f>IF('Grunddata 6'!H192="–","–",ROUND('Grunddata 6'!H192/(1-('11_Bortfall'!E$27/100)),0))</f>
        <v>147</v>
      </c>
      <c r="H247" s="34">
        <f>IF('Grunddata 6'!I192="–","–",ROUND('Grunddata 6'!I192/(1-('11_Bortfall'!F$27/100)),0))</f>
        <v>149</v>
      </c>
      <c r="I247" s="34">
        <f>IF('Grunddata 6'!J192="–","–",ROUND('Grunddata 6'!J192/(1-('11_Bortfall'!G$27/100)),0))</f>
        <v>130</v>
      </c>
      <c r="J247" s="34">
        <f>IF('Grunddata 6'!K192="–","–",ROUND('Grunddata 6'!K192/(1-('11_Bortfall'!H$27/100)),0))</f>
        <v>121</v>
      </c>
      <c r="K247" s="34">
        <f>IF('Grunddata 6'!L192="–","–",ROUND('Grunddata 6'!L192/(1-('11_Bortfall'!I$27/100)),0))</f>
        <v>119</v>
      </c>
      <c r="L247" s="34">
        <f>IF('Grunddata 6'!M192="–","–",ROUND('Grunddata 6'!M192/(1-('11_Bortfall'!J$27/100)),0))</f>
        <v>114</v>
      </c>
      <c r="M247" s="34">
        <f>IF('Grunddata 6'!N192="–","–",ROUND('Grunddata 6'!N192/(1-('11_Bortfall'!K$27/100)),0))</f>
        <v>90</v>
      </c>
      <c r="N247" s="34">
        <f>IF('Grunddata 6'!O192="–","–",ROUND('Grunddata 6'!O192/(1-('11_Bortfall'!L$27/100)),0))</f>
        <v>93</v>
      </c>
      <c r="O247" s="34">
        <f>IF('Grunddata 6'!P192="–","–",ROUND('Grunddata 6'!P192/(1-('11_Bortfall'!M$27/100)),0))</f>
        <v>91</v>
      </c>
      <c r="P247" s="34">
        <f>IF('Grunddata 6'!Q192="–","–",ROUND('Grunddata 6'!Q192/(1-('11_Bortfall'!N$27/100)),0))</f>
        <v>75</v>
      </c>
      <c r="Q247" s="34">
        <f>IF('Grunddata 6'!R192="–","–",ROUND('Grunddata 6'!R192/(1-('11_Bortfall'!O$27/100)),0))</f>
        <v>87</v>
      </c>
      <c r="R247" s="34">
        <f>IF('Grunddata 6'!S192="–","–",ROUND('Grunddata 6'!S192/(1-('11_Bortfall'!P$27/100)),0))</f>
        <v>96</v>
      </c>
      <c r="S247" s="34">
        <f>IF('Grunddata 6'!T192="–","–",ROUND('Grunddata 6'!T192/(1-('11_Bortfall'!Q$27/100)),0))</f>
        <v>93</v>
      </c>
      <c r="T247" s="34">
        <f>IF('Grunddata 6'!U192="–","–",ROUND('Grunddata 6'!U192/(1-('11_Bortfall'!R$27/100)),0))</f>
        <v>86</v>
      </c>
    </row>
    <row r="248" spans="1:20" ht="10.5" customHeight="1" x14ac:dyDescent="0.2"/>
    <row r="249" spans="1:20" ht="10.5" customHeight="1" x14ac:dyDescent="0.2">
      <c r="B249" s="2" t="s">
        <v>20</v>
      </c>
      <c r="C249" s="2" t="s">
        <v>31</v>
      </c>
      <c r="D249" s="34">
        <f>IF('Grunddata 6'!E193="–","–",ROUND('Grunddata 6'!E193/(1-('11_Bortfall'!B$27/100)),0))</f>
        <v>34</v>
      </c>
      <c r="E249" s="34">
        <f>IF('Grunddata 6'!F193="–","–",ROUND('Grunddata 6'!F193/(1-('11_Bortfall'!C$27/100)),0))</f>
        <v>25</v>
      </c>
      <c r="F249" s="34">
        <f>IF('Grunddata 6'!G193="–","–",ROUND('Grunddata 6'!G193/(1-('11_Bortfall'!D$27/100)),0))</f>
        <v>40</v>
      </c>
      <c r="G249" s="34">
        <f>IF('Grunddata 6'!H193="–","–",ROUND('Grunddata 6'!H193/(1-('11_Bortfall'!E$27/100)),0))</f>
        <v>21</v>
      </c>
      <c r="H249" s="34">
        <f>IF('Grunddata 6'!I193="–","–",ROUND('Grunddata 6'!I193/(1-('11_Bortfall'!F$27/100)),0))</f>
        <v>25</v>
      </c>
      <c r="I249" s="34">
        <f>IF('Grunddata 6'!J193="–","–",ROUND('Grunddata 6'!J193/(1-('11_Bortfall'!G$27/100)),0))</f>
        <v>25</v>
      </c>
      <c r="J249" s="34">
        <f>IF('Grunddata 6'!K193="–","–",ROUND('Grunddata 6'!K193/(1-('11_Bortfall'!H$27/100)),0))</f>
        <v>18</v>
      </c>
      <c r="K249" s="34">
        <f>IF('Grunddata 6'!L193="–","–",ROUND('Grunddata 6'!L193/(1-('11_Bortfall'!I$27/100)),0))</f>
        <v>26</v>
      </c>
      <c r="L249" s="34">
        <f>IF('Grunddata 6'!M193="–","–",ROUND('Grunddata 6'!M193/(1-('11_Bortfall'!J$27/100)),0))</f>
        <v>23</v>
      </c>
      <c r="M249" s="34">
        <f>IF('Grunddata 6'!N193="–","–",ROUND('Grunddata 6'!N193/(1-('11_Bortfall'!K$27/100)),0))</f>
        <v>17</v>
      </c>
      <c r="N249" s="34">
        <f>IF('Grunddata 6'!O193="–","–",ROUND('Grunddata 6'!O193/(1-('11_Bortfall'!L$27/100)),0))</f>
        <v>23</v>
      </c>
      <c r="O249" s="34">
        <f>IF('Grunddata 6'!P193="–","–",ROUND('Grunddata 6'!P193/(1-('11_Bortfall'!M$27/100)),0))</f>
        <v>23</v>
      </c>
      <c r="P249" s="34">
        <f>IF('Grunddata 6'!Q193="–","–",ROUND('Grunddata 6'!Q193/(1-('11_Bortfall'!N$27/100)),0))</f>
        <v>19</v>
      </c>
      <c r="Q249" s="34">
        <f>IF('Grunddata 6'!R193="–","–",ROUND('Grunddata 6'!R193/(1-('11_Bortfall'!O$27/100)),0))</f>
        <v>15</v>
      </c>
      <c r="R249" s="34">
        <f>IF('Grunddata 6'!S193="–","–",ROUND('Grunddata 6'!S193/(1-('11_Bortfall'!P$27/100)),0))</f>
        <v>34</v>
      </c>
      <c r="S249" s="34">
        <f>IF('Grunddata 6'!T193="–","–",ROUND('Grunddata 6'!T193/(1-('11_Bortfall'!Q$27/100)),0))</f>
        <v>21</v>
      </c>
      <c r="T249" s="34">
        <f>IF('Grunddata 6'!U193="–","–",ROUND('Grunddata 6'!U193/(1-('11_Bortfall'!R$27/100)),0))</f>
        <v>15</v>
      </c>
    </row>
    <row r="250" spans="1:20" ht="10.5" customHeight="1" x14ac:dyDescent="0.2">
      <c r="C250" s="2" t="s">
        <v>32</v>
      </c>
      <c r="D250" s="34">
        <f>IF('Grunddata 6'!E194="–","–",ROUND('Grunddata 6'!E194/(1-('11_Bortfall'!B$27/100)),0))</f>
        <v>81</v>
      </c>
      <c r="E250" s="34">
        <f>IF('Grunddata 6'!F194="–","–",ROUND('Grunddata 6'!F194/(1-('11_Bortfall'!C$27/100)),0))</f>
        <v>95</v>
      </c>
      <c r="F250" s="34">
        <f>IF('Grunddata 6'!G194="–","–",ROUND('Grunddata 6'!G194/(1-('11_Bortfall'!D$27/100)),0))</f>
        <v>66</v>
      </c>
      <c r="G250" s="34">
        <f>IF('Grunddata 6'!H194="–","–",ROUND('Grunddata 6'!H194/(1-('11_Bortfall'!E$27/100)),0))</f>
        <v>62</v>
      </c>
      <c r="H250" s="34">
        <f>IF('Grunddata 6'!I194="–","–",ROUND('Grunddata 6'!I194/(1-('11_Bortfall'!F$27/100)),0))</f>
        <v>62</v>
      </c>
      <c r="I250" s="34">
        <f>IF('Grunddata 6'!J194="–","–",ROUND('Grunddata 6'!J194/(1-('11_Bortfall'!G$27/100)),0))</f>
        <v>72</v>
      </c>
      <c r="J250" s="34">
        <f>IF('Grunddata 6'!K194="–","–",ROUND('Grunddata 6'!K194/(1-('11_Bortfall'!H$27/100)),0))</f>
        <v>72</v>
      </c>
      <c r="K250" s="34">
        <f>IF('Grunddata 6'!L194="–","–",ROUND('Grunddata 6'!L194/(1-('11_Bortfall'!I$27/100)),0))</f>
        <v>81</v>
      </c>
      <c r="L250" s="34">
        <f>IF('Grunddata 6'!M194="–","–",ROUND('Grunddata 6'!M194/(1-('11_Bortfall'!J$27/100)),0))</f>
        <v>64</v>
      </c>
      <c r="M250" s="34">
        <f>IF('Grunddata 6'!N194="–","–",ROUND('Grunddata 6'!N194/(1-('11_Bortfall'!K$27/100)),0))</f>
        <v>52</v>
      </c>
      <c r="N250" s="34">
        <f>IF('Grunddata 6'!O194="–","–",ROUND('Grunddata 6'!O194/(1-('11_Bortfall'!L$27/100)),0))</f>
        <v>63</v>
      </c>
      <c r="O250" s="34">
        <f>IF('Grunddata 6'!P194="–","–",ROUND('Grunddata 6'!P194/(1-('11_Bortfall'!M$27/100)),0))</f>
        <v>52</v>
      </c>
      <c r="P250" s="34">
        <f>IF('Grunddata 6'!Q194="–","–",ROUND('Grunddata 6'!Q194/(1-('11_Bortfall'!N$27/100)),0))</f>
        <v>63</v>
      </c>
      <c r="Q250" s="34">
        <f>IF('Grunddata 6'!R194="–","–",ROUND('Grunddata 6'!R194/(1-('11_Bortfall'!O$27/100)),0))</f>
        <v>69</v>
      </c>
      <c r="R250" s="34">
        <f>IF('Grunddata 6'!S194="–","–",ROUND('Grunddata 6'!S194/(1-('11_Bortfall'!P$27/100)),0))</f>
        <v>64</v>
      </c>
      <c r="S250" s="34">
        <f>IF('Grunddata 6'!T194="–","–",ROUND('Grunddata 6'!T194/(1-('11_Bortfall'!Q$27/100)),0))</f>
        <v>80</v>
      </c>
      <c r="T250" s="34">
        <f>IF('Grunddata 6'!U194="–","–",ROUND('Grunddata 6'!U194/(1-('11_Bortfall'!R$27/100)),0))</f>
        <v>67</v>
      </c>
    </row>
    <row r="251" spans="1:20" ht="10.5" customHeight="1" x14ac:dyDescent="0.2">
      <c r="C251" s="2" t="s">
        <v>33</v>
      </c>
      <c r="D251" s="34">
        <f>IF('Grunddata 6'!E195="–","–",ROUND('Grunddata 6'!E195/(1-('11_Bortfall'!B$27/100)),0))</f>
        <v>41</v>
      </c>
      <c r="E251" s="34">
        <f>IF('Grunddata 6'!F195="–","–",ROUND('Grunddata 6'!F195/(1-('11_Bortfall'!C$27/100)),0))</f>
        <v>43</v>
      </c>
      <c r="F251" s="34">
        <f>IF('Grunddata 6'!G195="–","–",ROUND('Grunddata 6'!G195/(1-('11_Bortfall'!D$27/100)),0))</f>
        <v>37</v>
      </c>
      <c r="G251" s="34">
        <f>IF('Grunddata 6'!H195="–","–",ROUND('Grunddata 6'!H195/(1-('11_Bortfall'!E$27/100)),0))</f>
        <v>51</v>
      </c>
      <c r="H251" s="34">
        <f>IF('Grunddata 6'!I195="–","–",ROUND('Grunddata 6'!I195/(1-('11_Bortfall'!F$27/100)),0))</f>
        <v>53</v>
      </c>
      <c r="I251" s="34">
        <f>IF('Grunddata 6'!J195="–","–",ROUND('Grunddata 6'!J195/(1-('11_Bortfall'!G$27/100)),0))</f>
        <v>61</v>
      </c>
      <c r="J251" s="34">
        <f>IF('Grunddata 6'!K195="–","–",ROUND('Grunddata 6'!K195/(1-('11_Bortfall'!H$27/100)),0))</f>
        <v>69</v>
      </c>
      <c r="K251" s="34">
        <f>IF('Grunddata 6'!L195="–","–",ROUND('Grunddata 6'!L195/(1-('11_Bortfall'!I$27/100)),0))</f>
        <v>88</v>
      </c>
      <c r="L251" s="34">
        <f>IF('Grunddata 6'!M195="–","–",ROUND('Grunddata 6'!M195/(1-('11_Bortfall'!J$27/100)),0))</f>
        <v>79</v>
      </c>
      <c r="M251" s="34">
        <f>IF('Grunddata 6'!N195="–","–",ROUND('Grunddata 6'!N195/(1-('11_Bortfall'!K$27/100)),0))</f>
        <v>89</v>
      </c>
      <c r="N251" s="34">
        <f>IF('Grunddata 6'!O195="–","–",ROUND('Grunddata 6'!O195/(1-('11_Bortfall'!L$27/100)),0))</f>
        <v>86</v>
      </c>
      <c r="O251" s="34">
        <f>IF('Grunddata 6'!P195="–","–",ROUND('Grunddata 6'!P195/(1-('11_Bortfall'!M$27/100)),0))</f>
        <v>86</v>
      </c>
      <c r="P251" s="34">
        <f>IF('Grunddata 6'!Q195="–","–",ROUND('Grunddata 6'!Q195/(1-('11_Bortfall'!N$27/100)),0))</f>
        <v>50</v>
      </c>
      <c r="Q251" s="34">
        <f>IF('Grunddata 6'!R195="–","–",ROUND('Grunddata 6'!R195/(1-('11_Bortfall'!O$27/100)),0))</f>
        <v>54</v>
      </c>
      <c r="R251" s="34">
        <f>IF('Grunddata 6'!S195="–","–",ROUND('Grunddata 6'!S195/(1-('11_Bortfall'!P$27/100)),0))</f>
        <v>61</v>
      </c>
      <c r="S251" s="34">
        <f>IF('Grunddata 6'!T195="–","–",ROUND('Grunddata 6'!T195/(1-('11_Bortfall'!Q$27/100)),0))</f>
        <v>51</v>
      </c>
      <c r="T251" s="34">
        <f>IF('Grunddata 6'!U195="–","–",ROUND('Grunddata 6'!U195/(1-('11_Bortfall'!R$27/100)),0))</f>
        <v>45</v>
      </c>
    </row>
    <row r="252" spans="1:20" ht="10.5" customHeight="1" x14ac:dyDescent="0.2">
      <c r="C252" s="2" t="s">
        <v>34</v>
      </c>
      <c r="D252" s="34">
        <f>IF('Grunddata 6'!E196="–","–",ROUND('Grunddata 6'!E196/(1-('11_Bortfall'!B$27/100)),0))</f>
        <v>200</v>
      </c>
      <c r="E252" s="34">
        <f>IF('Grunddata 6'!F196="–","–",ROUND('Grunddata 6'!F196/(1-('11_Bortfall'!C$27/100)),0))</f>
        <v>251</v>
      </c>
      <c r="F252" s="34">
        <f>IF('Grunddata 6'!G196="–","–",ROUND('Grunddata 6'!G196/(1-('11_Bortfall'!D$27/100)),0))</f>
        <v>184</v>
      </c>
      <c r="G252" s="34">
        <f>IF('Grunddata 6'!H196="–","–",ROUND('Grunddata 6'!H196/(1-('11_Bortfall'!E$27/100)),0))</f>
        <v>199</v>
      </c>
      <c r="H252" s="34">
        <f>IF('Grunddata 6'!I196="–","–",ROUND('Grunddata 6'!I196/(1-('11_Bortfall'!F$27/100)),0))</f>
        <v>201</v>
      </c>
      <c r="I252" s="34">
        <f>IF('Grunddata 6'!J196="–","–",ROUND('Grunddata 6'!J196/(1-('11_Bortfall'!G$27/100)),0))</f>
        <v>211</v>
      </c>
      <c r="J252" s="34">
        <f>IF('Grunddata 6'!K196="–","–",ROUND('Grunddata 6'!K196/(1-('11_Bortfall'!H$27/100)),0))</f>
        <v>169</v>
      </c>
      <c r="K252" s="34">
        <f>IF('Grunddata 6'!L196="–","–",ROUND('Grunddata 6'!L196/(1-('11_Bortfall'!I$27/100)),0))</f>
        <v>150</v>
      </c>
      <c r="L252" s="34">
        <f>IF('Grunddata 6'!M196="–","–",ROUND('Grunddata 6'!M196/(1-('11_Bortfall'!J$27/100)),0))</f>
        <v>140</v>
      </c>
      <c r="M252" s="34">
        <f>IF('Grunddata 6'!N196="–","–",ROUND('Grunddata 6'!N196/(1-('11_Bortfall'!K$27/100)),0))</f>
        <v>151</v>
      </c>
      <c r="N252" s="34">
        <f>IF('Grunddata 6'!O196="–","–",ROUND('Grunddata 6'!O196/(1-('11_Bortfall'!L$27/100)),0))</f>
        <v>116</v>
      </c>
      <c r="O252" s="34">
        <f>IF('Grunddata 6'!P196="–","–",ROUND('Grunddata 6'!P196/(1-('11_Bortfall'!M$27/100)),0))</f>
        <v>105</v>
      </c>
      <c r="P252" s="34">
        <f>IF('Grunddata 6'!Q196="–","–",ROUND('Grunddata 6'!Q196/(1-('11_Bortfall'!N$27/100)),0))</f>
        <v>75</v>
      </c>
      <c r="Q252" s="34">
        <f>IF('Grunddata 6'!R196="–","–",ROUND('Grunddata 6'!R196/(1-('11_Bortfall'!O$27/100)),0))</f>
        <v>91</v>
      </c>
      <c r="R252" s="34">
        <f>IF('Grunddata 6'!S196="–","–",ROUND('Grunddata 6'!S196/(1-('11_Bortfall'!P$27/100)),0))</f>
        <v>103</v>
      </c>
      <c r="S252" s="34">
        <f>IF('Grunddata 6'!T196="–","–",ROUND('Grunddata 6'!T196/(1-('11_Bortfall'!Q$27/100)),0))</f>
        <v>79</v>
      </c>
      <c r="T252" s="34">
        <f>IF('Grunddata 6'!U196="–","–",ROUND('Grunddata 6'!U196/(1-('11_Bortfall'!R$27/100)),0))</f>
        <v>79</v>
      </c>
    </row>
    <row r="253" spans="1:20" ht="10.5" customHeight="1" x14ac:dyDescent="0.2">
      <c r="C253" s="2" t="s">
        <v>35</v>
      </c>
      <c r="D253" s="34">
        <f>IF('Grunddata 6'!E197="–","–",ROUND('Grunddata 6'!E197/(1-('11_Bortfall'!B$27/100)),0))</f>
        <v>6</v>
      </c>
      <c r="E253" s="34">
        <f>IF('Grunddata 6'!F197="–","–",ROUND('Grunddata 6'!F197/(1-('11_Bortfall'!C$27/100)),0))</f>
        <v>10</v>
      </c>
      <c r="F253" s="34">
        <f>IF('Grunddata 6'!G197="–","–",ROUND('Grunddata 6'!G197/(1-('11_Bortfall'!D$27/100)),0))</f>
        <v>4</v>
      </c>
      <c r="G253" s="34">
        <f>IF('Grunddata 6'!H197="–","–",ROUND('Grunddata 6'!H197/(1-('11_Bortfall'!E$27/100)),0))</f>
        <v>10</v>
      </c>
      <c r="H253" s="34">
        <f>IF('Grunddata 6'!I197="–","–",ROUND('Grunddata 6'!I197/(1-('11_Bortfall'!F$27/100)),0))</f>
        <v>4</v>
      </c>
      <c r="I253" s="34">
        <f>IF('Grunddata 6'!J197="–","–",ROUND('Grunddata 6'!J197/(1-('11_Bortfall'!G$27/100)),0))</f>
        <v>3</v>
      </c>
      <c r="J253" s="34">
        <f>IF('Grunddata 6'!K197="–","–",ROUND('Grunddata 6'!K197/(1-('11_Bortfall'!H$27/100)),0))</f>
        <v>7</v>
      </c>
      <c r="K253" s="34">
        <f>IF('Grunddata 6'!L197="–","–",ROUND('Grunddata 6'!L197/(1-('11_Bortfall'!I$27/100)),0))</f>
        <v>9</v>
      </c>
      <c r="L253" s="34">
        <f>IF('Grunddata 6'!M197="–","–",ROUND('Grunddata 6'!M197/(1-('11_Bortfall'!J$27/100)),0))</f>
        <v>7</v>
      </c>
      <c r="M253" s="34">
        <f>IF('Grunddata 6'!N197="–","–",ROUND('Grunddata 6'!N197/(1-('11_Bortfall'!K$27/100)),0))</f>
        <v>7</v>
      </c>
      <c r="N253" s="34">
        <f>IF('Grunddata 6'!O197="–","–",ROUND('Grunddata 6'!O197/(1-('11_Bortfall'!L$27/100)),0))</f>
        <v>6</v>
      </c>
      <c r="O253" s="34">
        <f>IF('Grunddata 6'!P197="–","–",ROUND('Grunddata 6'!P197/(1-('11_Bortfall'!M$27/100)),0))</f>
        <v>3</v>
      </c>
      <c r="P253" s="34">
        <f>IF('Grunddata 6'!Q197="–","–",ROUND('Grunddata 6'!Q197/(1-('11_Bortfall'!N$27/100)),0))</f>
        <v>5</v>
      </c>
      <c r="Q253" s="34">
        <f>IF('Grunddata 6'!R197="–","–",ROUND('Grunddata 6'!R197/(1-('11_Bortfall'!O$27/100)),0))</f>
        <v>2</v>
      </c>
      <c r="R253" s="34">
        <f>IF('Grunddata 6'!S197="–","–",ROUND('Grunddata 6'!S197/(1-('11_Bortfall'!P$27/100)),0))</f>
        <v>4</v>
      </c>
      <c r="S253" s="34">
        <f>IF('Grunddata 6'!T197="–","–",ROUND('Grunddata 6'!T197/(1-('11_Bortfall'!Q$27/100)),0))</f>
        <v>7</v>
      </c>
      <c r="T253" s="34">
        <f>IF('Grunddata 6'!U197="–","–",ROUND('Grunddata 6'!U197/(1-('11_Bortfall'!R$27/100)),0))</f>
        <v>3</v>
      </c>
    </row>
    <row r="254" spans="1:20" ht="10.5" customHeight="1" x14ac:dyDescent="0.2">
      <c r="C254" s="2" t="s">
        <v>36</v>
      </c>
      <c r="D254" s="34">
        <f>IF('Grunddata 6'!E198="–","–",ROUND('Grunddata 6'!E198/(1-('11_Bortfall'!B$27/100)),0))</f>
        <v>5</v>
      </c>
      <c r="E254" s="34">
        <f>IF('Grunddata 6'!F198="–","–",ROUND('Grunddata 6'!F198/(1-('11_Bortfall'!C$27/100)),0))</f>
        <v>2</v>
      </c>
      <c r="F254" s="34">
        <f>IF('Grunddata 6'!G198="–","–",ROUND('Grunddata 6'!G198/(1-('11_Bortfall'!D$27/100)),0))</f>
        <v>2</v>
      </c>
      <c r="G254" s="34">
        <f>IF('Grunddata 6'!H198="–","–",ROUND('Grunddata 6'!H198/(1-('11_Bortfall'!E$27/100)),0))</f>
        <v>16</v>
      </c>
      <c r="H254" s="34">
        <f>IF('Grunddata 6'!I198="–","–",ROUND('Grunddata 6'!I198/(1-('11_Bortfall'!F$27/100)),0))</f>
        <v>4</v>
      </c>
      <c r="I254" s="34">
        <f>IF('Grunddata 6'!J198="–","–",ROUND('Grunddata 6'!J198/(1-('11_Bortfall'!G$27/100)),0))</f>
        <v>2</v>
      </c>
      <c r="J254" s="34">
        <f>IF('Grunddata 6'!K198="–","–",ROUND('Grunddata 6'!K198/(1-('11_Bortfall'!H$27/100)),0))</f>
        <v>2</v>
      </c>
      <c r="K254" s="34">
        <f>IF('Grunddata 6'!L198="–","–",ROUND('Grunddata 6'!L198/(1-('11_Bortfall'!I$27/100)),0))</f>
        <v>4</v>
      </c>
      <c r="L254" s="34">
        <f>IF('Grunddata 6'!M198="–","–",ROUND('Grunddata 6'!M198/(1-('11_Bortfall'!J$27/100)),0))</f>
        <v>2</v>
      </c>
      <c r="M254" s="34">
        <f>IF('Grunddata 6'!N198="–","–",ROUND('Grunddata 6'!N198/(1-('11_Bortfall'!K$27/100)),0))</f>
        <v>1</v>
      </c>
      <c r="N254" s="34" t="str">
        <f>IF('Grunddata 6'!O198="–","–",ROUND('Grunddata 6'!O198/(1-('11_Bortfall'!L$27/100)),0))</f>
        <v>–</v>
      </c>
      <c r="O254" s="34">
        <f>IF('Grunddata 6'!P198="–","–",ROUND('Grunddata 6'!P198/(1-('11_Bortfall'!M$27/100)),0))</f>
        <v>2</v>
      </c>
      <c r="P254" s="34">
        <f>IF('Grunddata 6'!Q198="–","–",ROUND('Grunddata 6'!Q198/(1-('11_Bortfall'!N$27/100)),0))</f>
        <v>2</v>
      </c>
      <c r="Q254" s="34">
        <f>IF('Grunddata 6'!R198="–","–",ROUND('Grunddata 6'!R198/(1-('11_Bortfall'!O$27/100)),0))</f>
        <v>2</v>
      </c>
      <c r="R254" s="34">
        <f>IF('Grunddata 6'!S198="–","–",ROUND('Grunddata 6'!S198/(1-('11_Bortfall'!P$27/100)),0))</f>
        <v>3</v>
      </c>
      <c r="S254" s="34">
        <f>IF('Grunddata 6'!T198="–","–",ROUND('Grunddata 6'!T198/(1-('11_Bortfall'!Q$27/100)),0))</f>
        <v>3</v>
      </c>
      <c r="T254" s="34">
        <f>IF('Grunddata 6'!U198="–","–",ROUND('Grunddata 6'!U198/(1-('11_Bortfall'!R$27/100)),0))</f>
        <v>3</v>
      </c>
    </row>
    <row r="255" spans="1:20" ht="10.5" customHeight="1" x14ac:dyDescent="0.2">
      <c r="C255" s="2" t="s">
        <v>101</v>
      </c>
      <c r="D255" s="34">
        <f>IF('Grunddata 6'!E199="–","–",ROUND('Grunddata 6'!E199/(1-('11_Bortfall'!B$27/100)),0))</f>
        <v>16</v>
      </c>
      <c r="E255" s="34">
        <f>IF('Grunddata 6'!F199="–","–",ROUND('Grunddata 6'!F199/(1-('11_Bortfall'!C$27/100)),0))</f>
        <v>19</v>
      </c>
      <c r="F255" s="34">
        <f>IF('Grunddata 6'!G199="–","–",ROUND('Grunddata 6'!G199/(1-('11_Bortfall'!D$27/100)),0))</f>
        <v>20</v>
      </c>
      <c r="G255" s="34">
        <f>IF('Grunddata 6'!H199="–","–",ROUND('Grunddata 6'!H199/(1-('11_Bortfall'!E$27/100)),0))</f>
        <v>15</v>
      </c>
      <c r="H255" s="34">
        <f>IF('Grunddata 6'!I199="–","–",ROUND('Grunddata 6'!I199/(1-('11_Bortfall'!F$27/100)),0))</f>
        <v>14</v>
      </c>
      <c r="I255" s="34">
        <f>IF('Grunddata 6'!J199="–","–",ROUND('Grunddata 6'!J199/(1-('11_Bortfall'!G$27/100)),0))</f>
        <v>19</v>
      </c>
      <c r="J255" s="34">
        <f>IF('Grunddata 6'!K199="–","–",ROUND('Grunddata 6'!K199/(1-('11_Bortfall'!H$27/100)),0))</f>
        <v>5</v>
      </c>
      <c r="K255" s="34">
        <f>IF('Grunddata 6'!L199="–","–",ROUND('Grunddata 6'!L199/(1-('11_Bortfall'!I$27/100)),0))</f>
        <v>15</v>
      </c>
      <c r="L255" s="34">
        <f>IF('Grunddata 6'!M199="–","–",ROUND('Grunddata 6'!M199/(1-('11_Bortfall'!J$27/100)),0))</f>
        <v>12</v>
      </c>
      <c r="M255" s="34">
        <f>IF('Grunddata 6'!N199="–","–",ROUND('Grunddata 6'!N199/(1-('11_Bortfall'!K$27/100)),0))</f>
        <v>7</v>
      </c>
      <c r="N255" s="34">
        <f>IF('Grunddata 6'!O199="–","–",ROUND('Grunddata 6'!O199/(1-('11_Bortfall'!L$27/100)),0))</f>
        <v>14</v>
      </c>
      <c r="O255" s="34">
        <f>IF('Grunddata 6'!P199="–","–",ROUND('Grunddata 6'!P199/(1-('11_Bortfall'!M$27/100)),0))</f>
        <v>14</v>
      </c>
      <c r="P255" s="34">
        <f>IF('Grunddata 6'!Q199="–","–",ROUND('Grunddata 6'!Q199/(1-('11_Bortfall'!N$27/100)),0))</f>
        <v>10</v>
      </c>
      <c r="Q255" s="34">
        <f>IF('Grunddata 6'!R199="–","–",ROUND('Grunddata 6'!R199/(1-('11_Bortfall'!O$27/100)),0))</f>
        <v>12</v>
      </c>
      <c r="R255" s="34">
        <f>IF('Grunddata 6'!S199="–","–",ROUND('Grunddata 6'!S199/(1-('11_Bortfall'!P$27/100)),0))</f>
        <v>4</v>
      </c>
      <c r="S255" s="34">
        <f>IF('Grunddata 6'!T199="–","–",ROUND('Grunddata 6'!T199/(1-('11_Bortfall'!Q$27/100)),0))</f>
        <v>8</v>
      </c>
      <c r="T255" s="34">
        <f>IF('Grunddata 6'!U199="–","–",ROUND('Grunddata 6'!U199/(1-('11_Bortfall'!R$27/100)),0))</f>
        <v>10</v>
      </c>
    </row>
    <row r="256" spans="1:20" ht="10.5" customHeight="1" x14ac:dyDescent="0.2"/>
    <row r="257" spans="1:20" ht="10.5" customHeight="1" x14ac:dyDescent="0.2">
      <c r="A257" s="2" t="s">
        <v>86</v>
      </c>
      <c r="B257" s="2" t="s">
        <v>20</v>
      </c>
      <c r="C257" s="2" t="s">
        <v>20</v>
      </c>
      <c r="D257" s="34">
        <f>IF('Grunddata 6'!E200="–","–",ROUND('Grunddata 6'!E200/(1-('11_Bortfall'!B$28/100)),0))</f>
        <v>171</v>
      </c>
      <c r="E257" s="34">
        <f>IF('Grunddata 6'!F200="–","–",ROUND('Grunddata 6'!F200/(1-('11_Bortfall'!C$28/100)),0))</f>
        <v>171</v>
      </c>
      <c r="F257" s="34">
        <f>IF('Grunddata 6'!G200="–","–",ROUND('Grunddata 6'!G200/(1-('11_Bortfall'!D$28/100)),0))</f>
        <v>179</v>
      </c>
      <c r="G257" s="34">
        <f>IF('Grunddata 6'!H200="–","–",ROUND('Grunddata 6'!H200/(1-('11_Bortfall'!E$28/100)),0))</f>
        <v>186</v>
      </c>
      <c r="H257" s="34">
        <f>IF('Grunddata 6'!I200="–","–",ROUND('Grunddata 6'!I200/(1-('11_Bortfall'!F$28/100)),0))</f>
        <v>202</v>
      </c>
      <c r="I257" s="34">
        <f>IF('Grunddata 6'!J200="–","–",ROUND('Grunddata 6'!J200/(1-('11_Bortfall'!G$28/100)),0))</f>
        <v>207</v>
      </c>
      <c r="J257" s="34">
        <f>IF('Grunddata 6'!K200="–","–",ROUND('Grunddata 6'!K200/(1-('11_Bortfall'!H$28/100)),0))</f>
        <v>214</v>
      </c>
      <c r="K257" s="34">
        <f>IF('Grunddata 6'!L200="–","–",ROUND('Grunddata 6'!L200/(1-('11_Bortfall'!I$28/100)),0))</f>
        <v>195</v>
      </c>
      <c r="L257" s="34">
        <f>IF('Grunddata 6'!M200="–","–",ROUND('Grunddata 6'!M200/(1-('11_Bortfall'!J$28/100)),0))</f>
        <v>156</v>
      </c>
      <c r="M257" s="34">
        <f>IF('Grunddata 6'!N200="–","–",ROUND('Grunddata 6'!N200/(1-('11_Bortfall'!K$28/100)),0))</f>
        <v>145</v>
      </c>
      <c r="N257" s="34">
        <f>IF('Grunddata 6'!O200="–","–",ROUND('Grunddata 6'!O200/(1-('11_Bortfall'!L$28/100)),0))</f>
        <v>146</v>
      </c>
      <c r="O257" s="34">
        <f>IF('Grunddata 6'!P200="–","–",ROUND('Grunddata 6'!P200/(1-('11_Bortfall'!M$28/100)),0))</f>
        <v>114</v>
      </c>
      <c r="P257" s="34">
        <f>IF('Grunddata 6'!Q200="–","–",ROUND('Grunddata 6'!Q200/(1-('11_Bortfall'!N$28/100)),0))</f>
        <v>154</v>
      </c>
      <c r="Q257" s="34">
        <f>IF('Grunddata 6'!R200="–","–",ROUND('Grunddata 6'!R200/(1-('11_Bortfall'!O$28/100)),0))</f>
        <v>115</v>
      </c>
      <c r="R257" s="34">
        <f>IF('Grunddata 6'!S200="–","–",ROUND('Grunddata 6'!S200/(1-('11_Bortfall'!P$28/100)),0))</f>
        <v>127</v>
      </c>
      <c r="S257" s="34">
        <f>IF('Grunddata 6'!T200="–","–",ROUND('Grunddata 6'!T200/(1-('11_Bortfall'!Q$28/100)),0))</f>
        <v>132</v>
      </c>
      <c r="T257" s="34">
        <f>IF('Grunddata 6'!U200="–","–",ROUND('Grunddata 6'!U200/(1-('11_Bortfall'!R$28/100)),0))</f>
        <v>115</v>
      </c>
    </row>
    <row r="258" spans="1:20" ht="10.5" customHeight="1" x14ac:dyDescent="0.2"/>
    <row r="259" spans="1:20" ht="10.5" customHeight="1" x14ac:dyDescent="0.2">
      <c r="B259" s="2" t="s">
        <v>21</v>
      </c>
      <c r="C259" s="2" t="s">
        <v>20</v>
      </c>
      <c r="D259" s="34">
        <f>IF('Grunddata 6'!E201="–","–",ROUND('Grunddata 6'!E201/(1-('11_Bortfall'!B$28/100)),0))</f>
        <v>102</v>
      </c>
      <c r="E259" s="34">
        <f>IF('Grunddata 6'!F201="–","–",ROUND('Grunddata 6'!F201/(1-('11_Bortfall'!C$28/100)),0))</f>
        <v>98</v>
      </c>
      <c r="F259" s="34">
        <f>IF('Grunddata 6'!G201="–","–",ROUND('Grunddata 6'!G201/(1-('11_Bortfall'!D$28/100)),0))</f>
        <v>124</v>
      </c>
      <c r="G259" s="34">
        <f>IF('Grunddata 6'!H201="–","–",ROUND('Grunddata 6'!H201/(1-('11_Bortfall'!E$28/100)),0))</f>
        <v>121</v>
      </c>
      <c r="H259" s="34">
        <f>IF('Grunddata 6'!I201="–","–",ROUND('Grunddata 6'!I201/(1-('11_Bortfall'!F$28/100)),0))</f>
        <v>128</v>
      </c>
      <c r="I259" s="34">
        <f>IF('Grunddata 6'!J201="–","–",ROUND('Grunddata 6'!J201/(1-('11_Bortfall'!G$28/100)),0))</f>
        <v>139</v>
      </c>
      <c r="J259" s="34">
        <f>IF('Grunddata 6'!K201="–","–",ROUND('Grunddata 6'!K201/(1-('11_Bortfall'!H$28/100)),0))</f>
        <v>152</v>
      </c>
      <c r="K259" s="34">
        <f>IF('Grunddata 6'!L201="–","–",ROUND('Grunddata 6'!L201/(1-('11_Bortfall'!I$28/100)),0))</f>
        <v>127</v>
      </c>
      <c r="L259" s="34">
        <f>IF('Grunddata 6'!M201="–","–",ROUND('Grunddata 6'!M201/(1-('11_Bortfall'!J$28/100)),0))</f>
        <v>110</v>
      </c>
      <c r="M259" s="34">
        <f>IF('Grunddata 6'!N201="–","–",ROUND('Grunddata 6'!N201/(1-('11_Bortfall'!K$28/100)),0))</f>
        <v>102</v>
      </c>
      <c r="N259" s="34">
        <f>IF('Grunddata 6'!O201="–","–",ROUND('Grunddata 6'!O201/(1-('11_Bortfall'!L$28/100)),0))</f>
        <v>103</v>
      </c>
      <c r="O259" s="34">
        <f>IF('Grunddata 6'!P201="–","–",ROUND('Grunddata 6'!P201/(1-('11_Bortfall'!M$28/100)),0))</f>
        <v>73</v>
      </c>
      <c r="P259" s="34">
        <f>IF('Grunddata 6'!Q201="–","–",ROUND('Grunddata 6'!Q201/(1-('11_Bortfall'!N$28/100)),0))</f>
        <v>101</v>
      </c>
      <c r="Q259" s="34">
        <f>IF('Grunddata 6'!R201="–","–",ROUND('Grunddata 6'!R201/(1-('11_Bortfall'!O$28/100)),0))</f>
        <v>80</v>
      </c>
      <c r="R259" s="34">
        <f>IF('Grunddata 6'!S201="–","–",ROUND('Grunddata 6'!S201/(1-('11_Bortfall'!P$28/100)),0))</f>
        <v>82</v>
      </c>
      <c r="S259" s="34">
        <f>IF('Grunddata 6'!T201="–","–",ROUND('Grunddata 6'!T201/(1-('11_Bortfall'!Q$28/100)),0))</f>
        <v>91</v>
      </c>
      <c r="T259" s="34">
        <f>IF('Grunddata 6'!U201="–","–",ROUND('Grunddata 6'!U201/(1-('11_Bortfall'!R$28/100)),0))</f>
        <v>81</v>
      </c>
    </row>
    <row r="260" spans="1:20" ht="10.5" customHeight="1" x14ac:dyDescent="0.2">
      <c r="B260" s="2" t="s">
        <v>22</v>
      </c>
      <c r="C260" s="2" t="s">
        <v>20</v>
      </c>
      <c r="D260" s="34">
        <f>IF('Grunddata 6'!E202="–","–",ROUND('Grunddata 6'!E202/(1-('11_Bortfall'!B$28/100)),0))</f>
        <v>69</v>
      </c>
      <c r="E260" s="34">
        <f>IF('Grunddata 6'!F202="–","–",ROUND('Grunddata 6'!F202/(1-('11_Bortfall'!C$28/100)),0))</f>
        <v>73</v>
      </c>
      <c r="F260" s="34">
        <f>IF('Grunddata 6'!G202="–","–",ROUND('Grunddata 6'!G202/(1-('11_Bortfall'!D$28/100)),0))</f>
        <v>55</v>
      </c>
      <c r="G260" s="34">
        <f>IF('Grunddata 6'!H202="–","–",ROUND('Grunddata 6'!H202/(1-('11_Bortfall'!E$28/100)),0))</f>
        <v>65</v>
      </c>
      <c r="H260" s="34">
        <f>IF('Grunddata 6'!I202="–","–",ROUND('Grunddata 6'!I202/(1-('11_Bortfall'!F$28/100)),0))</f>
        <v>74</v>
      </c>
      <c r="I260" s="34">
        <f>IF('Grunddata 6'!J202="–","–",ROUND('Grunddata 6'!J202/(1-('11_Bortfall'!G$28/100)),0))</f>
        <v>68</v>
      </c>
      <c r="J260" s="34">
        <f>IF('Grunddata 6'!K202="–","–",ROUND('Grunddata 6'!K202/(1-('11_Bortfall'!H$28/100)),0))</f>
        <v>62</v>
      </c>
      <c r="K260" s="34">
        <f>IF('Grunddata 6'!L202="–","–",ROUND('Grunddata 6'!L202/(1-('11_Bortfall'!I$28/100)),0))</f>
        <v>67</v>
      </c>
      <c r="L260" s="34">
        <f>IF('Grunddata 6'!M202="–","–",ROUND('Grunddata 6'!M202/(1-('11_Bortfall'!J$28/100)),0))</f>
        <v>45</v>
      </c>
      <c r="M260" s="34">
        <f>IF('Grunddata 6'!N202="–","–",ROUND('Grunddata 6'!N202/(1-('11_Bortfall'!K$28/100)),0))</f>
        <v>43</v>
      </c>
      <c r="N260" s="34">
        <f>IF('Grunddata 6'!O202="–","–",ROUND('Grunddata 6'!O202/(1-('11_Bortfall'!L$28/100)),0))</f>
        <v>43</v>
      </c>
      <c r="O260" s="34">
        <f>IF('Grunddata 6'!P202="–","–",ROUND('Grunddata 6'!P202/(1-('11_Bortfall'!M$28/100)),0))</f>
        <v>41</v>
      </c>
      <c r="P260" s="34">
        <f>IF('Grunddata 6'!Q202="–","–",ROUND('Grunddata 6'!Q202/(1-('11_Bortfall'!N$28/100)),0))</f>
        <v>53</v>
      </c>
      <c r="Q260" s="34">
        <f>IF('Grunddata 6'!R202="–","–",ROUND('Grunddata 6'!R202/(1-('11_Bortfall'!O$28/100)),0))</f>
        <v>35</v>
      </c>
      <c r="R260" s="34">
        <f>IF('Grunddata 6'!S202="–","–",ROUND('Grunddata 6'!S202/(1-('11_Bortfall'!P$28/100)),0))</f>
        <v>45</v>
      </c>
      <c r="S260" s="34">
        <f>IF('Grunddata 6'!T202="–","–",ROUND('Grunddata 6'!T202/(1-('11_Bortfall'!Q$28/100)),0))</f>
        <v>41</v>
      </c>
      <c r="T260" s="34">
        <f>IF('Grunddata 6'!U202="–","–",ROUND('Grunddata 6'!U202/(1-('11_Bortfall'!R$28/100)),0))</f>
        <v>34</v>
      </c>
    </row>
    <row r="261" spans="1:20" ht="10.5" customHeight="1" x14ac:dyDescent="0.2"/>
    <row r="262" spans="1:20" ht="10.5" customHeight="1" x14ac:dyDescent="0.2">
      <c r="B262" s="2" t="s">
        <v>20</v>
      </c>
      <c r="C262" s="2" t="s">
        <v>31</v>
      </c>
      <c r="D262" s="34">
        <f>IF('Grunddata 6'!E203="–","–",ROUND('Grunddata 6'!E203/(1-('11_Bortfall'!B$28/100)),0))</f>
        <v>16</v>
      </c>
      <c r="E262" s="34">
        <f>IF('Grunddata 6'!F203="–","–",ROUND('Grunddata 6'!F203/(1-('11_Bortfall'!C$28/100)),0))</f>
        <v>14</v>
      </c>
      <c r="F262" s="34">
        <f>IF('Grunddata 6'!G203="–","–",ROUND('Grunddata 6'!G203/(1-('11_Bortfall'!D$28/100)),0))</f>
        <v>16</v>
      </c>
      <c r="G262" s="34">
        <f>IF('Grunddata 6'!H203="–","–",ROUND('Grunddata 6'!H203/(1-('11_Bortfall'!E$28/100)),0))</f>
        <v>18</v>
      </c>
      <c r="H262" s="34">
        <f>IF('Grunddata 6'!I203="–","–",ROUND('Grunddata 6'!I203/(1-('11_Bortfall'!F$28/100)),0))</f>
        <v>26</v>
      </c>
      <c r="I262" s="34">
        <f>IF('Grunddata 6'!J203="–","–",ROUND('Grunddata 6'!J203/(1-('11_Bortfall'!G$28/100)),0))</f>
        <v>14</v>
      </c>
      <c r="J262" s="34">
        <f>IF('Grunddata 6'!K203="–","–",ROUND('Grunddata 6'!K203/(1-('11_Bortfall'!H$28/100)),0))</f>
        <v>17</v>
      </c>
      <c r="K262" s="34">
        <f>IF('Grunddata 6'!L203="–","–",ROUND('Grunddata 6'!L203/(1-('11_Bortfall'!I$28/100)),0))</f>
        <v>14</v>
      </c>
      <c r="L262" s="34">
        <f>IF('Grunddata 6'!M203="–","–",ROUND('Grunddata 6'!M203/(1-('11_Bortfall'!J$28/100)),0))</f>
        <v>13</v>
      </c>
      <c r="M262" s="34">
        <f>IF('Grunddata 6'!N203="–","–",ROUND('Grunddata 6'!N203/(1-('11_Bortfall'!K$28/100)),0))</f>
        <v>8</v>
      </c>
      <c r="N262" s="34">
        <f>IF('Grunddata 6'!O203="–","–",ROUND('Grunddata 6'!O203/(1-('11_Bortfall'!L$28/100)),0))</f>
        <v>15</v>
      </c>
      <c r="O262" s="34">
        <f>IF('Grunddata 6'!P203="–","–",ROUND('Grunddata 6'!P203/(1-('11_Bortfall'!M$28/100)),0))</f>
        <v>11</v>
      </c>
      <c r="P262" s="34">
        <f>IF('Grunddata 6'!Q203="–","–",ROUND('Grunddata 6'!Q203/(1-('11_Bortfall'!N$28/100)),0))</f>
        <v>12</v>
      </c>
      <c r="Q262" s="34">
        <f>IF('Grunddata 6'!R203="–","–",ROUND('Grunddata 6'!R203/(1-('11_Bortfall'!O$28/100)),0))</f>
        <v>9</v>
      </c>
      <c r="R262" s="34">
        <f>IF('Grunddata 6'!S203="–","–",ROUND('Grunddata 6'!S203/(1-('11_Bortfall'!P$28/100)),0))</f>
        <v>5</v>
      </c>
      <c r="S262" s="34">
        <f>IF('Grunddata 6'!T203="–","–",ROUND('Grunddata 6'!T203/(1-('11_Bortfall'!Q$28/100)),0))</f>
        <v>12</v>
      </c>
      <c r="T262" s="34">
        <f>IF('Grunddata 6'!U203="–","–",ROUND('Grunddata 6'!U203/(1-('11_Bortfall'!R$28/100)),0))</f>
        <v>9</v>
      </c>
    </row>
    <row r="263" spans="1:20" ht="10.5" customHeight="1" x14ac:dyDescent="0.2">
      <c r="C263" s="2" t="s">
        <v>32</v>
      </c>
      <c r="D263" s="34">
        <f>IF('Grunddata 6'!E204="–","–",ROUND('Grunddata 6'!E204/(1-('11_Bortfall'!B$28/100)),0))</f>
        <v>49</v>
      </c>
      <c r="E263" s="34">
        <f>IF('Grunddata 6'!F204="–","–",ROUND('Grunddata 6'!F204/(1-('11_Bortfall'!C$28/100)),0))</f>
        <v>43</v>
      </c>
      <c r="F263" s="34">
        <f>IF('Grunddata 6'!G204="–","–",ROUND('Grunddata 6'!G204/(1-('11_Bortfall'!D$28/100)),0))</f>
        <v>43</v>
      </c>
      <c r="G263" s="34">
        <f>IF('Grunddata 6'!H204="–","–",ROUND('Grunddata 6'!H204/(1-('11_Bortfall'!E$28/100)),0))</f>
        <v>35</v>
      </c>
      <c r="H263" s="34">
        <f>IF('Grunddata 6'!I204="–","–",ROUND('Grunddata 6'!I204/(1-('11_Bortfall'!F$28/100)),0))</f>
        <v>43</v>
      </c>
      <c r="I263" s="34">
        <f>IF('Grunddata 6'!J204="–","–",ROUND('Grunddata 6'!J204/(1-('11_Bortfall'!G$28/100)),0))</f>
        <v>52</v>
      </c>
      <c r="J263" s="34">
        <f>IF('Grunddata 6'!K204="–","–",ROUND('Grunddata 6'!K204/(1-('11_Bortfall'!H$28/100)),0))</f>
        <v>43</v>
      </c>
      <c r="K263" s="34">
        <f>IF('Grunddata 6'!L204="–","–",ROUND('Grunddata 6'!L204/(1-('11_Bortfall'!I$28/100)),0))</f>
        <v>52</v>
      </c>
      <c r="L263" s="34">
        <f>IF('Grunddata 6'!M204="–","–",ROUND('Grunddata 6'!M204/(1-('11_Bortfall'!J$28/100)),0))</f>
        <v>30</v>
      </c>
      <c r="M263" s="34">
        <f>IF('Grunddata 6'!N204="–","–",ROUND('Grunddata 6'!N204/(1-('11_Bortfall'!K$28/100)),0))</f>
        <v>33</v>
      </c>
      <c r="N263" s="34">
        <f>IF('Grunddata 6'!O204="–","–",ROUND('Grunddata 6'!O204/(1-('11_Bortfall'!L$28/100)),0))</f>
        <v>33</v>
      </c>
      <c r="O263" s="34">
        <f>IF('Grunddata 6'!P204="–","–",ROUND('Grunddata 6'!P204/(1-('11_Bortfall'!M$28/100)),0))</f>
        <v>26</v>
      </c>
      <c r="P263" s="34">
        <f>IF('Grunddata 6'!Q204="–","–",ROUND('Grunddata 6'!Q204/(1-('11_Bortfall'!N$28/100)),0))</f>
        <v>52</v>
      </c>
      <c r="Q263" s="34">
        <f>IF('Grunddata 6'!R204="–","–",ROUND('Grunddata 6'!R204/(1-('11_Bortfall'!O$28/100)),0))</f>
        <v>32</v>
      </c>
      <c r="R263" s="34">
        <f>IF('Grunddata 6'!S204="–","–",ROUND('Grunddata 6'!S204/(1-('11_Bortfall'!P$28/100)),0))</f>
        <v>32</v>
      </c>
      <c r="S263" s="34">
        <f>IF('Grunddata 6'!T204="–","–",ROUND('Grunddata 6'!T204/(1-('11_Bortfall'!Q$28/100)),0))</f>
        <v>41</v>
      </c>
      <c r="T263" s="34">
        <f>IF('Grunddata 6'!U204="–","–",ROUND('Grunddata 6'!U204/(1-('11_Bortfall'!R$28/100)),0))</f>
        <v>44</v>
      </c>
    </row>
    <row r="264" spans="1:20" ht="10.5" customHeight="1" x14ac:dyDescent="0.2">
      <c r="C264" s="2" t="s">
        <v>33</v>
      </c>
      <c r="D264" s="34">
        <f>IF('Grunddata 6'!E205="–","–",ROUND('Grunddata 6'!E205/(1-('11_Bortfall'!B$28/100)),0))</f>
        <v>15</v>
      </c>
      <c r="E264" s="34">
        <f>IF('Grunddata 6'!F205="–","–",ROUND('Grunddata 6'!F205/(1-('11_Bortfall'!C$28/100)),0))</f>
        <v>18</v>
      </c>
      <c r="F264" s="34">
        <f>IF('Grunddata 6'!G205="–","–",ROUND('Grunddata 6'!G205/(1-('11_Bortfall'!D$28/100)),0))</f>
        <v>23</v>
      </c>
      <c r="G264" s="34">
        <f>IF('Grunddata 6'!H205="–","–",ROUND('Grunddata 6'!H205/(1-('11_Bortfall'!E$28/100)),0))</f>
        <v>28</v>
      </c>
      <c r="H264" s="34">
        <f>IF('Grunddata 6'!I205="–","–",ROUND('Grunddata 6'!I205/(1-('11_Bortfall'!F$28/100)),0))</f>
        <v>49</v>
      </c>
      <c r="I264" s="34">
        <f>IF('Grunddata 6'!J205="–","–",ROUND('Grunddata 6'!J205/(1-('11_Bortfall'!G$28/100)),0))</f>
        <v>37</v>
      </c>
      <c r="J264" s="34">
        <f>IF('Grunddata 6'!K205="–","–",ROUND('Grunddata 6'!K205/(1-('11_Bortfall'!H$28/100)),0))</f>
        <v>29</v>
      </c>
      <c r="K264" s="34">
        <f>IF('Grunddata 6'!L205="–","–",ROUND('Grunddata 6'!L205/(1-('11_Bortfall'!I$28/100)),0))</f>
        <v>40</v>
      </c>
      <c r="L264" s="34">
        <f>IF('Grunddata 6'!M205="–","–",ROUND('Grunddata 6'!M205/(1-('11_Bortfall'!J$28/100)),0))</f>
        <v>44</v>
      </c>
      <c r="M264" s="34">
        <f>IF('Grunddata 6'!N205="–","–",ROUND('Grunddata 6'!N205/(1-('11_Bortfall'!K$28/100)),0))</f>
        <v>34</v>
      </c>
      <c r="N264" s="34">
        <f>IF('Grunddata 6'!O205="–","–",ROUND('Grunddata 6'!O205/(1-('11_Bortfall'!L$28/100)),0))</f>
        <v>34</v>
      </c>
      <c r="O264" s="34">
        <f>IF('Grunddata 6'!P205="–","–",ROUND('Grunddata 6'!P205/(1-('11_Bortfall'!M$28/100)),0))</f>
        <v>34</v>
      </c>
      <c r="P264" s="34">
        <f>IF('Grunddata 6'!Q205="–","–",ROUND('Grunddata 6'!Q205/(1-('11_Bortfall'!N$28/100)),0))</f>
        <v>22</v>
      </c>
      <c r="Q264" s="34">
        <f>IF('Grunddata 6'!R205="–","–",ROUND('Grunddata 6'!R205/(1-('11_Bortfall'!O$28/100)),0))</f>
        <v>17</v>
      </c>
      <c r="R264" s="34">
        <f>IF('Grunddata 6'!S205="–","–",ROUND('Grunddata 6'!S205/(1-('11_Bortfall'!P$28/100)),0))</f>
        <v>20</v>
      </c>
      <c r="S264" s="34">
        <f>IF('Grunddata 6'!T205="–","–",ROUND('Grunddata 6'!T205/(1-('11_Bortfall'!Q$28/100)),0))</f>
        <v>20</v>
      </c>
      <c r="T264" s="34">
        <f>IF('Grunddata 6'!U205="–","–",ROUND('Grunddata 6'!U205/(1-('11_Bortfall'!R$28/100)),0))</f>
        <v>18</v>
      </c>
    </row>
    <row r="265" spans="1:20" ht="10.5" customHeight="1" x14ac:dyDescent="0.2">
      <c r="C265" s="2" t="s">
        <v>34</v>
      </c>
      <c r="D265" s="34">
        <f>IF('Grunddata 6'!E206="–","–",ROUND('Grunddata 6'!E206/(1-('11_Bortfall'!B$28/100)),0))</f>
        <v>81</v>
      </c>
      <c r="E265" s="34">
        <f>IF('Grunddata 6'!F206="–","–",ROUND('Grunddata 6'!F206/(1-('11_Bortfall'!C$28/100)),0))</f>
        <v>82</v>
      </c>
      <c r="F265" s="34">
        <f>IF('Grunddata 6'!G206="–","–",ROUND('Grunddata 6'!G206/(1-('11_Bortfall'!D$28/100)),0))</f>
        <v>74</v>
      </c>
      <c r="G265" s="34">
        <f>IF('Grunddata 6'!H206="–","–",ROUND('Grunddata 6'!H206/(1-('11_Bortfall'!E$28/100)),0))</f>
        <v>83</v>
      </c>
      <c r="H265" s="34">
        <f>IF('Grunddata 6'!I206="–","–",ROUND('Grunddata 6'!I206/(1-('11_Bortfall'!F$28/100)),0))</f>
        <v>72</v>
      </c>
      <c r="I265" s="34">
        <f>IF('Grunddata 6'!J206="–","–",ROUND('Grunddata 6'!J206/(1-('11_Bortfall'!G$28/100)),0))</f>
        <v>94</v>
      </c>
      <c r="J265" s="34">
        <f>IF('Grunddata 6'!K206="–","–",ROUND('Grunddata 6'!K206/(1-('11_Bortfall'!H$28/100)),0))</f>
        <v>113</v>
      </c>
      <c r="K265" s="34">
        <f>IF('Grunddata 6'!L206="–","–",ROUND('Grunddata 6'!L206/(1-('11_Bortfall'!I$28/100)),0))</f>
        <v>81</v>
      </c>
      <c r="L265" s="34">
        <f>IF('Grunddata 6'!M206="–","–",ROUND('Grunddata 6'!M206/(1-('11_Bortfall'!J$28/100)),0))</f>
        <v>58</v>
      </c>
      <c r="M265" s="34">
        <f>IF('Grunddata 6'!N206="–","–",ROUND('Grunddata 6'!N206/(1-('11_Bortfall'!K$28/100)),0))</f>
        <v>61</v>
      </c>
      <c r="N265" s="34">
        <f>IF('Grunddata 6'!O206="–","–",ROUND('Grunddata 6'!O206/(1-('11_Bortfall'!L$28/100)),0))</f>
        <v>49</v>
      </c>
      <c r="O265" s="34">
        <f>IF('Grunddata 6'!P206="–","–",ROUND('Grunddata 6'!P206/(1-('11_Bortfall'!M$28/100)),0))</f>
        <v>35</v>
      </c>
      <c r="P265" s="34">
        <f>IF('Grunddata 6'!Q206="–","–",ROUND('Grunddata 6'!Q206/(1-('11_Bortfall'!N$28/100)),0))</f>
        <v>60</v>
      </c>
      <c r="Q265" s="34">
        <f>IF('Grunddata 6'!R206="–","–",ROUND('Grunddata 6'!R206/(1-('11_Bortfall'!O$28/100)),0))</f>
        <v>44</v>
      </c>
      <c r="R265" s="34">
        <f>IF('Grunddata 6'!S206="–","–",ROUND('Grunddata 6'!S206/(1-('11_Bortfall'!P$28/100)),0))</f>
        <v>51</v>
      </c>
      <c r="S265" s="34">
        <f>IF('Grunddata 6'!T206="–","–",ROUND('Grunddata 6'!T206/(1-('11_Bortfall'!Q$28/100)),0))</f>
        <v>39</v>
      </c>
      <c r="T265" s="34">
        <f>IF('Grunddata 6'!U206="–","–",ROUND('Grunddata 6'!U206/(1-('11_Bortfall'!R$28/100)),0))</f>
        <v>33</v>
      </c>
    </row>
    <row r="266" spans="1:20" ht="10.5" customHeight="1" x14ac:dyDescent="0.2">
      <c r="C266" s="2" t="s">
        <v>35</v>
      </c>
      <c r="D266" s="34">
        <f>IF('Grunddata 6'!E207="–","–",ROUND('Grunddata 6'!E207/(1-('11_Bortfall'!B$28/100)),0))</f>
        <v>3</v>
      </c>
      <c r="E266" s="34">
        <f>IF('Grunddata 6'!F207="–","–",ROUND('Grunddata 6'!F207/(1-('11_Bortfall'!C$28/100)),0))</f>
        <v>3</v>
      </c>
      <c r="F266" s="34">
        <f>IF('Grunddata 6'!G207="–","–",ROUND('Grunddata 6'!G207/(1-('11_Bortfall'!D$28/100)),0))</f>
        <v>2</v>
      </c>
      <c r="G266" s="34">
        <f>IF('Grunddata 6'!H207="–","–",ROUND('Grunddata 6'!H207/(1-('11_Bortfall'!E$28/100)),0))</f>
        <v>2</v>
      </c>
      <c r="H266" s="34">
        <f>IF('Grunddata 6'!I207="–","–",ROUND('Grunddata 6'!I207/(1-('11_Bortfall'!F$28/100)),0))</f>
        <v>4</v>
      </c>
      <c r="I266" s="34">
        <f>IF('Grunddata 6'!J207="–","–",ROUND('Grunddata 6'!J207/(1-('11_Bortfall'!G$28/100)),0))</f>
        <v>2</v>
      </c>
      <c r="J266" s="34">
        <f>IF('Grunddata 6'!K207="–","–",ROUND('Grunddata 6'!K207/(1-('11_Bortfall'!H$28/100)),0))</f>
        <v>2</v>
      </c>
      <c r="K266" s="34" t="str">
        <f>IF('Grunddata 6'!L207="–","–",ROUND('Grunddata 6'!L207/(1-('11_Bortfall'!I$28/100)),0))</f>
        <v>–</v>
      </c>
      <c r="L266" s="34">
        <f>IF('Grunddata 6'!M207="–","–",ROUND('Grunddata 6'!M207/(1-('11_Bortfall'!J$28/100)),0))</f>
        <v>1</v>
      </c>
      <c r="M266" s="34">
        <f>IF('Grunddata 6'!N207="–","–",ROUND('Grunddata 6'!N207/(1-('11_Bortfall'!K$28/100)),0))</f>
        <v>5</v>
      </c>
      <c r="N266" s="34">
        <f>IF('Grunddata 6'!O207="–","–",ROUND('Grunddata 6'!O207/(1-('11_Bortfall'!L$28/100)),0))</f>
        <v>4</v>
      </c>
      <c r="O266" s="34">
        <f>IF('Grunddata 6'!P207="–","–",ROUND('Grunddata 6'!P207/(1-('11_Bortfall'!M$28/100)),0))</f>
        <v>4</v>
      </c>
      <c r="P266" s="34">
        <f>IF('Grunddata 6'!Q207="–","–",ROUND('Grunddata 6'!Q207/(1-('11_Bortfall'!N$28/100)),0))</f>
        <v>2</v>
      </c>
      <c r="Q266" s="34">
        <f>IF('Grunddata 6'!R207="–","–",ROUND('Grunddata 6'!R207/(1-('11_Bortfall'!O$28/100)),0))</f>
        <v>5</v>
      </c>
      <c r="R266" s="34">
        <f>IF('Grunddata 6'!S207="–","–",ROUND('Grunddata 6'!S207/(1-('11_Bortfall'!P$28/100)),0))</f>
        <v>1</v>
      </c>
      <c r="S266" s="34">
        <f>IF('Grunddata 6'!T207="–","–",ROUND('Grunddata 6'!T207/(1-('11_Bortfall'!Q$28/100)),0))</f>
        <v>3</v>
      </c>
      <c r="T266" s="34">
        <f>IF('Grunddata 6'!U207="–","–",ROUND('Grunddata 6'!U207/(1-('11_Bortfall'!R$28/100)),0))</f>
        <v>2</v>
      </c>
    </row>
    <row r="267" spans="1:20" ht="10.5" customHeight="1" x14ac:dyDescent="0.2">
      <c r="C267" s="2" t="s">
        <v>36</v>
      </c>
      <c r="D267" s="34">
        <f>IF('Grunddata 6'!E208="–","–",ROUND('Grunddata 6'!E208/(1-('11_Bortfall'!B$28/100)),0))</f>
        <v>1</v>
      </c>
      <c r="E267" s="34">
        <f>IF('Grunddata 6'!F208="–","–",ROUND('Grunddata 6'!F208/(1-('11_Bortfall'!C$28/100)),0))</f>
        <v>1</v>
      </c>
      <c r="F267" s="34">
        <f>IF('Grunddata 6'!G208="–","–",ROUND('Grunddata 6'!G208/(1-('11_Bortfall'!D$28/100)),0))</f>
        <v>7</v>
      </c>
      <c r="G267" s="34">
        <f>IF('Grunddata 6'!H208="–","–",ROUND('Grunddata 6'!H208/(1-('11_Bortfall'!E$28/100)),0))</f>
        <v>7</v>
      </c>
      <c r="H267" s="34">
        <f>IF('Grunddata 6'!I208="–","–",ROUND('Grunddata 6'!I208/(1-('11_Bortfall'!F$28/100)),0))</f>
        <v>1</v>
      </c>
      <c r="I267" s="34">
        <f>IF('Grunddata 6'!J208="–","–",ROUND('Grunddata 6'!J208/(1-('11_Bortfall'!G$28/100)),0))</f>
        <v>1</v>
      </c>
      <c r="J267" s="34">
        <f>IF('Grunddata 6'!K208="–","–",ROUND('Grunddata 6'!K208/(1-('11_Bortfall'!H$28/100)),0))</f>
        <v>1</v>
      </c>
      <c r="K267" s="34" t="str">
        <f>IF('Grunddata 6'!L208="–","–",ROUND('Grunddata 6'!L208/(1-('11_Bortfall'!I$28/100)),0))</f>
        <v>–</v>
      </c>
      <c r="L267" s="34">
        <f>IF('Grunddata 6'!M208="–","–",ROUND('Grunddata 6'!M208/(1-('11_Bortfall'!J$28/100)),0))</f>
        <v>3</v>
      </c>
      <c r="M267" s="34" t="str">
        <f>IF('Grunddata 6'!N208="–","–",ROUND('Grunddata 6'!N208/(1-('11_Bortfall'!K$28/100)),0))</f>
        <v>–</v>
      </c>
      <c r="N267" s="34">
        <f>IF('Grunddata 6'!O208="–","–",ROUND('Grunddata 6'!O208/(1-('11_Bortfall'!L$28/100)),0))</f>
        <v>1</v>
      </c>
      <c r="O267" s="34" t="str">
        <f>IF('Grunddata 6'!P208="–","–",ROUND('Grunddata 6'!P208/(1-('11_Bortfall'!M$28/100)),0))</f>
        <v>–</v>
      </c>
      <c r="P267" s="34">
        <f>IF('Grunddata 6'!Q208="–","–",ROUND('Grunddata 6'!Q208/(1-('11_Bortfall'!N$28/100)),0))</f>
        <v>3</v>
      </c>
      <c r="Q267" s="34" t="str">
        <f>IF('Grunddata 6'!R208="–","–",ROUND('Grunddata 6'!R208/(1-('11_Bortfall'!O$28/100)),0))</f>
        <v>–</v>
      </c>
      <c r="R267" s="34" t="str">
        <f>IF('Grunddata 6'!S208="–","–",ROUND('Grunddata 6'!S208/(1-('11_Bortfall'!P$28/100)),0))</f>
        <v>–</v>
      </c>
      <c r="S267" s="34" t="str">
        <f>IF('Grunddata 6'!T208="–","–",ROUND('Grunddata 6'!T208/(1-('11_Bortfall'!Q$28/100)),0))</f>
        <v>–</v>
      </c>
      <c r="T267" s="34">
        <f>IF('Grunddata 6'!U208="–","–",ROUND('Grunddata 6'!U208/(1-('11_Bortfall'!R$28/100)),0))</f>
        <v>1</v>
      </c>
    </row>
    <row r="268" spans="1:20" ht="10.5" customHeight="1" x14ac:dyDescent="0.2">
      <c r="C268" s="2" t="s">
        <v>101</v>
      </c>
      <c r="D268" s="34">
        <f>IF('Grunddata 6'!E209="–","–",ROUND('Grunddata 6'!E209/(1-('11_Bortfall'!B$28/100)),0))</f>
        <v>6</v>
      </c>
      <c r="E268" s="34">
        <f>IF('Grunddata 6'!F209="–","–",ROUND('Grunddata 6'!F209/(1-('11_Bortfall'!C$28/100)),0))</f>
        <v>10</v>
      </c>
      <c r="F268" s="34">
        <f>IF('Grunddata 6'!G209="–","–",ROUND('Grunddata 6'!G209/(1-('11_Bortfall'!D$28/100)),0))</f>
        <v>14</v>
      </c>
      <c r="G268" s="34">
        <f>IF('Grunddata 6'!H209="–","–",ROUND('Grunddata 6'!H209/(1-('11_Bortfall'!E$28/100)),0))</f>
        <v>13</v>
      </c>
      <c r="H268" s="34">
        <f>IF('Grunddata 6'!I209="–","–",ROUND('Grunddata 6'!I209/(1-('11_Bortfall'!F$28/100)),0))</f>
        <v>7</v>
      </c>
      <c r="I268" s="34">
        <f>IF('Grunddata 6'!J209="–","–",ROUND('Grunddata 6'!J209/(1-('11_Bortfall'!G$28/100)),0))</f>
        <v>7</v>
      </c>
      <c r="J268" s="34">
        <f>IF('Grunddata 6'!K209="–","–",ROUND('Grunddata 6'!K209/(1-('11_Bortfall'!H$28/100)),0))</f>
        <v>9</v>
      </c>
      <c r="K268" s="34">
        <f>IF('Grunddata 6'!L209="–","–",ROUND('Grunddata 6'!L209/(1-('11_Bortfall'!I$28/100)),0))</f>
        <v>7</v>
      </c>
      <c r="L268" s="34">
        <f>IF('Grunddata 6'!M209="–","–",ROUND('Grunddata 6'!M209/(1-('11_Bortfall'!J$28/100)),0))</f>
        <v>6</v>
      </c>
      <c r="M268" s="34">
        <f>IF('Grunddata 6'!N209="–","–",ROUND('Grunddata 6'!N209/(1-('11_Bortfall'!K$28/100)),0))</f>
        <v>4</v>
      </c>
      <c r="N268" s="34">
        <f>IF('Grunddata 6'!O209="–","–",ROUND('Grunddata 6'!O209/(1-('11_Bortfall'!L$28/100)),0))</f>
        <v>9</v>
      </c>
      <c r="O268" s="34">
        <f>IF('Grunddata 6'!P209="–","–",ROUND('Grunddata 6'!P209/(1-('11_Bortfall'!M$28/100)),0))</f>
        <v>4</v>
      </c>
      <c r="P268" s="34">
        <f>IF('Grunddata 6'!Q209="–","–",ROUND('Grunddata 6'!Q209/(1-('11_Bortfall'!N$28/100)),0))</f>
        <v>3</v>
      </c>
      <c r="Q268" s="34">
        <f>IF('Grunddata 6'!R209="–","–",ROUND('Grunddata 6'!R209/(1-('11_Bortfall'!O$28/100)),0))</f>
        <v>7</v>
      </c>
      <c r="R268" s="34">
        <f>IF('Grunddata 6'!S209="–","–",ROUND('Grunddata 6'!S209/(1-('11_Bortfall'!P$28/100)),0))</f>
        <v>17</v>
      </c>
      <c r="S268" s="34">
        <f>IF('Grunddata 6'!T209="–","–",ROUND('Grunddata 6'!T209/(1-('11_Bortfall'!Q$28/100)),0))</f>
        <v>16</v>
      </c>
      <c r="T268" s="34">
        <f>IF('Grunddata 6'!U209="–","–",ROUND('Grunddata 6'!U209/(1-('11_Bortfall'!R$28/100)),0))</f>
        <v>8</v>
      </c>
    </row>
    <row r="269" spans="1:20" ht="10.5" customHeight="1" x14ac:dyDescent="0.2"/>
    <row r="270" spans="1:20" ht="10.5" customHeight="1" x14ac:dyDescent="0.2">
      <c r="A270" s="2" t="s">
        <v>87</v>
      </c>
      <c r="B270" s="2" t="s">
        <v>20</v>
      </c>
      <c r="C270" s="2" t="s">
        <v>20</v>
      </c>
      <c r="D270" s="34">
        <f>IF('Grunddata 6'!E210="–","–",ROUND('Grunddata 6'!E210/(1-('11_Bortfall'!B$29/100)),0))</f>
        <v>388</v>
      </c>
      <c r="E270" s="34">
        <f>IF('Grunddata 6'!F210="–","–",ROUND('Grunddata 6'!F210/(1-('11_Bortfall'!C$29/100)),0))</f>
        <v>443</v>
      </c>
      <c r="F270" s="34">
        <f>IF('Grunddata 6'!G210="–","–",ROUND('Grunddata 6'!G210/(1-('11_Bortfall'!D$29/100)),0))</f>
        <v>385</v>
      </c>
      <c r="G270" s="34">
        <f>IF('Grunddata 6'!H210="–","–",ROUND('Grunddata 6'!H210/(1-('11_Bortfall'!E$29/100)),0))</f>
        <v>418</v>
      </c>
      <c r="H270" s="34">
        <f>IF('Grunddata 6'!I210="–","–",ROUND('Grunddata 6'!I210/(1-('11_Bortfall'!F$29/100)),0))</f>
        <v>387</v>
      </c>
      <c r="I270" s="34">
        <f>IF('Grunddata 6'!J210="–","–",ROUND('Grunddata 6'!J210/(1-('11_Bortfall'!G$29/100)),0))</f>
        <v>419</v>
      </c>
      <c r="J270" s="34">
        <f>IF('Grunddata 6'!K210="–","–",ROUND('Grunddata 6'!K210/(1-('11_Bortfall'!H$29/100)),0))</f>
        <v>362</v>
      </c>
      <c r="K270" s="34">
        <f>IF('Grunddata 6'!L210="–","–",ROUND('Grunddata 6'!L210/(1-('11_Bortfall'!I$29/100)),0))</f>
        <v>412</v>
      </c>
      <c r="L270" s="34">
        <f>IF('Grunddata 6'!M210="–","–",ROUND('Grunddata 6'!M210/(1-('11_Bortfall'!J$29/100)),0))</f>
        <v>368</v>
      </c>
      <c r="M270" s="34">
        <f>IF('Grunddata 6'!N210="–","–",ROUND('Grunddata 6'!N210/(1-('11_Bortfall'!K$29/100)),0))</f>
        <v>424</v>
      </c>
      <c r="N270" s="34">
        <f>IF('Grunddata 6'!O210="–","–",ROUND('Grunddata 6'!O210/(1-('11_Bortfall'!L$29/100)),0))</f>
        <v>318</v>
      </c>
      <c r="O270" s="34">
        <f>IF('Grunddata 6'!P210="–","–",ROUND('Grunddata 6'!P210/(1-('11_Bortfall'!M$29/100)),0))</f>
        <v>393</v>
      </c>
      <c r="P270" s="34">
        <f>IF('Grunddata 6'!Q210="–","–",ROUND('Grunddata 6'!Q210/(1-('11_Bortfall'!N$29/100)),0))</f>
        <v>351</v>
      </c>
      <c r="Q270" s="34">
        <f>IF('Grunddata 6'!R210="–","–",ROUND('Grunddata 6'!R210/(1-('11_Bortfall'!O$29/100)),0))</f>
        <v>357</v>
      </c>
      <c r="R270" s="34">
        <f>IF('Grunddata 6'!S210="–","–",ROUND('Grunddata 6'!S210/(1-('11_Bortfall'!P$29/100)),0))</f>
        <v>300</v>
      </c>
      <c r="S270" s="34">
        <f>IF('Grunddata 6'!T210="–","–",ROUND('Grunddata 6'!T210/(1-('11_Bortfall'!Q$29/100)),0))</f>
        <v>325</v>
      </c>
      <c r="T270" s="34">
        <f>IF('Grunddata 6'!U210="–","–",ROUND('Grunddata 6'!U210/(1-('11_Bortfall'!R$29/100)),0))</f>
        <v>269</v>
      </c>
    </row>
    <row r="271" spans="1:20" ht="10.5" customHeight="1" x14ac:dyDescent="0.2"/>
    <row r="272" spans="1:20" ht="10.5" customHeight="1" x14ac:dyDescent="0.2">
      <c r="B272" s="2" t="s">
        <v>21</v>
      </c>
      <c r="C272" s="2" t="s">
        <v>20</v>
      </c>
      <c r="D272" s="34">
        <f>IF('Grunddata 6'!E211="–","–",ROUND('Grunddata 6'!E211/(1-('11_Bortfall'!B$29/100)),0))</f>
        <v>242</v>
      </c>
      <c r="E272" s="34">
        <f>IF('Grunddata 6'!F211="–","–",ROUND('Grunddata 6'!F211/(1-('11_Bortfall'!C$29/100)),0))</f>
        <v>274</v>
      </c>
      <c r="F272" s="34">
        <f>IF('Grunddata 6'!G211="–","–",ROUND('Grunddata 6'!G211/(1-('11_Bortfall'!D$29/100)),0))</f>
        <v>225</v>
      </c>
      <c r="G272" s="34">
        <f>IF('Grunddata 6'!H211="–","–",ROUND('Grunddata 6'!H211/(1-('11_Bortfall'!E$29/100)),0))</f>
        <v>275</v>
      </c>
      <c r="H272" s="34">
        <f>IF('Grunddata 6'!I211="–","–",ROUND('Grunddata 6'!I211/(1-('11_Bortfall'!F$29/100)),0))</f>
        <v>235</v>
      </c>
      <c r="I272" s="34">
        <f>IF('Grunddata 6'!J211="–","–",ROUND('Grunddata 6'!J211/(1-('11_Bortfall'!G$29/100)),0))</f>
        <v>266</v>
      </c>
      <c r="J272" s="34">
        <f>IF('Grunddata 6'!K211="–","–",ROUND('Grunddata 6'!K211/(1-('11_Bortfall'!H$29/100)),0))</f>
        <v>223</v>
      </c>
      <c r="K272" s="34">
        <f>IF('Grunddata 6'!L211="–","–",ROUND('Grunddata 6'!L211/(1-('11_Bortfall'!I$29/100)),0))</f>
        <v>265</v>
      </c>
      <c r="L272" s="34">
        <f>IF('Grunddata 6'!M211="–","–",ROUND('Grunddata 6'!M211/(1-('11_Bortfall'!J$29/100)),0))</f>
        <v>241</v>
      </c>
      <c r="M272" s="34">
        <f>IF('Grunddata 6'!N211="–","–",ROUND('Grunddata 6'!N211/(1-('11_Bortfall'!K$29/100)),0))</f>
        <v>271</v>
      </c>
      <c r="N272" s="34">
        <f>IF('Grunddata 6'!O211="–","–",ROUND('Grunddata 6'!O211/(1-('11_Bortfall'!L$29/100)),0))</f>
        <v>207</v>
      </c>
      <c r="O272" s="34">
        <f>IF('Grunddata 6'!P211="–","–",ROUND('Grunddata 6'!P211/(1-('11_Bortfall'!M$29/100)),0))</f>
        <v>249</v>
      </c>
      <c r="P272" s="34">
        <f>IF('Grunddata 6'!Q211="–","–",ROUND('Grunddata 6'!Q211/(1-('11_Bortfall'!N$29/100)),0))</f>
        <v>224</v>
      </c>
      <c r="Q272" s="34">
        <f>IF('Grunddata 6'!R211="–","–",ROUND('Grunddata 6'!R211/(1-('11_Bortfall'!O$29/100)),0))</f>
        <v>219</v>
      </c>
      <c r="R272" s="34">
        <f>IF('Grunddata 6'!S211="–","–",ROUND('Grunddata 6'!S211/(1-('11_Bortfall'!P$29/100)),0))</f>
        <v>190</v>
      </c>
      <c r="S272" s="34">
        <f>IF('Grunddata 6'!T211="–","–",ROUND('Grunddata 6'!T211/(1-('11_Bortfall'!Q$29/100)),0))</f>
        <v>212</v>
      </c>
      <c r="T272" s="34">
        <f>IF('Grunddata 6'!U211="–","–",ROUND('Grunddata 6'!U211/(1-('11_Bortfall'!R$29/100)),0))</f>
        <v>160</v>
      </c>
    </row>
    <row r="273" spans="1:20" ht="10.5" customHeight="1" x14ac:dyDescent="0.2">
      <c r="B273" s="2" t="s">
        <v>22</v>
      </c>
      <c r="C273" s="2" t="s">
        <v>20</v>
      </c>
      <c r="D273" s="34">
        <f>IF('Grunddata 6'!E212="–","–",ROUND('Grunddata 6'!E212/(1-('11_Bortfall'!B$29/100)),0))</f>
        <v>146</v>
      </c>
      <c r="E273" s="34">
        <f>IF('Grunddata 6'!F212="–","–",ROUND('Grunddata 6'!F212/(1-('11_Bortfall'!C$29/100)),0))</f>
        <v>169</v>
      </c>
      <c r="F273" s="34">
        <f>IF('Grunddata 6'!G212="–","–",ROUND('Grunddata 6'!G212/(1-('11_Bortfall'!D$29/100)),0))</f>
        <v>160</v>
      </c>
      <c r="G273" s="34">
        <f>IF('Grunddata 6'!H212="–","–",ROUND('Grunddata 6'!H212/(1-('11_Bortfall'!E$29/100)),0))</f>
        <v>143</v>
      </c>
      <c r="H273" s="34">
        <f>IF('Grunddata 6'!I212="–","–",ROUND('Grunddata 6'!I212/(1-('11_Bortfall'!F$29/100)),0))</f>
        <v>152</v>
      </c>
      <c r="I273" s="34">
        <f>IF('Grunddata 6'!J212="–","–",ROUND('Grunddata 6'!J212/(1-('11_Bortfall'!G$29/100)),0))</f>
        <v>153</v>
      </c>
      <c r="J273" s="34">
        <f>IF('Grunddata 6'!K212="–","–",ROUND('Grunddata 6'!K212/(1-('11_Bortfall'!H$29/100)),0))</f>
        <v>139</v>
      </c>
      <c r="K273" s="34">
        <f>IF('Grunddata 6'!L212="–","–",ROUND('Grunddata 6'!L212/(1-('11_Bortfall'!I$29/100)),0))</f>
        <v>147</v>
      </c>
      <c r="L273" s="34">
        <f>IF('Grunddata 6'!M212="–","–",ROUND('Grunddata 6'!M212/(1-('11_Bortfall'!J$29/100)),0))</f>
        <v>126</v>
      </c>
      <c r="M273" s="34">
        <f>IF('Grunddata 6'!N212="–","–",ROUND('Grunddata 6'!N212/(1-('11_Bortfall'!K$29/100)),0))</f>
        <v>153</v>
      </c>
      <c r="N273" s="34">
        <f>IF('Grunddata 6'!O212="–","–",ROUND('Grunddata 6'!O212/(1-('11_Bortfall'!L$29/100)),0))</f>
        <v>111</v>
      </c>
      <c r="O273" s="34">
        <f>IF('Grunddata 6'!P212="–","–",ROUND('Grunddata 6'!P212/(1-('11_Bortfall'!M$29/100)),0))</f>
        <v>144</v>
      </c>
      <c r="P273" s="34">
        <f>IF('Grunddata 6'!Q212="–","–",ROUND('Grunddata 6'!Q212/(1-('11_Bortfall'!N$29/100)),0))</f>
        <v>127</v>
      </c>
      <c r="Q273" s="34">
        <f>IF('Grunddata 6'!R212="–","–",ROUND('Grunddata 6'!R212/(1-('11_Bortfall'!O$29/100)),0))</f>
        <v>138</v>
      </c>
      <c r="R273" s="34">
        <f>IF('Grunddata 6'!S212="–","–",ROUND('Grunddata 6'!S212/(1-('11_Bortfall'!P$29/100)),0))</f>
        <v>110</v>
      </c>
      <c r="S273" s="34">
        <f>IF('Grunddata 6'!T212="–","–",ROUND('Grunddata 6'!T212/(1-('11_Bortfall'!Q$29/100)),0))</f>
        <v>112</v>
      </c>
      <c r="T273" s="34">
        <f>IF('Grunddata 6'!U212="–","–",ROUND('Grunddata 6'!U212/(1-('11_Bortfall'!R$29/100)),0))</f>
        <v>108</v>
      </c>
    </row>
    <row r="274" spans="1:20" ht="10.5" customHeight="1" x14ac:dyDescent="0.2"/>
    <row r="275" spans="1:20" ht="10.5" customHeight="1" x14ac:dyDescent="0.2">
      <c r="B275" s="2" t="s">
        <v>20</v>
      </c>
      <c r="C275" s="2" t="s">
        <v>31</v>
      </c>
      <c r="D275" s="34">
        <f>IF('Grunddata 6'!E213="–","–",ROUND('Grunddata 6'!E213/(1-('11_Bortfall'!B$29/100)),0))</f>
        <v>25</v>
      </c>
      <c r="E275" s="34">
        <f>IF('Grunddata 6'!F213="–","–",ROUND('Grunddata 6'!F213/(1-('11_Bortfall'!C$29/100)),0))</f>
        <v>20</v>
      </c>
      <c r="F275" s="34">
        <f>IF('Grunddata 6'!G213="–","–",ROUND('Grunddata 6'!G213/(1-('11_Bortfall'!D$29/100)),0))</f>
        <v>14</v>
      </c>
      <c r="G275" s="34">
        <f>IF('Grunddata 6'!H213="–","–",ROUND('Grunddata 6'!H213/(1-('11_Bortfall'!E$29/100)),0))</f>
        <v>19</v>
      </c>
      <c r="H275" s="34">
        <f>IF('Grunddata 6'!I213="–","–",ROUND('Grunddata 6'!I213/(1-('11_Bortfall'!F$29/100)),0))</f>
        <v>23</v>
      </c>
      <c r="I275" s="34">
        <f>IF('Grunddata 6'!J213="–","–",ROUND('Grunddata 6'!J213/(1-('11_Bortfall'!G$29/100)),0))</f>
        <v>21</v>
      </c>
      <c r="J275" s="34">
        <f>IF('Grunddata 6'!K213="–","–",ROUND('Grunddata 6'!K213/(1-('11_Bortfall'!H$29/100)),0))</f>
        <v>24</v>
      </c>
      <c r="K275" s="34">
        <f>IF('Grunddata 6'!L213="–","–",ROUND('Grunddata 6'!L213/(1-('11_Bortfall'!I$29/100)),0))</f>
        <v>14</v>
      </c>
      <c r="L275" s="34">
        <f>IF('Grunddata 6'!M213="–","–",ROUND('Grunddata 6'!M213/(1-('11_Bortfall'!J$29/100)),0))</f>
        <v>23</v>
      </c>
      <c r="M275" s="34">
        <f>IF('Grunddata 6'!N213="–","–",ROUND('Grunddata 6'!N213/(1-('11_Bortfall'!K$29/100)),0))</f>
        <v>26</v>
      </c>
      <c r="N275" s="34">
        <f>IF('Grunddata 6'!O213="–","–",ROUND('Grunddata 6'!O213/(1-('11_Bortfall'!L$29/100)),0))</f>
        <v>25</v>
      </c>
      <c r="O275" s="34">
        <f>IF('Grunddata 6'!P213="–","–",ROUND('Grunddata 6'!P213/(1-('11_Bortfall'!M$29/100)),0))</f>
        <v>23</v>
      </c>
      <c r="P275" s="34">
        <f>IF('Grunddata 6'!Q213="–","–",ROUND('Grunddata 6'!Q213/(1-('11_Bortfall'!N$29/100)),0))</f>
        <v>19</v>
      </c>
      <c r="Q275" s="34">
        <f>IF('Grunddata 6'!R213="–","–",ROUND('Grunddata 6'!R213/(1-('11_Bortfall'!O$29/100)),0))</f>
        <v>27</v>
      </c>
      <c r="R275" s="34">
        <f>IF('Grunddata 6'!S213="–","–",ROUND('Grunddata 6'!S213/(1-('11_Bortfall'!P$29/100)),0))</f>
        <v>17</v>
      </c>
      <c r="S275" s="34">
        <f>IF('Grunddata 6'!T213="–","–",ROUND('Grunddata 6'!T213/(1-('11_Bortfall'!Q$29/100)),0))</f>
        <v>18</v>
      </c>
      <c r="T275" s="34">
        <f>IF('Grunddata 6'!U213="–","–",ROUND('Grunddata 6'!U213/(1-('11_Bortfall'!R$29/100)),0))</f>
        <v>16</v>
      </c>
    </row>
    <row r="276" spans="1:20" ht="10.5" customHeight="1" x14ac:dyDescent="0.2">
      <c r="C276" s="2" t="s">
        <v>32</v>
      </c>
      <c r="D276" s="34">
        <f>IF('Grunddata 6'!E214="–","–",ROUND('Grunddata 6'!E214/(1-('11_Bortfall'!B$29/100)),0))</f>
        <v>118</v>
      </c>
      <c r="E276" s="34">
        <f>IF('Grunddata 6'!F214="–","–",ROUND('Grunddata 6'!F214/(1-('11_Bortfall'!C$29/100)),0))</f>
        <v>178</v>
      </c>
      <c r="F276" s="34">
        <f>IF('Grunddata 6'!G214="–","–",ROUND('Grunddata 6'!G214/(1-('11_Bortfall'!D$29/100)),0))</f>
        <v>155</v>
      </c>
      <c r="G276" s="34">
        <f>IF('Grunddata 6'!H214="–","–",ROUND('Grunddata 6'!H214/(1-('11_Bortfall'!E$29/100)),0))</f>
        <v>165</v>
      </c>
      <c r="H276" s="34">
        <f>IF('Grunddata 6'!I214="–","–",ROUND('Grunddata 6'!I214/(1-('11_Bortfall'!F$29/100)),0))</f>
        <v>118</v>
      </c>
      <c r="I276" s="34">
        <f>IF('Grunddata 6'!J214="–","–",ROUND('Grunddata 6'!J214/(1-('11_Bortfall'!G$29/100)),0))</f>
        <v>157</v>
      </c>
      <c r="J276" s="34">
        <f>IF('Grunddata 6'!K214="–","–",ROUND('Grunddata 6'!K214/(1-('11_Bortfall'!H$29/100)),0))</f>
        <v>125</v>
      </c>
      <c r="K276" s="34">
        <f>IF('Grunddata 6'!L214="–","–",ROUND('Grunddata 6'!L214/(1-('11_Bortfall'!I$29/100)),0))</f>
        <v>138</v>
      </c>
      <c r="L276" s="34">
        <f>IF('Grunddata 6'!M214="–","–",ROUND('Grunddata 6'!M214/(1-('11_Bortfall'!J$29/100)),0))</f>
        <v>141</v>
      </c>
      <c r="M276" s="34">
        <f>IF('Grunddata 6'!N214="–","–",ROUND('Grunddata 6'!N214/(1-('11_Bortfall'!K$29/100)),0))</f>
        <v>139</v>
      </c>
      <c r="N276" s="34">
        <f>IF('Grunddata 6'!O214="–","–",ROUND('Grunddata 6'!O214/(1-('11_Bortfall'!L$29/100)),0))</f>
        <v>106</v>
      </c>
      <c r="O276" s="34">
        <f>IF('Grunddata 6'!P214="–","–",ROUND('Grunddata 6'!P214/(1-('11_Bortfall'!M$29/100)),0))</f>
        <v>151</v>
      </c>
      <c r="P276" s="34">
        <f>IF('Grunddata 6'!Q214="–","–",ROUND('Grunddata 6'!Q214/(1-('11_Bortfall'!N$29/100)),0))</f>
        <v>130</v>
      </c>
      <c r="Q276" s="34">
        <f>IF('Grunddata 6'!R214="–","–",ROUND('Grunddata 6'!R214/(1-('11_Bortfall'!O$29/100)),0))</f>
        <v>138</v>
      </c>
      <c r="R276" s="34">
        <f>IF('Grunddata 6'!S214="–","–",ROUND('Grunddata 6'!S214/(1-('11_Bortfall'!P$29/100)),0))</f>
        <v>103</v>
      </c>
      <c r="S276" s="34">
        <f>IF('Grunddata 6'!T214="–","–",ROUND('Grunddata 6'!T214/(1-('11_Bortfall'!Q$29/100)),0))</f>
        <v>143</v>
      </c>
      <c r="T276" s="34">
        <f>IF('Grunddata 6'!U214="–","–",ROUND('Grunddata 6'!U214/(1-('11_Bortfall'!R$29/100)),0))</f>
        <v>105</v>
      </c>
    </row>
    <row r="277" spans="1:20" ht="10.5" customHeight="1" x14ac:dyDescent="0.2">
      <c r="C277" s="2" t="s">
        <v>33</v>
      </c>
      <c r="D277" s="34">
        <f>IF('Grunddata 6'!E215="–","–",ROUND('Grunddata 6'!E215/(1-('11_Bortfall'!B$29/100)),0))</f>
        <v>63</v>
      </c>
      <c r="E277" s="34">
        <f>IF('Grunddata 6'!F215="–","–",ROUND('Grunddata 6'!F215/(1-('11_Bortfall'!C$29/100)),0))</f>
        <v>52</v>
      </c>
      <c r="F277" s="34">
        <f>IF('Grunddata 6'!G215="–","–",ROUND('Grunddata 6'!G215/(1-('11_Bortfall'!D$29/100)),0))</f>
        <v>58</v>
      </c>
      <c r="G277" s="34">
        <f>IF('Grunddata 6'!H215="–","–",ROUND('Grunddata 6'!H215/(1-('11_Bortfall'!E$29/100)),0))</f>
        <v>61</v>
      </c>
      <c r="H277" s="34">
        <f>IF('Grunddata 6'!I215="–","–",ROUND('Grunddata 6'!I215/(1-('11_Bortfall'!F$29/100)),0))</f>
        <v>68</v>
      </c>
      <c r="I277" s="34">
        <f>IF('Grunddata 6'!J215="–","–",ROUND('Grunddata 6'!J215/(1-('11_Bortfall'!G$29/100)),0))</f>
        <v>80</v>
      </c>
      <c r="J277" s="34">
        <f>IF('Grunddata 6'!K215="–","–",ROUND('Grunddata 6'!K215/(1-('11_Bortfall'!H$29/100)),0))</f>
        <v>68</v>
      </c>
      <c r="K277" s="34">
        <f>IF('Grunddata 6'!L215="–","–",ROUND('Grunddata 6'!L215/(1-('11_Bortfall'!I$29/100)),0))</f>
        <v>90</v>
      </c>
      <c r="L277" s="34">
        <f>IF('Grunddata 6'!M215="–","–",ROUND('Grunddata 6'!M215/(1-('11_Bortfall'!J$29/100)),0))</f>
        <v>74</v>
      </c>
      <c r="M277" s="34">
        <f>IF('Grunddata 6'!N215="–","–",ROUND('Grunddata 6'!N215/(1-('11_Bortfall'!K$29/100)),0))</f>
        <v>85</v>
      </c>
      <c r="N277" s="34">
        <f>IF('Grunddata 6'!O215="–","–",ROUND('Grunddata 6'!O215/(1-('11_Bortfall'!L$29/100)),0))</f>
        <v>74</v>
      </c>
      <c r="O277" s="34">
        <f>IF('Grunddata 6'!P215="–","–",ROUND('Grunddata 6'!P215/(1-('11_Bortfall'!M$29/100)),0))</f>
        <v>91</v>
      </c>
      <c r="P277" s="34">
        <f>IF('Grunddata 6'!Q215="–","–",ROUND('Grunddata 6'!Q215/(1-('11_Bortfall'!N$29/100)),0))</f>
        <v>78</v>
      </c>
      <c r="Q277" s="34">
        <f>IF('Grunddata 6'!R215="–","–",ROUND('Grunddata 6'!R215/(1-('11_Bortfall'!O$29/100)),0))</f>
        <v>56</v>
      </c>
      <c r="R277" s="34">
        <f>IF('Grunddata 6'!S215="–","–",ROUND('Grunddata 6'!S215/(1-('11_Bortfall'!P$29/100)),0))</f>
        <v>57</v>
      </c>
      <c r="S277" s="34">
        <f>IF('Grunddata 6'!T215="–","–",ROUND('Grunddata 6'!T215/(1-('11_Bortfall'!Q$29/100)),0))</f>
        <v>61</v>
      </c>
      <c r="T277" s="34">
        <f>IF('Grunddata 6'!U215="–","–",ROUND('Grunddata 6'!U215/(1-('11_Bortfall'!R$29/100)),0))</f>
        <v>46</v>
      </c>
    </row>
    <row r="278" spans="1:20" ht="10.5" customHeight="1" x14ac:dyDescent="0.2">
      <c r="C278" s="2" t="s">
        <v>34</v>
      </c>
      <c r="D278" s="34">
        <f>IF('Grunddata 6'!E216="–","–",ROUND('Grunddata 6'!E216/(1-('11_Bortfall'!B$29/100)),0))</f>
        <v>160</v>
      </c>
      <c r="E278" s="34">
        <f>IF('Grunddata 6'!F216="–","–",ROUND('Grunddata 6'!F216/(1-('11_Bortfall'!C$29/100)),0))</f>
        <v>160</v>
      </c>
      <c r="F278" s="34">
        <f>IF('Grunddata 6'!G216="–","–",ROUND('Grunddata 6'!G216/(1-('11_Bortfall'!D$29/100)),0))</f>
        <v>131</v>
      </c>
      <c r="G278" s="34">
        <f>IF('Grunddata 6'!H216="–","–",ROUND('Grunddata 6'!H216/(1-('11_Bortfall'!E$29/100)),0))</f>
        <v>134</v>
      </c>
      <c r="H278" s="34">
        <f>IF('Grunddata 6'!I216="–","–",ROUND('Grunddata 6'!I216/(1-('11_Bortfall'!F$29/100)),0))</f>
        <v>155</v>
      </c>
      <c r="I278" s="34">
        <f>IF('Grunddata 6'!J216="–","–",ROUND('Grunddata 6'!J216/(1-('11_Bortfall'!G$29/100)),0))</f>
        <v>136</v>
      </c>
      <c r="J278" s="34">
        <f>IF('Grunddata 6'!K216="–","–",ROUND('Grunddata 6'!K216/(1-('11_Bortfall'!H$29/100)),0))</f>
        <v>124</v>
      </c>
      <c r="K278" s="34">
        <f>IF('Grunddata 6'!L216="–","–",ROUND('Grunddata 6'!L216/(1-('11_Bortfall'!I$29/100)),0))</f>
        <v>152</v>
      </c>
      <c r="L278" s="34">
        <f>IF('Grunddata 6'!M216="–","–",ROUND('Grunddata 6'!M216/(1-('11_Bortfall'!J$29/100)),0))</f>
        <v>111</v>
      </c>
      <c r="M278" s="34">
        <f>IF('Grunddata 6'!N216="–","–",ROUND('Grunddata 6'!N216/(1-('11_Bortfall'!K$29/100)),0))</f>
        <v>138</v>
      </c>
      <c r="N278" s="34">
        <f>IF('Grunddata 6'!O216="–","–",ROUND('Grunddata 6'!O216/(1-('11_Bortfall'!L$29/100)),0))</f>
        <v>96</v>
      </c>
      <c r="O278" s="34">
        <f>IF('Grunddata 6'!P216="–","–",ROUND('Grunddata 6'!P216/(1-('11_Bortfall'!M$29/100)),0))</f>
        <v>106</v>
      </c>
      <c r="P278" s="34">
        <f>IF('Grunddata 6'!Q216="–","–",ROUND('Grunddata 6'!Q216/(1-('11_Bortfall'!N$29/100)),0))</f>
        <v>87</v>
      </c>
      <c r="Q278" s="34">
        <f>IF('Grunddata 6'!R216="–","–",ROUND('Grunddata 6'!R216/(1-('11_Bortfall'!O$29/100)),0))</f>
        <v>107</v>
      </c>
      <c r="R278" s="34">
        <f>IF('Grunddata 6'!S216="–","–",ROUND('Grunddata 6'!S216/(1-('11_Bortfall'!P$29/100)),0))</f>
        <v>91</v>
      </c>
      <c r="S278" s="34">
        <f>IF('Grunddata 6'!T216="–","–",ROUND('Grunddata 6'!T216/(1-('11_Bortfall'!Q$29/100)),0))</f>
        <v>76</v>
      </c>
      <c r="T278" s="34">
        <f>IF('Grunddata 6'!U216="–","–",ROUND('Grunddata 6'!U216/(1-('11_Bortfall'!R$29/100)),0))</f>
        <v>86</v>
      </c>
    </row>
    <row r="279" spans="1:20" ht="10.5" customHeight="1" x14ac:dyDescent="0.2">
      <c r="C279" s="2" t="s">
        <v>35</v>
      </c>
      <c r="D279" s="34">
        <f>IF('Grunddata 6'!E217="–","–",ROUND('Grunddata 6'!E217/(1-('11_Bortfall'!B$29/100)),0))</f>
        <v>6</v>
      </c>
      <c r="E279" s="34">
        <f>IF('Grunddata 6'!F217="–","–",ROUND('Grunddata 6'!F217/(1-('11_Bortfall'!C$29/100)),0))</f>
        <v>10</v>
      </c>
      <c r="F279" s="34">
        <f>IF('Grunddata 6'!G217="–","–",ROUND('Grunddata 6'!G217/(1-('11_Bortfall'!D$29/100)),0))</f>
        <v>6</v>
      </c>
      <c r="G279" s="34">
        <f>IF('Grunddata 6'!H217="–","–",ROUND('Grunddata 6'!H217/(1-('11_Bortfall'!E$29/100)),0))</f>
        <v>8</v>
      </c>
      <c r="H279" s="34">
        <f>IF('Grunddata 6'!I217="–","–",ROUND('Grunddata 6'!I217/(1-('11_Bortfall'!F$29/100)),0))</f>
        <v>6</v>
      </c>
      <c r="I279" s="34">
        <f>IF('Grunddata 6'!J217="–","–",ROUND('Grunddata 6'!J217/(1-('11_Bortfall'!G$29/100)),0))</f>
        <v>7</v>
      </c>
      <c r="J279" s="34">
        <f>IF('Grunddata 6'!K217="–","–",ROUND('Grunddata 6'!K217/(1-('11_Bortfall'!H$29/100)),0))</f>
        <v>7</v>
      </c>
      <c r="K279" s="34">
        <f>IF('Grunddata 6'!L217="–","–",ROUND('Grunddata 6'!L217/(1-('11_Bortfall'!I$29/100)),0))</f>
        <v>4</v>
      </c>
      <c r="L279" s="34">
        <f>IF('Grunddata 6'!M217="–","–",ROUND('Grunddata 6'!M217/(1-('11_Bortfall'!J$29/100)),0))</f>
        <v>6</v>
      </c>
      <c r="M279" s="34">
        <f>IF('Grunddata 6'!N217="–","–",ROUND('Grunddata 6'!N217/(1-('11_Bortfall'!K$29/100)),0))</f>
        <v>10</v>
      </c>
      <c r="N279" s="34">
        <f>IF('Grunddata 6'!O217="–","–",ROUND('Grunddata 6'!O217/(1-('11_Bortfall'!L$29/100)),0))</f>
        <v>3</v>
      </c>
      <c r="O279" s="34">
        <f>IF('Grunddata 6'!P217="–","–",ROUND('Grunddata 6'!P217/(1-('11_Bortfall'!M$29/100)),0))</f>
        <v>3</v>
      </c>
      <c r="P279" s="34">
        <f>IF('Grunddata 6'!Q217="–","–",ROUND('Grunddata 6'!Q217/(1-('11_Bortfall'!N$29/100)),0))</f>
        <v>3</v>
      </c>
      <c r="Q279" s="34">
        <f>IF('Grunddata 6'!R217="–","–",ROUND('Grunddata 6'!R217/(1-('11_Bortfall'!O$29/100)),0))</f>
        <v>6</v>
      </c>
      <c r="R279" s="34">
        <f>IF('Grunddata 6'!S217="–","–",ROUND('Grunddata 6'!S217/(1-('11_Bortfall'!P$29/100)),0))</f>
        <v>6</v>
      </c>
      <c r="S279" s="34">
        <f>IF('Grunddata 6'!T217="–","–",ROUND('Grunddata 6'!T217/(1-('11_Bortfall'!Q$29/100)),0))</f>
        <v>4</v>
      </c>
      <c r="T279" s="34">
        <f>IF('Grunddata 6'!U217="–","–",ROUND('Grunddata 6'!U217/(1-('11_Bortfall'!R$29/100)),0))</f>
        <v>6</v>
      </c>
    </row>
    <row r="280" spans="1:20" ht="10.5" customHeight="1" x14ac:dyDescent="0.2">
      <c r="C280" s="2" t="s">
        <v>36</v>
      </c>
      <c r="D280" s="34">
        <f>IF('Grunddata 6'!E218="–","–",ROUND('Grunddata 6'!E218/(1-('11_Bortfall'!B$29/100)),0))</f>
        <v>5</v>
      </c>
      <c r="E280" s="34">
        <f>IF('Grunddata 6'!F218="–","–",ROUND('Grunddata 6'!F218/(1-('11_Bortfall'!C$29/100)),0))</f>
        <v>4</v>
      </c>
      <c r="F280" s="34">
        <f>IF('Grunddata 6'!G218="–","–",ROUND('Grunddata 6'!G218/(1-('11_Bortfall'!D$29/100)),0))</f>
        <v>4</v>
      </c>
      <c r="G280" s="34">
        <f>IF('Grunddata 6'!H218="–","–",ROUND('Grunddata 6'!H218/(1-('11_Bortfall'!E$29/100)),0))</f>
        <v>17</v>
      </c>
      <c r="H280" s="34">
        <f>IF('Grunddata 6'!I218="–","–",ROUND('Grunddata 6'!I218/(1-('11_Bortfall'!F$29/100)),0))</f>
        <v>1</v>
      </c>
      <c r="I280" s="34">
        <f>IF('Grunddata 6'!J218="–","–",ROUND('Grunddata 6'!J218/(1-('11_Bortfall'!G$29/100)),0))</f>
        <v>4</v>
      </c>
      <c r="J280" s="34">
        <f>IF('Grunddata 6'!K218="–","–",ROUND('Grunddata 6'!K218/(1-('11_Bortfall'!H$29/100)),0))</f>
        <v>3</v>
      </c>
      <c r="K280" s="34">
        <f>IF('Grunddata 6'!L218="–","–",ROUND('Grunddata 6'!L218/(1-('11_Bortfall'!I$29/100)),0))</f>
        <v>4</v>
      </c>
      <c r="L280" s="34" t="str">
        <f>IF('Grunddata 6'!M218="–","–",ROUND('Grunddata 6'!M218/(1-('11_Bortfall'!J$29/100)),0))</f>
        <v>–</v>
      </c>
      <c r="M280" s="34">
        <f>IF('Grunddata 6'!N218="–","–",ROUND('Grunddata 6'!N218/(1-('11_Bortfall'!K$29/100)),0))</f>
        <v>5</v>
      </c>
      <c r="N280" s="34">
        <f>IF('Grunddata 6'!O218="–","–",ROUND('Grunddata 6'!O218/(1-('11_Bortfall'!L$29/100)),0))</f>
        <v>2</v>
      </c>
      <c r="O280" s="34">
        <f>IF('Grunddata 6'!P218="–","–",ROUND('Grunddata 6'!P218/(1-('11_Bortfall'!M$29/100)),0))</f>
        <v>9</v>
      </c>
      <c r="P280" s="34">
        <f>IF('Grunddata 6'!Q218="–","–",ROUND('Grunddata 6'!Q218/(1-('11_Bortfall'!N$29/100)),0))</f>
        <v>13</v>
      </c>
      <c r="Q280" s="34">
        <f>IF('Grunddata 6'!R218="–","–",ROUND('Grunddata 6'!R218/(1-('11_Bortfall'!O$29/100)),0))</f>
        <v>6</v>
      </c>
      <c r="R280" s="34">
        <f>IF('Grunddata 6'!S218="–","–",ROUND('Grunddata 6'!S218/(1-('11_Bortfall'!P$29/100)),0))</f>
        <v>6</v>
      </c>
      <c r="S280" s="34">
        <f>IF('Grunddata 6'!T218="–","–",ROUND('Grunddata 6'!T218/(1-('11_Bortfall'!Q$29/100)),0))</f>
        <v>3</v>
      </c>
      <c r="T280" s="34">
        <f>IF('Grunddata 6'!U218="–","–",ROUND('Grunddata 6'!U218/(1-('11_Bortfall'!R$29/100)),0))</f>
        <v>2</v>
      </c>
    </row>
    <row r="281" spans="1:20" ht="10.5" customHeight="1" x14ac:dyDescent="0.2">
      <c r="C281" s="2" t="s">
        <v>101</v>
      </c>
      <c r="D281" s="34">
        <f>IF('Grunddata 6'!E219="–","–",ROUND('Grunddata 6'!E219/(1-('11_Bortfall'!B$29/100)),0))</f>
        <v>11</v>
      </c>
      <c r="E281" s="34">
        <f>IF('Grunddata 6'!F219="–","–",ROUND('Grunddata 6'!F219/(1-('11_Bortfall'!C$29/100)),0))</f>
        <v>18</v>
      </c>
      <c r="F281" s="34">
        <f>IF('Grunddata 6'!G219="–","–",ROUND('Grunddata 6'!G219/(1-('11_Bortfall'!D$29/100)),0))</f>
        <v>17</v>
      </c>
      <c r="G281" s="34">
        <f>IF('Grunddata 6'!H219="–","–",ROUND('Grunddata 6'!H219/(1-('11_Bortfall'!E$29/100)),0))</f>
        <v>14</v>
      </c>
      <c r="H281" s="34">
        <f>IF('Grunddata 6'!I219="–","–",ROUND('Grunddata 6'!I219/(1-('11_Bortfall'!F$29/100)),0))</f>
        <v>16</v>
      </c>
      <c r="I281" s="34">
        <f>IF('Grunddata 6'!J219="–","–",ROUND('Grunddata 6'!J219/(1-('11_Bortfall'!G$29/100)),0))</f>
        <v>14</v>
      </c>
      <c r="J281" s="34">
        <f>IF('Grunddata 6'!K219="–","–",ROUND('Grunddata 6'!K219/(1-('11_Bortfall'!H$29/100)),0))</f>
        <v>11</v>
      </c>
      <c r="K281" s="34">
        <f>IF('Grunddata 6'!L219="–","–",ROUND('Grunddata 6'!L219/(1-('11_Bortfall'!I$29/100)),0))</f>
        <v>9</v>
      </c>
      <c r="L281" s="34">
        <f>IF('Grunddata 6'!M219="–","–",ROUND('Grunddata 6'!M219/(1-('11_Bortfall'!J$29/100)),0))</f>
        <v>13</v>
      </c>
      <c r="M281" s="34">
        <f>IF('Grunddata 6'!N219="–","–",ROUND('Grunddata 6'!N219/(1-('11_Bortfall'!K$29/100)),0))</f>
        <v>21</v>
      </c>
      <c r="N281" s="34">
        <f>IF('Grunddata 6'!O219="–","–",ROUND('Grunddata 6'!O219/(1-('11_Bortfall'!L$29/100)),0))</f>
        <v>11</v>
      </c>
      <c r="O281" s="34">
        <f>IF('Grunddata 6'!P219="–","–",ROUND('Grunddata 6'!P219/(1-('11_Bortfall'!M$29/100)),0))</f>
        <v>10</v>
      </c>
      <c r="P281" s="34">
        <f>IF('Grunddata 6'!Q219="–","–",ROUND('Grunddata 6'!Q219/(1-('11_Bortfall'!N$29/100)),0))</f>
        <v>21</v>
      </c>
      <c r="Q281" s="34">
        <f>IF('Grunddata 6'!R219="–","–",ROUND('Grunddata 6'!R219/(1-('11_Bortfall'!O$29/100)),0))</f>
        <v>17</v>
      </c>
      <c r="R281" s="34">
        <f>IF('Grunddata 6'!S219="–","–",ROUND('Grunddata 6'!S219/(1-('11_Bortfall'!P$29/100)),0))</f>
        <v>20</v>
      </c>
      <c r="S281" s="34">
        <f>IF('Grunddata 6'!T219="–","–",ROUND('Grunddata 6'!T219/(1-('11_Bortfall'!Q$29/100)),0))</f>
        <v>19</v>
      </c>
      <c r="T281" s="34">
        <f>IF('Grunddata 6'!U219="–","–",ROUND('Grunddata 6'!U219/(1-('11_Bortfall'!R$29/100)),0))</f>
        <v>7</v>
      </c>
    </row>
    <row r="282" spans="1:20" ht="10.5" customHeight="1" x14ac:dyDescent="0.2"/>
    <row r="283" spans="1:20" ht="10.5" customHeight="1" x14ac:dyDescent="0.2">
      <c r="A283" s="2" t="s">
        <v>88</v>
      </c>
      <c r="B283" s="2" t="s">
        <v>20</v>
      </c>
      <c r="C283" s="2" t="s">
        <v>20</v>
      </c>
      <c r="D283" s="34">
        <f>IF('Grunddata 6'!E220="–","–",ROUND('Grunddata 6'!E220/(1-('11_Bortfall'!B$30/100)),0))</f>
        <v>408</v>
      </c>
      <c r="E283" s="34">
        <f>IF('Grunddata 6'!F220="–","–",ROUND('Grunddata 6'!F220/(1-('11_Bortfall'!C$30/100)),0))</f>
        <v>417</v>
      </c>
      <c r="F283" s="34">
        <f>IF('Grunddata 6'!G220="–","–",ROUND('Grunddata 6'!G220/(1-('11_Bortfall'!D$30/100)),0))</f>
        <v>461</v>
      </c>
      <c r="G283" s="34">
        <f>IF('Grunddata 6'!H220="–","–",ROUND('Grunddata 6'!H220/(1-('11_Bortfall'!E$30/100)),0))</f>
        <v>409</v>
      </c>
      <c r="H283" s="34">
        <f>IF('Grunddata 6'!I220="–","–",ROUND('Grunddata 6'!I220/(1-('11_Bortfall'!F$30/100)),0))</f>
        <v>404</v>
      </c>
      <c r="I283" s="34">
        <f>IF('Grunddata 6'!J220="–","–",ROUND('Grunddata 6'!J220/(1-('11_Bortfall'!G$30/100)),0))</f>
        <v>396</v>
      </c>
      <c r="J283" s="34">
        <f>IF('Grunddata 6'!K220="–","–",ROUND('Grunddata 6'!K220/(1-('11_Bortfall'!H$30/100)),0))</f>
        <v>395</v>
      </c>
      <c r="K283" s="34">
        <f>IF('Grunddata 6'!L220="–","–",ROUND('Grunddata 6'!L220/(1-('11_Bortfall'!I$30/100)),0))</f>
        <v>360</v>
      </c>
      <c r="L283" s="34">
        <f>IF('Grunddata 6'!M220="–","–",ROUND('Grunddata 6'!M220/(1-('11_Bortfall'!J$30/100)),0))</f>
        <v>319</v>
      </c>
      <c r="M283" s="34">
        <f>IF('Grunddata 6'!N220="–","–",ROUND('Grunddata 6'!N220/(1-('11_Bortfall'!K$30/100)),0))</f>
        <v>391</v>
      </c>
      <c r="N283" s="34">
        <f>IF('Grunddata 6'!O220="–","–",ROUND('Grunddata 6'!O220/(1-('11_Bortfall'!L$30/100)),0))</f>
        <v>315</v>
      </c>
      <c r="O283" s="34">
        <f>IF('Grunddata 6'!P220="–","–",ROUND('Grunddata 6'!P220/(1-('11_Bortfall'!M$30/100)),0))</f>
        <v>301</v>
      </c>
      <c r="P283" s="34">
        <f>IF('Grunddata 6'!Q220="–","–",ROUND('Grunddata 6'!Q220/(1-('11_Bortfall'!N$30/100)),0))</f>
        <v>283</v>
      </c>
      <c r="Q283" s="34">
        <f>IF('Grunddata 6'!R220="–","–",ROUND('Grunddata 6'!R220/(1-('11_Bortfall'!O$30/100)),0))</f>
        <v>288</v>
      </c>
      <c r="R283" s="34">
        <f>IF('Grunddata 6'!S220="–","–",ROUND('Grunddata 6'!S220/(1-('11_Bortfall'!P$30/100)),0))</f>
        <v>238</v>
      </c>
      <c r="S283" s="34">
        <f>IF('Grunddata 6'!T220="–","–",ROUND('Grunddata 6'!T220/(1-('11_Bortfall'!Q$30/100)),0))</f>
        <v>273</v>
      </c>
      <c r="T283" s="34">
        <f>IF('Grunddata 6'!U220="–","–",ROUND('Grunddata 6'!U220/(1-('11_Bortfall'!R$30/100)),0))</f>
        <v>224</v>
      </c>
    </row>
    <row r="284" spans="1:20" ht="10.5" customHeight="1" x14ac:dyDescent="0.2"/>
    <row r="285" spans="1:20" ht="10.5" customHeight="1" x14ac:dyDescent="0.2">
      <c r="B285" s="2" t="s">
        <v>21</v>
      </c>
      <c r="C285" s="2" t="s">
        <v>20</v>
      </c>
      <c r="D285" s="34">
        <f>IF('Grunddata 6'!E221="–","–",ROUND('Grunddata 6'!E221/(1-('11_Bortfall'!B$30/100)),0))</f>
        <v>233</v>
      </c>
      <c r="E285" s="34">
        <f>IF('Grunddata 6'!F221="–","–",ROUND('Grunddata 6'!F221/(1-('11_Bortfall'!C$30/100)),0))</f>
        <v>251</v>
      </c>
      <c r="F285" s="34">
        <f>IF('Grunddata 6'!G221="–","–",ROUND('Grunddata 6'!G221/(1-('11_Bortfall'!D$30/100)),0))</f>
        <v>280</v>
      </c>
      <c r="G285" s="34">
        <f>IF('Grunddata 6'!H221="–","–",ROUND('Grunddata 6'!H221/(1-('11_Bortfall'!E$30/100)),0))</f>
        <v>250</v>
      </c>
      <c r="H285" s="34">
        <f>IF('Grunddata 6'!I221="–","–",ROUND('Grunddata 6'!I221/(1-('11_Bortfall'!F$30/100)),0))</f>
        <v>257</v>
      </c>
      <c r="I285" s="34">
        <f>IF('Grunddata 6'!J221="–","–",ROUND('Grunddata 6'!J221/(1-('11_Bortfall'!G$30/100)),0))</f>
        <v>264</v>
      </c>
      <c r="J285" s="34">
        <f>IF('Grunddata 6'!K221="–","–",ROUND('Grunddata 6'!K221/(1-('11_Bortfall'!H$30/100)),0))</f>
        <v>259</v>
      </c>
      <c r="K285" s="34">
        <f>IF('Grunddata 6'!L221="–","–",ROUND('Grunddata 6'!L221/(1-('11_Bortfall'!I$30/100)),0))</f>
        <v>259</v>
      </c>
      <c r="L285" s="34">
        <f>IF('Grunddata 6'!M221="–","–",ROUND('Grunddata 6'!M221/(1-('11_Bortfall'!J$30/100)),0))</f>
        <v>224</v>
      </c>
      <c r="M285" s="34">
        <f>IF('Grunddata 6'!N221="–","–",ROUND('Grunddata 6'!N221/(1-('11_Bortfall'!K$30/100)),0))</f>
        <v>275</v>
      </c>
      <c r="N285" s="34">
        <f>IF('Grunddata 6'!O221="–","–",ROUND('Grunddata 6'!O221/(1-('11_Bortfall'!L$30/100)),0))</f>
        <v>196</v>
      </c>
      <c r="O285" s="34">
        <f>IF('Grunddata 6'!P221="–","–",ROUND('Grunddata 6'!P221/(1-('11_Bortfall'!M$30/100)),0))</f>
        <v>209</v>
      </c>
      <c r="P285" s="34">
        <f>IF('Grunddata 6'!Q221="–","–",ROUND('Grunddata 6'!Q221/(1-('11_Bortfall'!N$30/100)),0))</f>
        <v>188</v>
      </c>
      <c r="Q285" s="34">
        <f>IF('Grunddata 6'!R221="–","–",ROUND('Grunddata 6'!R221/(1-('11_Bortfall'!O$30/100)),0))</f>
        <v>185</v>
      </c>
      <c r="R285" s="34">
        <f>IF('Grunddata 6'!S221="–","–",ROUND('Grunddata 6'!S221/(1-('11_Bortfall'!P$30/100)),0))</f>
        <v>164</v>
      </c>
      <c r="S285" s="34">
        <f>IF('Grunddata 6'!T221="–","–",ROUND('Grunddata 6'!T221/(1-('11_Bortfall'!Q$30/100)),0))</f>
        <v>169</v>
      </c>
      <c r="T285" s="34">
        <f>IF('Grunddata 6'!U221="–","–",ROUND('Grunddata 6'!U221/(1-('11_Bortfall'!R$30/100)),0))</f>
        <v>147</v>
      </c>
    </row>
    <row r="286" spans="1:20" ht="10.5" customHeight="1" x14ac:dyDescent="0.2">
      <c r="B286" s="2" t="s">
        <v>22</v>
      </c>
      <c r="C286" s="2" t="s">
        <v>20</v>
      </c>
      <c r="D286" s="34">
        <f>IF('Grunddata 6'!E222="–","–",ROUND('Grunddata 6'!E222/(1-('11_Bortfall'!B$30/100)),0))</f>
        <v>175</v>
      </c>
      <c r="E286" s="34">
        <f>IF('Grunddata 6'!F222="–","–",ROUND('Grunddata 6'!F222/(1-('11_Bortfall'!C$30/100)),0))</f>
        <v>166</v>
      </c>
      <c r="F286" s="34">
        <f>IF('Grunddata 6'!G222="–","–",ROUND('Grunddata 6'!G222/(1-('11_Bortfall'!D$30/100)),0))</f>
        <v>181</v>
      </c>
      <c r="G286" s="34">
        <f>IF('Grunddata 6'!H222="–","–",ROUND('Grunddata 6'!H222/(1-('11_Bortfall'!E$30/100)),0))</f>
        <v>159</v>
      </c>
      <c r="H286" s="34">
        <f>IF('Grunddata 6'!I222="–","–",ROUND('Grunddata 6'!I222/(1-('11_Bortfall'!F$30/100)),0))</f>
        <v>147</v>
      </c>
      <c r="I286" s="34">
        <f>IF('Grunddata 6'!J222="–","–",ROUND('Grunddata 6'!J222/(1-('11_Bortfall'!G$30/100)),0))</f>
        <v>132</v>
      </c>
      <c r="J286" s="34">
        <f>IF('Grunddata 6'!K222="–","–",ROUND('Grunddata 6'!K222/(1-('11_Bortfall'!H$30/100)),0))</f>
        <v>136</v>
      </c>
      <c r="K286" s="34">
        <f>IF('Grunddata 6'!L222="–","–",ROUND('Grunddata 6'!L222/(1-('11_Bortfall'!I$30/100)),0))</f>
        <v>101</v>
      </c>
      <c r="L286" s="34">
        <f>IF('Grunddata 6'!M222="–","–",ROUND('Grunddata 6'!M222/(1-('11_Bortfall'!J$30/100)),0))</f>
        <v>96</v>
      </c>
      <c r="M286" s="34">
        <f>IF('Grunddata 6'!N222="–","–",ROUND('Grunddata 6'!N222/(1-('11_Bortfall'!K$30/100)),0))</f>
        <v>116</v>
      </c>
      <c r="N286" s="34">
        <f>IF('Grunddata 6'!O222="–","–",ROUND('Grunddata 6'!O222/(1-('11_Bortfall'!L$30/100)),0))</f>
        <v>119</v>
      </c>
      <c r="O286" s="34">
        <f>IF('Grunddata 6'!P222="–","–",ROUND('Grunddata 6'!P222/(1-('11_Bortfall'!M$30/100)),0))</f>
        <v>92</v>
      </c>
      <c r="P286" s="34">
        <f>IF('Grunddata 6'!Q222="–","–",ROUND('Grunddata 6'!Q222/(1-('11_Bortfall'!N$30/100)),0))</f>
        <v>95</v>
      </c>
      <c r="Q286" s="34">
        <f>IF('Grunddata 6'!R222="–","–",ROUND('Grunddata 6'!R222/(1-('11_Bortfall'!O$30/100)),0))</f>
        <v>103</v>
      </c>
      <c r="R286" s="34">
        <f>IF('Grunddata 6'!S222="–","–",ROUND('Grunddata 6'!S222/(1-('11_Bortfall'!P$30/100)),0))</f>
        <v>74</v>
      </c>
      <c r="S286" s="34">
        <f>IF('Grunddata 6'!T222="–","–",ROUND('Grunddata 6'!T222/(1-('11_Bortfall'!Q$30/100)),0))</f>
        <v>104</v>
      </c>
      <c r="T286" s="34">
        <f>IF('Grunddata 6'!U222="–","–",ROUND('Grunddata 6'!U222/(1-('11_Bortfall'!R$30/100)),0))</f>
        <v>77</v>
      </c>
    </row>
    <row r="287" spans="1:20" ht="10.5" customHeight="1" x14ac:dyDescent="0.2"/>
    <row r="288" spans="1:20" ht="10.5" customHeight="1" x14ac:dyDescent="0.2">
      <c r="B288" s="2" t="s">
        <v>20</v>
      </c>
      <c r="C288" s="2" t="s">
        <v>31</v>
      </c>
      <c r="D288" s="34">
        <f>IF('Grunddata 6'!E223="–","–",ROUND('Grunddata 6'!E223/(1-('11_Bortfall'!B$30/100)),0))</f>
        <v>37</v>
      </c>
      <c r="E288" s="34">
        <f>IF('Grunddata 6'!F223="–","–",ROUND('Grunddata 6'!F223/(1-('11_Bortfall'!C$30/100)),0))</f>
        <v>38</v>
      </c>
      <c r="F288" s="34">
        <f>IF('Grunddata 6'!G223="–","–",ROUND('Grunddata 6'!G223/(1-('11_Bortfall'!D$30/100)),0))</f>
        <v>36</v>
      </c>
      <c r="G288" s="34">
        <f>IF('Grunddata 6'!H223="–","–",ROUND('Grunddata 6'!H223/(1-('11_Bortfall'!E$30/100)),0))</f>
        <v>30</v>
      </c>
      <c r="H288" s="34">
        <f>IF('Grunddata 6'!I223="–","–",ROUND('Grunddata 6'!I223/(1-('11_Bortfall'!F$30/100)),0))</f>
        <v>29</v>
      </c>
      <c r="I288" s="34">
        <f>IF('Grunddata 6'!J223="–","–",ROUND('Grunddata 6'!J223/(1-('11_Bortfall'!G$30/100)),0))</f>
        <v>22</v>
      </c>
      <c r="J288" s="34">
        <f>IF('Grunddata 6'!K223="–","–",ROUND('Grunddata 6'!K223/(1-('11_Bortfall'!H$30/100)),0))</f>
        <v>20</v>
      </c>
      <c r="K288" s="34">
        <f>IF('Grunddata 6'!L223="–","–",ROUND('Grunddata 6'!L223/(1-('11_Bortfall'!I$30/100)),0))</f>
        <v>15</v>
      </c>
      <c r="L288" s="34">
        <f>IF('Grunddata 6'!M223="–","–",ROUND('Grunddata 6'!M223/(1-('11_Bortfall'!J$30/100)),0))</f>
        <v>13</v>
      </c>
      <c r="M288" s="34">
        <f>IF('Grunddata 6'!N223="–","–",ROUND('Grunddata 6'!N223/(1-('11_Bortfall'!K$30/100)),0))</f>
        <v>17</v>
      </c>
      <c r="N288" s="34">
        <f>IF('Grunddata 6'!O223="–","–",ROUND('Grunddata 6'!O223/(1-('11_Bortfall'!L$30/100)),0))</f>
        <v>18</v>
      </c>
      <c r="O288" s="34">
        <f>IF('Grunddata 6'!P223="–","–",ROUND('Grunddata 6'!P223/(1-('11_Bortfall'!M$30/100)),0))</f>
        <v>24</v>
      </c>
      <c r="P288" s="34">
        <f>IF('Grunddata 6'!Q223="–","–",ROUND('Grunddata 6'!Q223/(1-('11_Bortfall'!N$30/100)),0))</f>
        <v>24</v>
      </c>
      <c r="Q288" s="34">
        <f>IF('Grunddata 6'!R223="–","–",ROUND('Grunddata 6'!R223/(1-('11_Bortfall'!O$30/100)),0))</f>
        <v>28</v>
      </c>
      <c r="R288" s="34">
        <f>IF('Grunddata 6'!S223="–","–",ROUND('Grunddata 6'!S223/(1-('11_Bortfall'!P$30/100)),0))</f>
        <v>16</v>
      </c>
      <c r="S288" s="34">
        <f>IF('Grunddata 6'!T223="–","–",ROUND('Grunddata 6'!T223/(1-('11_Bortfall'!Q$30/100)),0))</f>
        <v>18</v>
      </c>
      <c r="T288" s="34">
        <f>IF('Grunddata 6'!U223="–","–",ROUND('Grunddata 6'!U223/(1-('11_Bortfall'!R$30/100)),0))</f>
        <v>22</v>
      </c>
    </row>
    <row r="289" spans="1:20" ht="10.5" customHeight="1" x14ac:dyDescent="0.2">
      <c r="C289" s="2" t="s">
        <v>32</v>
      </c>
      <c r="D289" s="34">
        <f>IF('Grunddata 6'!E224="–","–",ROUND('Grunddata 6'!E224/(1-('11_Bortfall'!B$30/100)),0))</f>
        <v>119</v>
      </c>
      <c r="E289" s="34">
        <f>IF('Grunddata 6'!F224="–","–",ROUND('Grunddata 6'!F224/(1-('11_Bortfall'!C$30/100)),0))</f>
        <v>130</v>
      </c>
      <c r="F289" s="34">
        <f>IF('Grunddata 6'!G224="–","–",ROUND('Grunddata 6'!G224/(1-('11_Bortfall'!D$30/100)),0))</f>
        <v>132</v>
      </c>
      <c r="G289" s="34">
        <f>IF('Grunddata 6'!H224="–","–",ROUND('Grunddata 6'!H224/(1-('11_Bortfall'!E$30/100)),0))</f>
        <v>111</v>
      </c>
      <c r="H289" s="34">
        <f>IF('Grunddata 6'!I224="–","–",ROUND('Grunddata 6'!I224/(1-('11_Bortfall'!F$30/100)),0))</f>
        <v>111</v>
      </c>
      <c r="I289" s="34">
        <f>IF('Grunddata 6'!J224="–","–",ROUND('Grunddata 6'!J224/(1-('11_Bortfall'!G$30/100)),0))</f>
        <v>116</v>
      </c>
      <c r="J289" s="34">
        <f>IF('Grunddata 6'!K224="–","–",ROUND('Grunddata 6'!K224/(1-('11_Bortfall'!H$30/100)),0))</f>
        <v>114</v>
      </c>
      <c r="K289" s="34">
        <f>IF('Grunddata 6'!L224="–","–",ROUND('Grunddata 6'!L224/(1-('11_Bortfall'!I$30/100)),0))</f>
        <v>103</v>
      </c>
      <c r="L289" s="34">
        <f>IF('Grunddata 6'!M224="–","–",ROUND('Grunddata 6'!M224/(1-('11_Bortfall'!J$30/100)),0))</f>
        <v>98</v>
      </c>
      <c r="M289" s="34">
        <f>IF('Grunddata 6'!N224="–","–",ROUND('Grunddata 6'!N224/(1-('11_Bortfall'!K$30/100)),0))</f>
        <v>87</v>
      </c>
      <c r="N289" s="34">
        <f>IF('Grunddata 6'!O224="–","–",ROUND('Grunddata 6'!O224/(1-('11_Bortfall'!L$30/100)),0))</f>
        <v>91</v>
      </c>
      <c r="O289" s="34">
        <f>IF('Grunddata 6'!P224="–","–",ROUND('Grunddata 6'!P224/(1-('11_Bortfall'!M$30/100)),0))</f>
        <v>87</v>
      </c>
      <c r="P289" s="34">
        <f>IF('Grunddata 6'!Q224="–","–",ROUND('Grunddata 6'!Q224/(1-('11_Bortfall'!N$30/100)),0))</f>
        <v>89</v>
      </c>
      <c r="Q289" s="34">
        <f>IF('Grunddata 6'!R224="–","–",ROUND('Grunddata 6'!R224/(1-('11_Bortfall'!O$30/100)),0))</f>
        <v>90</v>
      </c>
      <c r="R289" s="34">
        <f>IF('Grunddata 6'!S224="–","–",ROUND('Grunddata 6'!S224/(1-('11_Bortfall'!P$30/100)),0))</f>
        <v>62</v>
      </c>
      <c r="S289" s="34">
        <f>IF('Grunddata 6'!T224="–","–",ROUND('Grunddata 6'!T224/(1-('11_Bortfall'!Q$30/100)),0))</f>
        <v>73</v>
      </c>
      <c r="T289" s="34">
        <f>IF('Grunddata 6'!U224="–","–",ROUND('Grunddata 6'!U224/(1-('11_Bortfall'!R$30/100)),0))</f>
        <v>59</v>
      </c>
    </row>
    <row r="290" spans="1:20" ht="10.5" customHeight="1" x14ac:dyDescent="0.2">
      <c r="C290" s="2" t="s">
        <v>33</v>
      </c>
      <c r="D290" s="34">
        <f>IF('Grunddata 6'!E225="–","–",ROUND('Grunddata 6'!E225/(1-('11_Bortfall'!B$30/100)),0))</f>
        <v>45</v>
      </c>
      <c r="E290" s="34">
        <f>IF('Grunddata 6'!F225="–","–",ROUND('Grunddata 6'!F225/(1-('11_Bortfall'!C$30/100)),0))</f>
        <v>45</v>
      </c>
      <c r="F290" s="34">
        <f>IF('Grunddata 6'!G225="–","–",ROUND('Grunddata 6'!G225/(1-('11_Bortfall'!D$30/100)),0))</f>
        <v>59</v>
      </c>
      <c r="G290" s="34">
        <f>IF('Grunddata 6'!H225="–","–",ROUND('Grunddata 6'!H225/(1-('11_Bortfall'!E$30/100)),0))</f>
        <v>51</v>
      </c>
      <c r="H290" s="34">
        <f>IF('Grunddata 6'!I225="–","–",ROUND('Grunddata 6'!I225/(1-('11_Bortfall'!F$30/100)),0))</f>
        <v>64</v>
      </c>
      <c r="I290" s="34">
        <f>IF('Grunddata 6'!J225="–","–",ROUND('Grunddata 6'!J225/(1-('11_Bortfall'!G$30/100)),0))</f>
        <v>77</v>
      </c>
      <c r="J290" s="34">
        <f>IF('Grunddata 6'!K225="–","–",ROUND('Grunddata 6'!K225/(1-('11_Bortfall'!H$30/100)),0))</f>
        <v>75</v>
      </c>
      <c r="K290" s="34">
        <f>IF('Grunddata 6'!L225="–","–",ROUND('Grunddata 6'!L225/(1-('11_Bortfall'!I$30/100)),0))</f>
        <v>76</v>
      </c>
      <c r="L290" s="34">
        <f>IF('Grunddata 6'!M225="–","–",ROUND('Grunddata 6'!M225/(1-('11_Bortfall'!J$30/100)),0))</f>
        <v>70</v>
      </c>
      <c r="M290" s="34">
        <f>IF('Grunddata 6'!N225="–","–",ROUND('Grunddata 6'!N225/(1-('11_Bortfall'!K$30/100)),0))</f>
        <v>95</v>
      </c>
      <c r="N290" s="34">
        <f>IF('Grunddata 6'!O225="–","–",ROUND('Grunddata 6'!O225/(1-('11_Bortfall'!L$30/100)),0))</f>
        <v>59</v>
      </c>
      <c r="O290" s="34">
        <f>IF('Grunddata 6'!P225="–","–",ROUND('Grunddata 6'!P225/(1-('11_Bortfall'!M$30/100)),0))</f>
        <v>70</v>
      </c>
      <c r="P290" s="34">
        <f>IF('Grunddata 6'!Q225="–","–",ROUND('Grunddata 6'!Q225/(1-('11_Bortfall'!N$30/100)),0))</f>
        <v>67</v>
      </c>
      <c r="Q290" s="34">
        <f>IF('Grunddata 6'!R225="–","–",ROUND('Grunddata 6'!R225/(1-('11_Bortfall'!O$30/100)),0))</f>
        <v>54</v>
      </c>
      <c r="R290" s="34">
        <f>IF('Grunddata 6'!S225="–","–",ROUND('Grunddata 6'!S225/(1-('11_Bortfall'!P$30/100)),0))</f>
        <v>51</v>
      </c>
      <c r="S290" s="34">
        <f>IF('Grunddata 6'!T225="–","–",ROUND('Grunddata 6'!T225/(1-('11_Bortfall'!Q$30/100)),0))</f>
        <v>53</v>
      </c>
      <c r="T290" s="34">
        <f>IF('Grunddata 6'!U225="–","–",ROUND('Grunddata 6'!U225/(1-('11_Bortfall'!R$30/100)),0))</f>
        <v>53</v>
      </c>
    </row>
    <row r="291" spans="1:20" ht="10.5" customHeight="1" x14ac:dyDescent="0.2">
      <c r="C291" s="2" t="s">
        <v>34</v>
      </c>
      <c r="D291" s="34">
        <f>IF('Grunddata 6'!E226="–","–",ROUND('Grunddata 6'!E226/(1-('11_Bortfall'!B$30/100)),0))</f>
        <v>174</v>
      </c>
      <c r="E291" s="34">
        <f>IF('Grunddata 6'!F226="–","–",ROUND('Grunddata 6'!F226/(1-('11_Bortfall'!C$30/100)),0))</f>
        <v>175</v>
      </c>
      <c r="F291" s="34">
        <f>IF('Grunddata 6'!G226="–","–",ROUND('Grunddata 6'!G226/(1-('11_Bortfall'!D$30/100)),0))</f>
        <v>200</v>
      </c>
      <c r="G291" s="34">
        <f>IF('Grunddata 6'!H226="–","–",ROUND('Grunddata 6'!H226/(1-('11_Bortfall'!E$30/100)),0))</f>
        <v>189</v>
      </c>
      <c r="H291" s="34">
        <f>IF('Grunddata 6'!I226="–","–",ROUND('Grunddata 6'!I226/(1-('11_Bortfall'!F$30/100)),0))</f>
        <v>166</v>
      </c>
      <c r="I291" s="34">
        <f>IF('Grunddata 6'!J226="–","–",ROUND('Grunddata 6'!J226/(1-('11_Bortfall'!G$30/100)),0))</f>
        <v>150</v>
      </c>
      <c r="J291" s="34">
        <f>IF('Grunddata 6'!K226="–","–",ROUND('Grunddata 6'!K226/(1-('11_Bortfall'!H$30/100)),0))</f>
        <v>168</v>
      </c>
      <c r="K291" s="34">
        <f>IF('Grunddata 6'!L226="–","–",ROUND('Grunddata 6'!L226/(1-('11_Bortfall'!I$30/100)),0))</f>
        <v>149</v>
      </c>
      <c r="L291" s="34">
        <f>IF('Grunddata 6'!M226="–","–",ROUND('Grunddata 6'!M226/(1-('11_Bortfall'!J$30/100)),0))</f>
        <v>115</v>
      </c>
      <c r="M291" s="34">
        <f>IF('Grunddata 6'!N226="–","–",ROUND('Grunddata 6'!N226/(1-('11_Bortfall'!K$30/100)),0))</f>
        <v>163</v>
      </c>
      <c r="N291" s="34">
        <f>IF('Grunddata 6'!O226="–","–",ROUND('Grunddata 6'!O226/(1-('11_Bortfall'!L$30/100)),0))</f>
        <v>115</v>
      </c>
      <c r="O291" s="34">
        <f>IF('Grunddata 6'!P226="–","–",ROUND('Grunddata 6'!P226/(1-('11_Bortfall'!M$30/100)),0))</f>
        <v>87</v>
      </c>
      <c r="P291" s="34">
        <f>IF('Grunddata 6'!Q226="–","–",ROUND('Grunddata 6'!Q226/(1-('11_Bortfall'!N$30/100)),0))</f>
        <v>83</v>
      </c>
      <c r="Q291" s="34">
        <f>IF('Grunddata 6'!R226="–","–",ROUND('Grunddata 6'!R226/(1-('11_Bortfall'!O$30/100)),0))</f>
        <v>89</v>
      </c>
      <c r="R291" s="34">
        <f>IF('Grunddata 6'!S226="–","–",ROUND('Grunddata 6'!S226/(1-('11_Bortfall'!P$30/100)),0))</f>
        <v>82</v>
      </c>
      <c r="S291" s="34">
        <f>IF('Grunddata 6'!T226="–","–",ROUND('Grunddata 6'!T226/(1-('11_Bortfall'!Q$30/100)),0))</f>
        <v>110</v>
      </c>
      <c r="T291" s="34">
        <f>IF('Grunddata 6'!U226="–","–",ROUND('Grunddata 6'!U226/(1-('11_Bortfall'!R$30/100)),0))</f>
        <v>75</v>
      </c>
    </row>
    <row r="292" spans="1:20" ht="10.5" customHeight="1" x14ac:dyDescent="0.2">
      <c r="C292" s="2" t="s">
        <v>35</v>
      </c>
      <c r="D292" s="34">
        <f>IF('Grunddata 6'!E227="–","–",ROUND('Grunddata 6'!E227/(1-('11_Bortfall'!B$30/100)),0))</f>
        <v>8</v>
      </c>
      <c r="E292" s="34">
        <f>IF('Grunddata 6'!F227="–","–",ROUND('Grunddata 6'!F227/(1-('11_Bortfall'!C$30/100)),0))</f>
        <v>5</v>
      </c>
      <c r="F292" s="34">
        <f>IF('Grunddata 6'!G227="–","–",ROUND('Grunddata 6'!G227/(1-('11_Bortfall'!D$30/100)),0))</f>
        <v>5</v>
      </c>
      <c r="G292" s="34">
        <f>IF('Grunddata 6'!H227="–","–",ROUND('Grunddata 6'!H227/(1-('11_Bortfall'!E$30/100)),0))</f>
        <v>7</v>
      </c>
      <c r="H292" s="34">
        <f>IF('Grunddata 6'!I227="–","–",ROUND('Grunddata 6'!I227/(1-('11_Bortfall'!F$30/100)),0))</f>
        <v>4</v>
      </c>
      <c r="I292" s="34">
        <f>IF('Grunddata 6'!J227="–","–",ROUND('Grunddata 6'!J227/(1-('11_Bortfall'!G$30/100)),0))</f>
        <v>6</v>
      </c>
      <c r="J292" s="34">
        <f>IF('Grunddata 6'!K227="–","–",ROUND('Grunddata 6'!K227/(1-('11_Bortfall'!H$30/100)),0))</f>
        <v>3</v>
      </c>
      <c r="K292" s="34">
        <f>IF('Grunddata 6'!L227="–","–",ROUND('Grunddata 6'!L227/(1-('11_Bortfall'!I$30/100)),0))</f>
        <v>3</v>
      </c>
      <c r="L292" s="34">
        <f>IF('Grunddata 6'!M227="–","–",ROUND('Grunddata 6'!M227/(1-('11_Bortfall'!J$30/100)),0))</f>
        <v>3</v>
      </c>
      <c r="M292" s="34">
        <f>IF('Grunddata 6'!N227="–","–",ROUND('Grunddata 6'!N227/(1-('11_Bortfall'!K$30/100)),0))</f>
        <v>7</v>
      </c>
      <c r="N292" s="34">
        <f>IF('Grunddata 6'!O227="–","–",ROUND('Grunddata 6'!O227/(1-('11_Bortfall'!L$30/100)),0))</f>
        <v>7</v>
      </c>
      <c r="O292" s="34">
        <f>IF('Grunddata 6'!P227="–","–",ROUND('Grunddata 6'!P227/(1-('11_Bortfall'!M$30/100)),0))</f>
        <v>13</v>
      </c>
      <c r="P292" s="34">
        <f>IF('Grunddata 6'!Q227="–","–",ROUND('Grunddata 6'!Q227/(1-('11_Bortfall'!N$30/100)),0))</f>
        <v>8</v>
      </c>
      <c r="Q292" s="34">
        <f>IF('Grunddata 6'!R227="–","–",ROUND('Grunddata 6'!R227/(1-('11_Bortfall'!O$30/100)),0))</f>
        <v>10</v>
      </c>
      <c r="R292" s="34">
        <f>IF('Grunddata 6'!S227="–","–",ROUND('Grunddata 6'!S227/(1-('11_Bortfall'!P$30/100)),0))</f>
        <v>11</v>
      </c>
      <c r="S292" s="34">
        <f>IF('Grunddata 6'!T227="–","–",ROUND('Grunddata 6'!T227/(1-('11_Bortfall'!Q$30/100)),0))</f>
        <v>2</v>
      </c>
      <c r="T292" s="34">
        <f>IF('Grunddata 6'!U227="–","–",ROUND('Grunddata 6'!U227/(1-('11_Bortfall'!R$30/100)),0))</f>
        <v>3</v>
      </c>
    </row>
    <row r="293" spans="1:20" ht="10.5" customHeight="1" x14ac:dyDescent="0.2">
      <c r="C293" s="2" t="s">
        <v>36</v>
      </c>
      <c r="D293" s="34" t="str">
        <f>IF('Grunddata 6'!E228="–","–",ROUND('Grunddata 6'!E228/(1-('11_Bortfall'!B$30/100)),0))</f>
        <v>–</v>
      </c>
      <c r="E293" s="34">
        <f>IF('Grunddata 6'!F228="–","–",ROUND('Grunddata 6'!F228/(1-('11_Bortfall'!C$30/100)),0))</f>
        <v>1</v>
      </c>
      <c r="F293" s="34">
        <f>IF('Grunddata 6'!G228="–","–",ROUND('Grunddata 6'!G228/(1-('11_Bortfall'!D$30/100)),0))</f>
        <v>1</v>
      </c>
      <c r="G293" s="34">
        <f>IF('Grunddata 6'!H228="–","–",ROUND('Grunddata 6'!H228/(1-('11_Bortfall'!E$30/100)),0))</f>
        <v>1</v>
      </c>
      <c r="H293" s="34">
        <f>IF('Grunddata 6'!I228="–","–",ROUND('Grunddata 6'!I228/(1-('11_Bortfall'!F$30/100)),0))</f>
        <v>7</v>
      </c>
      <c r="I293" s="34">
        <f>IF('Grunddata 6'!J228="–","–",ROUND('Grunddata 6'!J228/(1-('11_Bortfall'!G$30/100)),0))</f>
        <v>1</v>
      </c>
      <c r="J293" s="34" t="str">
        <f>IF('Grunddata 6'!K228="–","–",ROUND('Grunddata 6'!K228/(1-('11_Bortfall'!H$30/100)),0))</f>
        <v>–</v>
      </c>
      <c r="K293" s="34">
        <f>IF('Grunddata 6'!L228="–","–",ROUND('Grunddata 6'!L228/(1-('11_Bortfall'!I$30/100)),0))</f>
        <v>1</v>
      </c>
      <c r="L293" s="34">
        <f>IF('Grunddata 6'!M228="–","–",ROUND('Grunddata 6'!M228/(1-('11_Bortfall'!J$30/100)),0))</f>
        <v>1</v>
      </c>
      <c r="M293" s="34">
        <f>IF('Grunddata 6'!N228="–","–",ROUND('Grunddata 6'!N228/(1-('11_Bortfall'!K$30/100)),0))</f>
        <v>1</v>
      </c>
      <c r="N293" s="34">
        <f>IF('Grunddata 6'!O228="–","–",ROUND('Grunddata 6'!O228/(1-('11_Bortfall'!L$30/100)),0))</f>
        <v>3</v>
      </c>
      <c r="O293" s="34">
        <f>IF('Grunddata 6'!P228="–","–",ROUND('Grunddata 6'!P228/(1-('11_Bortfall'!M$30/100)),0))</f>
        <v>1</v>
      </c>
      <c r="P293" s="34">
        <f>IF('Grunddata 6'!Q228="–","–",ROUND('Grunddata 6'!Q228/(1-('11_Bortfall'!N$30/100)),0))</f>
        <v>1</v>
      </c>
      <c r="Q293" s="34">
        <f>IF('Grunddata 6'!R228="–","–",ROUND('Grunddata 6'!R228/(1-('11_Bortfall'!O$30/100)),0))</f>
        <v>1</v>
      </c>
      <c r="R293" s="34">
        <f>IF('Grunddata 6'!S228="–","–",ROUND('Grunddata 6'!S228/(1-('11_Bortfall'!P$30/100)),0))</f>
        <v>2</v>
      </c>
      <c r="S293" s="34">
        <f>IF('Grunddata 6'!T228="–","–",ROUND('Grunddata 6'!T228/(1-('11_Bortfall'!Q$30/100)),0))</f>
        <v>2</v>
      </c>
      <c r="T293" s="34" t="str">
        <f>IF('Grunddata 6'!U228="–","–",ROUND('Grunddata 6'!U228/(1-('11_Bortfall'!R$30/100)),0))</f>
        <v>–</v>
      </c>
    </row>
    <row r="294" spans="1:20" ht="10.5" customHeight="1" x14ac:dyDescent="0.2">
      <c r="C294" s="2" t="s">
        <v>101</v>
      </c>
      <c r="D294" s="34">
        <f>IF('Grunddata 6'!E229="–","–",ROUND('Grunddata 6'!E229/(1-('11_Bortfall'!B$30/100)),0))</f>
        <v>25</v>
      </c>
      <c r="E294" s="34">
        <f>IF('Grunddata 6'!F229="–","–",ROUND('Grunddata 6'!F229/(1-('11_Bortfall'!C$30/100)),0))</f>
        <v>22</v>
      </c>
      <c r="F294" s="34">
        <f>IF('Grunddata 6'!G229="–","–",ROUND('Grunddata 6'!G229/(1-('11_Bortfall'!D$30/100)),0))</f>
        <v>28</v>
      </c>
      <c r="G294" s="34">
        <f>IF('Grunddata 6'!H229="–","–",ROUND('Grunddata 6'!H229/(1-('11_Bortfall'!E$30/100)),0))</f>
        <v>20</v>
      </c>
      <c r="H294" s="34">
        <f>IF('Grunddata 6'!I229="–","–",ROUND('Grunddata 6'!I229/(1-('11_Bortfall'!F$30/100)),0))</f>
        <v>22</v>
      </c>
      <c r="I294" s="34">
        <f>IF('Grunddata 6'!J229="–","–",ROUND('Grunddata 6'!J229/(1-('11_Bortfall'!G$30/100)),0))</f>
        <v>24</v>
      </c>
      <c r="J294" s="34">
        <f>IF('Grunddata 6'!K229="–","–",ROUND('Grunddata 6'!K229/(1-('11_Bortfall'!H$30/100)),0))</f>
        <v>14</v>
      </c>
      <c r="K294" s="34">
        <f>IF('Grunddata 6'!L229="–","–",ROUND('Grunddata 6'!L229/(1-('11_Bortfall'!I$30/100)),0))</f>
        <v>12</v>
      </c>
      <c r="L294" s="34">
        <f>IF('Grunddata 6'!M229="–","–",ROUND('Grunddata 6'!M229/(1-('11_Bortfall'!J$30/100)),0))</f>
        <v>19</v>
      </c>
      <c r="M294" s="34">
        <f>IF('Grunddata 6'!N229="–","–",ROUND('Grunddata 6'!N229/(1-('11_Bortfall'!K$30/100)),0))</f>
        <v>21</v>
      </c>
      <c r="N294" s="34">
        <f>IF('Grunddata 6'!O229="–","–",ROUND('Grunddata 6'!O229/(1-('11_Bortfall'!L$30/100)),0))</f>
        <v>21</v>
      </c>
      <c r="O294" s="34">
        <f>IF('Grunddata 6'!P229="–","–",ROUND('Grunddata 6'!P229/(1-('11_Bortfall'!M$30/100)),0))</f>
        <v>19</v>
      </c>
      <c r="P294" s="34">
        <f>IF('Grunddata 6'!Q229="–","–",ROUND('Grunddata 6'!Q229/(1-('11_Bortfall'!N$30/100)),0))</f>
        <v>11</v>
      </c>
      <c r="Q294" s="34">
        <f>IF('Grunddata 6'!R229="–","–",ROUND('Grunddata 6'!R229/(1-('11_Bortfall'!O$30/100)),0))</f>
        <v>16</v>
      </c>
      <c r="R294" s="34">
        <f>IF('Grunddata 6'!S229="–","–",ROUND('Grunddata 6'!S229/(1-('11_Bortfall'!P$30/100)),0))</f>
        <v>14</v>
      </c>
      <c r="S294" s="34">
        <f>IF('Grunddata 6'!T229="–","–",ROUND('Grunddata 6'!T229/(1-('11_Bortfall'!Q$30/100)),0))</f>
        <v>14</v>
      </c>
      <c r="T294" s="34">
        <f>IF('Grunddata 6'!U229="–","–",ROUND('Grunddata 6'!U229/(1-('11_Bortfall'!R$30/100)),0))</f>
        <v>12</v>
      </c>
    </row>
    <row r="295" spans="1:20" ht="10.5" customHeight="1" x14ac:dyDescent="0.2"/>
    <row r="296" spans="1:20" ht="10.5" customHeight="1" x14ac:dyDescent="0.2">
      <c r="A296" s="2" t="s">
        <v>23</v>
      </c>
      <c r="B296" s="2" t="s">
        <v>20</v>
      </c>
      <c r="C296" s="2" t="s">
        <v>20</v>
      </c>
      <c r="D296" s="34">
        <f>IF('Grunddata 6'!E230="–","–",ROUND('Grunddata 6'!E230/(1-('11_Bortfall'!B$9/100)),0))</f>
        <v>261</v>
      </c>
      <c r="E296" s="34">
        <f>IF('Grunddata 6'!F230="–","–",ROUND('Grunddata 6'!F230/(1-('11_Bortfall'!C$9/100)),0))</f>
        <v>272</v>
      </c>
      <c r="F296" s="34">
        <f>IF('Grunddata 6'!G230="–","–",ROUND('Grunddata 6'!G230/(1-('11_Bortfall'!D$9/100)),0))</f>
        <v>245</v>
      </c>
      <c r="G296" s="34">
        <f>IF('Grunddata 6'!H230="–","–",ROUND('Grunddata 6'!H230/(1-('11_Bortfall'!E$9/100)),0))</f>
        <v>250</v>
      </c>
      <c r="H296" s="34">
        <f>IF('Grunddata 6'!I230="–","–",ROUND('Grunddata 6'!I230/(1-('11_Bortfall'!F$9/100)),0))</f>
        <v>368</v>
      </c>
      <c r="I296" s="34">
        <f>IF('Grunddata 6'!J230="–","–",ROUND('Grunddata 6'!J230/(1-('11_Bortfall'!G$9/100)),0))</f>
        <v>408</v>
      </c>
      <c r="J296" s="34">
        <f>IF('Grunddata 6'!K230="–","–",ROUND('Grunddata 6'!K230/(1-('11_Bortfall'!H$9/100)),0))</f>
        <v>353</v>
      </c>
      <c r="K296" s="34">
        <f>IF('Grunddata 6'!L230="–","–",ROUND('Grunddata 6'!L230/(1-('11_Bortfall'!I$9/100)),0))</f>
        <v>312</v>
      </c>
      <c r="L296" s="34">
        <f>IF('Grunddata 6'!M230="–","–",ROUND('Grunddata 6'!M230/(1-('11_Bortfall'!J$9/100)),0))</f>
        <v>319</v>
      </c>
      <c r="M296" s="34">
        <f>IF('Grunddata 6'!N230="–","–",ROUND('Grunddata 6'!N230/(1-('11_Bortfall'!K$9/100)),0))</f>
        <v>544</v>
      </c>
      <c r="N296" s="34">
        <f>IF('Grunddata 6'!O230="–","–",ROUND('Grunddata 6'!O230/(1-('11_Bortfall'!L$9/100)),0))</f>
        <v>303</v>
      </c>
      <c r="O296" s="34">
        <f>IF('Grunddata 6'!P230="–","–",ROUND('Grunddata 6'!P230/(1-('11_Bortfall'!M$9/100)),0))</f>
        <v>252</v>
      </c>
      <c r="P296" s="34">
        <f>IF('Grunddata 6'!Q230="–","–",ROUND('Grunddata 6'!Q230/(1-('11_Bortfall'!N$9/100)),0))</f>
        <v>277</v>
      </c>
      <c r="Q296" s="34">
        <f>IF('Grunddata 6'!R230="–","–",ROUND('Grunddata 6'!R230/(1-('11_Bortfall'!O$9/100)),0))</f>
        <v>278</v>
      </c>
      <c r="R296" s="34">
        <f>IF('Grunddata 6'!S230="–","–",ROUND('Grunddata 6'!S230/(1-('11_Bortfall'!P$9/100)),0))</f>
        <v>268</v>
      </c>
      <c r="S296" s="34">
        <f>IF('Grunddata 6'!T230="–","–",ROUND('Grunddata 6'!T230/(1-('11_Bortfall'!Q$9/100)),0))</f>
        <v>310</v>
      </c>
      <c r="T296" s="34">
        <f>IF('Grunddata 6'!U230="–","–",ROUND('Grunddata 6'!U230/(1-('11_Bortfall'!R$9/100)),0))</f>
        <v>327</v>
      </c>
    </row>
    <row r="297" spans="1:20" ht="10.5" customHeight="1" x14ac:dyDescent="0.2"/>
    <row r="298" spans="1:20" ht="10.5" customHeight="1" x14ac:dyDescent="0.2">
      <c r="B298" s="2" t="s">
        <v>21</v>
      </c>
      <c r="C298" s="2" t="s">
        <v>20</v>
      </c>
      <c r="D298" s="34">
        <f>IF('Grunddata 6'!E231="–","–",ROUND('Grunddata 6'!E231/(1-('11_Bortfall'!B$9/100)),0))</f>
        <v>160</v>
      </c>
      <c r="E298" s="34">
        <f>IF('Grunddata 6'!F231="–","–",ROUND('Grunddata 6'!F231/(1-('11_Bortfall'!C$9/100)),0))</f>
        <v>165</v>
      </c>
      <c r="F298" s="34">
        <f>IF('Grunddata 6'!G231="–","–",ROUND('Grunddata 6'!G231/(1-('11_Bortfall'!D$9/100)),0))</f>
        <v>156</v>
      </c>
      <c r="G298" s="34">
        <f>IF('Grunddata 6'!H231="–","–",ROUND('Grunddata 6'!H231/(1-('11_Bortfall'!E$9/100)),0))</f>
        <v>171</v>
      </c>
      <c r="H298" s="34">
        <f>IF('Grunddata 6'!I231="–","–",ROUND('Grunddata 6'!I231/(1-('11_Bortfall'!F$9/100)),0))</f>
        <v>244</v>
      </c>
      <c r="I298" s="34">
        <f>IF('Grunddata 6'!J231="–","–",ROUND('Grunddata 6'!J231/(1-('11_Bortfall'!G$9/100)),0))</f>
        <v>284</v>
      </c>
      <c r="J298" s="34">
        <f>IF('Grunddata 6'!K231="–","–",ROUND('Grunddata 6'!K231/(1-('11_Bortfall'!H$9/100)),0))</f>
        <v>243</v>
      </c>
      <c r="K298" s="34">
        <f>IF('Grunddata 6'!L231="–","–",ROUND('Grunddata 6'!L231/(1-('11_Bortfall'!I$9/100)),0))</f>
        <v>218</v>
      </c>
      <c r="L298" s="34">
        <f>IF('Grunddata 6'!M231="–","–",ROUND('Grunddata 6'!M231/(1-('11_Bortfall'!J$9/100)),0))</f>
        <v>231</v>
      </c>
      <c r="M298" s="34">
        <f>IF('Grunddata 6'!N231="–","–",ROUND('Grunddata 6'!N231/(1-('11_Bortfall'!K$9/100)),0))</f>
        <v>398</v>
      </c>
      <c r="N298" s="34">
        <f>IF('Grunddata 6'!O231="–","–",ROUND('Grunddata 6'!O231/(1-('11_Bortfall'!L$9/100)),0))</f>
        <v>205</v>
      </c>
      <c r="O298" s="34">
        <f>IF('Grunddata 6'!P231="–","–",ROUND('Grunddata 6'!P231/(1-('11_Bortfall'!M$9/100)),0))</f>
        <v>187</v>
      </c>
      <c r="P298" s="34">
        <f>IF('Grunddata 6'!Q231="–","–",ROUND('Grunddata 6'!Q231/(1-('11_Bortfall'!N$9/100)),0))</f>
        <v>177</v>
      </c>
      <c r="Q298" s="34">
        <f>IF('Grunddata 6'!R231="–","–",ROUND('Grunddata 6'!R231/(1-('11_Bortfall'!O$9/100)),0))</f>
        <v>195</v>
      </c>
      <c r="R298" s="34">
        <f>IF('Grunddata 6'!S231="–","–",ROUND('Grunddata 6'!S231/(1-('11_Bortfall'!P$9/100)),0))</f>
        <v>167</v>
      </c>
      <c r="S298" s="34">
        <f>IF('Grunddata 6'!T231="–","–",ROUND('Grunddata 6'!T231/(1-('11_Bortfall'!Q$9/100)),0))</f>
        <v>217</v>
      </c>
      <c r="T298" s="34">
        <f>IF('Grunddata 6'!U231="–","–",ROUND('Grunddata 6'!U231/(1-('11_Bortfall'!R$9/100)),0))</f>
        <v>227</v>
      </c>
    </row>
    <row r="299" spans="1:20" ht="10.5" customHeight="1" x14ac:dyDescent="0.2">
      <c r="B299" s="2" t="s">
        <v>22</v>
      </c>
      <c r="C299" s="2" t="s">
        <v>20</v>
      </c>
      <c r="D299" s="34">
        <f>IF('Grunddata 6'!E232="–","–",ROUND('Grunddata 6'!E232/(1-('11_Bortfall'!B$9/100)),0))</f>
        <v>101</v>
      </c>
      <c r="E299" s="34">
        <f>IF('Grunddata 6'!F232="–","–",ROUND('Grunddata 6'!F232/(1-('11_Bortfall'!C$9/100)),0))</f>
        <v>107</v>
      </c>
      <c r="F299" s="34">
        <f>IF('Grunddata 6'!G232="–","–",ROUND('Grunddata 6'!G232/(1-('11_Bortfall'!D$9/100)),0))</f>
        <v>88</v>
      </c>
      <c r="G299" s="34">
        <f>IF('Grunddata 6'!H232="–","–",ROUND('Grunddata 6'!H232/(1-('11_Bortfall'!E$9/100)),0))</f>
        <v>79</v>
      </c>
      <c r="H299" s="34">
        <f>IF('Grunddata 6'!I232="–","–",ROUND('Grunddata 6'!I232/(1-('11_Bortfall'!F$9/100)),0))</f>
        <v>123</v>
      </c>
      <c r="I299" s="34">
        <f>IF('Grunddata 6'!J232="–","–",ROUND('Grunddata 6'!J232/(1-('11_Bortfall'!G$9/100)),0))</f>
        <v>124</v>
      </c>
      <c r="J299" s="34">
        <f>IF('Grunddata 6'!K232="–","–",ROUND('Grunddata 6'!K232/(1-('11_Bortfall'!H$9/100)),0))</f>
        <v>110</v>
      </c>
      <c r="K299" s="34">
        <f>IF('Grunddata 6'!L232="–","–",ROUND('Grunddata 6'!L232/(1-('11_Bortfall'!I$9/100)),0))</f>
        <v>94</v>
      </c>
      <c r="L299" s="34">
        <f>IF('Grunddata 6'!M232="–","–",ROUND('Grunddata 6'!M232/(1-('11_Bortfall'!J$9/100)),0))</f>
        <v>88</v>
      </c>
      <c r="M299" s="34">
        <f>IF('Grunddata 6'!N232="–","–",ROUND('Grunddata 6'!N232/(1-('11_Bortfall'!K$9/100)),0))</f>
        <v>147</v>
      </c>
      <c r="N299" s="34">
        <f>IF('Grunddata 6'!O232="–","–",ROUND('Grunddata 6'!O232/(1-('11_Bortfall'!L$9/100)),0))</f>
        <v>98</v>
      </c>
      <c r="O299" s="34">
        <f>IF('Grunddata 6'!P232="–","–",ROUND('Grunddata 6'!P232/(1-('11_Bortfall'!M$9/100)),0))</f>
        <v>66</v>
      </c>
      <c r="P299" s="34">
        <f>IF('Grunddata 6'!Q232="–","–",ROUND('Grunddata 6'!Q232/(1-('11_Bortfall'!N$9/100)),0))</f>
        <v>100</v>
      </c>
      <c r="Q299" s="34">
        <f>IF('Grunddata 6'!R232="–","–",ROUND('Grunddata 6'!R232/(1-('11_Bortfall'!O$9/100)),0))</f>
        <v>83</v>
      </c>
      <c r="R299" s="34">
        <f>IF('Grunddata 6'!S232="–","–",ROUND('Grunddata 6'!S232/(1-('11_Bortfall'!P$9/100)),0))</f>
        <v>101</v>
      </c>
      <c r="S299" s="34">
        <f>IF('Grunddata 6'!T232="–","–",ROUND('Grunddata 6'!T232/(1-('11_Bortfall'!Q$9/100)),0))</f>
        <v>94</v>
      </c>
      <c r="T299" s="34">
        <f>IF('Grunddata 6'!U232="–","–",ROUND('Grunddata 6'!U232/(1-('11_Bortfall'!R$9/100)),0))</f>
        <v>100</v>
      </c>
    </row>
    <row r="300" spans="1:20" ht="10.5" customHeight="1" x14ac:dyDescent="0.2"/>
    <row r="301" spans="1:20" ht="10.5" customHeight="1" x14ac:dyDescent="0.2">
      <c r="B301" s="2" t="s">
        <v>20</v>
      </c>
      <c r="C301" s="2" t="s">
        <v>31</v>
      </c>
      <c r="D301" s="34">
        <f>IF('Grunddata 6'!E233="–","–",ROUND('Grunddata 6'!E233/(1-('11_Bortfall'!B$9/100)),0))</f>
        <v>10</v>
      </c>
      <c r="E301" s="34">
        <f>IF('Grunddata 6'!F233="–","–",ROUND('Grunddata 6'!F233/(1-('11_Bortfall'!C$9/100)),0))</f>
        <v>12</v>
      </c>
      <c r="F301" s="34">
        <f>IF('Grunddata 6'!G233="–","–",ROUND('Grunddata 6'!G233/(1-('11_Bortfall'!D$9/100)),0))</f>
        <v>13</v>
      </c>
      <c r="G301" s="34">
        <f>IF('Grunddata 6'!H233="–","–",ROUND('Grunddata 6'!H233/(1-('11_Bortfall'!E$9/100)),0))</f>
        <v>10</v>
      </c>
      <c r="H301" s="34">
        <f>IF('Grunddata 6'!I233="–","–",ROUND('Grunddata 6'!I233/(1-('11_Bortfall'!F$9/100)),0))</f>
        <v>13</v>
      </c>
      <c r="I301" s="34">
        <f>IF('Grunddata 6'!J233="–","–",ROUND('Grunddata 6'!J233/(1-('11_Bortfall'!G$9/100)),0))</f>
        <v>13</v>
      </c>
      <c r="J301" s="34">
        <f>IF('Grunddata 6'!K233="–","–",ROUND('Grunddata 6'!K233/(1-('11_Bortfall'!H$9/100)),0))</f>
        <v>14</v>
      </c>
      <c r="K301" s="34">
        <f>IF('Grunddata 6'!L233="–","–",ROUND('Grunddata 6'!L233/(1-('11_Bortfall'!I$9/100)),0))</f>
        <v>14</v>
      </c>
      <c r="L301" s="34">
        <f>IF('Grunddata 6'!M233="–","–",ROUND('Grunddata 6'!M233/(1-('11_Bortfall'!J$9/100)),0))</f>
        <v>7</v>
      </c>
      <c r="M301" s="34">
        <f>IF('Grunddata 6'!N233="–","–",ROUND('Grunddata 6'!N233/(1-('11_Bortfall'!K$9/100)),0))</f>
        <v>17</v>
      </c>
      <c r="N301" s="34">
        <f>IF('Grunddata 6'!O233="–","–",ROUND('Grunddata 6'!O233/(1-('11_Bortfall'!L$9/100)),0))</f>
        <v>14</v>
      </c>
      <c r="O301" s="34">
        <f>IF('Grunddata 6'!P233="–","–",ROUND('Grunddata 6'!P233/(1-('11_Bortfall'!M$9/100)),0))</f>
        <v>17</v>
      </c>
      <c r="P301" s="34">
        <f>IF('Grunddata 6'!Q233="–","–",ROUND('Grunddata 6'!Q233/(1-('11_Bortfall'!N$9/100)),0))</f>
        <v>12</v>
      </c>
      <c r="Q301" s="34">
        <f>IF('Grunddata 6'!R233="–","–",ROUND('Grunddata 6'!R233/(1-('11_Bortfall'!O$9/100)),0))</f>
        <v>12</v>
      </c>
      <c r="R301" s="34">
        <f>IF('Grunddata 6'!S233="–","–",ROUND('Grunddata 6'!S233/(1-('11_Bortfall'!P$9/100)),0))</f>
        <v>11</v>
      </c>
      <c r="S301" s="34">
        <f>IF('Grunddata 6'!T233="–","–",ROUND('Grunddata 6'!T233/(1-('11_Bortfall'!Q$9/100)),0))</f>
        <v>11</v>
      </c>
      <c r="T301" s="34">
        <f>IF('Grunddata 6'!U233="–","–",ROUND('Grunddata 6'!U233/(1-('11_Bortfall'!R$9/100)),0))</f>
        <v>16</v>
      </c>
    </row>
    <row r="302" spans="1:20" ht="10.5" customHeight="1" x14ac:dyDescent="0.2">
      <c r="C302" s="2" t="s">
        <v>32</v>
      </c>
      <c r="D302" s="34">
        <f>IF('Grunddata 6'!E234="–","–",ROUND('Grunddata 6'!E234/(1-('11_Bortfall'!B$9/100)),0))</f>
        <v>40</v>
      </c>
      <c r="E302" s="34">
        <f>IF('Grunddata 6'!F234="–","–",ROUND('Grunddata 6'!F234/(1-('11_Bortfall'!C$9/100)),0))</f>
        <v>55</v>
      </c>
      <c r="F302" s="34">
        <f>IF('Grunddata 6'!G234="–","–",ROUND('Grunddata 6'!G234/(1-('11_Bortfall'!D$9/100)),0))</f>
        <v>39</v>
      </c>
      <c r="G302" s="34">
        <f>IF('Grunddata 6'!H234="–","–",ROUND('Grunddata 6'!H234/(1-('11_Bortfall'!E$9/100)),0))</f>
        <v>43</v>
      </c>
      <c r="H302" s="34">
        <f>IF('Grunddata 6'!I234="–","–",ROUND('Grunddata 6'!I234/(1-('11_Bortfall'!F$9/100)),0))</f>
        <v>53</v>
      </c>
      <c r="I302" s="34">
        <f>IF('Grunddata 6'!J234="–","–",ROUND('Grunddata 6'!J234/(1-('11_Bortfall'!G$9/100)),0))</f>
        <v>74</v>
      </c>
      <c r="J302" s="34">
        <f>IF('Grunddata 6'!K234="–","–",ROUND('Grunddata 6'!K234/(1-('11_Bortfall'!H$9/100)),0))</f>
        <v>59</v>
      </c>
      <c r="K302" s="34">
        <f>IF('Grunddata 6'!L234="–","–",ROUND('Grunddata 6'!L234/(1-('11_Bortfall'!I$9/100)),0))</f>
        <v>48</v>
      </c>
      <c r="L302" s="34">
        <f>IF('Grunddata 6'!M234="–","–",ROUND('Grunddata 6'!M234/(1-('11_Bortfall'!J$9/100)),0))</f>
        <v>68</v>
      </c>
      <c r="M302" s="34">
        <f>IF('Grunddata 6'!N234="–","–",ROUND('Grunddata 6'!N234/(1-('11_Bortfall'!K$9/100)),0))</f>
        <v>92</v>
      </c>
      <c r="N302" s="34">
        <f>IF('Grunddata 6'!O234="–","–",ROUND('Grunddata 6'!O234/(1-('11_Bortfall'!L$9/100)),0))</f>
        <v>66</v>
      </c>
      <c r="O302" s="34">
        <f>IF('Grunddata 6'!P234="–","–",ROUND('Grunddata 6'!P234/(1-('11_Bortfall'!M$9/100)),0))</f>
        <v>51</v>
      </c>
      <c r="P302" s="34">
        <f>IF('Grunddata 6'!Q234="–","–",ROUND('Grunddata 6'!Q234/(1-('11_Bortfall'!N$9/100)),0))</f>
        <v>55</v>
      </c>
      <c r="Q302" s="34">
        <f>IF('Grunddata 6'!R234="–","–",ROUND('Grunddata 6'!R234/(1-('11_Bortfall'!O$9/100)),0))</f>
        <v>76</v>
      </c>
      <c r="R302" s="34">
        <f>IF('Grunddata 6'!S234="–","–",ROUND('Grunddata 6'!S234/(1-('11_Bortfall'!P$9/100)),0))</f>
        <v>76</v>
      </c>
      <c r="S302" s="34">
        <f>IF('Grunddata 6'!T234="–","–",ROUND('Grunddata 6'!T234/(1-('11_Bortfall'!Q$9/100)),0))</f>
        <v>81</v>
      </c>
      <c r="T302" s="34">
        <f>IF('Grunddata 6'!U234="–","–",ROUND('Grunddata 6'!U234/(1-('11_Bortfall'!R$9/100)),0))</f>
        <v>112</v>
      </c>
    </row>
    <row r="303" spans="1:20" ht="10.5" customHeight="1" x14ac:dyDescent="0.2">
      <c r="C303" s="2" t="s">
        <v>33</v>
      </c>
      <c r="D303" s="34">
        <f>IF('Grunddata 6'!E235="–","–",ROUND('Grunddata 6'!E235/(1-('11_Bortfall'!B$9/100)),0))</f>
        <v>46</v>
      </c>
      <c r="E303" s="34">
        <f>IF('Grunddata 6'!F235="–","–",ROUND('Grunddata 6'!F235/(1-('11_Bortfall'!C$9/100)),0))</f>
        <v>33</v>
      </c>
      <c r="F303" s="34">
        <f>IF('Grunddata 6'!G235="–","–",ROUND('Grunddata 6'!G235/(1-('11_Bortfall'!D$9/100)),0))</f>
        <v>29</v>
      </c>
      <c r="G303" s="34">
        <f>IF('Grunddata 6'!H235="–","–",ROUND('Grunddata 6'!H235/(1-('11_Bortfall'!E$9/100)),0))</f>
        <v>35</v>
      </c>
      <c r="H303" s="34">
        <f>IF('Grunddata 6'!I235="–","–",ROUND('Grunddata 6'!I235/(1-('11_Bortfall'!F$9/100)),0))</f>
        <v>29</v>
      </c>
      <c r="I303" s="34">
        <f>IF('Grunddata 6'!J235="–","–",ROUND('Grunddata 6'!J235/(1-('11_Bortfall'!G$9/100)),0))</f>
        <v>31</v>
      </c>
      <c r="J303" s="34">
        <f>IF('Grunddata 6'!K235="–","–",ROUND('Grunddata 6'!K235/(1-('11_Bortfall'!H$9/100)),0))</f>
        <v>37</v>
      </c>
      <c r="K303" s="34">
        <f>IF('Grunddata 6'!L235="–","–",ROUND('Grunddata 6'!L235/(1-('11_Bortfall'!I$9/100)),0))</f>
        <v>41</v>
      </c>
      <c r="L303" s="34">
        <f>IF('Grunddata 6'!M235="–","–",ROUND('Grunddata 6'!M235/(1-('11_Bortfall'!J$9/100)),0))</f>
        <v>55</v>
      </c>
      <c r="M303" s="34">
        <f>IF('Grunddata 6'!N235="–","–",ROUND('Grunddata 6'!N235/(1-('11_Bortfall'!K$9/100)),0))</f>
        <v>70</v>
      </c>
      <c r="N303" s="34">
        <f>IF('Grunddata 6'!O235="–","–",ROUND('Grunddata 6'!O235/(1-('11_Bortfall'!L$9/100)),0))</f>
        <v>41</v>
      </c>
      <c r="O303" s="34">
        <f>IF('Grunddata 6'!P235="–","–",ROUND('Grunddata 6'!P235/(1-('11_Bortfall'!M$9/100)),0))</f>
        <v>61</v>
      </c>
      <c r="P303" s="34">
        <f>IF('Grunddata 6'!Q235="–","–",ROUND('Grunddata 6'!Q235/(1-('11_Bortfall'!N$9/100)),0))</f>
        <v>50</v>
      </c>
      <c r="Q303" s="34">
        <f>IF('Grunddata 6'!R235="–","–",ROUND('Grunddata 6'!R235/(1-('11_Bortfall'!O$9/100)),0))</f>
        <v>45</v>
      </c>
      <c r="R303" s="34">
        <f>IF('Grunddata 6'!S235="–","–",ROUND('Grunddata 6'!S235/(1-('11_Bortfall'!P$9/100)),0))</f>
        <v>34</v>
      </c>
      <c r="S303" s="34">
        <f>IF('Grunddata 6'!T235="–","–",ROUND('Grunddata 6'!T235/(1-('11_Bortfall'!Q$9/100)),0))</f>
        <v>53</v>
      </c>
      <c r="T303" s="34">
        <f>IF('Grunddata 6'!U235="–","–",ROUND('Grunddata 6'!U235/(1-('11_Bortfall'!R$9/100)),0))</f>
        <v>46</v>
      </c>
    </row>
    <row r="304" spans="1:20" ht="10.5" customHeight="1" x14ac:dyDescent="0.2">
      <c r="C304" s="2" t="s">
        <v>34</v>
      </c>
      <c r="D304" s="34">
        <f>IF('Grunddata 6'!E236="–","–",ROUND('Grunddata 6'!E236/(1-('11_Bortfall'!B$9/100)),0))</f>
        <v>143</v>
      </c>
      <c r="E304" s="34">
        <f>IF('Grunddata 6'!F236="–","–",ROUND('Grunddata 6'!F236/(1-('11_Bortfall'!C$9/100)),0))</f>
        <v>140</v>
      </c>
      <c r="F304" s="34">
        <f>IF('Grunddata 6'!G236="–","–",ROUND('Grunddata 6'!G236/(1-('11_Bortfall'!D$9/100)),0))</f>
        <v>131</v>
      </c>
      <c r="G304" s="34">
        <f>IF('Grunddata 6'!H236="–","–",ROUND('Grunddata 6'!H236/(1-('11_Bortfall'!E$9/100)),0))</f>
        <v>141</v>
      </c>
      <c r="H304" s="34">
        <f>IF('Grunddata 6'!I236="–","–",ROUND('Grunddata 6'!I236/(1-('11_Bortfall'!F$9/100)),0))</f>
        <v>232</v>
      </c>
      <c r="I304" s="34">
        <f>IF('Grunddata 6'!J236="–","–",ROUND('Grunddata 6'!J236/(1-('11_Bortfall'!G$9/100)),0))</f>
        <v>258</v>
      </c>
      <c r="J304" s="34">
        <f>IF('Grunddata 6'!K236="–","–",ROUND('Grunddata 6'!K236/(1-('11_Bortfall'!H$9/100)),0))</f>
        <v>216</v>
      </c>
      <c r="K304" s="34">
        <f>IF('Grunddata 6'!L236="–","–",ROUND('Grunddata 6'!L236/(1-('11_Bortfall'!I$9/100)),0))</f>
        <v>167</v>
      </c>
      <c r="L304" s="34">
        <f>IF('Grunddata 6'!M236="–","–",ROUND('Grunddata 6'!M236/(1-('11_Bortfall'!J$9/100)),0))</f>
        <v>156</v>
      </c>
      <c r="M304" s="34">
        <f>IF('Grunddata 6'!N236="–","–",ROUND('Grunddata 6'!N236/(1-('11_Bortfall'!K$9/100)),0))</f>
        <v>320</v>
      </c>
      <c r="N304" s="34">
        <f>IF('Grunddata 6'!O236="–","–",ROUND('Grunddata 6'!O236/(1-('11_Bortfall'!L$9/100)),0))</f>
        <v>139</v>
      </c>
      <c r="O304" s="34">
        <f>IF('Grunddata 6'!P236="–","–",ROUND('Grunddata 6'!P236/(1-('11_Bortfall'!M$9/100)),0))</f>
        <v>104</v>
      </c>
      <c r="P304" s="34">
        <f>IF('Grunddata 6'!Q236="–","–",ROUND('Grunddata 6'!Q236/(1-('11_Bortfall'!N$9/100)),0))</f>
        <v>131</v>
      </c>
      <c r="Q304" s="34">
        <f>IF('Grunddata 6'!R236="–","–",ROUND('Grunddata 6'!R236/(1-('11_Bortfall'!O$9/100)),0))</f>
        <v>105</v>
      </c>
      <c r="R304" s="34">
        <f>IF('Grunddata 6'!S236="–","–",ROUND('Grunddata 6'!S236/(1-('11_Bortfall'!P$9/100)),0))</f>
        <v>117</v>
      </c>
      <c r="S304" s="34">
        <f>IF('Grunddata 6'!T236="–","–",ROUND('Grunddata 6'!T236/(1-('11_Bortfall'!Q$9/100)),0))</f>
        <v>134</v>
      </c>
      <c r="T304" s="34">
        <f>IF('Grunddata 6'!U236="–","–",ROUND('Grunddata 6'!U236/(1-('11_Bortfall'!R$9/100)),0))</f>
        <v>120</v>
      </c>
    </row>
    <row r="305" spans="1:21" ht="10.5" customHeight="1" x14ac:dyDescent="0.2">
      <c r="C305" s="2" t="s">
        <v>35</v>
      </c>
      <c r="D305" s="34">
        <f>IF('Grunddata 6'!E237="–","–",ROUND('Grunddata 6'!E237/(1-('11_Bortfall'!B$9/100)),0))</f>
        <v>16</v>
      </c>
      <c r="E305" s="34">
        <f>IF('Grunddata 6'!F237="–","–",ROUND('Grunddata 6'!F237/(1-('11_Bortfall'!C$9/100)),0))</f>
        <v>15</v>
      </c>
      <c r="F305" s="34">
        <f>IF('Grunddata 6'!G237="–","–",ROUND('Grunddata 6'!G237/(1-('11_Bortfall'!D$9/100)),0))</f>
        <v>19</v>
      </c>
      <c r="G305" s="34">
        <f>IF('Grunddata 6'!H237="–","–",ROUND('Grunddata 6'!H237/(1-('11_Bortfall'!E$9/100)),0))</f>
        <v>13</v>
      </c>
      <c r="H305" s="34">
        <f>IF('Grunddata 6'!I237="–","–",ROUND('Grunddata 6'!I237/(1-('11_Bortfall'!F$9/100)),0))</f>
        <v>24</v>
      </c>
      <c r="I305" s="34">
        <f>IF('Grunddata 6'!J237="–","–",ROUND('Grunddata 6'!J237/(1-('11_Bortfall'!G$9/100)),0))</f>
        <v>22</v>
      </c>
      <c r="J305" s="34">
        <f>IF('Grunddata 6'!K237="–","–",ROUND('Grunddata 6'!K237/(1-('11_Bortfall'!H$9/100)),0))</f>
        <v>19</v>
      </c>
      <c r="K305" s="34">
        <f>IF('Grunddata 6'!L237="–","–",ROUND('Grunddata 6'!L237/(1-('11_Bortfall'!I$9/100)),0))</f>
        <v>25</v>
      </c>
      <c r="L305" s="34">
        <f>IF('Grunddata 6'!M237="–","–",ROUND('Grunddata 6'!M237/(1-('11_Bortfall'!J$9/100)),0))</f>
        <v>21</v>
      </c>
      <c r="M305" s="34">
        <f>IF('Grunddata 6'!N237="–","–",ROUND('Grunddata 6'!N237/(1-('11_Bortfall'!K$9/100)),0))</f>
        <v>33</v>
      </c>
      <c r="N305" s="34">
        <f>IF('Grunddata 6'!O237="–","–",ROUND('Grunddata 6'!O237/(1-('11_Bortfall'!L$9/100)),0))</f>
        <v>17</v>
      </c>
      <c r="O305" s="34">
        <f>IF('Grunddata 6'!P237="–","–",ROUND('Grunddata 6'!P237/(1-('11_Bortfall'!M$9/100)),0))</f>
        <v>12</v>
      </c>
      <c r="P305" s="34">
        <f>IF('Grunddata 6'!Q237="–","–",ROUND('Grunddata 6'!Q237/(1-('11_Bortfall'!N$9/100)),0))</f>
        <v>19</v>
      </c>
      <c r="Q305" s="34">
        <f>IF('Grunddata 6'!R237="–","–",ROUND('Grunddata 6'!R237/(1-('11_Bortfall'!O$9/100)),0))</f>
        <v>11</v>
      </c>
      <c r="R305" s="34">
        <f>IF('Grunddata 6'!S237="–","–",ROUND('Grunddata 6'!S237/(1-('11_Bortfall'!P$9/100)),0))</f>
        <v>18</v>
      </c>
      <c r="S305" s="34">
        <f>IF('Grunddata 6'!T237="–","–",ROUND('Grunddata 6'!T237/(1-('11_Bortfall'!Q$9/100)),0))</f>
        <v>15</v>
      </c>
      <c r="T305" s="34">
        <f>IF('Grunddata 6'!U237="–","–",ROUND('Grunddata 6'!U237/(1-('11_Bortfall'!R$9/100)),0))</f>
        <v>24</v>
      </c>
    </row>
    <row r="306" spans="1:21" ht="10.5" customHeight="1" x14ac:dyDescent="0.2">
      <c r="C306" s="2" t="s">
        <v>36</v>
      </c>
      <c r="D306" s="34">
        <f>IF('Grunddata 6'!E238="–","–",ROUND('Grunddata 6'!E238/(1-('11_Bortfall'!B$9/100)),0))</f>
        <v>1</v>
      </c>
      <c r="E306" s="34">
        <f>IF('Grunddata 6'!F238="–","–",ROUND('Grunddata 6'!F238/(1-('11_Bortfall'!C$9/100)),0))</f>
        <v>11</v>
      </c>
      <c r="F306" s="34">
        <f>IF('Grunddata 6'!G238="–","–",ROUND('Grunddata 6'!G238/(1-('11_Bortfall'!D$9/100)),0))</f>
        <v>4</v>
      </c>
      <c r="G306" s="34">
        <f>IF('Grunddata 6'!H238="–","–",ROUND('Grunddata 6'!H238/(1-('11_Bortfall'!E$9/100)),0))</f>
        <v>3</v>
      </c>
      <c r="H306" s="34">
        <f>IF('Grunddata 6'!I238="–","–",ROUND('Grunddata 6'!I238/(1-('11_Bortfall'!F$9/100)),0))</f>
        <v>10</v>
      </c>
      <c r="I306" s="34">
        <f>IF('Grunddata 6'!J238="–","–",ROUND('Grunddata 6'!J238/(1-('11_Bortfall'!G$9/100)),0))</f>
        <v>3</v>
      </c>
      <c r="J306" s="34">
        <f>IF('Grunddata 6'!K238="–","–",ROUND('Grunddata 6'!K238/(1-('11_Bortfall'!H$9/100)),0))</f>
        <v>2</v>
      </c>
      <c r="K306" s="34">
        <f>IF('Grunddata 6'!L238="–","–",ROUND('Grunddata 6'!L238/(1-('11_Bortfall'!I$9/100)),0))</f>
        <v>5</v>
      </c>
      <c r="L306" s="34">
        <f>IF('Grunddata 6'!M238="–","–",ROUND('Grunddata 6'!M238/(1-('11_Bortfall'!J$9/100)),0))</f>
        <v>4</v>
      </c>
      <c r="M306" s="34">
        <f>IF('Grunddata 6'!N238="–","–",ROUND('Grunddata 6'!N238/(1-('11_Bortfall'!K$9/100)),0))</f>
        <v>2</v>
      </c>
      <c r="N306" s="34">
        <f>IF('Grunddata 6'!O238="–","–",ROUND('Grunddata 6'!O238/(1-('11_Bortfall'!L$9/100)),0))</f>
        <v>18</v>
      </c>
      <c r="O306" s="34" t="str">
        <f>IF('Grunddata 6'!P238="–","–",ROUND('Grunddata 6'!P238/(1-('11_Bortfall'!M$9/100)),0))</f>
        <v>–</v>
      </c>
      <c r="P306" s="34">
        <f>IF('Grunddata 6'!Q238="–","–",ROUND('Grunddata 6'!Q238/(1-('11_Bortfall'!N$9/100)),0))</f>
        <v>6</v>
      </c>
      <c r="Q306" s="34">
        <f>IF('Grunddata 6'!R238="–","–",ROUND('Grunddata 6'!R238/(1-('11_Bortfall'!O$9/100)),0))</f>
        <v>25</v>
      </c>
      <c r="R306" s="34">
        <f>IF('Grunddata 6'!S238="–","–",ROUND('Grunddata 6'!S238/(1-('11_Bortfall'!P$9/100)),0))</f>
        <v>9</v>
      </c>
      <c r="S306" s="34">
        <f>IF('Grunddata 6'!T238="–","–",ROUND('Grunddata 6'!T238/(1-('11_Bortfall'!Q$9/100)),0))</f>
        <v>5</v>
      </c>
      <c r="T306" s="34">
        <f>IF('Grunddata 6'!U238="–","–",ROUND('Grunddata 6'!U238/(1-('11_Bortfall'!R$9/100)),0))</f>
        <v>2</v>
      </c>
    </row>
    <row r="307" spans="1:21" ht="10.5" customHeight="1" x14ac:dyDescent="0.2">
      <c r="C307" s="2" t="s">
        <v>101</v>
      </c>
      <c r="D307" s="34">
        <f>IF('Grunddata 6'!E239="–","–",ROUND('Grunddata 6'!E239/(1-('11_Bortfall'!B$9/100)),0))</f>
        <v>5</v>
      </c>
      <c r="E307" s="34">
        <f>IF('Grunddata 6'!F239="–","–",ROUND('Grunddata 6'!F239/(1-('11_Bortfall'!C$9/100)),0))</f>
        <v>5</v>
      </c>
      <c r="F307" s="34">
        <f>IF('Grunddata 6'!G239="–","–",ROUND('Grunddata 6'!G239/(1-('11_Bortfall'!D$9/100)),0))</f>
        <v>9</v>
      </c>
      <c r="G307" s="34">
        <f>IF('Grunddata 6'!H239="–","–",ROUND('Grunddata 6'!H239/(1-('11_Bortfall'!E$9/100)),0))</f>
        <v>4</v>
      </c>
      <c r="H307" s="34">
        <f>IF('Grunddata 6'!I239="–","–",ROUND('Grunddata 6'!I239/(1-('11_Bortfall'!F$9/100)),0))</f>
        <v>6</v>
      </c>
      <c r="I307" s="34">
        <f>IF('Grunddata 6'!J239="–","–",ROUND('Grunddata 6'!J239/(1-('11_Bortfall'!G$9/100)),0))</f>
        <v>7</v>
      </c>
      <c r="J307" s="34">
        <f>IF('Grunddata 6'!K239="–","–",ROUND('Grunddata 6'!K239/(1-('11_Bortfall'!H$9/100)),0))</f>
        <v>6</v>
      </c>
      <c r="K307" s="34">
        <f>IF('Grunddata 6'!L239="–","–",ROUND('Grunddata 6'!L239/(1-('11_Bortfall'!I$9/100)),0))</f>
        <v>11</v>
      </c>
      <c r="L307" s="34">
        <f>IF('Grunddata 6'!M239="–","–",ROUND('Grunddata 6'!M239/(1-('11_Bortfall'!J$9/100)),0))</f>
        <v>8</v>
      </c>
      <c r="M307" s="34">
        <f>IF('Grunddata 6'!N239="–","–",ROUND('Grunddata 6'!N239/(1-('11_Bortfall'!K$9/100)),0))</f>
        <v>10</v>
      </c>
      <c r="N307" s="34">
        <f>IF('Grunddata 6'!O239="–","–",ROUND('Grunddata 6'!O239/(1-('11_Bortfall'!L$9/100)),0))</f>
        <v>8</v>
      </c>
      <c r="O307" s="34">
        <f>IF('Grunddata 6'!P239="–","–",ROUND('Grunddata 6'!P239/(1-('11_Bortfall'!M$9/100)),0))</f>
        <v>7</v>
      </c>
      <c r="P307" s="34">
        <f>IF('Grunddata 6'!Q239="–","–",ROUND('Grunddata 6'!Q239/(1-('11_Bortfall'!N$9/100)),0))</f>
        <v>3</v>
      </c>
      <c r="Q307" s="34">
        <f>IF('Grunddata 6'!R239="–","–",ROUND('Grunddata 6'!R239/(1-('11_Bortfall'!O$9/100)),0))</f>
        <v>4</v>
      </c>
      <c r="R307" s="34">
        <f>IF('Grunddata 6'!S239="–","–",ROUND('Grunddata 6'!S239/(1-('11_Bortfall'!P$9/100)),0))</f>
        <v>2</v>
      </c>
      <c r="S307" s="34">
        <f>IF('Grunddata 6'!T239="–","–",ROUND('Grunddata 6'!T239/(1-('11_Bortfall'!Q$9/100)),0))</f>
        <v>11</v>
      </c>
      <c r="T307" s="34">
        <f>IF('Grunddata 6'!U239="–","–",ROUND('Grunddata 6'!U239/(1-('11_Bortfall'!R$9/100)),0))</f>
        <v>6</v>
      </c>
    </row>
    <row r="308" spans="1:21" ht="10.5" customHeight="1" x14ac:dyDescent="0.2"/>
    <row r="309" spans="1:21" ht="10.5" customHeight="1" x14ac:dyDescent="0.2">
      <c r="A309" s="2" t="s">
        <v>268</v>
      </c>
    </row>
    <row r="310" spans="1:21" s="12" customFormat="1" ht="10.5" customHeight="1" x14ac:dyDescent="0.2">
      <c r="A310" s="46" t="s">
        <v>207</v>
      </c>
      <c r="B310" s="47"/>
      <c r="C310" s="47"/>
      <c r="D310" s="47"/>
      <c r="E310" s="39"/>
      <c r="F310" s="39"/>
      <c r="G310" s="39"/>
      <c r="H310" s="39"/>
      <c r="I310" s="39"/>
      <c r="J310" s="39"/>
      <c r="K310" s="39"/>
      <c r="L310" s="39"/>
      <c r="M310" s="39"/>
      <c r="N310" s="39"/>
      <c r="O310" s="39"/>
      <c r="P310" s="39"/>
      <c r="Q310" s="40"/>
      <c r="R310" s="40"/>
      <c r="S310" s="40"/>
      <c r="T310" s="40"/>
      <c r="U310" s="26"/>
    </row>
    <row r="311" spans="1:21" s="7" customFormat="1" ht="10.5" customHeight="1" x14ac:dyDescent="0.2">
      <c r="A311" s="48"/>
      <c r="B311" s="49"/>
      <c r="C311" s="49"/>
      <c r="D311" s="49"/>
      <c r="E311" s="41"/>
      <c r="F311" s="41"/>
      <c r="G311" s="41"/>
      <c r="H311" s="41"/>
      <c r="I311" s="41"/>
      <c r="J311" s="41"/>
      <c r="K311" s="41"/>
      <c r="L311" s="41"/>
      <c r="M311" s="41"/>
      <c r="N311" s="41"/>
      <c r="O311" s="41"/>
      <c r="P311" s="41"/>
      <c r="Q311" s="42"/>
      <c r="R311" s="42"/>
      <c r="S311" s="42"/>
      <c r="T311" s="42"/>
      <c r="U311" s="25"/>
    </row>
    <row r="312" spans="1:21" ht="10.5" customHeight="1" x14ac:dyDescent="0.2"/>
  </sheetData>
  <phoneticPr fontId="0" type="noConversion"/>
  <pageMargins left="0.70866141732283472" right="0.70866141732283472" top="0.74803149606299213" bottom="0.74803149606299213" header="0.31496062992125984" footer="0.31496062992125984"/>
  <pageSetup paperSize="9" scale="63"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1"/>
  <sheetViews>
    <sheetView zoomScaleNormal="100" zoomScaleSheetLayoutView="63" workbookViewId="0">
      <pane ySplit="8" topLeftCell="A9" activePane="bottomLeft" state="frozen"/>
      <selection activeCell="J18" sqref="J18"/>
      <selection pane="bottomLeft"/>
    </sheetView>
  </sheetViews>
  <sheetFormatPr defaultRowHeight="11.25" customHeight="1" x14ac:dyDescent="0.2"/>
  <cols>
    <col min="1" max="1" width="8" style="2" customWidth="1"/>
    <col min="2" max="2" width="15.7109375" style="2" bestFit="1" customWidth="1"/>
    <col min="3" max="3" width="7.140625" style="34" customWidth="1"/>
    <col min="4" max="15" width="9.140625" style="34"/>
    <col min="16" max="16" width="9.140625" style="2"/>
    <col min="17" max="16384" width="9.140625" style="13"/>
  </cols>
  <sheetData>
    <row r="1" spans="1:19" s="23" customFormat="1" ht="11.65" customHeight="1" x14ac:dyDescent="0.2">
      <c r="A1" s="43" t="s">
        <v>190</v>
      </c>
      <c r="B1" s="43"/>
      <c r="C1" s="35"/>
      <c r="D1" s="35"/>
      <c r="E1" s="35"/>
      <c r="F1" s="35"/>
      <c r="G1" s="35"/>
      <c r="H1" s="35"/>
      <c r="I1" s="35"/>
      <c r="J1" s="35"/>
      <c r="K1" s="35"/>
      <c r="L1" s="35"/>
      <c r="M1" s="35"/>
      <c r="N1" s="35"/>
      <c r="O1" s="35"/>
      <c r="P1" s="43"/>
    </row>
    <row r="2" spans="1:19" ht="11.65" hidden="1" customHeight="1" x14ac:dyDescent="0.2">
      <c r="A2" s="2" t="s">
        <v>89</v>
      </c>
    </row>
    <row r="3" spans="1:19" s="9" customFormat="1" ht="11.25" customHeight="1" x14ac:dyDescent="0.2">
      <c r="A3" s="56" t="s">
        <v>191</v>
      </c>
      <c r="B3" s="56"/>
      <c r="C3" s="57"/>
      <c r="D3" s="57"/>
      <c r="E3" s="57"/>
      <c r="F3" s="57"/>
      <c r="G3" s="57"/>
      <c r="H3" s="57"/>
      <c r="I3" s="57"/>
      <c r="J3" s="57"/>
      <c r="K3" s="57"/>
      <c r="L3" s="57"/>
      <c r="M3" s="57"/>
      <c r="N3" s="57"/>
      <c r="O3" s="57"/>
      <c r="P3" s="56"/>
    </row>
    <row r="4" spans="1:19" ht="11.25" customHeight="1" x14ac:dyDescent="0.2">
      <c r="A4" s="2" t="s">
        <v>89</v>
      </c>
    </row>
    <row r="6" spans="1:19" s="23" customFormat="1" ht="11.65" customHeight="1" x14ac:dyDescent="0.2">
      <c r="A6" s="43" t="s">
        <v>0</v>
      </c>
      <c r="B6" s="43" t="s">
        <v>66</v>
      </c>
      <c r="C6" s="78" t="s">
        <v>3</v>
      </c>
      <c r="D6" s="35"/>
      <c r="E6" s="35"/>
      <c r="F6" s="35"/>
      <c r="G6" s="35"/>
      <c r="H6" s="35"/>
      <c r="I6" s="35"/>
      <c r="J6" s="35"/>
      <c r="K6" s="35"/>
      <c r="L6" s="35"/>
      <c r="M6" s="35"/>
      <c r="N6" s="35"/>
      <c r="O6" s="35"/>
      <c r="P6" s="43"/>
    </row>
    <row r="7" spans="1:19" s="9" customFormat="1" ht="11.65" customHeight="1" x14ac:dyDescent="0.2">
      <c r="A7" s="56" t="s">
        <v>4</v>
      </c>
      <c r="B7" s="56" t="s">
        <v>67</v>
      </c>
      <c r="C7" s="81" t="s">
        <v>7</v>
      </c>
      <c r="D7" s="57"/>
      <c r="E7" s="57"/>
      <c r="F7" s="57"/>
      <c r="G7" s="57"/>
      <c r="H7" s="57"/>
      <c r="I7" s="57"/>
      <c r="J7" s="57"/>
      <c r="K7" s="57"/>
      <c r="L7" s="57"/>
      <c r="M7" s="57"/>
      <c r="N7" s="57"/>
      <c r="O7" s="57"/>
      <c r="P7" s="56"/>
    </row>
    <row r="8" spans="1:19" s="23" customFormat="1" ht="11.65" customHeight="1" x14ac:dyDescent="0.2">
      <c r="A8" s="45"/>
      <c r="B8" s="45"/>
      <c r="C8" s="37" t="s">
        <v>8</v>
      </c>
      <c r="D8" s="37" t="s">
        <v>9</v>
      </c>
      <c r="E8" s="37" t="s">
        <v>10</v>
      </c>
      <c r="F8" s="37" t="s">
        <v>11</v>
      </c>
      <c r="G8" s="37" t="s">
        <v>12</v>
      </c>
      <c r="H8" s="37" t="s">
        <v>13</v>
      </c>
      <c r="I8" s="37" t="s">
        <v>14</v>
      </c>
      <c r="J8" s="37" t="s">
        <v>15</v>
      </c>
      <c r="K8" s="37" t="s">
        <v>16</v>
      </c>
      <c r="L8" s="37" t="s">
        <v>17</v>
      </c>
      <c r="M8" s="37" t="s">
        <v>18</v>
      </c>
      <c r="N8" s="37" t="s">
        <v>19</v>
      </c>
      <c r="O8" s="37" t="s">
        <v>90</v>
      </c>
      <c r="P8" s="38" t="s">
        <v>100</v>
      </c>
      <c r="Q8" s="71" t="s">
        <v>111</v>
      </c>
      <c r="R8" s="71" t="s">
        <v>112</v>
      </c>
      <c r="S8" s="71" t="s">
        <v>113</v>
      </c>
    </row>
    <row r="9" spans="1:19" s="23" customFormat="1" ht="11.65" customHeight="1" x14ac:dyDescent="0.2">
      <c r="A9" s="83"/>
      <c r="B9" s="83"/>
      <c r="C9" s="84"/>
      <c r="D9" s="84"/>
      <c r="E9" s="84"/>
      <c r="F9" s="84"/>
      <c r="G9" s="84"/>
      <c r="H9" s="84"/>
      <c r="I9" s="84"/>
      <c r="J9" s="84"/>
      <c r="K9" s="84"/>
      <c r="L9" s="84"/>
      <c r="M9" s="84"/>
      <c r="N9" s="84"/>
      <c r="O9" s="84"/>
      <c r="P9" s="85"/>
    </row>
    <row r="10" spans="1:19" ht="10.5" customHeight="1" x14ac:dyDescent="0.2">
      <c r="A10" s="2" t="s">
        <v>20</v>
      </c>
      <c r="B10" s="75" t="s">
        <v>20</v>
      </c>
      <c r="C10" s="54">
        <f>IF('Grunddata 6b'!D10="–","–",ROUND(('Grunddata 6b'!D10/(1-('11_Bortfall'!B9/100)))/('12_Befolkning'!D9/100000),0))</f>
        <v>121</v>
      </c>
      <c r="D10" s="54">
        <f>IF('Grunddata 6b'!E10="–","–",ROUND(('Grunddata 6b'!E10/(1-('11_Bortfall'!C9/100)))/('12_Befolkning'!E9/100000),0))</f>
        <v>127</v>
      </c>
      <c r="E10" s="54">
        <f>IF('Grunddata 6b'!F10="–","–",ROUND(('Grunddata 6b'!F10/(1-('11_Bortfall'!D9/100)))/('12_Befolkning'!F9/100000),0))</f>
        <v>126</v>
      </c>
      <c r="F10" s="54">
        <f>IF('Grunddata 6b'!G10="–","–",ROUND(('Grunddata 6b'!G10/(1-('11_Bortfall'!E9/100)))/('12_Befolkning'!G9/100000),0))</f>
        <v>122</v>
      </c>
      <c r="G10" s="54">
        <f>IF('Grunddata 6b'!H10="–","–",ROUND(('Grunddata 6b'!H10/(1-('11_Bortfall'!F9/100)))/('12_Befolkning'!H9/100000),0))</f>
        <v>126</v>
      </c>
      <c r="H10" s="54">
        <f>IF('Grunddata 6b'!I10="–","–",ROUND(('Grunddata 6b'!I10/(1-('11_Bortfall'!G9/100)))/('12_Befolkning'!I9/100000),0))</f>
        <v>128</v>
      </c>
      <c r="I10" s="54">
        <f>IF('Grunddata 6b'!J10="–","–",ROUND(('Grunddata 6b'!J10/(1-('11_Bortfall'!H9/100)))/('12_Befolkning'!J9/100000),0))</f>
        <v>120</v>
      </c>
      <c r="J10" s="54">
        <f>IF('Grunddata 6b'!K10="–","–",ROUND(('Grunddata 6b'!K10/(1-('11_Bortfall'!I9/100)))/('12_Befolkning'!K9/100000),0))</f>
        <v>122</v>
      </c>
      <c r="K10" s="54">
        <f>IF('Grunddata 6b'!L10="–","–",ROUND(('Grunddata 6b'!L10/(1-('11_Bortfall'!J9/100)))/('12_Befolkning'!L9/100000),0))</f>
        <v>111</v>
      </c>
      <c r="L10" s="54">
        <f>IF('Grunddata 6b'!M10="–","–",ROUND(('Grunddata 6b'!M10/(1-('11_Bortfall'!K9/100)))/('12_Befolkning'!M9/100000),0))</f>
        <v>114</v>
      </c>
      <c r="M10" s="54">
        <f>IF('Grunddata 6b'!N10="–","–",ROUND(('Grunddata 6b'!N10/(1-('11_Bortfall'!L9/100)))/('12_Befolkning'!N9/100000),0))</f>
        <v>108</v>
      </c>
      <c r="N10" s="54">
        <f>IF('Grunddata 6b'!O10="–","–",ROUND(('Grunddata 6b'!O10/(1-('11_Bortfall'!M9/100)))/('12_Befolkning'!O9/100000),0))</f>
        <v>101</v>
      </c>
      <c r="O10" s="54">
        <f>IF('Grunddata 6b'!P10="–","–",ROUND(('Grunddata 6b'!P10/(1-('11_Bortfall'!N9/100)))/('12_Befolkning'!P9/100000),0))</f>
        <v>87</v>
      </c>
      <c r="P10" s="54">
        <f>IF('Grunddata 6b'!Q10="–","–",ROUND(('Grunddata 6b'!Q10/(1-('11_Bortfall'!O9/100)))/('12_Befolkning'!Q9/100000),0))</f>
        <v>88</v>
      </c>
      <c r="Q10" s="54">
        <f>IF('Grunddata 6b'!R10="–","–",ROUND(('Grunddata 6b'!R10/(1-('11_Bortfall'!P9/100)))/('12_Befolkning'!R9/100000),0))</f>
        <v>83</v>
      </c>
      <c r="R10" s="54">
        <f>IF('Grunddata 6b'!S10="–","–",ROUND(('Grunddata 6b'!S10/(1-('11_Bortfall'!Q9/100)))/('12_Befolkning'!S9/100000),0))</f>
        <v>85</v>
      </c>
      <c r="S10" s="54">
        <f>IF('Grunddata 6b'!T10="–","–",ROUND(('Grunddata 6b'!T10/(1-('11_Bortfall'!R9/100)))/('12_Befolkning'!T9/100000),0))</f>
        <v>83</v>
      </c>
    </row>
    <row r="11" spans="1:19" ht="10.5" customHeight="1" x14ac:dyDescent="0.2">
      <c r="B11" s="75"/>
      <c r="C11" s="54"/>
      <c r="D11" s="54"/>
      <c r="E11" s="54"/>
      <c r="F11" s="54"/>
      <c r="G11" s="54"/>
      <c r="H11" s="54"/>
      <c r="I11" s="54"/>
      <c r="J11" s="54"/>
      <c r="K11" s="54"/>
      <c r="L11" s="54"/>
      <c r="M11" s="54"/>
      <c r="N11" s="54"/>
      <c r="O11" s="54"/>
      <c r="P11" s="54"/>
      <c r="Q11" s="54"/>
      <c r="R11" s="54"/>
      <c r="S11" s="54"/>
    </row>
    <row r="12" spans="1:19" ht="10.5" customHeight="1" x14ac:dyDescent="0.2">
      <c r="B12" s="75" t="s">
        <v>68</v>
      </c>
      <c r="C12" s="54">
        <f>IF('Grunddata 6b'!D11="–","–",ROUND(('Grunddata 6b'!D11/(1-('11_Bortfall'!B10/100)))/('12_Befolkning'!D33/100000),0))</f>
        <v>78</v>
      </c>
      <c r="D12" s="54">
        <f>IF('Grunddata 6b'!E11="–","–",ROUND(('Grunddata 6b'!E11/(1-('11_Bortfall'!C10/100)))/('12_Befolkning'!E33/100000),0))</f>
        <v>92</v>
      </c>
      <c r="E12" s="54">
        <f>IF('Grunddata 6b'!F11="–","–",ROUND(('Grunddata 6b'!F11/(1-('11_Bortfall'!D10/100)))/('12_Befolkning'!F33/100000),0))</f>
        <v>91</v>
      </c>
      <c r="F12" s="54">
        <f>IF('Grunddata 6b'!G11="–","–",ROUND(('Grunddata 6b'!G11/(1-('11_Bortfall'!E10/100)))/('12_Befolkning'!G33/100000),0))</f>
        <v>81</v>
      </c>
      <c r="G12" s="54">
        <f>IF('Grunddata 6b'!H11="–","–",ROUND(('Grunddata 6b'!H11/(1-('11_Bortfall'!F10/100)))/('12_Befolkning'!H33/100000),0))</f>
        <v>86</v>
      </c>
      <c r="H12" s="54">
        <f>IF('Grunddata 6b'!I11="–","–",ROUND(('Grunddata 6b'!I11/(1-('11_Bortfall'!G10/100)))/('12_Befolkning'!I33/100000),0))</f>
        <v>83</v>
      </c>
      <c r="I12" s="54">
        <f>IF('Grunddata 6b'!J11="–","–",ROUND(('Grunddata 6b'!J11/(1-('11_Bortfall'!H10/100)))/('12_Befolkning'!J33/100000),0))</f>
        <v>74</v>
      </c>
      <c r="J12" s="54">
        <f>IF('Grunddata 6b'!K11="–","–",ROUND(('Grunddata 6b'!K11/(1-('11_Bortfall'!I10/100)))/('12_Befolkning'!K33/100000),0))</f>
        <v>74</v>
      </c>
      <c r="K12" s="54">
        <f>IF('Grunddata 6b'!L11="–","–",ROUND(('Grunddata 6b'!L11/(1-('11_Bortfall'!J10/100)))/('12_Befolkning'!L33/100000),0))</f>
        <v>67</v>
      </c>
      <c r="L12" s="54">
        <f>IF('Grunddata 6b'!M11="–","–",ROUND(('Grunddata 6b'!M11/(1-('11_Bortfall'!K10/100)))/('12_Befolkning'!M33/100000),0))</f>
        <v>70</v>
      </c>
      <c r="M12" s="54">
        <f>IF('Grunddata 6b'!N11="–","–",ROUND(('Grunddata 6b'!N11/(1-('11_Bortfall'!L10/100)))/('12_Befolkning'!N33/100000),0))</f>
        <v>70</v>
      </c>
      <c r="N12" s="54">
        <f>IF('Grunddata 6b'!O11="–","–",ROUND(('Grunddata 6b'!O11/(1-('11_Bortfall'!M10/100)))/('12_Befolkning'!O33/100000),0))</f>
        <v>65</v>
      </c>
      <c r="O12" s="54">
        <f>IF('Grunddata 6b'!P11="–","–",ROUND(('Grunddata 6b'!P11/(1-('11_Bortfall'!N10/100)))/('12_Befolkning'!P33/100000),0))</f>
        <v>58</v>
      </c>
      <c r="P12" s="54">
        <f>IF('Grunddata 6b'!Q11="–","–",ROUND(('Grunddata 6b'!Q11/(1-('11_Bortfall'!O10/100)))/('12_Befolkning'!Q33/100000),0))</f>
        <v>57</v>
      </c>
      <c r="Q12" s="54">
        <f>IF('Grunddata 6b'!R11="–","–",ROUND(('Grunddata 6b'!R11/(1-('11_Bortfall'!P10/100)))/('12_Befolkning'!R33/100000),0))</f>
        <v>51</v>
      </c>
      <c r="R12" s="54">
        <f>IF('Grunddata 6b'!S11="–","–",ROUND(('Grunddata 6b'!S11/(1-('11_Bortfall'!Q10/100)))/('12_Befolkning'!S33/100000),0))</f>
        <v>59</v>
      </c>
      <c r="S12" s="54">
        <f>IF('Grunddata 6b'!T11="–","–",ROUND(('Grunddata 6b'!T11/(1-('11_Bortfall'!R10/100)))/('12_Befolkning'!T33/100000),0))</f>
        <v>59</v>
      </c>
    </row>
    <row r="13" spans="1:19" ht="10.5" customHeight="1" x14ac:dyDescent="0.2">
      <c r="B13" s="75" t="s">
        <v>69</v>
      </c>
      <c r="C13" s="54">
        <f>IF('Grunddata 6b'!D12="–","–",ROUND(('Grunddata 6b'!D12/(1-('11_Bortfall'!B11/100)))/('12_Befolkning'!D36/100000),0))</f>
        <v>123</v>
      </c>
      <c r="D13" s="54">
        <f>IF('Grunddata 6b'!E12="–","–",ROUND(('Grunddata 6b'!E12/(1-('11_Bortfall'!C11/100)))/('12_Befolkning'!E36/100000),0))</f>
        <v>123</v>
      </c>
      <c r="E13" s="54">
        <f>IF('Grunddata 6b'!F12="–","–",ROUND(('Grunddata 6b'!F12/(1-('11_Bortfall'!D11/100)))/('12_Befolkning'!F36/100000),0))</f>
        <v>129</v>
      </c>
      <c r="F13" s="54">
        <f>IF('Grunddata 6b'!G12="–","–",ROUND(('Grunddata 6b'!G12/(1-('11_Bortfall'!E11/100)))/('12_Befolkning'!G36/100000),0))</f>
        <v>120</v>
      </c>
      <c r="G13" s="54">
        <f>IF('Grunddata 6b'!H12="–","–",ROUND(('Grunddata 6b'!H12/(1-('11_Bortfall'!F11/100)))/('12_Befolkning'!H36/100000),0))</f>
        <v>124</v>
      </c>
      <c r="H13" s="54">
        <f>IF('Grunddata 6b'!I12="–","–",ROUND(('Grunddata 6b'!I12/(1-('11_Bortfall'!G11/100)))/('12_Befolkning'!I36/100000),0))</f>
        <v>114</v>
      </c>
      <c r="I13" s="54">
        <f>IF('Grunddata 6b'!J12="–","–",ROUND(('Grunddata 6b'!J12/(1-('11_Bortfall'!H11/100)))/('12_Befolkning'!J36/100000),0))</f>
        <v>116</v>
      </c>
      <c r="J13" s="54">
        <f>IF('Grunddata 6b'!K12="–","–",ROUND(('Grunddata 6b'!K12/(1-('11_Bortfall'!I11/100)))/('12_Befolkning'!K36/100000),0))</f>
        <v>121</v>
      </c>
      <c r="K13" s="54">
        <f>IF('Grunddata 6b'!L12="–","–",ROUND(('Grunddata 6b'!L12/(1-('11_Bortfall'!J11/100)))/('12_Befolkning'!L36/100000),0))</f>
        <v>113</v>
      </c>
      <c r="L13" s="54">
        <f>IF('Grunddata 6b'!M12="–","–",ROUND(('Grunddata 6b'!M12/(1-('11_Bortfall'!K11/100)))/('12_Befolkning'!M36/100000),0))</f>
        <v>108</v>
      </c>
      <c r="M13" s="54">
        <f>IF('Grunddata 6b'!N12="–","–",ROUND(('Grunddata 6b'!N12/(1-('11_Bortfall'!L11/100)))/('12_Befolkning'!N36/100000),0))</f>
        <v>108</v>
      </c>
      <c r="N13" s="54">
        <f>IF('Grunddata 6b'!O12="–","–",ROUND(('Grunddata 6b'!O12/(1-('11_Bortfall'!M11/100)))/('12_Befolkning'!O36/100000),0))</f>
        <v>90</v>
      </c>
      <c r="O13" s="54">
        <f>IF('Grunddata 6b'!P12="–","–",ROUND(('Grunddata 6b'!P12/(1-('11_Bortfall'!N11/100)))/('12_Befolkning'!P36/100000),0))</f>
        <v>82</v>
      </c>
      <c r="P13" s="54">
        <f>IF('Grunddata 6b'!Q12="–","–",ROUND(('Grunddata 6b'!Q12/(1-('11_Bortfall'!O11/100)))/('12_Befolkning'!Q36/100000),0))</f>
        <v>67</v>
      </c>
      <c r="Q13" s="54">
        <f>IF('Grunddata 6b'!R12="–","–",ROUND(('Grunddata 6b'!R12/(1-('11_Bortfall'!P11/100)))/('12_Befolkning'!R36/100000),0))</f>
        <v>76</v>
      </c>
      <c r="R13" s="54">
        <f>IF('Grunddata 6b'!S12="–","–",ROUND(('Grunddata 6b'!S12/(1-('11_Bortfall'!Q11/100)))/('12_Befolkning'!S36/100000),0))</f>
        <v>69</v>
      </c>
      <c r="S13" s="54">
        <f>IF('Grunddata 6b'!T12="–","–",ROUND(('Grunddata 6b'!T12/(1-('11_Bortfall'!R11/100)))/('12_Befolkning'!T36/100000),0))</f>
        <v>73</v>
      </c>
    </row>
    <row r="14" spans="1:19" ht="10.5" customHeight="1" x14ac:dyDescent="0.2">
      <c r="B14" s="75" t="s">
        <v>70</v>
      </c>
      <c r="C14" s="54">
        <f>IF('Grunddata 6b'!D13="–","–",ROUND(('Grunddata 6b'!D13/(1-('11_Bortfall'!B12/100)))/('12_Befolkning'!D39/100000),0))</f>
        <v>90</v>
      </c>
      <c r="D14" s="54">
        <f>IF('Grunddata 6b'!E13="–","–",ROUND(('Grunddata 6b'!E13/(1-('11_Bortfall'!C12/100)))/('12_Befolkning'!E39/100000),0))</f>
        <v>135</v>
      </c>
      <c r="E14" s="54">
        <f>IF('Grunddata 6b'!F13="–","–",ROUND(('Grunddata 6b'!F13/(1-('11_Bortfall'!D12/100)))/('12_Befolkning'!F39/100000),0))</f>
        <v>137</v>
      </c>
      <c r="F14" s="54">
        <f>IF('Grunddata 6b'!G13="–","–",ROUND(('Grunddata 6b'!G13/(1-('11_Bortfall'!E12/100)))/('12_Befolkning'!G39/100000),0))</f>
        <v>125</v>
      </c>
      <c r="G14" s="54">
        <f>IF('Grunddata 6b'!H13="–","–",ROUND(('Grunddata 6b'!H13/(1-('11_Bortfall'!F12/100)))/('12_Befolkning'!H39/100000),0))</f>
        <v>113</v>
      </c>
      <c r="H14" s="54">
        <f>IF('Grunddata 6b'!I13="–","–",ROUND(('Grunddata 6b'!I13/(1-('11_Bortfall'!G12/100)))/('12_Befolkning'!I39/100000),0))</f>
        <v>109</v>
      </c>
      <c r="I14" s="54">
        <f>IF('Grunddata 6b'!J13="–","–",ROUND(('Grunddata 6b'!J13/(1-('11_Bortfall'!H12/100)))/('12_Befolkning'!J39/100000),0))</f>
        <v>96</v>
      </c>
      <c r="J14" s="54">
        <f>IF('Grunddata 6b'!K13="–","–",ROUND(('Grunddata 6b'!K13/(1-('11_Bortfall'!I12/100)))/('12_Befolkning'!K39/100000),0))</f>
        <v>110</v>
      </c>
      <c r="K14" s="54">
        <f>IF('Grunddata 6b'!L13="–","–",ROUND(('Grunddata 6b'!L13/(1-('11_Bortfall'!J12/100)))/('12_Befolkning'!L39/100000),0))</f>
        <v>123</v>
      </c>
      <c r="L14" s="54">
        <f>IF('Grunddata 6b'!M13="–","–",ROUND(('Grunddata 6b'!M13/(1-('11_Bortfall'!K12/100)))/('12_Befolkning'!M39/100000),0))</f>
        <v>111</v>
      </c>
      <c r="M14" s="54">
        <f>IF('Grunddata 6b'!N13="–","–",ROUND(('Grunddata 6b'!N13/(1-('11_Bortfall'!L12/100)))/('12_Befolkning'!N39/100000),0))</f>
        <v>121</v>
      </c>
      <c r="N14" s="54">
        <f>IF('Grunddata 6b'!O13="–","–",ROUND(('Grunddata 6b'!O13/(1-('11_Bortfall'!M12/100)))/('12_Befolkning'!O39/100000),0))</f>
        <v>110</v>
      </c>
      <c r="O14" s="54">
        <f>IF('Grunddata 6b'!P13="–","–",ROUND(('Grunddata 6b'!P13/(1-('11_Bortfall'!N12/100)))/('12_Befolkning'!P39/100000),0))</f>
        <v>106</v>
      </c>
      <c r="P14" s="54">
        <f>IF('Grunddata 6b'!Q13="–","–",ROUND(('Grunddata 6b'!Q13/(1-('11_Bortfall'!O12/100)))/('12_Befolkning'!Q39/100000),0))</f>
        <v>90</v>
      </c>
      <c r="Q14" s="54">
        <f>IF('Grunddata 6b'!R13="–","–",ROUND(('Grunddata 6b'!R13/(1-('11_Bortfall'!P12/100)))/('12_Befolkning'!R39/100000),0))</f>
        <v>80</v>
      </c>
      <c r="R14" s="54">
        <f>IF('Grunddata 6b'!S13="–","–",ROUND(('Grunddata 6b'!S13/(1-('11_Bortfall'!Q12/100)))/('12_Befolkning'!S39/100000),0))</f>
        <v>84</v>
      </c>
      <c r="S14" s="54">
        <f>IF('Grunddata 6b'!T13="–","–",ROUND(('Grunddata 6b'!T13/(1-('11_Bortfall'!R12/100)))/('12_Befolkning'!T39/100000),0))</f>
        <v>92</v>
      </c>
    </row>
    <row r="15" spans="1:19" ht="10.5" customHeight="1" x14ac:dyDescent="0.2">
      <c r="B15" s="75" t="s">
        <v>71</v>
      </c>
      <c r="C15" s="54">
        <f>IF('Grunddata 6b'!D14="–","–",ROUND(('Grunddata 6b'!D14/(1-('11_Bortfall'!B13/100)))/('12_Befolkning'!D42/100000),0))</f>
        <v>187</v>
      </c>
      <c r="D15" s="54">
        <f>IF('Grunddata 6b'!E14="–","–",ROUND(('Grunddata 6b'!E14/(1-('11_Bortfall'!C13/100)))/('12_Befolkning'!E42/100000),0))</f>
        <v>222</v>
      </c>
      <c r="E15" s="54">
        <f>IF('Grunddata 6b'!F14="–","–",ROUND(('Grunddata 6b'!F14/(1-('11_Bortfall'!D13/100)))/('12_Befolkning'!F42/100000),0))</f>
        <v>217</v>
      </c>
      <c r="F15" s="54">
        <f>IF('Grunddata 6b'!G14="–","–",ROUND(('Grunddata 6b'!G14/(1-('11_Bortfall'!E13/100)))/('12_Befolkning'!G42/100000),0))</f>
        <v>187</v>
      </c>
      <c r="G15" s="54">
        <f>IF('Grunddata 6b'!H14="–","–",ROUND(('Grunddata 6b'!H14/(1-('11_Bortfall'!F13/100)))/('12_Befolkning'!H42/100000),0))</f>
        <v>189</v>
      </c>
      <c r="H15" s="54">
        <f>IF('Grunddata 6b'!I14="–","–",ROUND(('Grunddata 6b'!I14/(1-('11_Bortfall'!G13/100)))/('12_Befolkning'!I42/100000),0))</f>
        <v>158</v>
      </c>
      <c r="I15" s="54">
        <f>IF('Grunddata 6b'!J14="–","–",ROUND(('Grunddata 6b'!J14/(1-('11_Bortfall'!H13/100)))/('12_Befolkning'!J42/100000),0))</f>
        <v>113</v>
      </c>
      <c r="J15" s="54">
        <f>IF('Grunddata 6b'!K14="–","–",ROUND(('Grunddata 6b'!K14/(1-('11_Bortfall'!I13/100)))/('12_Befolkning'!K42/100000),0))</f>
        <v>132</v>
      </c>
      <c r="K15" s="54">
        <f>IF('Grunddata 6b'!L14="–","–",ROUND(('Grunddata 6b'!L14/(1-('11_Bortfall'!J13/100)))/('12_Befolkning'!L42/100000),0))</f>
        <v>121</v>
      </c>
      <c r="L15" s="54">
        <f>IF('Grunddata 6b'!M14="–","–",ROUND(('Grunddata 6b'!M14/(1-('11_Bortfall'!K13/100)))/('12_Befolkning'!M42/100000),0))</f>
        <v>111</v>
      </c>
      <c r="M15" s="54">
        <f>IF('Grunddata 6b'!N14="–","–",ROUND(('Grunddata 6b'!N14/(1-('11_Bortfall'!L13/100)))/('12_Befolkning'!N42/100000),0))</f>
        <v>107</v>
      </c>
      <c r="N15" s="54">
        <f>IF('Grunddata 6b'!O14="–","–",ROUND(('Grunddata 6b'!O14/(1-('11_Bortfall'!M13/100)))/('12_Befolkning'!O42/100000),0))</f>
        <v>96</v>
      </c>
      <c r="O15" s="54">
        <f>IF('Grunddata 6b'!P14="–","–",ROUND(('Grunddata 6b'!P14/(1-('11_Bortfall'!N13/100)))/('12_Befolkning'!P42/100000),0))</f>
        <v>76</v>
      </c>
      <c r="P15" s="54">
        <f>IF('Grunddata 6b'!Q14="–","–",ROUND(('Grunddata 6b'!Q14/(1-('11_Bortfall'!O13/100)))/('12_Befolkning'!Q42/100000),0))</f>
        <v>81</v>
      </c>
      <c r="Q15" s="54">
        <f>IF('Grunddata 6b'!R14="–","–",ROUND(('Grunddata 6b'!R14/(1-('11_Bortfall'!P13/100)))/('12_Befolkning'!R42/100000),0))</f>
        <v>77</v>
      </c>
      <c r="R15" s="54">
        <f>IF('Grunddata 6b'!S14="–","–",ROUND(('Grunddata 6b'!S14/(1-('11_Bortfall'!Q13/100)))/('12_Befolkning'!S42/100000),0))</f>
        <v>79</v>
      </c>
      <c r="S15" s="54">
        <f>IF('Grunddata 6b'!T14="–","–",ROUND(('Grunddata 6b'!T14/(1-('11_Bortfall'!R13/100)))/('12_Befolkning'!T42/100000),0))</f>
        <v>77</v>
      </c>
    </row>
    <row r="16" spans="1:19" ht="10.5" customHeight="1" x14ac:dyDescent="0.2">
      <c r="B16" s="75" t="s">
        <v>72</v>
      </c>
      <c r="C16" s="54">
        <f>IF('Grunddata 6b'!D15="–","–",ROUND(('Grunddata 6b'!D15/(1-('11_Bortfall'!B14/100)))/('12_Befolkning'!D45/100000),0))</f>
        <v>188</v>
      </c>
      <c r="D16" s="54">
        <f>IF('Grunddata 6b'!E15="–","–",ROUND(('Grunddata 6b'!E15/(1-('11_Bortfall'!C14/100)))/('12_Befolkning'!E45/100000),0))</f>
        <v>181</v>
      </c>
      <c r="E16" s="54">
        <f>IF('Grunddata 6b'!F15="–","–",ROUND(('Grunddata 6b'!F15/(1-('11_Bortfall'!D14/100)))/('12_Befolkning'!F45/100000),0))</f>
        <v>182</v>
      </c>
      <c r="F16" s="54">
        <f>IF('Grunddata 6b'!G15="–","–",ROUND(('Grunddata 6b'!G15/(1-('11_Bortfall'!E14/100)))/('12_Befolkning'!G45/100000),0))</f>
        <v>169</v>
      </c>
      <c r="G16" s="54">
        <f>IF('Grunddata 6b'!H15="–","–",ROUND(('Grunddata 6b'!H15/(1-('11_Bortfall'!F14/100)))/('12_Befolkning'!H45/100000),0))</f>
        <v>183</v>
      </c>
      <c r="H16" s="54">
        <f>IF('Grunddata 6b'!I15="–","–",ROUND(('Grunddata 6b'!I15/(1-('11_Bortfall'!G14/100)))/('12_Befolkning'!I45/100000),0))</f>
        <v>184</v>
      </c>
      <c r="I16" s="54">
        <f>IF('Grunddata 6b'!J15="–","–",ROUND(('Grunddata 6b'!J15/(1-('11_Bortfall'!H14/100)))/('12_Befolkning'!J45/100000),0))</f>
        <v>156</v>
      </c>
      <c r="J16" s="54">
        <f>IF('Grunddata 6b'!K15="–","–",ROUND(('Grunddata 6b'!K15/(1-('11_Bortfall'!I14/100)))/('12_Befolkning'!K45/100000),0))</f>
        <v>180</v>
      </c>
      <c r="K16" s="54">
        <f>IF('Grunddata 6b'!L15="–","–",ROUND(('Grunddata 6b'!L15/(1-('11_Bortfall'!J14/100)))/('12_Befolkning'!L45/100000),0))</f>
        <v>148</v>
      </c>
      <c r="L16" s="54">
        <f>IF('Grunddata 6b'!M15="–","–",ROUND(('Grunddata 6b'!M15/(1-('11_Bortfall'!K14/100)))/('12_Befolkning'!M45/100000),0))</f>
        <v>153</v>
      </c>
      <c r="M16" s="54">
        <f>IF('Grunddata 6b'!N15="–","–",ROUND(('Grunddata 6b'!N15/(1-('11_Bortfall'!L14/100)))/('12_Befolkning'!N45/100000),0))</f>
        <v>141</v>
      </c>
      <c r="N16" s="54">
        <f>IF('Grunddata 6b'!O15="–","–",ROUND(('Grunddata 6b'!O15/(1-('11_Bortfall'!M14/100)))/('12_Befolkning'!O45/100000),0))</f>
        <v>134</v>
      </c>
      <c r="O16" s="54">
        <f>IF('Grunddata 6b'!P15="–","–",ROUND(('Grunddata 6b'!P15/(1-('11_Bortfall'!N14/100)))/('12_Befolkning'!P45/100000),0))</f>
        <v>95</v>
      </c>
      <c r="P16" s="54">
        <f>IF('Grunddata 6b'!Q15="–","–",ROUND(('Grunddata 6b'!Q15/(1-('11_Bortfall'!O14/100)))/('12_Befolkning'!Q45/100000),0))</f>
        <v>101</v>
      </c>
      <c r="Q16" s="54">
        <f>IF('Grunddata 6b'!R15="–","–",ROUND(('Grunddata 6b'!R15/(1-('11_Bortfall'!P14/100)))/('12_Befolkning'!R45/100000),0))</f>
        <v>110</v>
      </c>
      <c r="R16" s="54">
        <f>IF('Grunddata 6b'!S15="–","–",ROUND(('Grunddata 6b'!S15/(1-('11_Bortfall'!Q14/100)))/('12_Befolkning'!S45/100000),0))</f>
        <v>103</v>
      </c>
      <c r="S16" s="54">
        <f>IF('Grunddata 6b'!T15="–","–",ROUND(('Grunddata 6b'!T15/(1-('11_Bortfall'!R14/100)))/('12_Befolkning'!T45/100000),0))</f>
        <v>102</v>
      </c>
    </row>
    <row r="17" spans="2:19" ht="10.5" customHeight="1" x14ac:dyDescent="0.2">
      <c r="B17" s="75" t="s">
        <v>73</v>
      </c>
      <c r="C17" s="54">
        <f>IF('Grunddata 6b'!D16="–","–",ROUND(('Grunddata 6b'!D16/(1-('11_Bortfall'!B15/100)))/('12_Befolkning'!D48/100000),0))</f>
        <v>105</v>
      </c>
      <c r="D17" s="54">
        <f>IF('Grunddata 6b'!E16="–","–",ROUND(('Grunddata 6b'!E16/(1-('11_Bortfall'!C15/100)))/('12_Befolkning'!E48/100000),0))</f>
        <v>126</v>
      </c>
      <c r="E17" s="54">
        <f>IF('Grunddata 6b'!F16="–","–",ROUND(('Grunddata 6b'!F16/(1-('11_Bortfall'!D15/100)))/('12_Befolkning'!F48/100000),0))</f>
        <v>120</v>
      </c>
      <c r="F17" s="54">
        <f>IF('Grunddata 6b'!G16="–","–",ROUND(('Grunddata 6b'!G16/(1-('11_Bortfall'!E15/100)))/('12_Befolkning'!G48/100000),0))</f>
        <v>111</v>
      </c>
      <c r="G17" s="54">
        <f>IF('Grunddata 6b'!H16="–","–",ROUND(('Grunddata 6b'!H16/(1-('11_Bortfall'!F15/100)))/('12_Befolkning'!H48/100000),0))</f>
        <v>122</v>
      </c>
      <c r="H17" s="54">
        <f>IF('Grunddata 6b'!I16="–","–",ROUND(('Grunddata 6b'!I16/(1-('11_Bortfall'!G15/100)))/('12_Befolkning'!I48/100000),0))</f>
        <v>119</v>
      </c>
      <c r="I17" s="54">
        <f>IF('Grunddata 6b'!J16="–","–",ROUND(('Grunddata 6b'!J16/(1-('11_Bortfall'!H15/100)))/('12_Befolkning'!J48/100000),0))</f>
        <v>102</v>
      </c>
      <c r="J17" s="54">
        <f>IF('Grunddata 6b'!K16="–","–",ROUND(('Grunddata 6b'!K16/(1-('11_Bortfall'!I15/100)))/('12_Befolkning'!K48/100000),0))</f>
        <v>103</v>
      </c>
      <c r="K17" s="54">
        <f>IF('Grunddata 6b'!L16="–","–",ROUND(('Grunddata 6b'!L16/(1-('11_Bortfall'!J15/100)))/('12_Befolkning'!L48/100000),0))</f>
        <v>118</v>
      </c>
      <c r="L17" s="54">
        <f>IF('Grunddata 6b'!M16="–","–",ROUND(('Grunddata 6b'!M16/(1-('11_Bortfall'!K15/100)))/('12_Befolkning'!M48/100000),0))</f>
        <v>102</v>
      </c>
      <c r="M17" s="54">
        <f>IF('Grunddata 6b'!N16="–","–",ROUND(('Grunddata 6b'!N16/(1-('11_Bortfall'!L15/100)))/('12_Befolkning'!N48/100000),0))</f>
        <v>101</v>
      </c>
      <c r="N17" s="54">
        <f>IF('Grunddata 6b'!O16="–","–",ROUND(('Grunddata 6b'!O16/(1-('11_Bortfall'!M15/100)))/('12_Befolkning'!O48/100000),0))</f>
        <v>94</v>
      </c>
      <c r="O17" s="54">
        <f>IF('Grunddata 6b'!P16="–","–",ROUND(('Grunddata 6b'!P16/(1-('11_Bortfall'!N15/100)))/('12_Befolkning'!P48/100000),0))</f>
        <v>88</v>
      </c>
      <c r="P17" s="54">
        <f>IF('Grunddata 6b'!Q16="–","–",ROUND(('Grunddata 6b'!Q16/(1-('11_Bortfall'!O15/100)))/('12_Befolkning'!Q48/100000),0))</f>
        <v>93</v>
      </c>
      <c r="Q17" s="54">
        <f>IF('Grunddata 6b'!R16="–","–",ROUND(('Grunddata 6b'!R16/(1-('11_Bortfall'!P15/100)))/('12_Befolkning'!R48/100000),0))</f>
        <v>97</v>
      </c>
      <c r="R17" s="54">
        <f>IF('Grunddata 6b'!S16="–","–",ROUND(('Grunddata 6b'!S16/(1-('11_Bortfall'!Q15/100)))/('12_Befolkning'!S48/100000),0))</f>
        <v>86</v>
      </c>
      <c r="S17" s="54">
        <f>IF('Grunddata 6b'!T16="–","–",ROUND(('Grunddata 6b'!T16/(1-('11_Bortfall'!R15/100)))/('12_Befolkning'!T48/100000),0))</f>
        <v>73</v>
      </c>
    </row>
    <row r="18" spans="2:19" ht="10.5" customHeight="1" x14ac:dyDescent="0.2">
      <c r="B18" s="75" t="s">
        <v>74</v>
      </c>
      <c r="C18" s="54">
        <f>IF('Grunddata 6b'!D17="–","–",ROUND(('Grunddata 6b'!D17/(1-('11_Bortfall'!B16/100)))/('12_Befolkning'!D51/100000),0))</f>
        <v>159</v>
      </c>
      <c r="D18" s="54">
        <f>IF('Grunddata 6b'!E17="–","–",ROUND(('Grunddata 6b'!E17/(1-('11_Bortfall'!C16/100)))/('12_Befolkning'!E51/100000),0))</f>
        <v>138</v>
      </c>
      <c r="E18" s="54">
        <f>IF('Grunddata 6b'!F17="–","–",ROUND(('Grunddata 6b'!F17/(1-('11_Bortfall'!D16/100)))/('12_Befolkning'!F51/100000),0))</f>
        <v>140</v>
      </c>
      <c r="F18" s="54">
        <f>IF('Grunddata 6b'!G17="–","–",ROUND(('Grunddata 6b'!G17/(1-('11_Bortfall'!E16/100)))/('12_Befolkning'!G51/100000),0))</f>
        <v>141</v>
      </c>
      <c r="G18" s="54">
        <f>IF('Grunddata 6b'!H17="–","–",ROUND(('Grunddata 6b'!H17/(1-('11_Bortfall'!F16/100)))/('12_Befolkning'!H51/100000),0))</f>
        <v>136</v>
      </c>
      <c r="H18" s="54">
        <f>IF('Grunddata 6b'!I17="–","–",ROUND(('Grunddata 6b'!I17/(1-('11_Bortfall'!G16/100)))/('12_Befolkning'!I51/100000),0))</f>
        <v>144</v>
      </c>
      <c r="I18" s="54">
        <f>IF('Grunddata 6b'!J17="–","–",ROUND(('Grunddata 6b'!J17/(1-('11_Bortfall'!H16/100)))/('12_Befolkning'!J51/100000),0))</f>
        <v>142</v>
      </c>
      <c r="J18" s="54">
        <f>IF('Grunddata 6b'!K17="–","–",ROUND(('Grunddata 6b'!K17/(1-('11_Bortfall'!I16/100)))/('12_Befolkning'!K51/100000),0))</f>
        <v>150</v>
      </c>
      <c r="K18" s="54">
        <f>IF('Grunddata 6b'!L17="–","–",ROUND(('Grunddata 6b'!L17/(1-('11_Bortfall'!J16/100)))/('12_Befolkning'!L51/100000),0))</f>
        <v>129</v>
      </c>
      <c r="L18" s="54">
        <f>IF('Grunddata 6b'!M17="–","–",ROUND(('Grunddata 6b'!M17/(1-('11_Bortfall'!K16/100)))/('12_Befolkning'!M51/100000),0))</f>
        <v>109</v>
      </c>
      <c r="M18" s="54">
        <f>IF('Grunddata 6b'!N17="–","–",ROUND(('Grunddata 6b'!N17/(1-('11_Bortfall'!L16/100)))/('12_Befolkning'!N51/100000),0))</f>
        <v>122</v>
      </c>
      <c r="N18" s="54">
        <f>IF('Grunddata 6b'!O17="–","–",ROUND(('Grunddata 6b'!O17/(1-('11_Bortfall'!M16/100)))/('12_Befolkning'!O51/100000),0))</f>
        <v>119</v>
      </c>
      <c r="O18" s="54">
        <f>IF('Grunddata 6b'!P17="–","–",ROUND(('Grunddata 6b'!P17/(1-('11_Bortfall'!N16/100)))/('12_Befolkning'!P51/100000),0))</f>
        <v>105</v>
      </c>
      <c r="P18" s="54">
        <f>IF('Grunddata 6b'!Q17="–","–",ROUND(('Grunddata 6b'!Q17/(1-('11_Bortfall'!O16/100)))/('12_Befolkning'!Q51/100000),0))</f>
        <v>102</v>
      </c>
      <c r="Q18" s="54">
        <f>IF('Grunddata 6b'!R17="–","–",ROUND(('Grunddata 6b'!R17/(1-('11_Bortfall'!P16/100)))/('12_Befolkning'!R51/100000),0))</f>
        <v>109</v>
      </c>
      <c r="R18" s="54">
        <f>IF('Grunddata 6b'!S17="–","–",ROUND(('Grunddata 6b'!S17/(1-('11_Bortfall'!Q16/100)))/('12_Befolkning'!S51/100000),0))</f>
        <v>116</v>
      </c>
      <c r="S18" s="54">
        <f>IF('Grunddata 6b'!T17="–","–",ROUND(('Grunddata 6b'!T17/(1-('11_Bortfall'!R16/100)))/('12_Befolkning'!T51/100000),0))</f>
        <v>117</v>
      </c>
    </row>
    <row r="19" spans="2:19" ht="10.5" customHeight="1" x14ac:dyDescent="0.2">
      <c r="B19" s="75" t="s">
        <v>75</v>
      </c>
      <c r="C19" s="54">
        <f>IF('Grunddata 6b'!D18="–","–",ROUND(('Grunddata 6b'!D18/(1-('11_Bortfall'!B17/100)))/('12_Befolkning'!D54/100000),0))</f>
        <v>187</v>
      </c>
      <c r="D19" s="54">
        <f>IF('Grunddata 6b'!E18="–","–",ROUND(('Grunddata 6b'!E18/(1-('11_Bortfall'!C17/100)))/('12_Befolkning'!E54/100000),0))</f>
        <v>173</v>
      </c>
      <c r="E19" s="54">
        <f>IF('Grunddata 6b'!F18="–","–",ROUND(('Grunddata 6b'!F18/(1-('11_Bortfall'!D17/100)))/('12_Befolkning'!F54/100000),0))</f>
        <v>198</v>
      </c>
      <c r="F19" s="54">
        <f>IF('Grunddata 6b'!G18="–","–",ROUND(('Grunddata 6b'!G18/(1-('11_Bortfall'!E17/100)))/('12_Befolkning'!G54/100000),0))</f>
        <v>224</v>
      </c>
      <c r="G19" s="54">
        <f>IF('Grunddata 6b'!H18="–","–",ROUND(('Grunddata 6b'!H18/(1-('11_Bortfall'!F17/100)))/('12_Befolkning'!H54/100000),0))</f>
        <v>188</v>
      </c>
      <c r="H19" s="54">
        <f>IF('Grunddata 6b'!I18="–","–",ROUND(('Grunddata 6b'!I18/(1-('11_Bortfall'!G17/100)))/('12_Befolkning'!I54/100000),0))</f>
        <v>180</v>
      </c>
      <c r="I19" s="54">
        <f>IF('Grunddata 6b'!J18="–","–",ROUND(('Grunddata 6b'!J18/(1-('11_Bortfall'!H17/100)))/('12_Befolkning'!J54/100000),0))</f>
        <v>175</v>
      </c>
      <c r="J19" s="54">
        <f>IF('Grunddata 6b'!K18="–","–",ROUND(('Grunddata 6b'!K18/(1-('11_Bortfall'!I17/100)))/('12_Befolkning'!K54/100000),0))</f>
        <v>205</v>
      </c>
      <c r="K19" s="54">
        <f>IF('Grunddata 6b'!L18="–","–",ROUND(('Grunddata 6b'!L18/(1-('11_Bortfall'!J17/100)))/('12_Befolkning'!L54/100000),0))</f>
        <v>161</v>
      </c>
      <c r="L19" s="54">
        <f>IF('Grunddata 6b'!M18="–","–",ROUND(('Grunddata 6b'!M18/(1-('11_Bortfall'!K17/100)))/('12_Befolkning'!M54/100000),0))</f>
        <v>156</v>
      </c>
      <c r="M19" s="54">
        <f>IF('Grunddata 6b'!N18="–","–",ROUND(('Grunddata 6b'!N18/(1-('11_Bortfall'!L17/100)))/('12_Befolkning'!N54/100000),0))</f>
        <v>160</v>
      </c>
      <c r="N19" s="54">
        <f>IF('Grunddata 6b'!O18="–","–",ROUND(('Grunddata 6b'!O18/(1-('11_Bortfall'!M17/100)))/('12_Befolkning'!O54/100000),0))</f>
        <v>145</v>
      </c>
      <c r="O19" s="54">
        <f>IF('Grunddata 6b'!P18="–","–",ROUND(('Grunddata 6b'!P18/(1-('11_Bortfall'!N17/100)))/('12_Befolkning'!P54/100000),0))</f>
        <v>143</v>
      </c>
      <c r="P19" s="54">
        <f>IF('Grunddata 6b'!Q18="–","–",ROUND(('Grunddata 6b'!Q18/(1-('11_Bortfall'!O17/100)))/('12_Befolkning'!Q54/100000),0))</f>
        <v>96</v>
      </c>
      <c r="Q19" s="54">
        <f>IF('Grunddata 6b'!R18="–","–",ROUND(('Grunddata 6b'!R18/(1-('11_Bortfall'!P17/100)))/('12_Befolkning'!R54/100000),0))</f>
        <v>137</v>
      </c>
      <c r="R19" s="54">
        <f>IF('Grunddata 6b'!S18="–","–",ROUND(('Grunddata 6b'!S18/(1-('11_Bortfall'!Q17/100)))/('12_Befolkning'!S54/100000),0))</f>
        <v>159</v>
      </c>
      <c r="S19" s="54">
        <f>IF('Grunddata 6b'!T18="–","–",ROUND(('Grunddata 6b'!T18/(1-('11_Bortfall'!R17/100)))/('12_Befolkning'!T54/100000),0))</f>
        <v>147</v>
      </c>
    </row>
    <row r="20" spans="2:19" ht="10.5" customHeight="1" x14ac:dyDescent="0.2">
      <c r="B20" s="75" t="s">
        <v>76</v>
      </c>
      <c r="C20" s="54">
        <f>IF('Grunddata 6b'!D19="–","–",ROUND(('Grunddata 6b'!D19/(1-('11_Bortfall'!B18/100)))/('12_Befolkning'!D57/100000),0))</f>
        <v>69</v>
      </c>
      <c r="D20" s="54">
        <f>IF('Grunddata 6b'!E19="–","–",ROUND(('Grunddata 6b'!E19/(1-('11_Bortfall'!C18/100)))/('12_Befolkning'!E57/100000),0))</f>
        <v>69</v>
      </c>
      <c r="E20" s="54">
        <f>IF('Grunddata 6b'!F19="–","–",ROUND(('Grunddata 6b'!F19/(1-('11_Bortfall'!D18/100)))/('12_Befolkning'!F57/100000),0))</f>
        <v>71</v>
      </c>
      <c r="F20" s="54">
        <f>IF('Grunddata 6b'!G19="–","–",ROUND(('Grunddata 6b'!G19/(1-('11_Bortfall'!E18/100)))/('12_Befolkning'!G57/100000),0))</f>
        <v>99</v>
      </c>
      <c r="G20" s="54">
        <f>IF('Grunddata 6b'!H19="–","–",ROUND(('Grunddata 6b'!H19/(1-('11_Bortfall'!F18/100)))/('12_Befolkning'!H57/100000),0))</f>
        <v>90</v>
      </c>
      <c r="H20" s="54">
        <f>IF('Grunddata 6b'!I19="–","–",ROUND(('Grunddata 6b'!I19/(1-('11_Bortfall'!G18/100)))/('12_Befolkning'!I57/100000),0))</f>
        <v>70</v>
      </c>
      <c r="I20" s="54">
        <f>IF('Grunddata 6b'!J19="–","–",ROUND(('Grunddata 6b'!J19/(1-('11_Bortfall'!H18/100)))/('12_Befolkning'!J57/100000),0))</f>
        <v>68</v>
      </c>
      <c r="J20" s="54">
        <f>IF('Grunddata 6b'!K19="–","–",ROUND(('Grunddata 6b'!K19/(1-('11_Bortfall'!I18/100)))/('12_Befolkning'!K57/100000),0))</f>
        <v>68</v>
      </c>
      <c r="K20" s="54">
        <f>IF('Grunddata 6b'!L19="–","–",ROUND(('Grunddata 6b'!L19/(1-('11_Bortfall'!J18/100)))/('12_Befolkning'!L57/100000),0))</f>
        <v>62</v>
      </c>
      <c r="L20" s="54">
        <f>IF('Grunddata 6b'!M19="–","–",ROUND(('Grunddata 6b'!M19/(1-('11_Bortfall'!K18/100)))/('12_Befolkning'!M57/100000),0))</f>
        <v>75</v>
      </c>
      <c r="M20" s="54">
        <f>IF('Grunddata 6b'!N19="–","–",ROUND(('Grunddata 6b'!N19/(1-('11_Bortfall'!L18/100)))/('12_Befolkning'!N57/100000),0))</f>
        <v>66</v>
      </c>
      <c r="N20" s="54">
        <f>IF('Grunddata 6b'!O19="–","–",ROUND(('Grunddata 6b'!O19/(1-('11_Bortfall'!M18/100)))/('12_Befolkning'!O57/100000),0))</f>
        <v>89</v>
      </c>
      <c r="O20" s="54">
        <f>IF('Grunddata 6b'!P19="–","–",ROUND(('Grunddata 6b'!P19/(1-('11_Bortfall'!N18/100)))/('12_Befolkning'!P57/100000),0))</f>
        <v>77</v>
      </c>
      <c r="P20" s="54">
        <f>IF('Grunddata 6b'!Q19="–","–",ROUND(('Grunddata 6b'!Q19/(1-('11_Bortfall'!O18/100)))/('12_Befolkning'!Q57/100000),0))</f>
        <v>67</v>
      </c>
      <c r="Q20" s="54">
        <f>IF('Grunddata 6b'!R19="–","–",ROUND(('Grunddata 6b'!R19/(1-('11_Bortfall'!P18/100)))/('12_Befolkning'!R57/100000),0))</f>
        <v>85</v>
      </c>
      <c r="R20" s="54">
        <f>IF('Grunddata 6b'!S19="–","–",ROUND(('Grunddata 6b'!S19/(1-('11_Bortfall'!Q18/100)))/('12_Befolkning'!S57/100000),0))</f>
        <v>92</v>
      </c>
      <c r="S20" s="54">
        <f>IF('Grunddata 6b'!T19="–","–",ROUND(('Grunddata 6b'!T19/(1-('11_Bortfall'!R18/100)))/('12_Befolkning'!T57/100000),0))</f>
        <v>79</v>
      </c>
    </row>
    <row r="21" spans="2:19" ht="10.5" customHeight="1" x14ac:dyDescent="0.2">
      <c r="B21" s="75" t="s">
        <v>77</v>
      </c>
      <c r="C21" s="54">
        <f>IF('Grunddata 6b'!D20="–","–",ROUND(('Grunddata 6b'!D20/(1-('11_Bortfall'!B19/100)))/('12_Befolkning'!D60/100000),0))</f>
        <v>120</v>
      </c>
      <c r="D21" s="54">
        <f>IF('Grunddata 6b'!E20="–","–",ROUND(('Grunddata 6b'!E20/(1-('11_Bortfall'!C19/100)))/('12_Befolkning'!E60/100000),0))</f>
        <v>110</v>
      </c>
      <c r="E21" s="54">
        <f>IF('Grunddata 6b'!F20="–","–",ROUND(('Grunddata 6b'!F20/(1-('11_Bortfall'!D19/100)))/('12_Befolkning'!F60/100000),0))</f>
        <v>112</v>
      </c>
      <c r="F21" s="54">
        <f>IF('Grunddata 6b'!G20="–","–",ROUND(('Grunddata 6b'!G20/(1-('11_Bortfall'!E19/100)))/('12_Befolkning'!G60/100000),0))</f>
        <v>107</v>
      </c>
      <c r="G21" s="54">
        <f>IF('Grunddata 6b'!H20="–","–",ROUND(('Grunddata 6b'!H20/(1-('11_Bortfall'!F19/100)))/('12_Befolkning'!H60/100000),0))</f>
        <v>110</v>
      </c>
      <c r="H21" s="54">
        <f>IF('Grunddata 6b'!I20="–","–",ROUND(('Grunddata 6b'!I20/(1-('11_Bortfall'!G19/100)))/('12_Befolkning'!I60/100000),0))</f>
        <v>115</v>
      </c>
      <c r="I21" s="54">
        <f>IF('Grunddata 6b'!J20="–","–",ROUND(('Grunddata 6b'!J20/(1-('11_Bortfall'!H19/100)))/('12_Befolkning'!J60/100000),0))</f>
        <v>115</v>
      </c>
      <c r="J21" s="54">
        <f>IF('Grunddata 6b'!K20="–","–",ROUND(('Grunddata 6b'!K20/(1-('11_Bortfall'!I19/100)))/('12_Befolkning'!K60/100000),0))</f>
        <v>113</v>
      </c>
      <c r="K21" s="54">
        <f>IF('Grunddata 6b'!L20="–","–",ROUND(('Grunddata 6b'!L20/(1-('11_Bortfall'!J19/100)))/('12_Befolkning'!L60/100000),0))</f>
        <v>101</v>
      </c>
      <c r="L21" s="54">
        <f>IF('Grunddata 6b'!M20="–","–",ROUND(('Grunddata 6b'!M20/(1-('11_Bortfall'!K19/100)))/('12_Befolkning'!M60/100000),0))</f>
        <v>100</v>
      </c>
      <c r="M21" s="54">
        <f>IF('Grunddata 6b'!N20="–","–",ROUND(('Grunddata 6b'!N20/(1-('11_Bortfall'!L19/100)))/('12_Befolkning'!N60/100000),0))</f>
        <v>101</v>
      </c>
      <c r="N21" s="54">
        <f>IF('Grunddata 6b'!O20="–","–",ROUND(('Grunddata 6b'!O20/(1-('11_Bortfall'!M19/100)))/('12_Befolkning'!O60/100000),0))</f>
        <v>98</v>
      </c>
      <c r="O21" s="54">
        <f>IF('Grunddata 6b'!P20="–","–",ROUND(('Grunddata 6b'!P20/(1-('11_Bortfall'!N19/100)))/('12_Befolkning'!P60/100000),0))</f>
        <v>81</v>
      </c>
      <c r="P21" s="54">
        <f>IF('Grunddata 6b'!Q20="–","–",ROUND(('Grunddata 6b'!Q20/(1-('11_Bortfall'!O19/100)))/('12_Befolkning'!Q60/100000),0))</f>
        <v>87</v>
      </c>
      <c r="Q21" s="54">
        <f>IF('Grunddata 6b'!R20="–","–",ROUND(('Grunddata 6b'!R20/(1-('11_Bortfall'!P19/100)))/('12_Befolkning'!R60/100000),0))</f>
        <v>79</v>
      </c>
      <c r="R21" s="54">
        <f>IF('Grunddata 6b'!S20="–","–",ROUND(('Grunddata 6b'!S20/(1-('11_Bortfall'!Q19/100)))/('12_Befolkning'!S60/100000),0))</f>
        <v>73</v>
      </c>
      <c r="S21" s="54">
        <f>IF('Grunddata 6b'!T20="–","–",ROUND(('Grunddata 6b'!T20/(1-('11_Bortfall'!R19/100)))/('12_Befolkning'!T60/100000),0))</f>
        <v>68</v>
      </c>
    </row>
    <row r="22" spans="2:19" ht="10.5" customHeight="1" x14ac:dyDescent="0.2">
      <c r="B22" s="75" t="s">
        <v>78</v>
      </c>
      <c r="C22" s="54">
        <f>IF('Grunddata 6b'!D21="–","–",ROUND(('Grunddata 6b'!D21/(1-('11_Bortfall'!B20/100)))/('12_Befolkning'!D63/100000),0))</f>
        <v>119</v>
      </c>
      <c r="D22" s="54">
        <f>IF('Grunddata 6b'!E21="–","–",ROUND(('Grunddata 6b'!E21/(1-('11_Bortfall'!C20/100)))/('12_Befolkning'!E63/100000),0))</f>
        <v>97</v>
      </c>
      <c r="E22" s="54">
        <f>IF('Grunddata 6b'!F21="–","–",ROUND(('Grunddata 6b'!F21/(1-('11_Bortfall'!D20/100)))/('12_Befolkning'!F63/100000),0))</f>
        <v>110</v>
      </c>
      <c r="F22" s="54">
        <f>IF('Grunddata 6b'!G21="–","–",ROUND(('Grunddata 6b'!G21/(1-('11_Bortfall'!E20/100)))/('12_Befolkning'!G63/100000),0))</f>
        <v>110</v>
      </c>
      <c r="G22" s="54">
        <f>IF('Grunddata 6b'!H21="–","–",ROUND(('Grunddata 6b'!H21/(1-('11_Bortfall'!F20/100)))/('12_Befolkning'!H63/100000),0))</f>
        <v>135</v>
      </c>
      <c r="H22" s="54">
        <f>IF('Grunddata 6b'!I21="–","–",ROUND(('Grunddata 6b'!I21/(1-('11_Bortfall'!G20/100)))/('12_Befolkning'!I63/100000),0))</f>
        <v>144</v>
      </c>
      <c r="I22" s="54">
        <f>IF('Grunddata 6b'!J21="–","–",ROUND(('Grunddata 6b'!J21/(1-('11_Bortfall'!H20/100)))/('12_Befolkning'!J63/100000),0))</f>
        <v>132</v>
      </c>
      <c r="J22" s="54">
        <f>IF('Grunddata 6b'!K21="–","–",ROUND(('Grunddata 6b'!K21/(1-('11_Bortfall'!I20/100)))/('12_Befolkning'!K63/100000),0))</f>
        <v>132</v>
      </c>
      <c r="K22" s="54">
        <f>IF('Grunddata 6b'!L21="–","–",ROUND(('Grunddata 6b'!L21/(1-('11_Bortfall'!J20/100)))/('12_Befolkning'!L63/100000),0))</f>
        <v>114</v>
      </c>
      <c r="L22" s="54">
        <f>IF('Grunddata 6b'!M21="–","–",ROUND(('Grunddata 6b'!M21/(1-('11_Bortfall'!K20/100)))/('12_Befolkning'!M63/100000),0))</f>
        <v>123</v>
      </c>
      <c r="M22" s="54">
        <f>IF('Grunddata 6b'!N21="–","–",ROUND(('Grunddata 6b'!N21/(1-('11_Bortfall'!L20/100)))/('12_Befolkning'!N63/100000),0))</f>
        <v>119</v>
      </c>
      <c r="N22" s="54">
        <f>IF('Grunddata 6b'!O21="–","–",ROUND(('Grunddata 6b'!O21/(1-('11_Bortfall'!M20/100)))/('12_Befolkning'!O63/100000),0))</f>
        <v>123</v>
      </c>
      <c r="O22" s="54">
        <f>IF('Grunddata 6b'!P21="–","–",ROUND(('Grunddata 6b'!P21/(1-('11_Bortfall'!N20/100)))/('12_Befolkning'!P63/100000),0))</f>
        <v>84</v>
      </c>
      <c r="P22" s="54">
        <f>IF('Grunddata 6b'!Q21="–","–",ROUND(('Grunddata 6b'!Q21/(1-('11_Bortfall'!O20/100)))/('12_Befolkning'!Q63/100000),0))</f>
        <v>102</v>
      </c>
      <c r="Q22" s="54">
        <f>IF('Grunddata 6b'!R21="–","–",ROUND(('Grunddata 6b'!R21/(1-('11_Bortfall'!P20/100)))/('12_Befolkning'!R63/100000),0))</f>
        <v>87</v>
      </c>
      <c r="R22" s="54">
        <f>IF('Grunddata 6b'!S21="–","–",ROUND(('Grunddata 6b'!S21/(1-('11_Bortfall'!Q20/100)))/('12_Befolkning'!S63/100000),0))</f>
        <v>83</v>
      </c>
      <c r="S22" s="54">
        <f>IF('Grunddata 6b'!T21="–","–",ROUND(('Grunddata 6b'!T21/(1-('11_Bortfall'!R20/100)))/('12_Befolkning'!T63/100000),0))</f>
        <v>94</v>
      </c>
    </row>
    <row r="23" spans="2:19" ht="10.5" customHeight="1" x14ac:dyDescent="0.2">
      <c r="B23" s="75"/>
      <c r="C23" s="54"/>
      <c r="D23" s="54"/>
      <c r="E23" s="54"/>
      <c r="F23" s="54"/>
      <c r="G23" s="54"/>
      <c r="H23" s="54"/>
      <c r="I23" s="54"/>
      <c r="J23" s="54"/>
      <c r="K23" s="54"/>
      <c r="L23" s="54"/>
      <c r="M23" s="54"/>
      <c r="N23" s="54"/>
      <c r="O23" s="54"/>
      <c r="P23" s="54"/>
      <c r="Q23" s="54"/>
      <c r="R23" s="54"/>
      <c r="S23" s="54"/>
    </row>
    <row r="24" spans="2:19" ht="10.5" customHeight="1" x14ac:dyDescent="0.2">
      <c r="B24" s="75" t="s">
        <v>79</v>
      </c>
      <c r="C24" s="54">
        <f>IF('Grunddata 6b'!D22="–","–",ROUND(('Grunddata 6b'!D22/(1-('11_Bortfall'!B21/100)))/('12_Befolkning'!D66/100000),0))</f>
        <v>109</v>
      </c>
      <c r="D24" s="54">
        <f>IF('Grunddata 6b'!E22="–","–",ROUND(('Grunddata 6b'!E22/(1-('11_Bortfall'!C21/100)))/('12_Befolkning'!E66/100000),0))</f>
        <v>117</v>
      </c>
      <c r="E24" s="54">
        <f>IF('Grunddata 6b'!F22="–","–",ROUND(('Grunddata 6b'!F22/(1-('11_Bortfall'!D21/100)))/('12_Befolkning'!F66/100000),0))</f>
        <v>117</v>
      </c>
      <c r="F24" s="54">
        <f>IF('Grunddata 6b'!G22="–","–",ROUND(('Grunddata 6b'!G22/(1-('11_Bortfall'!E21/100)))/('12_Befolkning'!G66/100000),0))</f>
        <v>119</v>
      </c>
      <c r="G24" s="54">
        <f>IF('Grunddata 6b'!H22="–","–",ROUND(('Grunddata 6b'!H22/(1-('11_Bortfall'!F21/100)))/('12_Befolkning'!H66/100000),0))</f>
        <v>119</v>
      </c>
      <c r="H24" s="54">
        <f>IF('Grunddata 6b'!I22="–","–",ROUND(('Grunddata 6b'!I22/(1-('11_Bortfall'!G21/100)))/('12_Befolkning'!I66/100000),0))</f>
        <v>126</v>
      </c>
      <c r="I24" s="54">
        <f>IF('Grunddata 6b'!J22="–","–",ROUND(('Grunddata 6b'!J22/(1-('11_Bortfall'!H21/100)))/('12_Befolkning'!J66/100000),0))</f>
        <v>124</v>
      </c>
      <c r="J24" s="54">
        <f>IF('Grunddata 6b'!K22="–","–",ROUND(('Grunddata 6b'!K22/(1-('11_Bortfall'!I21/100)))/('12_Befolkning'!K66/100000),0))</f>
        <v>120</v>
      </c>
      <c r="K24" s="54">
        <f>IF('Grunddata 6b'!L22="–","–",ROUND(('Grunddata 6b'!L22/(1-('11_Bortfall'!J21/100)))/('12_Befolkning'!L66/100000),0))</f>
        <v>112</v>
      </c>
      <c r="L24" s="54">
        <f>IF('Grunddata 6b'!M22="–","–",ROUND(('Grunddata 6b'!M22/(1-('11_Bortfall'!K21/100)))/('12_Befolkning'!M66/100000),0))</f>
        <v>112</v>
      </c>
      <c r="M24" s="54">
        <f>IF('Grunddata 6b'!N22="–","–",ROUND(('Grunddata 6b'!N22/(1-('11_Bortfall'!L21/100)))/('12_Befolkning'!N66/100000),0))</f>
        <v>110</v>
      </c>
      <c r="N24" s="54">
        <f>IF('Grunddata 6b'!O22="–","–",ROUND(('Grunddata 6b'!O22/(1-('11_Bortfall'!M21/100)))/('12_Befolkning'!O66/100000),0))</f>
        <v>96</v>
      </c>
      <c r="O24" s="54">
        <f>IF('Grunddata 6b'!P22="–","–",ROUND(('Grunddata 6b'!P22/(1-('11_Bortfall'!N21/100)))/('12_Befolkning'!P66/100000),0))</f>
        <v>82</v>
      </c>
      <c r="P24" s="54">
        <f>IF('Grunddata 6b'!Q22="–","–",ROUND(('Grunddata 6b'!Q22/(1-('11_Bortfall'!O21/100)))/('12_Befolkning'!Q66/100000),0))</f>
        <v>83</v>
      </c>
      <c r="Q24" s="54">
        <f>IF('Grunddata 6b'!R22="–","–",ROUND(('Grunddata 6b'!R22/(1-('11_Bortfall'!P21/100)))/('12_Befolkning'!R66/100000),0))</f>
        <v>81</v>
      </c>
      <c r="R24" s="54">
        <f>IF('Grunddata 6b'!S22="–","–",ROUND(('Grunddata 6b'!S22/(1-('11_Bortfall'!Q21/100)))/('12_Befolkning'!S66/100000),0))</f>
        <v>80</v>
      </c>
      <c r="S24" s="54">
        <f>IF('Grunddata 6b'!T22="–","–",ROUND(('Grunddata 6b'!T22/(1-('11_Bortfall'!R21/100)))/('12_Befolkning'!T66/100000),0))</f>
        <v>82</v>
      </c>
    </row>
    <row r="25" spans="2:19" ht="10.5" customHeight="1" x14ac:dyDescent="0.2">
      <c r="B25" s="75" t="s">
        <v>80</v>
      </c>
      <c r="C25" s="54">
        <f>IF('Grunddata 6b'!D23="–","–",ROUND(('Grunddata 6b'!D23/(1-('11_Bortfall'!B22/100)))/('12_Befolkning'!D69/100000),0))</f>
        <v>119</v>
      </c>
      <c r="D25" s="54">
        <f>IF('Grunddata 6b'!E23="–","–",ROUND(('Grunddata 6b'!E23/(1-('11_Bortfall'!C22/100)))/('12_Befolkning'!E69/100000),0))</f>
        <v>108</v>
      </c>
      <c r="E25" s="54">
        <f>IF('Grunddata 6b'!F23="–","–",ROUND(('Grunddata 6b'!F23/(1-('11_Bortfall'!D22/100)))/('12_Befolkning'!F69/100000),0))</f>
        <v>120</v>
      </c>
      <c r="F25" s="54">
        <f>IF('Grunddata 6b'!G23="–","–",ROUND(('Grunddata 6b'!G23/(1-('11_Bortfall'!E22/100)))/('12_Befolkning'!G69/100000),0))</f>
        <v>130</v>
      </c>
      <c r="G25" s="54">
        <f>IF('Grunddata 6b'!H23="–","–",ROUND(('Grunddata 6b'!H23/(1-('11_Bortfall'!F22/100)))/('12_Befolkning'!H69/100000),0))</f>
        <v>122</v>
      </c>
      <c r="H25" s="54">
        <f>IF('Grunddata 6b'!I23="–","–",ROUND(('Grunddata 6b'!I23/(1-('11_Bortfall'!G22/100)))/('12_Befolkning'!I69/100000),0))</f>
        <v>130</v>
      </c>
      <c r="I25" s="54">
        <f>IF('Grunddata 6b'!J23="–","–",ROUND(('Grunddata 6b'!J23/(1-('11_Bortfall'!H22/100)))/('12_Befolkning'!J69/100000),0))</f>
        <v>140</v>
      </c>
      <c r="J25" s="54">
        <f>IF('Grunddata 6b'!K23="–","–",ROUND(('Grunddata 6b'!K23/(1-('11_Bortfall'!I22/100)))/('12_Befolkning'!K69/100000),0))</f>
        <v>154</v>
      </c>
      <c r="K25" s="54">
        <f>IF('Grunddata 6b'!L23="–","–",ROUND(('Grunddata 6b'!L23/(1-('11_Bortfall'!J22/100)))/('12_Befolkning'!L69/100000),0))</f>
        <v>118</v>
      </c>
      <c r="L25" s="54">
        <f>IF('Grunddata 6b'!M23="–","–",ROUND(('Grunddata 6b'!M23/(1-('11_Bortfall'!K22/100)))/('12_Befolkning'!M69/100000),0))</f>
        <v>115</v>
      </c>
      <c r="M25" s="54">
        <f>IF('Grunddata 6b'!N23="–","–",ROUND(('Grunddata 6b'!N23/(1-('11_Bortfall'!L22/100)))/('12_Befolkning'!N69/100000),0))</f>
        <v>107</v>
      </c>
      <c r="N25" s="54">
        <f>IF('Grunddata 6b'!O23="–","–",ROUND(('Grunddata 6b'!O23/(1-('11_Bortfall'!M22/100)))/('12_Befolkning'!O69/100000),0))</f>
        <v>109</v>
      </c>
      <c r="O25" s="54">
        <f>IF('Grunddata 6b'!P23="–","–",ROUND(('Grunddata 6b'!P23/(1-('11_Bortfall'!N22/100)))/('12_Befolkning'!P69/100000),0))</f>
        <v>94</v>
      </c>
      <c r="P25" s="54">
        <f>IF('Grunddata 6b'!Q23="–","–",ROUND(('Grunddata 6b'!Q23/(1-('11_Bortfall'!O22/100)))/('12_Befolkning'!Q69/100000),0))</f>
        <v>90</v>
      </c>
      <c r="Q25" s="54">
        <f>IF('Grunddata 6b'!R23="–","–",ROUND(('Grunddata 6b'!R23/(1-('11_Bortfall'!P22/100)))/('12_Befolkning'!R69/100000),0))</f>
        <v>84</v>
      </c>
      <c r="R25" s="54">
        <f>IF('Grunddata 6b'!S23="–","–",ROUND(('Grunddata 6b'!S23/(1-('11_Bortfall'!Q22/100)))/('12_Befolkning'!S69/100000),0))</f>
        <v>87</v>
      </c>
      <c r="S25" s="54">
        <f>IF('Grunddata 6b'!T23="–","–",ROUND(('Grunddata 6b'!T23/(1-('11_Bortfall'!R22/100)))/('12_Befolkning'!T69/100000),0))</f>
        <v>88</v>
      </c>
    </row>
    <row r="26" spans="2:19" ht="10.5" customHeight="1" x14ac:dyDescent="0.2">
      <c r="B26" s="75" t="s">
        <v>81</v>
      </c>
      <c r="C26" s="54">
        <f>IF('Grunddata 6b'!D24="–","–",ROUND(('Grunddata 6b'!D24/(1-('11_Bortfall'!B23/100)))/('12_Befolkning'!D72/100000),0))</f>
        <v>164</v>
      </c>
      <c r="D26" s="54">
        <f>IF('Grunddata 6b'!E24="–","–",ROUND(('Grunddata 6b'!E24/(1-('11_Bortfall'!C23/100)))/('12_Befolkning'!E72/100000),0))</f>
        <v>157</v>
      </c>
      <c r="E26" s="54">
        <f>IF('Grunddata 6b'!F24="–","–",ROUND(('Grunddata 6b'!F24/(1-('11_Bortfall'!D23/100)))/('12_Befolkning'!F72/100000),0))</f>
        <v>146</v>
      </c>
      <c r="F26" s="54">
        <f>IF('Grunddata 6b'!G24="–","–",ROUND(('Grunddata 6b'!G24/(1-('11_Bortfall'!E23/100)))/('12_Befolkning'!G72/100000),0))</f>
        <v>146</v>
      </c>
      <c r="G26" s="54">
        <f>IF('Grunddata 6b'!H24="–","–",ROUND(('Grunddata 6b'!H24/(1-('11_Bortfall'!F23/100)))/('12_Befolkning'!H72/100000),0))</f>
        <v>142</v>
      </c>
      <c r="H26" s="54">
        <f>IF('Grunddata 6b'!I24="–","–",ROUND(('Grunddata 6b'!I24/(1-('11_Bortfall'!G23/100)))/('12_Befolkning'!I72/100000),0))</f>
        <v>140</v>
      </c>
      <c r="I26" s="54">
        <f>IF('Grunddata 6b'!J24="–","–",ROUND(('Grunddata 6b'!J24/(1-('11_Bortfall'!H23/100)))/('12_Befolkning'!J72/100000),0))</f>
        <v>124</v>
      </c>
      <c r="J26" s="54">
        <f>IF('Grunddata 6b'!K24="–","–",ROUND(('Grunddata 6b'!K24/(1-('11_Bortfall'!I23/100)))/('12_Befolkning'!K72/100000),0))</f>
        <v>120</v>
      </c>
      <c r="K26" s="54">
        <f>IF('Grunddata 6b'!L24="–","–",ROUND(('Grunddata 6b'!L24/(1-('11_Bortfall'!J23/100)))/('12_Befolkning'!L72/100000),0))</f>
        <v>130</v>
      </c>
      <c r="L26" s="54">
        <f>IF('Grunddata 6b'!M24="–","–",ROUND(('Grunddata 6b'!M24/(1-('11_Bortfall'!K23/100)))/('12_Befolkning'!M72/100000),0))</f>
        <v>126</v>
      </c>
      <c r="M26" s="54">
        <f>IF('Grunddata 6b'!N24="–","–",ROUND(('Grunddata 6b'!N24/(1-('11_Bortfall'!L23/100)))/('12_Befolkning'!N72/100000),0))</f>
        <v>103</v>
      </c>
      <c r="N26" s="54">
        <f>IF('Grunddata 6b'!O24="–","–",ROUND(('Grunddata 6b'!O24/(1-('11_Bortfall'!M23/100)))/('12_Befolkning'!O72/100000),0))</f>
        <v>90</v>
      </c>
      <c r="O26" s="54">
        <f>IF('Grunddata 6b'!P24="–","–",ROUND(('Grunddata 6b'!P24/(1-('11_Bortfall'!N23/100)))/('12_Befolkning'!P72/100000),0))</f>
        <v>79</v>
      </c>
      <c r="P26" s="54">
        <f>IF('Grunddata 6b'!Q24="–","–",ROUND(('Grunddata 6b'!Q24/(1-('11_Bortfall'!O23/100)))/('12_Befolkning'!Q72/100000),0))</f>
        <v>100</v>
      </c>
      <c r="Q26" s="54">
        <f>IF('Grunddata 6b'!R24="–","–",ROUND(('Grunddata 6b'!R24/(1-('11_Bortfall'!P23/100)))/('12_Befolkning'!R72/100000),0))</f>
        <v>95</v>
      </c>
      <c r="R26" s="54">
        <f>IF('Grunddata 6b'!S24="–","–",ROUND(('Grunddata 6b'!S24/(1-('11_Bortfall'!Q23/100)))/('12_Befolkning'!S72/100000),0))</f>
        <v>102</v>
      </c>
      <c r="S26" s="54">
        <f>IF('Grunddata 6b'!T24="–","–",ROUND(('Grunddata 6b'!T24/(1-('11_Bortfall'!R23/100)))/('12_Befolkning'!T72/100000),0))</f>
        <v>82</v>
      </c>
    </row>
    <row r="27" spans="2:19" ht="10.5" customHeight="1" x14ac:dyDescent="0.2">
      <c r="B27" s="75" t="s">
        <v>82</v>
      </c>
      <c r="C27" s="54">
        <f>IF('Grunddata 6b'!D25="–","–",ROUND(('Grunddata 6b'!D25/(1-('11_Bortfall'!B24/100)))/('12_Befolkning'!D75/100000),0))</f>
        <v>104</v>
      </c>
      <c r="D27" s="54">
        <f>IF('Grunddata 6b'!E25="–","–",ROUND(('Grunddata 6b'!E25/(1-('11_Bortfall'!C24/100)))/('12_Befolkning'!E75/100000),0))</f>
        <v>109</v>
      </c>
      <c r="E27" s="54">
        <f>IF('Grunddata 6b'!F25="–","–",ROUND(('Grunddata 6b'!F25/(1-('11_Bortfall'!D24/100)))/('12_Befolkning'!F75/100000),0))</f>
        <v>98</v>
      </c>
      <c r="F27" s="54">
        <f>IF('Grunddata 6b'!G25="–","–",ROUND(('Grunddata 6b'!G25/(1-('11_Bortfall'!E24/100)))/('12_Befolkning'!G75/100000),0))</f>
        <v>94</v>
      </c>
      <c r="G27" s="54">
        <f>IF('Grunddata 6b'!H25="–","–",ROUND(('Grunddata 6b'!H25/(1-('11_Bortfall'!F24/100)))/('12_Befolkning'!H75/100000),0))</f>
        <v>124</v>
      </c>
      <c r="H27" s="54">
        <f>IF('Grunddata 6b'!I25="–","–",ROUND(('Grunddata 6b'!I25/(1-('11_Bortfall'!G24/100)))/('12_Befolkning'!I75/100000),0))</f>
        <v>135</v>
      </c>
      <c r="I27" s="54">
        <f>IF('Grunddata 6b'!J25="–","–",ROUND(('Grunddata 6b'!J25/(1-('11_Bortfall'!H24/100)))/('12_Befolkning'!J75/100000),0))</f>
        <v>161</v>
      </c>
      <c r="J27" s="54">
        <f>IF('Grunddata 6b'!K25="–","–",ROUND(('Grunddata 6b'!K25/(1-('11_Bortfall'!I24/100)))/('12_Befolkning'!K75/100000),0))</f>
        <v>142</v>
      </c>
      <c r="K27" s="54">
        <f>IF('Grunddata 6b'!L25="–","–",ROUND(('Grunddata 6b'!L25/(1-('11_Bortfall'!J24/100)))/('12_Befolkning'!L75/100000),0))</f>
        <v>152</v>
      </c>
      <c r="L27" s="54">
        <f>IF('Grunddata 6b'!M25="–","–",ROUND(('Grunddata 6b'!M25/(1-('11_Bortfall'!K24/100)))/('12_Befolkning'!M75/100000),0))</f>
        <v>123</v>
      </c>
      <c r="M27" s="54">
        <f>IF('Grunddata 6b'!N25="–","–",ROUND(('Grunddata 6b'!N25/(1-('11_Bortfall'!L24/100)))/('12_Befolkning'!N75/100000),0))</f>
        <v>138</v>
      </c>
      <c r="N27" s="54">
        <f>IF('Grunddata 6b'!O25="–","–",ROUND(('Grunddata 6b'!O25/(1-('11_Bortfall'!M24/100)))/('12_Befolkning'!O75/100000),0))</f>
        <v>109</v>
      </c>
      <c r="O27" s="54">
        <f>IF('Grunddata 6b'!P25="–","–",ROUND(('Grunddata 6b'!P25/(1-('11_Bortfall'!N24/100)))/('12_Befolkning'!P75/100000),0))</f>
        <v>98</v>
      </c>
      <c r="P27" s="54">
        <f>IF('Grunddata 6b'!Q25="–","–",ROUND(('Grunddata 6b'!Q25/(1-('11_Bortfall'!O24/100)))/('12_Befolkning'!Q75/100000),0))</f>
        <v>100</v>
      </c>
      <c r="Q27" s="54">
        <f>IF('Grunddata 6b'!R25="–","–",ROUND(('Grunddata 6b'!R25/(1-('11_Bortfall'!P24/100)))/('12_Befolkning'!R75/100000),0))</f>
        <v>81</v>
      </c>
      <c r="R27" s="54">
        <f>IF('Grunddata 6b'!S25="–","–",ROUND(('Grunddata 6b'!S25/(1-('11_Bortfall'!Q24/100)))/('12_Befolkning'!S75/100000),0))</f>
        <v>96</v>
      </c>
      <c r="S27" s="54">
        <f>IF('Grunddata 6b'!T25="–","–",ROUND(('Grunddata 6b'!T25/(1-('11_Bortfall'!R24/100)))/('12_Befolkning'!T75/100000),0))</f>
        <v>91</v>
      </c>
    </row>
    <row r="28" spans="2:19" ht="10.5" customHeight="1" x14ac:dyDescent="0.2">
      <c r="B28" s="75" t="s">
        <v>83</v>
      </c>
      <c r="C28" s="54">
        <f>IF('Grunddata 6b'!D26="–","–",ROUND(('Grunddata 6b'!D26/(1-('11_Bortfall'!B25/100)))/('12_Befolkning'!D78/100000),0))</f>
        <v>146</v>
      </c>
      <c r="D28" s="54">
        <f>IF('Grunddata 6b'!E26="–","–",ROUND(('Grunddata 6b'!E26/(1-('11_Bortfall'!C25/100)))/('12_Befolkning'!E78/100000),0))</f>
        <v>148</v>
      </c>
      <c r="E28" s="54">
        <f>IF('Grunddata 6b'!F26="–","–",ROUND(('Grunddata 6b'!F26/(1-('11_Bortfall'!D25/100)))/('12_Befolkning'!F78/100000),0))</f>
        <v>155</v>
      </c>
      <c r="F28" s="54">
        <f>IF('Grunddata 6b'!G26="–","–",ROUND(('Grunddata 6b'!G26/(1-('11_Bortfall'!E25/100)))/('12_Befolkning'!G78/100000),0))</f>
        <v>139</v>
      </c>
      <c r="G28" s="54">
        <f>IF('Grunddata 6b'!H26="–","–",ROUND(('Grunddata 6b'!H26/(1-('11_Bortfall'!F25/100)))/('12_Befolkning'!H78/100000),0))</f>
        <v>148</v>
      </c>
      <c r="H28" s="54">
        <f>IF('Grunddata 6b'!I26="–","–",ROUND(('Grunddata 6b'!I26/(1-('11_Bortfall'!G25/100)))/('12_Befolkning'!I78/100000),0))</f>
        <v>159</v>
      </c>
      <c r="I28" s="54">
        <f>IF('Grunddata 6b'!J26="–","–",ROUND(('Grunddata 6b'!J26/(1-('11_Bortfall'!H25/100)))/('12_Befolkning'!J78/100000),0))</f>
        <v>157</v>
      </c>
      <c r="J28" s="54">
        <f>IF('Grunddata 6b'!K26="–","–",ROUND(('Grunddata 6b'!K26/(1-('11_Bortfall'!I25/100)))/('12_Befolkning'!K78/100000),0))</f>
        <v>143</v>
      </c>
      <c r="K28" s="54">
        <f>IF('Grunddata 6b'!L26="–","–",ROUND(('Grunddata 6b'!L26/(1-('11_Bortfall'!J25/100)))/('12_Befolkning'!L78/100000),0))</f>
        <v>150</v>
      </c>
      <c r="L28" s="54">
        <f>IF('Grunddata 6b'!M26="–","–",ROUND(('Grunddata 6b'!M26/(1-('11_Bortfall'!K25/100)))/('12_Befolkning'!M78/100000),0))</f>
        <v>153</v>
      </c>
      <c r="M28" s="54">
        <f>IF('Grunddata 6b'!N26="–","–",ROUND(('Grunddata 6b'!N26/(1-('11_Bortfall'!L25/100)))/('12_Befolkning'!N78/100000),0))</f>
        <v>149</v>
      </c>
      <c r="N28" s="54">
        <f>IF('Grunddata 6b'!O26="–","–",ROUND(('Grunddata 6b'!O26/(1-('11_Bortfall'!M25/100)))/('12_Befolkning'!O78/100000),0))</f>
        <v>141</v>
      </c>
      <c r="O28" s="54">
        <f>IF('Grunddata 6b'!P26="–","–",ROUND(('Grunddata 6b'!P26/(1-('11_Bortfall'!N25/100)))/('12_Befolkning'!P78/100000),0))</f>
        <v>125</v>
      </c>
      <c r="P28" s="54">
        <f>IF('Grunddata 6b'!Q26="–","–",ROUND(('Grunddata 6b'!Q26/(1-('11_Bortfall'!O25/100)))/('12_Befolkning'!Q78/100000),0))</f>
        <v>136</v>
      </c>
      <c r="Q28" s="54">
        <f>IF('Grunddata 6b'!R26="–","–",ROUND(('Grunddata 6b'!R26/(1-('11_Bortfall'!P25/100)))/('12_Befolkning'!R78/100000),0))</f>
        <v>118</v>
      </c>
      <c r="R28" s="54">
        <f>IF('Grunddata 6b'!S26="–","–",ROUND(('Grunddata 6b'!S26/(1-('11_Bortfall'!Q25/100)))/('12_Befolkning'!S78/100000),0))</f>
        <v>123</v>
      </c>
      <c r="S28" s="54">
        <f>IF('Grunddata 6b'!T26="–","–",ROUND(('Grunddata 6b'!T26/(1-('11_Bortfall'!R25/100)))/('12_Befolkning'!T78/100000),0))</f>
        <v>115</v>
      </c>
    </row>
    <row r="29" spans="2:19" ht="10.5" customHeight="1" x14ac:dyDescent="0.2">
      <c r="B29" s="75" t="s">
        <v>84</v>
      </c>
      <c r="C29" s="54">
        <f>IF('Grunddata 6b'!D27="–","–",ROUND(('Grunddata 6b'!D27/(1-('11_Bortfall'!B26/100)))/('12_Befolkning'!D81/100000),0))</f>
        <v>149</v>
      </c>
      <c r="D29" s="54">
        <f>IF('Grunddata 6b'!E27="–","–",ROUND(('Grunddata 6b'!E27/(1-('11_Bortfall'!C26/100)))/('12_Befolkning'!E81/100000),0))</f>
        <v>132</v>
      </c>
      <c r="E29" s="54">
        <f>IF('Grunddata 6b'!F27="–","–",ROUND(('Grunddata 6b'!F27/(1-('11_Bortfall'!D26/100)))/('12_Befolkning'!F81/100000),0))</f>
        <v>121</v>
      </c>
      <c r="F29" s="54">
        <f>IF('Grunddata 6b'!G27="–","–",ROUND(('Grunddata 6b'!G27/(1-('11_Bortfall'!E26/100)))/('12_Befolkning'!G81/100000),0))</f>
        <v>136</v>
      </c>
      <c r="G29" s="54">
        <f>IF('Grunddata 6b'!H27="–","–",ROUND(('Grunddata 6b'!H27/(1-('11_Bortfall'!F26/100)))/('12_Befolkning'!H81/100000),0))</f>
        <v>126</v>
      </c>
      <c r="H29" s="54">
        <f>IF('Grunddata 6b'!I27="–","–",ROUND(('Grunddata 6b'!I27/(1-('11_Bortfall'!G26/100)))/('12_Befolkning'!I81/100000),0))</f>
        <v>109</v>
      </c>
      <c r="I29" s="54">
        <f>IF('Grunddata 6b'!J27="–","–",ROUND(('Grunddata 6b'!J27/(1-('11_Bortfall'!H26/100)))/('12_Befolkning'!J81/100000),0))</f>
        <v>116</v>
      </c>
      <c r="J29" s="54">
        <f>IF('Grunddata 6b'!K27="–","–",ROUND(('Grunddata 6b'!K27/(1-('11_Bortfall'!I26/100)))/('12_Befolkning'!K81/100000),0))</f>
        <v>135</v>
      </c>
      <c r="K29" s="54">
        <f>IF('Grunddata 6b'!L27="–","–",ROUND(('Grunddata 6b'!L27/(1-('11_Bortfall'!J26/100)))/('12_Befolkning'!L81/100000),0))</f>
        <v>105</v>
      </c>
      <c r="L29" s="54">
        <f>IF('Grunddata 6b'!M27="–","–",ROUND(('Grunddata 6b'!M27/(1-('11_Bortfall'!K26/100)))/('12_Befolkning'!M81/100000),0))</f>
        <v>130</v>
      </c>
      <c r="M29" s="54">
        <f>IF('Grunddata 6b'!N27="–","–",ROUND(('Grunddata 6b'!N27/(1-('11_Bortfall'!L26/100)))/('12_Befolkning'!N81/100000),0))</f>
        <v>117</v>
      </c>
      <c r="N29" s="54">
        <f>IF('Grunddata 6b'!O27="–","–",ROUND(('Grunddata 6b'!O27/(1-('11_Bortfall'!M26/100)))/('12_Befolkning'!O81/100000),0))</f>
        <v>111</v>
      </c>
      <c r="O29" s="54">
        <f>IF('Grunddata 6b'!P27="–","–",ROUND(('Grunddata 6b'!P27/(1-('11_Bortfall'!N26/100)))/('12_Befolkning'!P81/100000),0))</f>
        <v>93</v>
      </c>
      <c r="P29" s="54">
        <f>IF('Grunddata 6b'!Q27="–","–",ROUND(('Grunddata 6b'!Q27/(1-('11_Bortfall'!O26/100)))/('12_Befolkning'!Q81/100000),0))</f>
        <v>97</v>
      </c>
      <c r="Q29" s="54">
        <f>IF('Grunddata 6b'!R27="–","–",ROUND(('Grunddata 6b'!R27/(1-('11_Bortfall'!P26/100)))/('12_Befolkning'!R81/100000),0))</f>
        <v>95</v>
      </c>
      <c r="R29" s="54">
        <f>IF('Grunddata 6b'!S27="–","–",ROUND(('Grunddata 6b'!S27/(1-('11_Bortfall'!Q26/100)))/('12_Befolkning'!S81/100000),0))</f>
        <v>79</v>
      </c>
      <c r="S29" s="54">
        <f>IF('Grunddata 6b'!T27="–","–",ROUND(('Grunddata 6b'!T27/(1-('11_Bortfall'!R26/100)))/('12_Befolkning'!T81/100000),0))</f>
        <v>94</v>
      </c>
    </row>
    <row r="30" spans="2:19" ht="10.5" customHeight="1" x14ac:dyDescent="0.2">
      <c r="B30" s="75" t="s">
        <v>85</v>
      </c>
      <c r="C30" s="54">
        <f>IF('Grunddata 6b'!D28="–","–",ROUND(('Grunddata 6b'!D28/(1-('11_Bortfall'!B27/100)))/('12_Befolkning'!D84/100000),0))</f>
        <v>152</v>
      </c>
      <c r="D30" s="54">
        <f>IF('Grunddata 6b'!E28="–","–",ROUND(('Grunddata 6b'!E28/(1-('11_Bortfall'!C27/100)))/('12_Befolkning'!E84/100000),0))</f>
        <v>179</v>
      </c>
      <c r="E30" s="54">
        <f>IF('Grunddata 6b'!F28="–","–",ROUND(('Grunddata 6b'!F28/(1-('11_Bortfall'!D27/100)))/('12_Befolkning'!F84/100000),0))</f>
        <v>143</v>
      </c>
      <c r="F30" s="54">
        <f>IF('Grunddata 6b'!G28="–","–",ROUND(('Grunddata 6b'!G28/(1-('11_Bortfall'!E27/100)))/('12_Befolkning'!G84/100000),0))</f>
        <v>153</v>
      </c>
      <c r="G30" s="54">
        <f>IF('Grunddata 6b'!H28="–","–",ROUND(('Grunddata 6b'!H28/(1-('11_Bortfall'!F27/100)))/('12_Befolkning'!H84/100000),0))</f>
        <v>149</v>
      </c>
      <c r="H30" s="54">
        <f>IF('Grunddata 6b'!I28="–","–",ROUND(('Grunddata 6b'!I28/(1-('11_Bortfall'!G27/100)))/('12_Befolkning'!I84/100000),0))</f>
        <v>161</v>
      </c>
      <c r="I30" s="54">
        <f>IF('Grunddata 6b'!J28="–","–",ROUND(('Grunddata 6b'!J28/(1-('11_Bortfall'!H27/100)))/('12_Befolkning'!J84/100000),0))</f>
        <v>140</v>
      </c>
      <c r="J30" s="54">
        <f>IF('Grunddata 6b'!K28="–","–",ROUND(('Grunddata 6b'!K28/(1-('11_Bortfall'!I27/100)))/('12_Befolkning'!K84/100000),0))</f>
        <v>154</v>
      </c>
      <c r="K30" s="54">
        <f>IF('Grunddata 6b'!L28="–","–",ROUND(('Grunddata 6b'!L28/(1-('11_Bortfall'!J27/100)))/('12_Befolkning'!L84/100000),0))</f>
        <v>134</v>
      </c>
      <c r="L30" s="54">
        <f>IF('Grunddata 6b'!M28="–","–",ROUND(('Grunddata 6b'!M28/(1-('11_Bortfall'!K27/100)))/('12_Befolkning'!M84/100000),0))</f>
        <v>133</v>
      </c>
      <c r="M30" s="54">
        <f>IF('Grunddata 6b'!N28="–","–",ROUND(('Grunddata 6b'!N28/(1-('11_Bortfall'!L27/100)))/('12_Befolkning'!N84/100000),0))</f>
        <v>127</v>
      </c>
      <c r="N30" s="54">
        <f>IF('Grunddata 6b'!O28="–","–",ROUND(('Grunddata 6b'!O28/(1-('11_Bortfall'!M27/100)))/('12_Befolkning'!O84/100000),0))</f>
        <v>117</v>
      </c>
      <c r="O30" s="54">
        <f>IF('Grunddata 6b'!P28="–","–",ROUND(('Grunddata 6b'!P28/(1-('11_Bortfall'!N27/100)))/('12_Befolkning'!P84/100000),0))</f>
        <v>92</v>
      </c>
      <c r="P30" s="54">
        <f>IF('Grunddata 6b'!Q28="–","–",ROUND(('Grunddata 6b'!Q28/(1-('11_Bortfall'!O27/100)))/('12_Befolkning'!Q84/100000),0))</f>
        <v>102</v>
      </c>
      <c r="Q30" s="54">
        <f>IF('Grunddata 6b'!R28="–","–",ROUND(('Grunddata 6b'!R28/(1-('11_Bortfall'!P27/100)))/('12_Befolkning'!R84/100000),0))</f>
        <v>113</v>
      </c>
      <c r="R30" s="54">
        <f>IF('Grunddata 6b'!S28="–","–",ROUND(('Grunddata 6b'!S28/(1-('11_Bortfall'!Q27/100)))/('12_Befolkning'!S84/100000),0))</f>
        <v>103</v>
      </c>
      <c r="S30" s="54">
        <f>IF('Grunddata 6b'!T28="–","–",ROUND(('Grunddata 6b'!T28/(1-('11_Bortfall'!R27/100)))/('12_Befolkning'!T84/100000),0))</f>
        <v>91</v>
      </c>
    </row>
    <row r="31" spans="2:19" ht="10.5" customHeight="1" x14ac:dyDescent="0.2">
      <c r="B31" s="75" t="s">
        <v>86</v>
      </c>
      <c r="C31" s="54">
        <f>IF('Grunddata 6b'!D29="–","–",ROUND(('Grunddata 6b'!D29/(1-('11_Bortfall'!B28/100)))/('12_Befolkning'!D87/100000),0))</f>
        <v>130</v>
      </c>
      <c r="D31" s="54">
        <f>IF('Grunddata 6b'!E29="–","–",ROUND(('Grunddata 6b'!E29/(1-('11_Bortfall'!C28/100)))/('12_Befolkning'!E87/100000),0))</f>
        <v>131</v>
      </c>
      <c r="E31" s="54">
        <f>IF('Grunddata 6b'!F29="–","–",ROUND(('Grunddata 6b'!F29/(1-('11_Bortfall'!D28/100)))/('12_Befolkning'!F87/100000),0))</f>
        <v>138</v>
      </c>
      <c r="F31" s="54">
        <f>IF('Grunddata 6b'!G29="–","–",ROUND(('Grunddata 6b'!G29/(1-('11_Bortfall'!E28/100)))/('12_Befolkning'!G87/100000),0))</f>
        <v>145</v>
      </c>
      <c r="G31" s="54">
        <f>IF('Grunddata 6b'!H29="–","–",ROUND(('Grunddata 6b'!H29/(1-('11_Bortfall'!F28/100)))/('12_Befolkning'!H87/100000),0))</f>
        <v>158</v>
      </c>
      <c r="H31" s="54">
        <f>IF('Grunddata 6b'!I29="–","–",ROUND(('Grunddata 6b'!I29/(1-('11_Bortfall'!G28/100)))/('12_Befolkning'!I87/100000),0))</f>
        <v>162</v>
      </c>
      <c r="I31" s="54">
        <f>IF('Grunddata 6b'!J29="–","–",ROUND(('Grunddata 6b'!J29/(1-('11_Bortfall'!H28/100)))/('12_Befolkning'!J87/100000),0))</f>
        <v>168</v>
      </c>
      <c r="J31" s="54">
        <f>IF('Grunddata 6b'!K29="–","–",ROUND(('Grunddata 6b'!K29/(1-('11_Bortfall'!I28/100)))/('12_Befolkning'!K87/100000),0))</f>
        <v>153</v>
      </c>
      <c r="K31" s="54">
        <f>IF('Grunddata 6b'!L29="–","–",ROUND(('Grunddata 6b'!L29/(1-('11_Bortfall'!J28/100)))/('12_Befolkning'!L87/100000),0))</f>
        <v>123</v>
      </c>
      <c r="L31" s="54">
        <f>IF('Grunddata 6b'!M29="–","–",ROUND(('Grunddata 6b'!M29/(1-('11_Bortfall'!K28/100)))/('12_Befolkning'!M87/100000),0))</f>
        <v>114</v>
      </c>
      <c r="M31" s="54">
        <f>IF('Grunddata 6b'!N29="–","–",ROUND(('Grunddata 6b'!N29/(1-('11_Bortfall'!L28/100)))/('12_Befolkning'!N87/100000),0))</f>
        <v>115</v>
      </c>
      <c r="N31" s="54">
        <f>IF('Grunddata 6b'!O29="–","–",ROUND(('Grunddata 6b'!O29/(1-('11_Bortfall'!M28/100)))/('12_Befolkning'!O87/100000),0))</f>
        <v>90</v>
      </c>
      <c r="O31" s="54">
        <f>IF('Grunddata 6b'!P29="–","–",ROUND(('Grunddata 6b'!P29/(1-('11_Bortfall'!N28/100)))/('12_Befolkning'!P87/100000),0))</f>
        <v>121</v>
      </c>
      <c r="P31" s="54">
        <f>IF('Grunddata 6b'!Q29="–","–",ROUND(('Grunddata 6b'!Q29/(1-('11_Bortfall'!O28/100)))/('12_Befolkning'!Q87/100000),0))</f>
        <v>91</v>
      </c>
      <c r="Q31" s="54">
        <f>IF('Grunddata 6b'!R29="–","–",ROUND(('Grunddata 6b'!R29/(1-('11_Bortfall'!P28/100)))/('12_Befolkning'!R87/100000),0))</f>
        <v>101</v>
      </c>
      <c r="R31" s="54">
        <f>IF('Grunddata 6b'!S29="–","–",ROUND(('Grunddata 6b'!S29/(1-('11_Bortfall'!Q28/100)))/('12_Befolkning'!S87/100000),0))</f>
        <v>104</v>
      </c>
      <c r="S31" s="54">
        <f>IF('Grunddata 6b'!T29="–","–",ROUND(('Grunddata 6b'!T29/(1-('11_Bortfall'!R28/100)))/('12_Befolkning'!T87/100000),0))</f>
        <v>91</v>
      </c>
    </row>
    <row r="32" spans="2:19" ht="10.5" customHeight="1" x14ac:dyDescent="0.2">
      <c r="B32" s="75" t="s">
        <v>87</v>
      </c>
      <c r="C32" s="54">
        <f>IF('Grunddata 6b'!D30="–","–",ROUND(('Grunddata 6b'!D30/(1-('11_Bortfall'!B29/100)))/('12_Befolkning'!D90/100000),0))</f>
        <v>151</v>
      </c>
      <c r="D32" s="54">
        <f>IF('Grunddata 6b'!E30="–","–",ROUND(('Grunddata 6b'!E30/(1-('11_Bortfall'!C29/100)))/('12_Befolkning'!E90/100000),0))</f>
        <v>173</v>
      </c>
      <c r="E32" s="54">
        <f>IF('Grunddata 6b'!F30="–","–",ROUND(('Grunddata 6b'!F30/(1-('11_Bortfall'!D29/100)))/('12_Befolkning'!F90/100000),0))</f>
        <v>151</v>
      </c>
      <c r="F32" s="54">
        <f>IF('Grunddata 6b'!G30="–","–",ROUND(('Grunddata 6b'!G30/(1-('11_Bortfall'!E29/100)))/('12_Befolkning'!G90/100000),0))</f>
        <v>164</v>
      </c>
      <c r="G32" s="54">
        <f>IF('Grunddata 6b'!H30="–","–",ROUND(('Grunddata 6b'!H30/(1-('11_Bortfall'!F29/100)))/('12_Befolkning'!H90/100000),0))</f>
        <v>152</v>
      </c>
      <c r="H32" s="54">
        <f>IF('Grunddata 6b'!I30="–","–",ROUND(('Grunddata 6b'!I30/(1-('11_Bortfall'!G29/100)))/('12_Befolkning'!I90/100000),0))</f>
        <v>164</v>
      </c>
      <c r="I32" s="54">
        <f>IF('Grunddata 6b'!J30="–","–",ROUND(('Grunddata 6b'!J30/(1-('11_Bortfall'!H29/100)))/('12_Befolkning'!J90/100000),0))</f>
        <v>141</v>
      </c>
      <c r="J32" s="54">
        <f>IF('Grunddata 6b'!K30="–","–",ROUND(('Grunddata 6b'!K30/(1-('11_Bortfall'!I29/100)))/('12_Befolkning'!K90/100000),0))</f>
        <v>160</v>
      </c>
      <c r="K32" s="54">
        <f>IF('Grunddata 6b'!L30="–","–",ROUND(('Grunddata 6b'!L30/(1-('11_Bortfall'!J29/100)))/('12_Befolkning'!L90/100000),0))</f>
        <v>143</v>
      </c>
      <c r="L32" s="54">
        <f>IF('Grunddata 6b'!M30="–","–",ROUND(('Grunddata 6b'!M30/(1-('11_Bortfall'!K29/100)))/('12_Befolkning'!M90/100000),0))</f>
        <v>165</v>
      </c>
      <c r="M32" s="54">
        <f>IF('Grunddata 6b'!N30="–","–",ROUND(('Grunddata 6b'!N30/(1-('11_Bortfall'!L29/100)))/('12_Befolkning'!N90/100000),0))</f>
        <v>123</v>
      </c>
      <c r="N32" s="54">
        <f>IF('Grunddata 6b'!O30="–","–",ROUND(('Grunddata 6b'!O30/(1-('11_Bortfall'!M29/100)))/('12_Befolkning'!O90/100000),0))</f>
        <v>152</v>
      </c>
      <c r="O32" s="54">
        <f>IF('Grunddata 6b'!P30="–","–",ROUND(('Grunddata 6b'!P30/(1-('11_Bortfall'!N29/100)))/('12_Befolkning'!P90/100000),0))</f>
        <v>136</v>
      </c>
      <c r="P32" s="54">
        <f>IF('Grunddata 6b'!Q30="–","–",ROUND(('Grunddata 6b'!Q30/(1-('11_Bortfall'!O29/100)))/('12_Befolkning'!Q90/100000),0))</f>
        <v>138</v>
      </c>
      <c r="Q32" s="54">
        <f>IF('Grunddata 6b'!R30="–","–",ROUND(('Grunddata 6b'!R30/(1-('11_Bortfall'!P29/100)))/('12_Befolkning'!R90/100000),0))</f>
        <v>115</v>
      </c>
      <c r="R32" s="54">
        <f>IF('Grunddata 6b'!S30="–","–",ROUND(('Grunddata 6b'!S30/(1-('11_Bortfall'!Q29/100)))/('12_Befolkning'!S90/100000),0))</f>
        <v>124</v>
      </c>
      <c r="S32" s="54">
        <f>IF('Grunddata 6b'!T30="–","–",ROUND(('Grunddata 6b'!T30/(1-('11_Bortfall'!R29/100)))/('12_Befolkning'!T90/100000),0))</f>
        <v>102</v>
      </c>
    </row>
    <row r="33" spans="1:19" ht="10.5" customHeight="1" x14ac:dyDescent="0.2">
      <c r="B33" s="75" t="s">
        <v>88</v>
      </c>
      <c r="C33" s="54">
        <f>IF('Grunddata 6b'!D31="–","–",ROUND(('Grunddata 6b'!D31/(1-('11_Bortfall'!B30/100)))/('12_Befolkning'!D93/100000),0))</f>
        <v>157</v>
      </c>
      <c r="D33" s="54">
        <f>IF('Grunddata 6b'!E31="–","–",ROUND(('Grunddata 6b'!E31/(1-('11_Bortfall'!C30/100)))/('12_Befolkning'!E93/100000),0))</f>
        <v>162</v>
      </c>
      <c r="E33" s="54">
        <f>IF('Grunddata 6b'!F31="–","–",ROUND(('Grunddata 6b'!F31/(1-('11_Bortfall'!D30/100)))/('12_Befolkning'!F93/100000),0))</f>
        <v>180</v>
      </c>
      <c r="F33" s="54">
        <f>IF('Grunddata 6b'!G31="–","–",ROUND(('Grunddata 6b'!G31/(1-('11_Bortfall'!E30/100)))/('12_Befolkning'!G93/100000),0))</f>
        <v>160</v>
      </c>
      <c r="G33" s="54">
        <f>IF('Grunddata 6b'!H31="–","–",ROUND(('Grunddata 6b'!H31/(1-('11_Bortfall'!F30/100)))/('12_Befolkning'!H93/100000),0))</f>
        <v>159</v>
      </c>
      <c r="H33" s="54">
        <f>IF('Grunddata 6b'!I31="–","–",ROUND(('Grunddata 6b'!I31/(1-('11_Bortfall'!G30/100)))/('12_Befolkning'!I93/100000),0))</f>
        <v>156</v>
      </c>
      <c r="I33" s="54">
        <f>IF('Grunddata 6b'!J31="–","–",ROUND(('Grunddata 6b'!J31/(1-('11_Bortfall'!H30/100)))/('12_Befolkning'!J93/100000),0))</f>
        <v>156</v>
      </c>
      <c r="J33" s="54">
        <f>IF('Grunddata 6b'!K31="–","–",ROUND(('Grunddata 6b'!K31/(1-('11_Bortfall'!I30/100)))/('12_Befolkning'!K93/100000),0))</f>
        <v>143</v>
      </c>
      <c r="K33" s="54">
        <f>IF('Grunddata 6b'!L31="–","–",ROUND(('Grunddata 6b'!L31/(1-('11_Bortfall'!J30/100)))/('12_Befolkning'!L93/100000),0))</f>
        <v>127</v>
      </c>
      <c r="L33" s="54">
        <f>IF('Grunddata 6b'!M31="–","–",ROUND(('Grunddata 6b'!M31/(1-('11_Bortfall'!K30/100)))/('12_Befolkning'!M93/100000),0))</f>
        <v>156</v>
      </c>
      <c r="M33" s="54">
        <f>IF('Grunddata 6b'!N31="–","–",ROUND(('Grunddata 6b'!N31/(1-('11_Bortfall'!L30/100)))/('12_Befolkning'!N93/100000),0))</f>
        <v>126</v>
      </c>
      <c r="N33" s="54">
        <f>IF('Grunddata 6b'!O31="–","–",ROUND(('Grunddata 6b'!O31/(1-('11_Bortfall'!M30/100)))/('12_Befolkning'!O93/100000),0))</f>
        <v>121</v>
      </c>
      <c r="O33" s="54">
        <f>IF('Grunddata 6b'!P31="–","–",ROUND(('Grunddata 6b'!P31/(1-('11_Bortfall'!N30/100)))/('12_Befolkning'!P93/100000),0))</f>
        <v>114</v>
      </c>
      <c r="P33" s="54">
        <f>IF('Grunddata 6b'!Q31="–","–",ROUND(('Grunddata 6b'!Q31/(1-('11_Bortfall'!O30/100)))/('12_Befolkning'!Q93/100000),0))</f>
        <v>116</v>
      </c>
      <c r="Q33" s="54">
        <f>IF('Grunddata 6b'!R31="–","–",ROUND(('Grunddata 6b'!R31/(1-('11_Bortfall'!P30/100)))/('12_Befolkning'!R93/100000),0))</f>
        <v>96</v>
      </c>
      <c r="R33" s="54">
        <f>IF('Grunddata 6b'!S31="–","–",ROUND(('Grunddata 6b'!S31/(1-('11_Bortfall'!Q30/100)))/('12_Befolkning'!S93/100000),0))</f>
        <v>109</v>
      </c>
      <c r="S33" s="54">
        <f>IF('Grunddata 6b'!T31="–","–",ROUND(('Grunddata 6b'!T31/(1-('11_Bortfall'!R30/100)))/('12_Befolkning'!T93/100000),0))</f>
        <v>90</v>
      </c>
    </row>
    <row r="34" spans="1:19" ht="10.5" customHeight="1" x14ac:dyDescent="0.2">
      <c r="B34" s="75" t="s">
        <v>23</v>
      </c>
      <c r="C34" s="34" t="s">
        <v>168</v>
      </c>
      <c r="D34" s="34" t="s">
        <v>168</v>
      </c>
      <c r="E34" s="34" t="s">
        <v>168</v>
      </c>
      <c r="F34" s="34" t="s">
        <v>168</v>
      </c>
      <c r="G34" s="34" t="s">
        <v>168</v>
      </c>
      <c r="H34" s="34" t="s">
        <v>168</v>
      </c>
      <c r="I34" s="34" t="s">
        <v>168</v>
      </c>
      <c r="J34" s="34" t="s">
        <v>168</v>
      </c>
      <c r="K34" s="34" t="s">
        <v>168</v>
      </c>
      <c r="L34" s="34" t="s">
        <v>168</v>
      </c>
      <c r="M34" s="34" t="s">
        <v>168</v>
      </c>
      <c r="N34" s="34" t="s">
        <v>168</v>
      </c>
      <c r="O34" s="34" t="s">
        <v>168</v>
      </c>
      <c r="P34" s="34" t="s">
        <v>168</v>
      </c>
      <c r="Q34" s="34" t="s">
        <v>168</v>
      </c>
      <c r="R34" s="34" t="s">
        <v>168</v>
      </c>
      <c r="S34" s="34" t="s">
        <v>168</v>
      </c>
    </row>
    <row r="35" spans="1:19" ht="10.5" customHeight="1" x14ac:dyDescent="0.2">
      <c r="B35" s="75"/>
      <c r="P35" s="34"/>
      <c r="Q35" s="34"/>
      <c r="R35" s="34"/>
      <c r="S35" s="34"/>
    </row>
    <row r="36" spans="1:19" ht="10.5" customHeight="1" x14ac:dyDescent="0.2">
      <c r="A36" s="2" t="s">
        <v>21</v>
      </c>
      <c r="B36" s="75" t="s">
        <v>20</v>
      </c>
      <c r="C36" s="54">
        <f>IF('Grunddata 6b'!D33="–","–",ROUND(('Grunddata 6b'!D33/(1-('11_Bortfall'!B9/100)))/('12_Befolkning'!D10/100000),0))</f>
        <v>150</v>
      </c>
      <c r="D36" s="54">
        <f>IF('Grunddata 6b'!E33="–","–",ROUND(('Grunddata 6b'!E33/(1-('11_Bortfall'!C9/100)))/('12_Befolkning'!E10/100000),0))</f>
        <v>161</v>
      </c>
      <c r="E36" s="54">
        <f>IF('Grunddata 6b'!F33="–","–",ROUND(('Grunddata 6b'!F33/(1-('11_Bortfall'!D9/100)))/('12_Befolkning'!F10/100000),0))</f>
        <v>162</v>
      </c>
      <c r="F36" s="54">
        <f>IF('Grunddata 6b'!G33="–","–",ROUND(('Grunddata 6b'!G33/(1-('11_Bortfall'!E9/100)))/('12_Befolkning'!G10/100000),0))</f>
        <v>158</v>
      </c>
      <c r="G36" s="54">
        <f>IF('Grunddata 6b'!H33="–","–",ROUND(('Grunddata 6b'!H33/(1-('11_Bortfall'!F9/100)))/('12_Befolkning'!H10/100000),0))</f>
        <v>164</v>
      </c>
      <c r="H36" s="54">
        <f>IF('Grunddata 6b'!I33="–","–",ROUND(('Grunddata 6b'!I33/(1-('11_Bortfall'!G9/100)))/('12_Befolkning'!I10/100000),0))</f>
        <v>167</v>
      </c>
      <c r="I36" s="54">
        <f>IF('Grunddata 6b'!J33="–","–",ROUND(('Grunddata 6b'!J33/(1-('11_Bortfall'!H9/100)))/('12_Befolkning'!J10/100000),0))</f>
        <v>158</v>
      </c>
      <c r="J36" s="54">
        <f>IF('Grunddata 6b'!K33="–","–",ROUND(('Grunddata 6b'!K33/(1-('11_Bortfall'!I9/100)))/('12_Befolkning'!K10/100000),0))</f>
        <v>159</v>
      </c>
      <c r="K36" s="54">
        <f>IF('Grunddata 6b'!L33="–","–",ROUND(('Grunddata 6b'!L33/(1-('11_Bortfall'!J9/100)))/('12_Befolkning'!L10/100000),0))</f>
        <v>146</v>
      </c>
      <c r="L36" s="54">
        <f>IF('Grunddata 6b'!M33="–","–",ROUND(('Grunddata 6b'!M33/(1-('11_Bortfall'!K9/100)))/('12_Befolkning'!M10/100000),0))</f>
        <v>154</v>
      </c>
      <c r="M36" s="54">
        <f>IF('Grunddata 6b'!N33="–","–",ROUND(('Grunddata 6b'!N33/(1-('11_Bortfall'!L9/100)))/('12_Befolkning'!N10/100000),0))</f>
        <v>143</v>
      </c>
      <c r="N36" s="54">
        <f>IF('Grunddata 6b'!O33="–","–",ROUND(('Grunddata 6b'!O33/(1-('11_Bortfall'!M9/100)))/('12_Befolkning'!O10/100000),0))</f>
        <v>133</v>
      </c>
      <c r="O36" s="54">
        <f>IF('Grunddata 6b'!P33="–","–",ROUND(('Grunddata 6b'!P33/(1-('11_Bortfall'!N9/100)))/('12_Befolkning'!P10/100000),0))</f>
        <v>114</v>
      </c>
      <c r="P36" s="54">
        <f>IF('Grunddata 6b'!Q33="–","–",ROUND(('Grunddata 6b'!Q33/(1-('11_Bortfall'!O9/100)))/('12_Befolkning'!Q10/100000),0))</f>
        <v>117</v>
      </c>
      <c r="Q36" s="54">
        <f>IF('Grunddata 6b'!R33="–","–",ROUND(('Grunddata 6b'!R33/(1-('11_Bortfall'!P9/100)))/('12_Befolkning'!R10/100000),0))</f>
        <v>110</v>
      </c>
      <c r="R36" s="54">
        <f>IF('Grunddata 6b'!S33="–","–",ROUND(('Grunddata 6b'!S33/(1-('11_Bortfall'!Q9/100)))/('12_Befolkning'!S10/100000),0))</f>
        <v>113</v>
      </c>
      <c r="S36" s="54">
        <f>IF('Grunddata 6b'!T33="–","–",ROUND(('Grunddata 6b'!T33/(1-('11_Bortfall'!R9/100)))/('12_Befolkning'!T10/100000),0))</f>
        <v>108</v>
      </c>
    </row>
    <row r="37" spans="1:19" ht="10.5" customHeight="1" x14ac:dyDescent="0.2">
      <c r="B37" s="75"/>
      <c r="C37" s="54"/>
      <c r="D37" s="54"/>
      <c r="E37" s="54"/>
      <c r="F37" s="54"/>
      <c r="G37" s="54"/>
      <c r="H37" s="54"/>
      <c r="I37" s="54"/>
      <c r="J37" s="54"/>
      <c r="K37" s="54"/>
      <c r="L37" s="54"/>
      <c r="M37" s="54"/>
      <c r="N37" s="54"/>
      <c r="O37" s="54"/>
      <c r="P37" s="54"/>
      <c r="Q37" s="54"/>
      <c r="R37" s="54"/>
      <c r="S37" s="54"/>
    </row>
    <row r="38" spans="1:19" ht="10.5" customHeight="1" x14ac:dyDescent="0.2">
      <c r="B38" s="75" t="s">
        <v>68</v>
      </c>
      <c r="C38" s="54">
        <f>IF('Grunddata 6b'!D34="–","–",ROUND(('Grunddata 6b'!D34/(1-('11_Bortfall'!B10/100)))/('12_Befolkning'!D34/100000),0))</f>
        <v>97</v>
      </c>
      <c r="D38" s="54">
        <f>IF('Grunddata 6b'!E34="–","–",ROUND(('Grunddata 6b'!E34/(1-('11_Bortfall'!C10/100)))/('12_Befolkning'!E34/100000),0))</f>
        <v>122</v>
      </c>
      <c r="E38" s="54">
        <f>IF('Grunddata 6b'!F34="–","–",ROUND(('Grunddata 6b'!F34/(1-('11_Bortfall'!D10/100)))/('12_Befolkning'!F34/100000),0))</f>
        <v>122</v>
      </c>
      <c r="F38" s="54">
        <f>IF('Grunddata 6b'!G34="–","–",ROUND(('Grunddata 6b'!G34/(1-('11_Bortfall'!E10/100)))/('12_Befolkning'!G34/100000),0))</f>
        <v>107</v>
      </c>
      <c r="G38" s="54">
        <f>IF('Grunddata 6b'!H34="–","–",ROUND(('Grunddata 6b'!H34/(1-('11_Bortfall'!F10/100)))/('12_Befolkning'!H34/100000),0))</f>
        <v>117</v>
      </c>
      <c r="H38" s="54">
        <f>IF('Grunddata 6b'!I34="–","–",ROUND(('Grunddata 6b'!I34/(1-('11_Bortfall'!G10/100)))/('12_Befolkning'!I34/100000),0))</f>
        <v>110</v>
      </c>
      <c r="I38" s="54">
        <f>IF('Grunddata 6b'!J34="–","–",ROUND(('Grunddata 6b'!J34/(1-('11_Bortfall'!H10/100)))/('12_Befolkning'!J34/100000),0))</f>
        <v>102</v>
      </c>
      <c r="J38" s="54">
        <f>IF('Grunddata 6b'!K34="–","–",ROUND(('Grunddata 6b'!K34/(1-('11_Bortfall'!I10/100)))/('12_Befolkning'!K34/100000),0))</f>
        <v>97</v>
      </c>
      <c r="K38" s="54">
        <f>IF('Grunddata 6b'!L34="–","–",ROUND(('Grunddata 6b'!L34/(1-('11_Bortfall'!J10/100)))/('12_Befolkning'!L34/100000),0))</f>
        <v>92</v>
      </c>
      <c r="L38" s="54">
        <f>IF('Grunddata 6b'!M34="–","–",ROUND(('Grunddata 6b'!M34/(1-('11_Bortfall'!K10/100)))/('12_Befolkning'!M34/100000),0))</f>
        <v>101</v>
      </c>
      <c r="M38" s="54">
        <f>IF('Grunddata 6b'!N34="–","–",ROUND(('Grunddata 6b'!N34/(1-('11_Bortfall'!L10/100)))/('12_Befolkning'!N34/100000),0))</f>
        <v>94</v>
      </c>
      <c r="N38" s="54">
        <f>IF('Grunddata 6b'!O34="–","–",ROUND(('Grunddata 6b'!O34/(1-('11_Bortfall'!M10/100)))/('12_Befolkning'!O34/100000),0))</f>
        <v>89</v>
      </c>
      <c r="O38" s="54">
        <f>IF('Grunddata 6b'!P34="–","–",ROUND(('Grunddata 6b'!P34/(1-('11_Bortfall'!N10/100)))/('12_Befolkning'!P34/100000),0))</f>
        <v>74</v>
      </c>
      <c r="P38" s="54">
        <f>IF('Grunddata 6b'!Q34="–","–",ROUND(('Grunddata 6b'!Q34/(1-('11_Bortfall'!O10/100)))/('12_Befolkning'!Q34/100000),0))</f>
        <v>80</v>
      </c>
      <c r="Q38" s="54">
        <f>IF('Grunddata 6b'!R34="–","–",ROUND(('Grunddata 6b'!R34/(1-('11_Bortfall'!P10/100)))/('12_Befolkning'!R34/100000),0))</f>
        <v>67</v>
      </c>
      <c r="R38" s="54">
        <f>IF('Grunddata 6b'!S34="–","–",ROUND(('Grunddata 6b'!S34/(1-('11_Bortfall'!Q10/100)))/('12_Befolkning'!S34/100000),0))</f>
        <v>78</v>
      </c>
      <c r="S38" s="54">
        <f>IF('Grunddata 6b'!T34="–","–",ROUND(('Grunddata 6b'!T34/(1-('11_Bortfall'!R10/100)))/('12_Befolkning'!T34/100000),0))</f>
        <v>78</v>
      </c>
    </row>
    <row r="39" spans="1:19" ht="10.5" customHeight="1" x14ac:dyDescent="0.2">
      <c r="B39" s="75" t="s">
        <v>69</v>
      </c>
      <c r="C39" s="54">
        <f>IF('Grunddata 6b'!D35="–","–",ROUND(('Grunddata 6b'!D35/(1-('11_Bortfall'!B11/100)))/('12_Befolkning'!D37/100000),0))</f>
        <v>158</v>
      </c>
      <c r="D39" s="54">
        <f>IF('Grunddata 6b'!E35="–","–",ROUND(('Grunddata 6b'!E35/(1-('11_Bortfall'!C11/100)))/('12_Befolkning'!E37/100000),0))</f>
        <v>151</v>
      </c>
      <c r="E39" s="54">
        <f>IF('Grunddata 6b'!F35="–","–",ROUND(('Grunddata 6b'!F35/(1-('11_Bortfall'!D11/100)))/('12_Befolkning'!F37/100000),0))</f>
        <v>161</v>
      </c>
      <c r="F39" s="54">
        <f>IF('Grunddata 6b'!G35="–","–",ROUND(('Grunddata 6b'!G35/(1-('11_Bortfall'!E11/100)))/('12_Befolkning'!G37/100000),0))</f>
        <v>146</v>
      </c>
      <c r="G39" s="54">
        <f>IF('Grunddata 6b'!H35="–","–",ROUND(('Grunddata 6b'!H35/(1-('11_Bortfall'!F11/100)))/('12_Befolkning'!H37/100000),0))</f>
        <v>161</v>
      </c>
      <c r="H39" s="54">
        <f>IF('Grunddata 6b'!I35="–","–",ROUND(('Grunddata 6b'!I35/(1-('11_Bortfall'!G11/100)))/('12_Befolkning'!I37/100000),0))</f>
        <v>142</v>
      </c>
      <c r="I39" s="54">
        <f>IF('Grunddata 6b'!J35="–","–",ROUND(('Grunddata 6b'!J35/(1-('11_Bortfall'!H11/100)))/('12_Befolkning'!J37/100000),0))</f>
        <v>144</v>
      </c>
      <c r="J39" s="54">
        <f>IF('Grunddata 6b'!K35="–","–",ROUND(('Grunddata 6b'!K35/(1-('11_Bortfall'!I11/100)))/('12_Befolkning'!K37/100000),0))</f>
        <v>165</v>
      </c>
      <c r="K39" s="54">
        <f>IF('Grunddata 6b'!L35="–","–",ROUND(('Grunddata 6b'!L35/(1-('11_Bortfall'!J11/100)))/('12_Befolkning'!L37/100000),0))</f>
        <v>149</v>
      </c>
      <c r="L39" s="54">
        <f>IF('Grunddata 6b'!M35="–","–",ROUND(('Grunddata 6b'!M35/(1-('11_Bortfall'!K11/100)))/('12_Befolkning'!M37/100000),0))</f>
        <v>147</v>
      </c>
      <c r="M39" s="54">
        <f>IF('Grunddata 6b'!N35="–","–",ROUND(('Grunddata 6b'!N35/(1-('11_Bortfall'!L11/100)))/('12_Befolkning'!N37/100000),0))</f>
        <v>141</v>
      </c>
      <c r="N39" s="54">
        <f>IF('Grunddata 6b'!O35="–","–",ROUND(('Grunddata 6b'!O35/(1-('11_Bortfall'!M11/100)))/('12_Befolkning'!O37/100000),0))</f>
        <v>121</v>
      </c>
      <c r="O39" s="54">
        <f>IF('Grunddata 6b'!P35="–","–",ROUND(('Grunddata 6b'!P35/(1-('11_Bortfall'!N11/100)))/('12_Befolkning'!P37/100000),0))</f>
        <v>100</v>
      </c>
      <c r="P39" s="54">
        <f>IF('Grunddata 6b'!Q35="–","–",ROUND(('Grunddata 6b'!Q35/(1-('11_Bortfall'!O11/100)))/('12_Befolkning'!Q37/100000),0))</f>
        <v>97</v>
      </c>
      <c r="Q39" s="54">
        <f>IF('Grunddata 6b'!R35="–","–",ROUND(('Grunddata 6b'!R35/(1-('11_Bortfall'!P11/100)))/('12_Befolkning'!R37/100000),0))</f>
        <v>102</v>
      </c>
      <c r="R39" s="54">
        <f>IF('Grunddata 6b'!S35="–","–",ROUND(('Grunddata 6b'!S35/(1-('11_Bortfall'!Q11/100)))/('12_Befolkning'!S37/100000),0))</f>
        <v>93</v>
      </c>
      <c r="S39" s="54">
        <f>IF('Grunddata 6b'!T35="–","–",ROUND(('Grunddata 6b'!T35/(1-('11_Bortfall'!R11/100)))/('12_Befolkning'!T37/100000),0))</f>
        <v>102</v>
      </c>
    </row>
    <row r="40" spans="1:19" ht="10.5" customHeight="1" x14ac:dyDescent="0.2">
      <c r="B40" s="75" t="s">
        <v>70</v>
      </c>
      <c r="C40" s="54">
        <f>IF('Grunddata 6b'!D36="–","–",ROUND(('Grunddata 6b'!D36/(1-('11_Bortfall'!B12/100)))/('12_Befolkning'!D40/100000),0))</f>
        <v>106</v>
      </c>
      <c r="D40" s="54">
        <f>IF('Grunddata 6b'!E36="–","–",ROUND(('Grunddata 6b'!E36/(1-('11_Bortfall'!C12/100)))/('12_Befolkning'!E40/100000),0))</f>
        <v>180</v>
      </c>
      <c r="E40" s="54">
        <f>IF('Grunddata 6b'!F36="–","–",ROUND(('Grunddata 6b'!F36/(1-('11_Bortfall'!D12/100)))/('12_Befolkning'!F40/100000),0))</f>
        <v>171</v>
      </c>
      <c r="F40" s="54">
        <f>IF('Grunddata 6b'!G36="–","–",ROUND(('Grunddata 6b'!G36/(1-('11_Bortfall'!E12/100)))/('12_Befolkning'!G40/100000),0))</f>
        <v>168</v>
      </c>
      <c r="G40" s="54">
        <f>IF('Grunddata 6b'!H36="–","–",ROUND(('Grunddata 6b'!H36/(1-('11_Bortfall'!F12/100)))/('12_Befolkning'!H40/100000),0))</f>
        <v>150</v>
      </c>
      <c r="H40" s="54">
        <f>IF('Grunddata 6b'!I36="–","–",ROUND(('Grunddata 6b'!I36/(1-('11_Bortfall'!G12/100)))/('12_Befolkning'!I40/100000),0))</f>
        <v>141</v>
      </c>
      <c r="I40" s="54">
        <f>IF('Grunddata 6b'!J36="–","–",ROUND(('Grunddata 6b'!J36/(1-('11_Bortfall'!H12/100)))/('12_Befolkning'!J40/100000),0))</f>
        <v>128</v>
      </c>
      <c r="J40" s="54">
        <f>IF('Grunddata 6b'!K36="–","–",ROUND(('Grunddata 6b'!K36/(1-('11_Bortfall'!I12/100)))/('12_Befolkning'!K40/100000),0))</f>
        <v>145</v>
      </c>
      <c r="K40" s="54">
        <f>IF('Grunddata 6b'!L36="–","–",ROUND(('Grunddata 6b'!L36/(1-('11_Bortfall'!J12/100)))/('12_Befolkning'!L40/100000),0))</f>
        <v>151</v>
      </c>
      <c r="L40" s="54">
        <f>IF('Grunddata 6b'!M36="–","–",ROUND(('Grunddata 6b'!M36/(1-('11_Bortfall'!K12/100)))/('12_Befolkning'!M40/100000),0))</f>
        <v>148</v>
      </c>
      <c r="M40" s="54">
        <f>IF('Grunddata 6b'!N36="–","–",ROUND(('Grunddata 6b'!N36/(1-('11_Bortfall'!L12/100)))/('12_Befolkning'!N40/100000),0))</f>
        <v>159</v>
      </c>
      <c r="N40" s="54">
        <f>IF('Grunddata 6b'!O36="–","–",ROUND(('Grunddata 6b'!O36/(1-('11_Bortfall'!M12/100)))/('12_Befolkning'!O40/100000),0))</f>
        <v>139</v>
      </c>
      <c r="O40" s="54">
        <f>IF('Grunddata 6b'!P36="–","–",ROUND(('Grunddata 6b'!P36/(1-('11_Bortfall'!N12/100)))/('12_Befolkning'!P40/100000),0))</f>
        <v>148</v>
      </c>
      <c r="P40" s="54">
        <f>IF('Grunddata 6b'!Q36="–","–",ROUND(('Grunddata 6b'!Q36/(1-('11_Bortfall'!O12/100)))/('12_Befolkning'!Q40/100000),0))</f>
        <v>119</v>
      </c>
      <c r="Q40" s="54">
        <f>IF('Grunddata 6b'!R36="–","–",ROUND(('Grunddata 6b'!R36/(1-('11_Bortfall'!P12/100)))/('12_Befolkning'!R40/100000),0))</f>
        <v>108</v>
      </c>
      <c r="R40" s="54">
        <f>IF('Grunddata 6b'!S36="–","–",ROUND(('Grunddata 6b'!S36/(1-('11_Bortfall'!Q12/100)))/('12_Befolkning'!S40/100000),0))</f>
        <v>115</v>
      </c>
      <c r="S40" s="54">
        <f>IF('Grunddata 6b'!T36="–","–",ROUND(('Grunddata 6b'!T36/(1-('11_Bortfall'!R12/100)))/('12_Befolkning'!T40/100000),0))</f>
        <v>118</v>
      </c>
    </row>
    <row r="41" spans="1:19" ht="10.5" customHeight="1" x14ac:dyDescent="0.2">
      <c r="B41" s="75" t="s">
        <v>71</v>
      </c>
      <c r="C41" s="54">
        <f>IF('Grunddata 6b'!D37="–","–",ROUND(('Grunddata 6b'!D37/(1-('11_Bortfall'!B13/100)))/('12_Befolkning'!D43/100000),0))</f>
        <v>239</v>
      </c>
      <c r="D41" s="54">
        <f>IF('Grunddata 6b'!E37="–","–",ROUND(('Grunddata 6b'!E37/(1-('11_Bortfall'!C13/100)))/('12_Befolkning'!E43/100000),0))</f>
        <v>285</v>
      </c>
      <c r="E41" s="54">
        <f>IF('Grunddata 6b'!F37="–","–",ROUND(('Grunddata 6b'!F37/(1-('11_Bortfall'!D13/100)))/('12_Befolkning'!F43/100000),0))</f>
        <v>295</v>
      </c>
      <c r="F41" s="54">
        <f>IF('Grunddata 6b'!G37="–","–",ROUND(('Grunddata 6b'!G37/(1-('11_Bortfall'!E13/100)))/('12_Befolkning'!G43/100000),0))</f>
        <v>243</v>
      </c>
      <c r="G41" s="54">
        <f>IF('Grunddata 6b'!H37="–","–",ROUND(('Grunddata 6b'!H37/(1-('11_Bortfall'!F13/100)))/('12_Befolkning'!H43/100000),0))</f>
        <v>234</v>
      </c>
      <c r="H41" s="54">
        <f>IF('Grunddata 6b'!I37="–","–",ROUND(('Grunddata 6b'!I37/(1-('11_Bortfall'!G13/100)))/('12_Befolkning'!I43/100000),0))</f>
        <v>214</v>
      </c>
      <c r="I41" s="54">
        <f>IF('Grunddata 6b'!J37="–","–",ROUND(('Grunddata 6b'!J37/(1-('11_Bortfall'!H13/100)))/('12_Befolkning'!J43/100000),0))</f>
        <v>152</v>
      </c>
      <c r="J41" s="54">
        <f>IF('Grunddata 6b'!K37="–","–",ROUND(('Grunddata 6b'!K37/(1-('11_Bortfall'!I13/100)))/('12_Befolkning'!K43/100000),0))</f>
        <v>163</v>
      </c>
      <c r="K41" s="54">
        <f>IF('Grunddata 6b'!L37="–","–",ROUND(('Grunddata 6b'!L37/(1-('11_Bortfall'!J13/100)))/('12_Befolkning'!L43/100000),0))</f>
        <v>159</v>
      </c>
      <c r="L41" s="54">
        <f>IF('Grunddata 6b'!M37="–","–",ROUND(('Grunddata 6b'!M37/(1-('11_Bortfall'!K13/100)))/('12_Befolkning'!M43/100000),0))</f>
        <v>138</v>
      </c>
      <c r="M41" s="54">
        <f>IF('Grunddata 6b'!N37="–","–",ROUND(('Grunddata 6b'!N37/(1-('11_Bortfall'!L13/100)))/('12_Befolkning'!N43/100000),0))</f>
        <v>150</v>
      </c>
      <c r="N41" s="54">
        <f>IF('Grunddata 6b'!O37="–","–",ROUND(('Grunddata 6b'!O37/(1-('11_Bortfall'!M13/100)))/('12_Befolkning'!O43/100000),0))</f>
        <v>134</v>
      </c>
      <c r="O41" s="54">
        <f>IF('Grunddata 6b'!P37="–","–",ROUND(('Grunddata 6b'!P37/(1-('11_Bortfall'!N13/100)))/('12_Befolkning'!P43/100000),0))</f>
        <v>106</v>
      </c>
      <c r="P41" s="54">
        <f>IF('Grunddata 6b'!Q37="–","–",ROUND(('Grunddata 6b'!Q37/(1-('11_Bortfall'!O13/100)))/('12_Befolkning'!Q43/100000),0))</f>
        <v>103</v>
      </c>
      <c r="Q41" s="54">
        <f>IF('Grunddata 6b'!R37="–","–",ROUND(('Grunddata 6b'!R37/(1-('11_Bortfall'!P13/100)))/('12_Befolkning'!R43/100000),0))</f>
        <v>99</v>
      </c>
      <c r="R41" s="54">
        <f>IF('Grunddata 6b'!S37="–","–",ROUND(('Grunddata 6b'!S37/(1-('11_Bortfall'!Q13/100)))/('12_Befolkning'!S43/100000),0))</f>
        <v>98</v>
      </c>
      <c r="S41" s="54">
        <f>IF('Grunddata 6b'!T37="–","–",ROUND(('Grunddata 6b'!T37/(1-('11_Bortfall'!R13/100)))/('12_Befolkning'!T43/100000),0))</f>
        <v>101</v>
      </c>
    </row>
    <row r="42" spans="1:19" ht="10.5" customHeight="1" x14ac:dyDescent="0.2">
      <c r="B42" s="75" t="s">
        <v>72</v>
      </c>
      <c r="C42" s="54">
        <f>IF('Grunddata 6b'!D38="–","–",ROUND(('Grunddata 6b'!D38/(1-('11_Bortfall'!B14/100)))/('12_Befolkning'!D46/100000),0))</f>
        <v>218</v>
      </c>
      <c r="D42" s="54">
        <f>IF('Grunddata 6b'!E38="–","–",ROUND(('Grunddata 6b'!E38/(1-('11_Bortfall'!C14/100)))/('12_Befolkning'!E46/100000),0))</f>
        <v>233</v>
      </c>
      <c r="E42" s="54">
        <f>IF('Grunddata 6b'!F38="–","–",ROUND(('Grunddata 6b'!F38/(1-('11_Bortfall'!D14/100)))/('12_Befolkning'!F46/100000),0))</f>
        <v>223</v>
      </c>
      <c r="F42" s="54">
        <f>IF('Grunddata 6b'!G38="–","–",ROUND(('Grunddata 6b'!G38/(1-('11_Bortfall'!E14/100)))/('12_Befolkning'!G46/100000),0))</f>
        <v>224</v>
      </c>
      <c r="G42" s="54">
        <f>IF('Grunddata 6b'!H38="–","–",ROUND(('Grunddata 6b'!H38/(1-('11_Bortfall'!F14/100)))/('12_Befolkning'!H46/100000),0))</f>
        <v>252</v>
      </c>
      <c r="H42" s="54">
        <f>IF('Grunddata 6b'!I38="–","–",ROUND(('Grunddata 6b'!I38/(1-('11_Bortfall'!G14/100)))/('12_Befolkning'!I46/100000),0))</f>
        <v>236</v>
      </c>
      <c r="I42" s="54">
        <f>IF('Grunddata 6b'!J38="–","–",ROUND(('Grunddata 6b'!J38/(1-('11_Bortfall'!H14/100)))/('12_Befolkning'!J46/100000),0))</f>
        <v>196</v>
      </c>
      <c r="J42" s="54">
        <f>IF('Grunddata 6b'!K38="–","–",ROUND(('Grunddata 6b'!K38/(1-('11_Bortfall'!I14/100)))/('12_Befolkning'!K46/100000),0))</f>
        <v>237</v>
      </c>
      <c r="K42" s="54">
        <f>IF('Grunddata 6b'!L38="–","–",ROUND(('Grunddata 6b'!L38/(1-('11_Bortfall'!J14/100)))/('12_Befolkning'!L46/100000),0))</f>
        <v>192</v>
      </c>
      <c r="L42" s="54">
        <f>IF('Grunddata 6b'!M38="–","–",ROUND(('Grunddata 6b'!M38/(1-('11_Bortfall'!K14/100)))/('12_Befolkning'!M46/100000),0))</f>
        <v>199</v>
      </c>
      <c r="M42" s="54">
        <f>IF('Grunddata 6b'!N38="–","–",ROUND(('Grunddata 6b'!N38/(1-('11_Bortfall'!L14/100)))/('12_Befolkning'!N46/100000),0))</f>
        <v>187</v>
      </c>
      <c r="N42" s="54">
        <f>IF('Grunddata 6b'!O38="–","–",ROUND(('Grunddata 6b'!O38/(1-('11_Bortfall'!M14/100)))/('12_Befolkning'!O46/100000),0))</f>
        <v>170</v>
      </c>
      <c r="O42" s="54">
        <f>IF('Grunddata 6b'!P38="–","–",ROUND(('Grunddata 6b'!P38/(1-('11_Bortfall'!N14/100)))/('12_Befolkning'!P46/100000),0))</f>
        <v>133</v>
      </c>
      <c r="P42" s="54">
        <f>IF('Grunddata 6b'!Q38="–","–",ROUND(('Grunddata 6b'!Q38/(1-('11_Bortfall'!O14/100)))/('12_Befolkning'!Q46/100000),0))</f>
        <v>133</v>
      </c>
      <c r="Q42" s="54">
        <f>IF('Grunddata 6b'!R38="–","–",ROUND(('Grunddata 6b'!R38/(1-('11_Bortfall'!P14/100)))/('12_Befolkning'!R46/100000),0))</f>
        <v>154</v>
      </c>
      <c r="R42" s="54">
        <f>IF('Grunddata 6b'!S38="–","–",ROUND(('Grunddata 6b'!S38/(1-('11_Bortfall'!Q14/100)))/('12_Befolkning'!S46/100000),0))</f>
        <v>141</v>
      </c>
      <c r="S42" s="54">
        <f>IF('Grunddata 6b'!T38="–","–",ROUND(('Grunddata 6b'!T38/(1-('11_Bortfall'!R14/100)))/('12_Befolkning'!T46/100000),0))</f>
        <v>132</v>
      </c>
    </row>
    <row r="43" spans="1:19" ht="10.5" customHeight="1" x14ac:dyDescent="0.2">
      <c r="B43" s="75" t="s">
        <v>73</v>
      </c>
      <c r="C43" s="54">
        <f>IF('Grunddata 6b'!D39="–","–",ROUND(('Grunddata 6b'!D39/(1-('11_Bortfall'!B15/100)))/('12_Befolkning'!D49/100000),0))</f>
        <v>131</v>
      </c>
      <c r="D43" s="54">
        <f>IF('Grunddata 6b'!E39="–","–",ROUND(('Grunddata 6b'!E39/(1-('11_Bortfall'!C15/100)))/('12_Befolkning'!E49/100000),0))</f>
        <v>170</v>
      </c>
      <c r="E43" s="54">
        <f>IF('Grunddata 6b'!F39="–","–",ROUND(('Grunddata 6b'!F39/(1-('11_Bortfall'!D15/100)))/('12_Befolkning'!F49/100000),0))</f>
        <v>129</v>
      </c>
      <c r="F43" s="54">
        <f>IF('Grunddata 6b'!G39="–","–",ROUND(('Grunddata 6b'!G39/(1-('11_Bortfall'!E15/100)))/('12_Befolkning'!G49/100000),0))</f>
        <v>125</v>
      </c>
      <c r="G43" s="54">
        <f>IF('Grunddata 6b'!H39="–","–",ROUND(('Grunddata 6b'!H39/(1-('11_Bortfall'!F15/100)))/('12_Befolkning'!H49/100000),0))</f>
        <v>150</v>
      </c>
      <c r="H43" s="54">
        <f>IF('Grunddata 6b'!I39="–","–",ROUND(('Grunddata 6b'!I39/(1-('11_Bortfall'!G15/100)))/('12_Befolkning'!I49/100000),0))</f>
        <v>154</v>
      </c>
      <c r="I43" s="54">
        <f>IF('Grunddata 6b'!J39="–","–",ROUND(('Grunddata 6b'!J39/(1-('11_Bortfall'!H15/100)))/('12_Befolkning'!J49/100000),0))</f>
        <v>125</v>
      </c>
      <c r="J43" s="54">
        <f>IF('Grunddata 6b'!K39="–","–",ROUND(('Grunddata 6b'!K39/(1-('11_Bortfall'!I15/100)))/('12_Befolkning'!K49/100000),0))</f>
        <v>128</v>
      </c>
      <c r="K43" s="54">
        <f>IF('Grunddata 6b'!L39="–","–",ROUND(('Grunddata 6b'!L39/(1-('11_Bortfall'!J15/100)))/('12_Befolkning'!L49/100000),0))</f>
        <v>145</v>
      </c>
      <c r="L43" s="54">
        <f>IF('Grunddata 6b'!M39="–","–",ROUND(('Grunddata 6b'!M39/(1-('11_Bortfall'!K15/100)))/('12_Befolkning'!M49/100000),0))</f>
        <v>136</v>
      </c>
      <c r="M43" s="54">
        <f>IF('Grunddata 6b'!N39="–","–",ROUND(('Grunddata 6b'!N39/(1-('11_Bortfall'!L15/100)))/('12_Befolkning'!N49/100000),0))</f>
        <v>142</v>
      </c>
      <c r="N43" s="54">
        <f>IF('Grunddata 6b'!O39="–","–",ROUND(('Grunddata 6b'!O39/(1-('11_Bortfall'!M15/100)))/('12_Befolkning'!O49/100000),0))</f>
        <v>112</v>
      </c>
      <c r="O43" s="54">
        <f>IF('Grunddata 6b'!P39="–","–",ROUND(('Grunddata 6b'!P39/(1-('11_Bortfall'!N15/100)))/('12_Befolkning'!P49/100000),0))</f>
        <v>105</v>
      </c>
      <c r="P43" s="54">
        <f>IF('Grunddata 6b'!Q39="–","–",ROUND(('Grunddata 6b'!Q39/(1-('11_Bortfall'!O15/100)))/('12_Befolkning'!Q49/100000),0))</f>
        <v>115</v>
      </c>
      <c r="Q43" s="54">
        <f>IF('Grunddata 6b'!R39="–","–",ROUND(('Grunddata 6b'!R39/(1-('11_Bortfall'!P15/100)))/('12_Befolkning'!R49/100000),0))</f>
        <v>119</v>
      </c>
      <c r="R43" s="54">
        <f>IF('Grunddata 6b'!S39="–","–",ROUND(('Grunddata 6b'!S39/(1-('11_Bortfall'!Q15/100)))/('12_Befolkning'!S49/100000),0))</f>
        <v>111</v>
      </c>
      <c r="S43" s="54">
        <f>IF('Grunddata 6b'!T39="–","–",ROUND(('Grunddata 6b'!T39/(1-('11_Bortfall'!R15/100)))/('12_Befolkning'!T49/100000),0))</f>
        <v>89</v>
      </c>
    </row>
    <row r="44" spans="1:19" ht="10.5" customHeight="1" x14ac:dyDescent="0.2">
      <c r="B44" s="75" t="s">
        <v>74</v>
      </c>
      <c r="C44" s="54">
        <f>IF('Grunddata 6b'!D40="–","–",ROUND(('Grunddata 6b'!D40/(1-('11_Bortfall'!B16/100)))/('12_Befolkning'!D52/100000),0))</f>
        <v>214</v>
      </c>
      <c r="D44" s="54">
        <f>IF('Grunddata 6b'!E40="–","–",ROUND(('Grunddata 6b'!E40/(1-('11_Bortfall'!C16/100)))/('12_Befolkning'!E52/100000),0))</f>
        <v>173</v>
      </c>
      <c r="E44" s="54">
        <f>IF('Grunddata 6b'!F40="–","–",ROUND(('Grunddata 6b'!F40/(1-('11_Bortfall'!D16/100)))/('12_Befolkning'!F52/100000),0))</f>
        <v>181</v>
      </c>
      <c r="F44" s="54">
        <f>IF('Grunddata 6b'!G40="–","–",ROUND(('Grunddata 6b'!G40/(1-('11_Bortfall'!E16/100)))/('12_Befolkning'!G52/100000),0))</f>
        <v>171</v>
      </c>
      <c r="G44" s="54">
        <f>IF('Grunddata 6b'!H40="–","–",ROUND(('Grunddata 6b'!H40/(1-('11_Bortfall'!F16/100)))/('12_Befolkning'!H52/100000),0))</f>
        <v>167</v>
      </c>
      <c r="H44" s="54">
        <f>IF('Grunddata 6b'!I40="–","–",ROUND(('Grunddata 6b'!I40/(1-('11_Bortfall'!G16/100)))/('12_Befolkning'!I52/100000),0))</f>
        <v>190</v>
      </c>
      <c r="I44" s="54">
        <f>IF('Grunddata 6b'!J40="–","–",ROUND(('Grunddata 6b'!J40/(1-('11_Bortfall'!H16/100)))/('12_Befolkning'!J52/100000),0))</f>
        <v>170</v>
      </c>
      <c r="J44" s="54">
        <f>IF('Grunddata 6b'!K40="–","–",ROUND(('Grunddata 6b'!K40/(1-('11_Bortfall'!I16/100)))/('12_Befolkning'!K52/100000),0))</f>
        <v>189</v>
      </c>
      <c r="K44" s="54">
        <f>IF('Grunddata 6b'!L40="–","–",ROUND(('Grunddata 6b'!L40/(1-('11_Bortfall'!J16/100)))/('12_Befolkning'!L52/100000),0))</f>
        <v>161</v>
      </c>
      <c r="L44" s="54">
        <f>IF('Grunddata 6b'!M40="–","–",ROUND(('Grunddata 6b'!M40/(1-('11_Bortfall'!K16/100)))/('12_Befolkning'!M52/100000),0))</f>
        <v>140</v>
      </c>
      <c r="M44" s="54">
        <f>IF('Grunddata 6b'!N40="–","–",ROUND(('Grunddata 6b'!N40/(1-('11_Bortfall'!L16/100)))/('12_Befolkning'!N52/100000),0))</f>
        <v>157</v>
      </c>
      <c r="N44" s="54">
        <f>IF('Grunddata 6b'!O40="–","–",ROUND(('Grunddata 6b'!O40/(1-('11_Bortfall'!M16/100)))/('12_Befolkning'!O52/100000),0))</f>
        <v>160</v>
      </c>
      <c r="O44" s="54">
        <f>IF('Grunddata 6b'!P40="–","–",ROUND(('Grunddata 6b'!P40/(1-('11_Bortfall'!N16/100)))/('12_Befolkning'!P52/100000),0))</f>
        <v>140</v>
      </c>
      <c r="P44" s="54">
        <f>IF('Grunddata 6b'!Q40="–","–",ROUND(('Grunddata 6b'!Q40/(1-('11_Bortfall'!O16/100)))/('12_Befolkning'!Q52/100000),0))</f>
        <v>134</v>
      </c>
      <c r="Q44" s="54">
        <f>IF('Grunddata 6b'!R40="–","–",ROUND(('Grunddata 6b'!R40/(1-('11_Bortfall'!P16/100)))/('12_Befolkning'!R52/100000),0))</f>
        <v>146</v>
      </c>
      <c r="R44" s="54">
        <f>IF('Grunddata 6b'!S40="–","–",ROUND(('Grunddata 6b'!S40/(1-('11_Bortfall'!Q16/100)))/('12_Befolkning'!S52/100000),0))</f>
        <v>138</v>
      </c>
      <c r="S44" s="54">
        <f>IF('Grunddata 6b'!T40="–","–",ROUND(('Grunddata 6b'!T40/(1-('11_Bortfall'!R16/100)))/('12_Befolkning'!T52/100000),0))</f>
        <v>148</v>
      </c>
    </row>
    <row r="45" spans="1:19" ht="10.5" customHeight="1" x14ac:dyDescent="0.2">
      <c r="B45" s="75" t="s">
        <v>75</v>
      </c>
      <c r="C45" s="54">
        <f>IF('Grunddata 6b'!D41="–","–",ROUND(('Grunddata 6b'!D41/(1-('11_Bortfall'!B17/100)))/('12_Befolkning'!D55/100000),0))</f>
        <v>225</v>
      </c>
      <c r="D45" s="54">
        <f>IF('Grunddata 6b'!E41="–","–",ROUND(('Grunddata 6b'!E41/(1-('11_Bortfall'!C17/100)))/('12_Befolkning'!E55/100000),0))</f>
        <v>219</v>
      </c>
      <c r="E45" s="54">
        <f>IF('Grunddata 6b'!F41="–","–",ROUND(('Grunddata 6b'!F41/(1-('11_Bortfall'!D17/100)))/('12_Befolkning'!F55/100000),0))</f>
        <v>277</v>
      </c>
      <c r="F45" s="54">
        <f>IF('Grunddata 6b'!G41="–","–",ROUND(('Grunddata 6b'!G41/(1-('11_Bortfall'!E17/100)))/('12_Befolkning'!G55/100000),0))</f>
        <v>287</v>
      </c>
      <c r="G45" s="54">
        <f>IF('Grunddata 6b'!H41="–","–",ROUND(('Grunddata 6b'!H41/(1-('11_Bortfall'!F17/100)))/('12_Befolkning'!H55/100000),0))</f>
        <v>247</v>
      </c>
      <c r="H45" s="54">
        <f>IF('Grunddata 6b'!I41="–","–",ROUND(('Grunddata 6b'!I41/(1-('11_Bortfall'!G17/100)))/('12_Befolkning'!I55/100000),0))</f>
        <v>233</v>
      </c>
      <c r="I45" s="54">
        <f>IF('Grunddata 6b'!J41="–","–",ROUND(('Grunddata 6b'!J41/(1-('11_Bortfall'!H17/100)))/('12_Befolkning'!J55/100000),0))</f>
        <v>194</v>
      </c>
      <c r="J45" s="54">
        <f>IF('Grunddata 6b'!K41="–","–",ROUND(('Grunddata 6b'!K41/(1-('11_Bortfall'!I17/100)))/('12_Befolkning'!K55/100000),0))</f>
        <v>283</v>
      </c>
      <c r="K45" s="54">
        <f>IF('Grunddata 6b'!L41="–","–",ROUND(('Grunddata 6b'!L41/(1-('11_Bortfall'!J17/100)))/('12_Befolkning'!L55/100000),0))</f>
        <v>205</v>
      </c>
      <c r="L45" s="54">
        <f>IF('Grunddata 6b'!M41="–","–",ROUND(('Grunddata 6b'!M41/(1-('11_Bortfall'!K17/100)))/('12_Befolkning'!M55/100000),0))</f>
        <v>206</v>
      </c>
      <c r="M45" s="54">
        <f>IF('Grunddata 6b'!N41="–","–",ROUND(('Grunddata 6b'!N41/(1-('11_Bortfall'!L17/100)))/('12_Befolkning'!N55/100000),0))</f>
        <v>244</v>
      </c>
      <c r="N45" s="54">
        <f>IF('Grunddata 6b'!O41="–","–",ROUND(('Grunddata 6b'!O41/(1-('11_Bortfall'!M17/100)))/('12_Befolkning'!O55/100000),0))</f>
        <v>177</v>
      </c>
      <c r="O45" s="54">
        <f>IF('Grunddata 6b'!P41="–","–",ROUND(('Grunddata 6b'!P41/(1-('11_Bortfall'!N17/100)))/('12_Befolkning'!P55/100000),0))</f>
        <v>180</v>
      </c>
      <c r="P45" s="54">
        <f>IF('Grunddata 6b'!Q41="–","–",ROUND(('Grunddata 6b'!Q41/(1-('11_Bortfall'!O17/100)))/('12_Befolkning'!Q55/100000),0))</f>
        <v>116</v>
      </c>
      <c r="Q45" s="54">
        <f>IF('Grunddata 6b'!R41="–","–",ROUND(('Grunddata 6b'!R41/(1-('11_Bortfall'!P17/100)))/('12_Befolkning'!R55/100000),0))</f>
        <v>177</v>
      </c>
      <c r="R45" s="54">
        <f>IF('Grunddata 6b'!S41="–","–",ROUND(('Grunddata 6b'!S41/(1-('11_Bortfall'!Q17/100)))/('12_Befolkning'!S55/100000),0))</f>
        <v>210</v>
      </c>
      <c r="S45" s="54">
        <f>IF('Grunddata 6b'!T41="–","–",ROUND(('Grunddata 6b'!T41/(1-('11_Bortfall'!R17/100)))/('12_Befolkning'!T55/100000),0))</f>
        <v>189</v>
      </c>
    </row>
    <row r="46" spans="1:19" ht="10.5" customHeight="1" x14ac:dyDescent="0.2">
      <c r="B46" s="75" t="s">
        <v>76</v>
      </c>
      <c r="C46" s="54">
        <f>IF('Grunddata 6b'!D42="–","–",ROUND(('Grunddata 6b'!D42/(1-('11_Bortfall'!B18/100)))/('12_Befolkning'!D58/100000),0))</f>
        <v>77</v>
      </c>
      <c r="D46" s="54">
        <f>IF('Grunddata 6b'!E42="–","–",ROUND(('Grunddata 6b'!E42/(1-('11_Bortfall'!C18/100)))/('12_Befolkning'!E58/100000),0))</f>
        <v>90</v>
      </c>
      <c r="E46" s="54">
        <f>IF('Grunddata 6b'!F42="–","–",ROUND(('Grunddata 6b'!F42/(1-('11_Bortfall'!D18/100)))/('12_Befolkning'!F58/100000),0))</f>
        <v>82</v>
      </c>
      <c r="F46" s="54">
        <f>IF('Grunddata 6b'!G42="–","–",ROUND(('Grunddata 6b'!G42/(1-('11_Bortfall'!E18/100)))/('12_Befolkning'!G58/100000),0))</f>
        <v>123</v>
      </c>
      <c r="G46" s="54">
        <f>IF('Grunddata 6b'!H42="–","–",ROUND(('Grunddata 6b'!H42/(1-('11_Bortfall'!F18/100)))/('12_Befolkning'!H58/100000),0))</f>
        <v>117</v>
      </c>
      <c r="H46" s="54">
        <f>IF('Grunddata 6b'!I42="–","–",ROUND(('Grunddata 6b'!I42/(1-('11_Bortfall'!G18/100)))/('12_Befolkning'!I58/100000),0))</f>
        <v>97</v>
      </c>
      <c r="I46" s="54">
        <f>IF('Grunddata 6b'!J42="–","–",ROUND(('Grunddata 6b'!J42/(1-('11_Bortfall'!H18/100)))/('12_Befolkning'!J58/100000),0))</f>
        <v>97</v>
      </c>
      <c r="J46" s="54">
        <f>IF('Grunddata 6b'!K42="–","–",ROUND(('Grunddata 6b'!K42/(1-('11_Bortfall'!I18/100)))/('12_Befolkning'!K58/100000),0))</f>
        <v>98</v>
      </c>
      <c r="K46" s="54">
        <f>IF('Grunddata 6b'!L42="–","–",ROUND(('Grunddata 6b'!L42/(1-('11_Bortfall'!J18/100)))/('12_Befolkning'!L58/100000),0))</f>
        <v>81</v>
      </c>
      <c r="L46" s="54">
        <f>IF('Grunddata 6b'!M42="–","–",ROUND(('Grunddata 6b'!M42/(1-('11_Bortfall'!K18/100)))/('12_Befolkning'!M58/100000),0))</f>
        <v>94</v>
      </c>
      <c r="M46" s="54">
        <f>IF('Grunddata 6b'!N42="–","–",ROUND(('Grunddata 6b'!N42/(1-('11_Bortfall'!L18/100)))/('12_Befolkning'!N58/100000),0))</f>
        <v>80</v>
      </c>
      <c r="N46" s="54">
        <f>IF('Grunddata 6b'!O42="–","–",ROUND(('Grunddata 6b'!O42/(1-('11_Bortfall'!M18/100)))/('12_Befolkning'!O58/100000),0))</f>
        <v>116</v>
      </c>
      <c r="O46" s="54">
        <f>IF('Grunddata 6b'!P42="–","–",ROUND(('Grunddata 6b'!P42/(1-('11_Bortfall'!N18/100)))/('12_Befolkning'!P58/100000),0))</f>
        <v>109</v>
      </c>
      <c r="P46" s="54">
        <f>IF('Grunddata 6b'!Q42="–","–",ROUND(('Grunddata 6b'!Q42/(1-('11_Bortfall'!O18/100)))/('12_Befolkning'!Q58/100000),0))</f>
        <v>88</v>
      </c>
      <c r="Q46" s="54">
        <f>IF('Grunddata 6b'!R42="–","–",ROUND(('Grunddata 6b'!R42/(1-('11_Bortfall'!P18/100)))/('12_Befolkning'!R58/100000),0))</f>
        <v>115</v>
      </c>
      <c r="R46" s="54">
        <f>IF('Grunddata 6b'!S42="–","–",ROUND(('Grunddata 6b'!S42/(1-('11_Bortfall'!Q18/100)))/('12_Befolkning'!S58/100000),0))</f>
        <v>141</v>
      </c>
      <c r="S46" s="54">
        <f>IF('Grunddata 6b'!T42="–","–",ROUND(('Grunddata 6b'!T42/(1-('11_Bortfall'!R18/100)))/('12_Befolkning'!T58/100000),0))</f>
        <v>96</v>
      </c>
    </row>
    <row r="47" spans="1:19" ht="10.5" customHeight="1" x14ac:dyDescent="0.2">
      <c r="B47" s="75" t="s">
        <v>77</v>
      </c>
      <c r="C47" s="54">
        <f>IF('Grunddata 6b'!D43="–","–",ROUND(('Grunddata 6b'!D43/(1-('11_Bortfall'!B19/100)))/('12_Befolkning'!D61/100000),0))</f>
        <v>151</v>
      </c>
      <c r="D47" s="54">
        <f>IF('Grunddata 6b'!E43="–","–",ROUND(('Grunddata 6b'!E43/(1-('11_Bortfall'!C19/100)))/('12_Befolkning'!E61/100000),0))</f>
        <v>136</v>
      </c>
      <c r="E47" s="54">
        <f>IF('Grunddata 6b'!F43="–","–",ROUND(('Grunddata 6b'!F43/(1-('11_Bortfall'!D19/100)))/('12_Befolkning'!F61/100000),0))</f>
        <v>143</v>
      </c>
      <c r="F47" s="54">
        <f>IF('Grunddata 6b'!G43="–","–",ROUND(('Grunddata 6b'!G43/(1-('11_Bortfall'!E19/100)))/('12_Befolkning'!G61/100000),0))</f>
        <v>132</v>
      </c>
      <c r="G47" s="54">
        <f>IF('Grunddata 6b'!H43="–","–",ROUND(('Grunddata 6b'!H43/(1-('11_Bortfall'!F19/100)))/('12_Befolkning'!H61/100000),0))</f>
        <v>134</v>
      </c>
      <c r="H47" s="54">
        <f>IF('Grunddata 6b'!I43="–","–",ROUND(('Grunddata 6b'!I43/(1-('11_Bortfall'!G19/100)))/('12_Befolkning'!I61/100000),0))</f>
        <v>143</v>
      </c>
      <c r="I47" s="54">
        <f>IF('Grunddata 6b'!J43="–","–",ROUND(('Grunddata 6b'!J43/(1-('11_Bortfall'!H19/100)))/('12_Befolkning'!J61/100000),0))</f>
        <v>147</v>
      </c>
      <c r="J47" s="54">
        <f>IF('Grunddata 6b'!K43="–","–",ROUND(('Grunddata 6b'!K43/(1-('11_Bortfall'!I19/100)))/('12_Befolkning'!K61/100000),0))</f>
        <v>142</v>
      </c>
      <c r="K47" s="54">
        <f>IF('Grunddata 6b'!L43="–","–",ROUND(('Grunddata 6b'!L43/(1-('11_Bortfall'!J19/100)))/('12_Befolkning'!L61/100000),0))</f>
        <v>118</v>
      </c>
      <c r="L47" s="54">
        <f>IF('Grunddata 6b'!M43="–","–",ROUND(('Grunddata 6b'!M43/(1-('11_Bortfall'!K19/100)))/('12_Befolkning'!M61/100000),0))</f>
        <v>129</v>
      </c>
      <c r="M47" s="54">
        <f>IF('Grunddata 6b'!N43="–","–",ROUND(('Grunddata 6b'!N43/(1-('11_Bortfall'!L19/100)))/('12_Befolkning'!N61/100000),0))</f>
        <v>128</v>
      </c>
      <c r="N47" s="54">
        <f>IF('Grunddata 6b'!O43="–","–",ROUND(('Grunddata 6b'!O43/(1-('11_Bortfall'!M19/100)))/('12_Befolkning'!O61/100000),0))</f>
        <v>125</v>
      </c>
      <c r="O47" s="54">
        <f>IF('Grunddata 6b'!P43="–","–",ROUND(('Grunddata 6b'!P43/(1-('11_Bortfall'!N19/100)))/('12_Befolkning'!P61/100000),0))</f>
        <v>97</v>
      </c>
      <c r="P47" s="54">
        <f>IF('Grunddata 6b'!Q43="–","–",ROUND(('Grunddata 6b'!Q43/(1-('11_Bortfall'!O19/100)))/('12_Befolkning'!Q61/100000),0))</f>
        <v>106</v>
      </c>
      <c r="Q47" s="54">
        <f>IF('Grunddata 6b'!R43="–","–",ROUND(('Grunddata 6b'!R43/(1-('11_Bortfall'!P19/100)))/('12_Befolkning'!R61/100000),0))</f>
        <v>103</v>
      </c>
      <c r="R47" s="54">
        <f>IF('Grunddata 6b'!S43="–","–",ROUND(('Grunddata 6b'!S43/(1-('11_Bortfall'!Q19/100)))/('12_Befolkning'!S61/100000),0))</f>
        <v>93</v>
      </c>
      <c r="S47" s="54">
        <f>IF('Grunddata 6b'!T43="–","–",ROUND(('Grunddata 6b'!T43/(1-('11_Bortfall'!R19/100)))/('12_Befolkning'!T61/100000),0))</f>
        <v>88</v>
      </c>
    </row>
    <row r="48" spans="1:19" ht="10.5" customHeight="1" x14ac:dyDescent="0.2">
      <c r="B48" s="75" t="s">
        <v>78</v>
      </c>
      <c r="C48" s="54">
        <f>IF('Grunddata 6b'!D44="–","–",ROUND(('Grunddata 6b'!D44/(1-('11_Bortfall'!B20/100)))/('12_Befolkning'!D64/100000),0))</f>
        <v>146</v>
      </c>
      <c r="D48" s="54">
        <f>IF('Grunddata 6b'!E44="–","–",ROUND(('Grunddata 6b'!E44/(1-('11_Bortfall'!C20/100)))/('12_Befolkning'!E64/100000),0))</f>
        <v>119</v>
      </c>
      <c r="E48" s="54">
        <f>IF('Grunddata 6b'!F44="–","–",ROUND(('Grunddata 6b'!F44/(1-('11_Bortfall'!D20/100)))/('12_Befolkning'!F64/100000),0))</f>
        <v>141</v>
      </c>
      <c r="F48" s="54">
        <f>IF('Grunddata 6b'!G44="–","–",ROUND(('Grunddata 6b'!G44/(1-('11_Bortfall'!E20/100)))/('12_Befolkning'!G64/100000),0))</f>
        <v>140</v>
      </c>
      <c r="G48" s="54">
        <f>IF('Grunddata 6b'!H44="–","–",ROUND(('Grunddata 6b'!H44/(1-('11_Bortfall'!F20/100)))/('12_Befolkning'!H64/100000),0))</f>
        <v>173</v>
      </c>
      <c r="H48" s="54">
        <f>IF('Grunddata 6b'!I44="–","–",ROUND(('Grunddata 6b'!I44/(1-('11_Bortfall'!G20/100)))/('12_Befolkning'!I64/100000),0))</f>
        <v>181</v>
      </c>
      <c r="I48" s="54">
        <f>IF('Grunddata 6b'!J44="–","–",ROUND(('Grunddata 6b'!J44/(1-('11_Bortfall'!H20/100)))/('12_Befolkning'!J64/100000),0))</f>
        <v>165</v>
      </c>
      <c r="J48" s="54">
        <f>IF('Grunddata 6b'!K44="–","–",ROUND(('Grunddata 6b'!K44/(1-('11_Bortfall'!I20/100)))/('12_Befolkning'!K64/100000),0))</f>
        <v>156</v>
      </c>
      <c r="K48" s="54">
        <f>IF('Grunddata 6b'!L44="–","–",ROUND(('Grunddata 6b'!L44/(1-('11_Bortfall'!J20/100)))/('12_Befolkning'!L64/100000),0))</f>
        <v>143</v>
      </c>
      <c r="L48" s="54">
        <f>IF('Grunddata 6b'!M44="–","–",ROUND(('Grunddata 6b'!M44/(1-('11_Bortfall'!K20/100)))/('12_Befolkning'!M64/100000),0))</f>
        <v>156</v>
      </c>
      <c r="M48" s="54">
        <f>IF('Grunddata 6b'!N44="–","–",ROUND(('Grunddata 6b'!N44/(1-('11_Bortfall'!L20/100)))/('12_Befolkning'!N64/100000),0))</f>
        <v>163</v>
      </c>
      <c r="N48" s="54">
        <f>IF('Grunddata 6b'!O44="–","–",ROUND(('Grunddata 6b'!O44/(1-('11_Bortfall'!M20/100)))/('12_Befolkning'!O64/100000),0))</f>
        <v>173</v>
      </c>
      <c r="O48" s="54">
        <f>IF('Grunddata 6b'!P44="–","–",ROUND(('Grunddata 6b'!P44/(1-('11_Bortfall'!N20/100)))/('12_Befolkning'!P64/100000),0))</f>
        <v>118</v>
      </c>
      <c r="P48" s="54">
        <f>IF('Grunddata 6b'!Q44="–","–",ROUND(('Grunddata 6b'!Q44/(1-('11_Bortfall'!O20/100)))/('12_Befolkning'!Q64/100000),0))</f>
        <v>136</v>
      </c>
      <c r="Q48" s="54">
        <f>IF('Grunddata 6b'!R44="–","–",ROUND(('Grunddata 6b'!R44/(1-('11_Bortfall'!P20/100)))/('12_Befolkning'!R64/100000),0))</f>
        <v>107</v>
      </c>
      <c r="R48" s="54">
        <f>IF('Grunddata 6b'!S44="–","–",ROUND(('Grunddata 6b'!S44/(1-('11_Bortfall'!Q20/100)))/('12_Befolkning'!S64/100000),0))</f>
        <v>108</v>
      </c>
      <c r="S48" s="54">
        <f>IF('Grunddata 6b'!T44="–","–",ROUND(('Grunddata 6b'!T44/(1-('11_Bortfall'!R20/100)))/('12_Befolkning'!T64/100000),0))</f>
        <v>114</v>
      </c>
    </row>
    <row r="49" spans="1:19" ht="10.5" customHeight="1" x14ac:dyDescent="0.2">
      <c r="B49" s="75"/>
      <c r="C49" s="54"/>
      <c r="D49" s="54"/>
      <c r="E49" s="54"/>
      <c r="F49" s="54"/>
      <c r="G49" s="54"/>
      <c r="H49" s="54"/>
      <c r="I49" s="54"/>
      <c r="J49" s="54"/>
      <c r="K49" s="54"/>
      <c r="L49" s="54"/>
      <c r="M49" s="54"/>
      <c r="N49" s="54"/>
      <c r="O49" s="54"/>
      <c r="P49" s="54"/>
      <c r="Q49" s="54"/>
      <c r="R49" s="54"/>
      <c r="S49" s="54"/>
    </row>
    <row r="50" spans="1:19" ht="10.5" customHeight="1" x14ac:dyDescent="0.2">
      <c r="B50" s="75" t="s">
        <v>79</v>
      </c>
      <c r="C50" s="54">
        <f>IF('Grunddata 6b'!D45="–","–",ROUND(('Grunddata 6b'!D45/(1-('11_Bortfall'!B21/100)))/('12_Befolkning'!D67/100000),0))</f>
        <v>139</v>
      </c>
      <c r="D50" s="54">
        <f>IF('Grunddata 6b'!E45="–","–",ROUND(('Grunddata 6b'!E45/(1-('11_Bortfall'!C21/100)))/('12_Befolkning'!E67/100000),0))</f>
        <v>153</v>
      </c>
      <c r="E50" s="54">
        <f>IF('Grunddata 6b'!F45="–","–",ROUND(('Grunddata 6b'!F45/(1-('11_Bortfall'!D21/100)))/('12_Befolkning'!F67/100000),0))</f>
        <v>154</v>
      </c>
      <c r="F50" s="54">
        <f>IF('Grunddata 6b'!G45="–","–",ROUND(('Grunddata 6b'!G45/(1-('11_Bortfall'!E21/100)))/('12_Befolkning'!G67/100000),0))</f>
        <v>155</v>
      </c>
      <c r="G50" s="54">
        <f>IF('Grunddata 6b'!H45="–","–",ROUND(('Grunddata 6b'!H45/(1-('11_Bortfall'!F21/100)))/('12_Befolkning'!H67/100000),0))</f>
        <v>163</v>
      </c>
      <c r="H50" s="54">
        <f>IF('Grunddata 6b'!I45="–","–",ROUND(('Grunddata 6b'!I45/(1-('11_Bortfall'!G21/100)))/('12_Befolkning'!I67/100000),0))</f>
        <v>168</v>
      </c>
      <c r="I50" s="54">
        <f>IF('Grunddata 6b'!J45="–","–",ROUND(('Grunddata 6b'!J45/(1-('11_Bortfall'!H21/100)))/('12_Befolkning'!J67/100000),0))</f>
        <v>166</v>
      </c>
      <c r="J50" s="54">
        <f>IF('Grunddata 6b'!K45="–","–",ROUND(('Grunddata 6b'!K45/(1-('11_Bortfall'!I21/100)))/('12_Befolkning'!K67/100000),0))</f>
        <v>152</v>
      </c>
      <c r="K50" s="54">
        <f>IF('Grunddata 6b'!L45="–","–",ROUND(('Grunddata 6b'!L45/(1-('11_Bortfall'!J21/100)))/('12_Befolkning'!L67/100000),0))</f>
        <v>153</v>
      </c>
      <c r="L50" s="54">
        <f>IF('Grunddata 6b'!M45="–","–",ROUND(('Grunddata 6b'!M45/(1-('11_Bortfall'!K21/100)))/('12_Befolkning'!M67/100000),0))</f>
        <v>146</v>
      </c>
      <c r="M50" s="54">
        <f>IF('Grunddata 6b'!N45="–","–",ROUND(('Grunddata 6b'!N45/(1-('11_Bortfall'!L21/100)))/('12_Befolkning'!N67/100000),0))</f>
        <v>144</v>
      </c>
      <c r="N50" s="54">
        <f>IF('Grunddata 6b'!O45="–","–",ROUND(('Grunddata 6b'!O45/(1-('11_Bortfall'!M21/100)))/('12_Befolkning'!O67/100000),0))</f>
        <v>126</v>
      </c>
      <c r="O50" s="54">
        <f>IF('Grunddata 6b'!P45="–","–",ROUND(('Grunddata 6b'!P45/(1-('11_Bortfall'!N21/100)))/('12_Befolkning'!P67/100000),0))</f>
        <v>113</v>
      </c>
      <c r="P50" s="54">
        <f>IF('Grunddata 6b'!Q45="–","–",ROUND(('Grunddata 6b'!Q45/(1-('11_Bortfall'!O21/100)))/('12_Befolkning'!Q67/100000),0))</f>
        <v>115</v>
      </c>
      <c r="Q50" s="54">
        <f>IF('Grunddata 6b'!R45="–","–",ROUND(('Grunddata 6b'!R45/(1-('11_Bortfall'!P21/100)))/('12_Befolkning'!R67/100000),0))</f>
        <v>109</v>
      </c>
      <c r="R50" s="54">
        <f>IF('Grunddata 6b'!S45="–","–",ROUND(('Grunddata 6b'!S45/(1-('11_Bortfall'!Q21/100)))/('12_Befolkning'!S67/100000),0))</f>
        <v>109</v>
      </c>
      <c r="S50" s="54">
        <f>IF('Grunddata 6b'!T45="–","–",ROUND(('Grunddata 6b'!T45/(1-('11_Bortfall'!R21/100)))/('12_Befolkning'!T67/100000),0))</f>
        <v>110</v>
      </c>
    </row>
    <row r="51" spans="1:19" ht="10.5" customHeight="1" x14ac:dyDescent="0.2">
      <c r="B51" s="75" t="s">
        <v>80</v>
      </c>
      <c r="C51" s="54">
        <f>IF('Grunddata 6b'!D46="–","–",ROUND(('Grunddata 6b'!D46/(1-('11_Bortfall'!B22/100)))/('12_Befolkning'!D70/100000),0))</f>
        <v>159</v>
      </c>
      <c r="D51" s="54">
        <f>IF('Grunddata 6b'!E46="–","–",ROUND(('Grunddata 6b'!E46/(1-('11_Bortfall'!C22/100)))/('12_Befolkning'!E70/100000),0))</f>
        <v>151</v>
      </c>
      <c r="E51" s="54">
        <f>IF('Grunddata 6b'!F46="–","–",ROUND(('Grunddata 6b'!F46/(1-('11_Bortfall'!D22/100)))/('12_Befolkning'!F70/100000),0))</f>
        <v>155</v>
      </c>
      <c r="F51" s="54">
        <f>IF('Grunddata 6b'!G46="–","–",ROUND(('Grunddata 6b'!G46/(1-('11_Bortfall'!E22/100)))/('12_Befolkning'!G70/100000),0))</f>
        <v>180</v>
      </c>
      <c r="G51" s="54">
        <f>IF('Grunddata 6b'!H46="–","–",ROUND(('Grunddata 6b'!H46/(1-('11_Bortfall'!F22/100)))/('12_Befolkning'!H70/100000),0))</f>
        <v>152</v>
      </c>
      <c r="H51" s="54">
        <f>IF('Grunddata 6b'!I46="–","–",ROUND(('Grunddata 6b'!I46/(1-('11_Bortfall'!G22/100)))/('12_Befolkning'!I70/100000),0))</f>
        <v>172</v>
      </c>
      <c r="I51" s="54">
        <f>IF('Grunddata 6b'!J46="–","–",ROUND(('Grunddata 6b'!J46/(1-('11_Bortfall'!H22/100)))/('12_Befolkning'!J70/100000),0))</f>
        <v>184</v>
      </c>
      <c r="J51" s="54">
        <f>IF('Grunddata 6b'!K46="–","–",ROUND(('Grunddata 6b'!K46/(1-('11_Bortfall'!I22/100)))/('12_Befolkning'!K70/100000),0))</f>
        <v>204</v>
      </c>
      <c r="K51" s="54">
        <f>IF('Grunddata 6b'!L46="–","–",ROUND(('Grunddata 6b'!L46/(1-('11_Bortfall'!J22/100)))/('12_Befolkning'!L70/100000),0))</f>
        <v>149</v>
      </c>
      <c r="L51" s="54">
        <f>IF('Grunddata 6b'!M46="–","–",ROUND(('Grunddata 6b'!M46/(1-('11_Bortfall'!K22/100)))/('12_Befolkning'!M70/100000),0))</f>
        <v>153</v>
      </c>
      <c r="M51" s="54">
        <f>IF('Grunddata 6b'!N46="–","–",ROUND(('Grunddata 6b'!N46/(1-('11_Bortfall'!L22/100)))/('12_Befolkning'!N70/100000),0))</f>
        <v>148</v>
      </c>
      <c r="N51" s="54">
        <f>IF('Grunddata 6b'!O46="–","–",ROUND(('Grunddata 6b'!O46/(1-('11_Bortfall'!M22/100)))/('12_Befolkning'!O70/100000),0))</f>
        <v>143</v>
      </c>
      <c r="O51" s="54">
        <f>IF('Grunddata 6b'!P46="–","–",ROUND(('Grunddata 6b'!P46/(1-('11_Bortfall'!N22/100)))/('12_Befolkning'!P70/100000),0))</f>
        <v>116</v>
      </c>
      <c r="P51" s="54">
        <f>IF('Grunddata 6b'!Q46="–","–",ROUND(('Grunddata 6b'!Q46/(1-('11_Bortfall'!O22/100)))/('12_Befolkning'!Q70/100000),0))</f>
        <v>118</v>
      </c>
      <c r="Q51" s="54">
        <f>IF('Grunddata 6b'!R46="–","–",ROUND(('Grunddata 6b'!R46/(1-('11_Bortfall'!P22/100)))/('12_Befolkning'!R70/100000),0))</f>
        <v>112</v>
      </c>
      <c r="R51" s="54">
        <f>IF('Grunddata 6b'!S46="–","–",ROUND(('Grunddata 6b'!S46/(1-('11_Bortfall'!Q22/100)))/('12_Befolkning'!S70/100000),0))</f>
        <v>112</v>
      </c>
      <c r="S51" s="54">
        <f>IF('Grunddata 6b'!T46="–","–",ROUND(('Grunddata 6b'!T46/(1-('11_Bortfall'!R22/100)))/('12_Befolkning'!T70/100000),0))</f>
        <v>109</v>
      </c>
    </row>
    <row r="52" spans="1:19" ht="10.5" customHeight="1" x14ac:dyDescent="0.2">
      <c r="B52" s="75" t="s">
        <v>81</v>
      </c>
      <c r="C52" s="54">
        <f>IF('Grunddata 6b'!D47="–","–",ROUND(('Grunddata 6b'!D47/(1-('11_Bortfall'!B23/100)))/('12_Befolkning'!D73/100000),0))</f>
        <v>203</v>
      </c>
      <c r="D52" s="54">
        <f>IF('Grunddata 6b'!E47="–","–",ROUND(('Grunddata 6b'!E47/(1-('11_Bortfall'!C23/100)))/('12_Befolkning'!E73/100000),0))</f>
        <v>192</v>
      </c>
      <c r="E52" s="54">
        <f>IF('Grunddata 6b'!F47="–","–",ROUND(('Grunddata 6b'!F47/(1-('11_Bortfall'!D23/100)))/('12_Befolkning'!F73/100000),0))</f>
        <v>189</v>
      </c>
      <c r="F52" s="54">
        <f>IF('Grunddata 6b'!G47="–","–",ROUND(('Grunddata 6b'!G47/(1-('11_Bortfall'!E23/100)))/('12_Befolkning'!G73/100000),0))</f>
        <v>181</v>
      </c>
      <c r="G52" s="54">
        <f>IF('Grunddata 6b'!H47="–","–",ROUND(('Grunddata 6b'!H47/(1-('11_Bortfall'!F23/100)))/('12_Befolkning'!H73/100000),0))</f>
        <v>172</v>
      </c>
      <c r="H52" s="54">
        <f>IF('Grunddata 6b'!I47="–","–",ROUND(('Grunddata 6b'!I47/(1-('11_Bortfall'!G23/100)))/('12_Befolkning'!I73/100000),0))</f>
        <v>179</v>
      </c>
      <c r="I52" s="54">
        <f>IF('Grunddata 6b'!J47="–","–",ROUND(('Grunddata 6b'!J47/(1-('11_Bortfall'!H23/100)))/('12_Befolkning'!J73/100000),0))</f>
        <v>166</v>
      </c>
      <c r="J52" s="54">
        <f>IF('Grunddata 6b'!K47="–","–",ROUND(('Grunddata 6b'!K47/(1-('11_Bortfall'!I23/100)))/('12_Befolkning'!K73/100000),0))</f>
        <v>154</v>
      </c>
      <c r="K52" s="54">
        <f>IF('Grunddata 6b'!L47="–","–",ROUND(('Grunddata 6b'!L47/(1-('11_Bortfall'!J23/100)))/('12_Befolkning'!L73/100000),0))</f>
        <v>163</v>
      </c>
      <c r="L52" s="54">
        <f>IF('Grunddata 6b'!M47="–","–",ROUND(('Grunddata 6b'!M47/(1-('11_Bortfall'!K23/100)))/('12_Befolkning'!M73/100000),0))</f>
        <v>177</v>
      </c>
      <c r="M52" s="54">
        <f>IF('Grunddata 6b'!N47="–","–",ROUND(('Grunddata 6b'!N47/(1-('11_Bortfall'!L23/100)))/('12_Befolkning'!N73/100000),0))</f>
        <v>127</v>
      </c>
      <c r="N52" s="54">
        <f>IF('Grunddata 6b'!O47="–","–",ROUND(('Grunddata 6b'!O47/(1-('11_Bortfall'!M23/100)))/('12_Befolkning'!O73/100000),0))</f>
        <v>114</v>
      </c>
      <c r="O52" s="54">
        <f>IF('Grunddata 6b'!P47="–","–",ROUND(('Grunddata 6b'!P47/(1-('11_Bortfall'!N23/100)))/('12_Befolkning'!P73/100000),0))</f>
        <v>109</v>
      </c>
      <c r="P52" s="54">
        <f>IF('Grunddata 6b'!Q47="–","–",ROUND(('Grunddata 6b'!Q47/(1-('11_Bortfall'!O23/100)))/('12_Befolkning'!Q73/100000),0))</f>
        <v>135</v>
      </c>
      <c r="Q52" s="54">
        <f>IF('Grunddata 6b'!R47="–","–",ROUND(('Grunddata 6b'!R47/(1-('11_Bortfall'!P23/100)))/('12_Befolkning'!R73/100000),0))</f>
        <v>126</v>
      </c>
      <c r="R52" s="54">
        <f>IF('Grunddata 6b'!S47="–","–",ROUND(('Grunddata 6b'!S47/(1-('11_Bortfall'!Q23/100)))/('12_Befolkning'!S73/100000),0))</f>
        <v>132</v>
      </c>
      <c r="S52" s="54">
        <f>IF('Grunddata 6b'!T47="–","–",ROUND(('Grunddata 6b'!T47/(1-('11_Bortfall'!R23/100)))/('12_Befolkning'!T73/100000),0))</f>
        <v>105</v>
      </c>
    </row>
    <row r="53" spans="1:19" ht="10.5" customHeight="1" x14ac:dyDescent="0.2">
      <c r="B53" s="75" t="s">
        <v>82</v>
      </c>
      <c r="C53" s="54">
        <f>IF('Grunddata 6b'!D48="–","–",ROUND(('Grunddata 6b'!D48/(1-('11_Bortfall'!B24/100)))/('12_Befolkning'!D76/100000),0))</f>
        <v>134</v>
      </c>
      <c r="D53" s="54">
        <f>IF('Grunddata 6b'!E48="–","–",ROUND(('Grunddata 6b'!E48/(1-('11_Bortfall'!C24/100)))/('12_Befolkning'!E76/100000),0))</f>
        <v>138</v>
      </c>
      <c r="E53" s="54">
        <f>IF('Grunddata 6b'!F48="–","–",ROUND(('Grunddata 6b'!F48/(1-('11_Bortfall'!D24/100)))/('12_Befolkning'!F76/100000),0))</f>
        <v>130</v>
      </c>
      <c r="F53" s="54">
        <f>IF('Grunddata 6b'!G48="–","–",ROUND(('Grunddata 6b'!G48/(1-('11_Bortfall'!E24/100)))/('12_Befolkning'!G76/100000),0))</f>
        <v>121</v>
      </c>
      <c r="G53" s="54">
        <f>IF('Grunddata 6b'!H48="–","–",ROUND(('Grunddata 6b'!H48/(1-('11_Bortfall'!F24/100)))/('12_Befolkning'!H76/100000),0))</f>
        <v>160</v>
      </c>
      <c r="H53" s="54">
        <f>IF('Grunddata 6b'!I48="–","–",ROUND(('Grunddata 6b'!I48/(1-('11_Bortfall'!G24/100)))/('12_Befolkning'!I76/100000),0))</f>
        <v>160</v>
      </c>
      <c r="I53" s="54">
        <f>IF('Grunddata 6b'!J48="–","–",ROUND(('Grunddata 6b'!J48/(1-('11_Bortfall'!H24/100)))/('12_Befolkning'!J76/100000),0))</f>
        <v>202</v>
      </c>
      <c r="J53" s="54">
        <f>IF('Grunddata 6b'!K48="–","–",ROUND(('Grunddata 6b'!K48/(1-('11_Bortfall'!I24/100)))/('12_Befolkning'!K76/100000),0))</f>
        <v>184</v>
      </c>
      <c r="K53" s="54">
        <f>IF('Grunddata 6b'!L48="–","–",ROUND(('Grunddata 6b'!L48/(1-('11_Bortfall'!J24/100)))/('12_Befolkning'!L76/100000),0))</f>
        <v>196</v>
      </c>
      <c r="L53" s="54">
        <f>IF('Grunddata 6b'!M48="–","–",ROUND(('Grunddata 6b'!M48/(1-('11_Bortfall'!K24/100)))/('12_Befolkning'!M76/100000),0))</f>
        <v>177</v>
      </c>
      <c r="M53" s="54">
        <f>IF('Grunddata 6b'!N48="–","–",ROUND(('Grunddata 6b'!N48/(1-('11_Bortfall'!L24/100)))/('12_Befolkning'!N76/100000),0))</f>
        <v>185</v>
      </c>
      <c r="N53" s="54">
        <f>IF('Grunddata 6b'!O48="–","–",ROUND(('Grunddata 6b'!O48/(1-('11_Bortfall'!M24/100)))/('12_Befolkning'!O76/100000),0))</f>
        <v>150</v>
      </c>
      <c r="O53" s="54">
        <f>IF('Grunddata 6b'!P48="–","–",ROUND(('Grunddata 6b'!P48/(1-('11_Bortfall'!N24/100)))/('12_Befolkning'!P76/100000),0))</f>
        <v>125</v>
      </c>
      <c r="P53" s="54">
        <f>IF('Grunddata 6b'!Q48="–","–",ROUND(('Grunddata 6b'!Q48/(1-('11_Bortfall'!O24/100)))/('12_Befolkning'!Q76/100000),0))</f>
        <v>132</v>
      </c>
      <c r="Q53" s="54">
        <f>IF('Grunddata 6b'!R48="–","–",ROUND(('Grunddata 6b'!R48/(1-('11_Bortfall'!P24/100)))/('12_Befolkning'!R76/100000),0))</f>
        <v>109</v>
      </c>
      <c r="R53" s="54">
        <f>IF('Grunddata 6b'!S48="–","–",ROUND(('Grunddata 6b'!S48/(1-('11_Bortfall'!Q24/100)))/('12_Befolkning'!S76/100000),0))</f>
        <v>129</v>
      </c>
      <c r="S53" s="54">
        <f>IF('Grunddata 6b'!T48="–","–",ROUND(('Grunddata 6b'!T48/(1-('11_Bortfall'!R24/100)))/('12_Befolkning'!T76/100000),0))</f>
        <v>116</v>
      </c>
    </row>
    <row r="54" spans="1:19" ht="10.5" customHeight="1" x14ac:dyDescent="0.2">
      <c r="B54" s="75" t="s">
        <v>83</v>
      </c>
      <c r="C54" s="54">
        <f>IF('Grunddata 6b'!D49="–","–",ROUND(('Grunddata 6b'!D49/(1-('11_Bortfall'!B25/100)))/('12_Befolkning'!D79/100000),0))</f>
        <v>186</v>
      </c>
      <c r="D54" s="54">
        <f>IF('Grunddata 6b'!E49="–","–",ROUND(('Grunddata 6b'!E49/(1-('11_Bortfall'!C25/100)))/('12_Befolkning'!E79/100000),0))</f>
        <v>183</v>
      </c>
      <c r="E54" s="54">
        <f>IF('Grunddata 6b'!F49="–","–",ROUND(('Grunddata 6b'!F49/(1-('11_Bortfall'!D25/100)))/('12_Befolkning'!F79/100000),0))</f>
        <v>194</v>
      </c>
      <c r="F54" s="54">
        <f>IF('Grunddata 6b'!G49="–","–",ROUND(('Grunddata 6b'!G49/(1-('11_Bortfall'!E25/100)))/('12_Befolkning'!G79/100000),0))</f>
        <v>192</v>
      </c>
      <c r="G54" s="54">
        <f>IF('Grunddata 6b'!H49="–","–",ROUND(('Grunddata 6b'!H49/(1-('11_Bortfall'!F25/100)))/('12_Befolkning'!H79/100000),0))</f>
        <v>193</v>
      </c>
      <c r="H54" s="54">
        <f>IF('Grunddata 6b'!I49="–","–",ROUND(('Grunddata 6b'!I49/(1-('11_Bortfall'!G25/100)))/('12_Befolkning'!I79/100000),0))</f>
        <v>218</v>
      </c>
      <c r="I54" s="54">
        <f>IF('Grunddata 6b'!J49="–","–",ROUND(('Grunddata 6b'!J49/(1-('11_Bortfall'!H25/100)))/('12_Befolkning'!J79/100000),0))</f>
        <v>216</v>
      </c>
      <c r="J54" s="54">
        <f>IF('Grunddata 6b'!K49="–","–",ROUND(('Grunddata 6b'!K49/(1-('11_Bortfall'!I25/100)))/('12_Befolkning'!K79/100000),0))</f>
        <v>197</v>
      </c>
      <c r="K54" s="54">
        <f>IF('Grunddata 6b'!L49="–","–",ROUND(('Grunddata 6b'!L49/(1-('11_Bortfall'!J25/100)))/('12_Befolkning'!L79/100000),0))</f>
        <v>203</v>
      </c>
      <c r="L54" s="54">
        <f>IF('Grunddata 6b'!M49="–","–",ROUND(('Grunddata 6b'!M49/(1-('11_Bortfall'!K25/100)))/('12_Befolkning'!M79/100000),0))</f>
        <v>209</v>
      </c>
      <c r="M54" s="54">
        <f>IF('Grunddata 6b'!N49="–","–",ROUND(('Grunddata 6b'!N49/(1-('11_Bortfall'!L25/100)))/('12_Befolkning'!N79/100000),0))</f>
        <v>202</v>
      </c>
      <c r="N54" s="54">
        <f>IF('Grunddata 6b'!O49="–","–",ROUND(('Grunddata 6b'!O49/(1-('11_Bortfall'!M25/100)))/('12_Befolkning'!O79/100000),0))</f>
        <v>199</v>
      </c>
      <c r="O54" s="54">
        <f>IF('Grunddata 6b'!P49="–","–",ROUND(('Grunddata 6b'!P49/(1-('11_Bortfall'!N25/100)))/('12_Befolkning'!P79/100000),0))</f>
        <v>165</v>
      </c>
      <c r="P54" s="54">
        <f>IF('Grunddata 6b'!Q49="–","–",ROUND(('Grunddata 6b'!Q49/(1-('11_Bortfall'!O25/100)))/('12_Befolkning'!Q79/100000),0))</f>
        <v>177</v>
      </c>
      <c r="Q54" s="54">
        <f>IF('Grunddata 6b'!R49="–","–",ROUND(('Grunddata 6b'!R49/(1-('11_Bortfall'!P25/100)))/('12_Befolkning'!R79/100000),0))</f>
        <v>160</v>
      </c>
      <c r="R54" s="54">
        <f>IF('Grunddata 6b'!S49="–","–",ROUND(('Grunddata 6b'!S49/(1-('11_Bortfall'!Q25/100)))/('12_Befolkning'!S79/100000),0))</f>
        <v>173</v>
      </c>
      <c r="S54" s="54">
        <f>IF('Grunddata 6b'!T49="–","–",ROUND(('Grunddata 6b'!T49/(1-('11_Bortfall'!R25/100)))/('12_Befolkning'!T79/100000),0))</f>
        <v>161</v>
      </c>
    </row>
    <row r="55" spans="1:19" ht="10.5" customHeight="1" x14ac:dyDescent="0.2">
      <c r="B55" s="75" t="s">
        <v>84</v>
      </c>
      <c r="C55" s="54">
        <f>IF('Grunddata 6b'!D50="–","–",ROUND(('Grunddata 6b'!D50/(1-('11_Bortfall'!B26/100)))/('12_Befolkning'!D82/100000),0))</f>
        <v>199</v>
      </c>
      <c r="D55" s="54">
        <f>IF('Grunddata 6b'!E50="–","–",ROUND(('Grunddata 6b'!E50/(1-('11_Bortfall'!C26/100)))/('12_Befolkning'!E82/100000),0))</f>
        <v>166</v>
      </c>
      <c r="E55" s="54">
        <f>IF('Grunddata 6b'!F50="–","–",ROUND(('Grunddata 6b'!F50/(1-('11_Bortfall'!D26/100)))/('12_Befolkning'!F82/100000),0))</f>
        <v>159</v>
      </c>
      <c r="F55" s="54">
        <f>IF('Grunddata 6b'!G50="–","–",ROUND(('Grunddata 6b'!G50/(1-('11_Bortfall'!E26/100)))/('12_Befolkning'!G82/100000),0))</f>
        <v>182</v>
      </c>
      <c r="G55" s="54">
        <f>IF('Grunddata 6b'!H50="–","–",ROUND(('Grunddata 6b'!H50/(1-('11_Bortfall'!F26/100)))/('12_Befolkning'!H82/100000),0))</f>
        <v>174</v>
      </c>
      <c r="H55" s="54">
        <f>IF('Grunddata 6b'!I50="–","–",ROUND(('Grunddata 6b'!I50/(1-('11_Bortfall'!G26/100)))/('12_Befolkning'!I82/100000),0))</f>
        <v>137</v>
      </c>
      <c r="I55" s="54">
        <f>IF('Grunddata 6b'!J50="–","–",ROUND(('Grunddata 6b'!J50/(1-('11_Bortfall'!H26/100)))/('12_Befolkning'!J82/100000),0))</f>
        <v>148</v>
      </c>
      <c r="J55" s="54">
        <f>IF('Grunddata 6b'!K50="–","–",ROUND(('Grunddata 6b'!K50/(1-('11_Bortfall'!I26/100)))/('12_Befolkning'!K82/100000),0))</f>
        <v>186</v>
      </c>
      <c r="K55" s="54">
        <f>IF('Grunddata 6b'!L50="–","–",ROUND(('Grunddata 6b'!L50/(1-('11_Bortfall'!J26/100)))/('12_Befolkning'!L82/100000),0))</f>
        <v>149</v>
      </c>
      <c r="L55" s="54">
        <f>IF('Grunddata 6b'!M50="–","–",ROUND(('Grunddata 6b'!M50/(1-('11_Bortfall'!K26/100)))/('12_Befolkning'!M82/100000),0))</f>
        <v>175</v>
      </c>
      <c r="M55" s="54">
        <f>IF('Grunddata 6b'!N50="–","–",ROUND(('Grunddata 6b'!N50/(1-('11_Bortfall'!L26/100)))/('12_Befolkning'!N82/100000),0))</f>
        <v>154</v>
      </c>
      <c r="N55" s="54">
        <f>IF('Grunddata 6b'!O50="–","–",ROUND(('Grunddata 6b'!O50/(1-('11_Bortfall'!M26/100)))/('12_Befolkning'!O82/100000),0))</f>
        <v>151</v>
      </c>
      <c r="O55" s="54">
        <f>IF('Grunddata 6b'!P50="–","–",ROUND(('Grunddata 6b'!P50/(1-('11_Bortfall'!N26/100)))/('12_Befolkning'!P82/100000),0))</f>
        <v>129</v>
      </c>
      <c r="P55" s="54">
        <f>IF('Grunddata 6b'!Q50="–","–",ROUND(('Grunddata 6b'!Q50/(1-('11_Bortfall'!O26/100)))/('12_Befolkning'!Q82/100000),0))</f>
        <v>139</v>
      </c>
      <c r="Q55" s="54">
        <f>IF('Grunddata 6b'!R50="–","–",ROUND(('Grunddata 6b'!R50/(1-('11_Bortfall'!P26/100)))/('12_Befolkning'!R82/100000),0))</f>
        <v>120</v>
      </c>
      <c r="R55" s="54">
        <f>IF('Grunddata 6b'!S50="–","–",ROUND(('Grunddata 6b'!S50/(1-('11_Bortfall'!Q26/100)))/('12_Befolkning'!S82/100000),0))</f>
        <v>110</v>
      </c>
      <c r="S55" s="54">
        <f>IF('Grunddata 6b'!T50="–","–",ROUND(('Grunddata 6b'!T50/(1-('11_Bortfall'!R26/100)))/('12_Befolkning'!T82/100000),0))</f>
        <v>121</v>
      </c>
    </row>
    <row r="56" spans="1:19" ht="10.5" customHeight="1" x14ac:dyDescent="0.2">
      <c r="B56" s="75" t="s">
        <v>85</v>
      </c>
      <c r="C56" s="54">
        <f>IF('Grunddata 6b'!D51="–","–",ROUND(('Grunddata 6b'!D51/(1-('11_Bortfall'!B27/100)))/('12_Befolkning'!D85/100000),0))</f>
        <v>146</v>
      </c>
      <c r="D56" s="54">
        <f>IF('Grunddata 6b'!E51="–","–",ROUND(('Grunddata 6b'!E51/(1-('11_Bortfall'!C27/100)))/('12_Befolkning'!E85/100000),0))</f>
        <v>198</v>
      </c>
      <c r="E56" s="54">
        <f>IF('Grunddata 6b'!F51="–","–",ROUND(('Grunddata 6b'!F51/(1-('11_Bortfall'!D27/100)))/('12_Befolkning'!F85/100000),0))</f>
        <v>174</v>
      </c>
      <c r="F56" s="54">
        <f>IF('Grunddata 6b'!G51="–","–",ROUND(('Grunddata 6b'!G51/(1-('11_Bortfall'!E27/100)))/('12_Befolkning'!G85/100000),0))</f>
        <v>186</v>
      </c>
      <c r="G56" s="54">
        <f>IF('Grunddata 6b'!H51="–","–",ROUND(('Grunddata 6b'!H51/(1-('11_Bortfall'!F27/100)))/('12_Befolkning'!H85/100000),0))</f>
        <v>176</v>
      </c>
      <c r="H56" s="54">
        <f>IF('Grunddata 6b'!I51="–","–",ROUND(('Grunddata 6b'!I51/(1-('11_Bortfall'!G27/100)))/('12_Befolkning'!I85/100000),0))</f>
        <v>217</v>
      </c>
      <c r="I56" s="54">
        <f>IF('Grunddata 6b'!J51="–","–",ROUND(('Grunddata 6b'!J51/(1-('11_Bortfall'!H27/100)))/('12_Befolkning'!J85/100000),0))</f>
        <v>183</v>
      </c>
      <c r="J56" s="54">
        <f>IF('Grunddata 6b'!K51="–","–",ROUND(('Grunddata 6b'!K51/(1-('11_Bortfall'!I27/100)))/('12_Befolkning'!K85/100000),0))</f>
        <v>211</v>
      </c>
      <c r="K56" s="54">
        <f>IF('Grunddata 6b'!L51="–","–",ROUND(('Grunddata 6b'!L51/(1-('11_Bortfall'!J27/100)))/('12_Befolkning'!L85/100000),0))</f>
        <v>175</v>
      </c>
      <c r="L56" s="54">
        <f>IF('Grunddata 6b'!M51="–","–",ROUND(('Grunddata 6b'!M51/(1-('11_Bortfall'!K27/100)))/('12_Befolkning'!M85/100000),0))</f>
        <v>193</v>
      </c>
      <c r="M56" s="54">
        <f>IF('Grunddata 6b'!N51="–","–",ROUND(('Grunddata 6b'!N51/(1-('11_Bortfall'!L27/100)))/('12_Befolkning'!N85/100000),0))</f>
        <v>177</v>
      </c>
      <c r="N56" s="54">
        <f>IF('Grunddata 6b'!O51="–","–",ROUND(('Grunddata 6b'!O51/(1-('11_Bortfall'!M27/100)))/('12_Befolkning'!O85/100000),0))</f>
        <v>160</v>
      </c>
      <c r="O56" s="54">
        <f>IF('Grunddata 6b'!P51="–","–",ROUND(('Grunddata 6b'!P51/(1-('11_Bortfall'!N27/100)))/('12_Befolkning'!P85/100000),0))</f>
        <v>123</v>
      </c>
      <c r="P56" s="54">
        <f>IF('Grunddata 6b'!Q51="–","–",ROUND(('Grunddata 6b'!Q51/(1-('11_Bortfall'!O27/100)))/('12_Befolkning'!Q85/100000),0))</f>
        <v>132</v>
      </c>
      <c r="Q56" s="54">
        <f>IF('Grunddata 6b'!R51="–","–",ROUND(('Grunddata 6b'!R51/(1-('11_Bortfall'!P27/100)))/('12_Befolkning'!R85/100000),0))</f>
        <v>146</v>
      </c>
      <c r="R56" s="54">
        <f>IF('Grunddata 6b'!S51="–","–",ROUND(('Grunddata 6b'!S51/(1-('11_Bortfall'!Q27/100)))/('12_Befolkning'!S85/100000),0))</f>
        <v>130</v>
      </c>
      <c r="S56" s="54">
        <f>IF('Grunddata 6b'!T51="–","–",ROUND(('Grunddata 6b'!T51/(1-('11_Bortfall'!R27/100)))/('12_Befolkning'!T85/100000),0))</f>
        <v>111</v>
      </c>
    </row>
    <row r="57" spans="1:19" ht="10.5" customHeight="1" x14ac:dyDescent="0.2">
      <c r="B57" s="75" t="s">
        <v>86</v>
      </c>
      <c r="C57" s="54">
        <f>IF('Grunddata 6b'!D52="–","–",ROUND(('Grunddata 6b'!D52/(1-('11_Bortfall'!B28/100)))/('12_Befolkning'!D88/100000),0))</f>
        <v>155</v>
      </c>
      <c r="D57" s="54">
        <f>IF('Grunddata 6b'!E52="–","–",ROUND(('Grunddata 6b'!E52/(1-('11_Bortfall'!C28/100)))/('12_Befolkning'!E88/100000),0))</f>
        <v>150</v>
      </c>
      <c r="E57" s="54">
        <f>IF('Grunddata 6b'!F52="–","–",ROUND(('Grunddata 6b'!F52/(1-('11_Bortfall'!D28/100)))/('12_Befolkning'!F88/100000),0))</f>
        <v>191</v>
      </c>
      <c r="F57" s="54">
        <f>IF('Grunddata 6b'!G52="–","–",ROUND(('Grunddata 6b'!G52/(1-('11_Bortfall'!E28/100)))/('12_Befolkning'!G88/100000),0))</f>
        <v>188</v>
      </c>
      <c r="G57" s="54">
        <f>IF('Grunddata 6b'!H52="–","–",ROUND(('Grunddata 6b'!H52/(1-('11_Bortfall'!F28/100)))/('12_Befolkning'!H88/100000),0))</f>
        <v>200</v>
      </c>
      <c r="H57" s="54">
        <f>IF('Grunddata 6b'!I52="–","–",ROUND(('Grunddata 6b'!I52/(1-('11_Bortfall'!G28/100)))/('12_Befolkning'!I88/100000),0))</f>
        <v>218</v>
      </c>
      <c r="I57" s="54">
        <f>IF('Grunddata 6b'!J52="–","–",ROUND(('Grunddata 6b'!J52/(1-('11_Bortfall'!H28/100)))/('12_Befolkning'!J88/100000),0))</f>
        <v>239</v>
      </c>
      <c r="J57" s="54">
        <f>IF('Grunddata 6b'!K52="–","–",ROUND(('Grunddata 6b'!K52/(1-('11_Bortfall'!I28/100)))/('12_Befolkning'!K88/100000),0))</f>
        <v>201</v>
      </c>
      <c r="K57" s="54">
        <f>IF('Grunddata 6b'!L52="–","–",ROUND(('Grunddata 6b'!L52/(1-('11_Bortfall'!J28/100)))/('12_Befolkning'!L88/100000),0))</f>
        <v>174</v>
      </c>
      <c r="L57" s="54">
        <f>IF('Grunddata 6b'!M52="–","–",ROUND(('Grunddata 6b'!M52/(1-('11_Bortfall'!K28/100)))/('12_Befolkning'!M88/100000),0))</f>
        <v>161</v>
      </c>
      <c r="M57" s="54">
        <f>IF('Grunddata 6b'!N52="–","–",ROUND(('Grunddata 6b'!N52/(1-('11_Bortfall'!L28/100)))/('12_Befolkning'!N88/100000),0))</f>
        <v>162</v>
      </c>
      <c r="N57" s="54">
        <f>IF('Grunddata 6b'!O52="–","–",ROUND(('Grunddata 6b'!O52/(1-('11_Bortfall'!M28/100)))/('12_Befolkning'!O88/100000),0))</f>
        <v>115</v>
      </c>
      <c r="O57" s="54">
        <f>IF('Grunddata 6b'!P52="–","–",ROUND(('Grunddata 6b'!P52/(1-('11_Bortfall'!N28/100)))/('12_Befolkning'!P88/100000),0))</f>
        <v>159</v>
      </c>
      <c r="P57" s="54">
        <f>IF('Grunddata 6b'!Q52="–","–",ROUND(('Grunddata 6b'!Q52/(1-('11_Bortfall'!O28/100)))/('12_Befolkning'!Q88/100000),0))</f>
        <v>126</v>
      </c>
      <c r="Q57" s="54">
        <f>IF('Grunddata 6b'!R52="–","–",ROUND(('Grunddata 6b'!R52/(1-('11_Bortfall'!P28/100)))/('12_Befolkning'!R88/100000),0))</f>
        <v>129</v>
      </c>
      <c r="R57" s="54">
        <f>IF('Grunddata 6b'!S52="–","–",ROUND(('Grunddata 6b'!S52/(1-('11_Bortfall'!Q28/100)))/('12_Befolkning'!S88/100000),0))</f>
        <v>143</v>
      </c>
      <c r="S57" s="54">
        <f>IF('Grunddata 6b'!T52="–","–",ROUND(('Grunddata 6b'!T52/(1-('11_Bortfall'!R28/100)))/('12_Befolkning'!T88/100000),0))</f>
        <v>128</v>
      </c>
    </row>
    <row r="58" spans="1:19" ht="10.5" customHeight="1" x14ac:dyDescent="0.2">
      <c r="B58" s="75" t="s">
        <v>87</v>
      </c>
      <c r="C58" s="54">
        <f>IF('Grunddata 6b'!D53="–","–",ROUND(('Grunddata 6b'!D53/(1-('11_Bortfall'!B29/100)))/('12_Befolkning'!D91/100000),0))</f>
        <v>189</v>
      </c>
      <c r="D58" s="54">
        <f>IF('Grunddata 6b'!E53="–","–",ROUND(('Grunddata 6b'!E53/(1-('11_Bortfall'!C29/100)))/('12_Befolkning'!E91/100000),0))</f>
        <v>214</v>
      </c>
      <c r="E58" s="54">
        <f>IF('Grunddata 6b'!F53="–","–",ROUND(('Grunddata 6b'!F53/(1-('11_Bortfall'!D29/100)))/('12_Befolkning'!F91/100000),0))</f>
        <v>177</v>
      </c>
      <c r="F58" s="54">
        <f>IF('Grunddata 6b'!G53="–","–",ROUND(('Grunddata 6b'!G53/(1-('11_Bortfall'!E29/100)))/('12_Befolkning'!G91/100000),0))</f>
        <v>217</v>
      </c>
      <c r="G58" s="54">
        <f>IF('Grunddata 6b'!H53="–","–",ROUND(('Grunddata 6b'!H53/(1-('11_Bortfall'!F29/100)))/('12_Befolkning'!H91/100000),0))</f>
        <v>185</v>
      </c>
      <c r="H58" s="54">
        <f>IF('Grunddata 6b'!I53="–","–",ROUND(('Grunddata 6b'!I53/(1-('11_Bortfall'!G29/100)))/('12_Befolkning'!I91/100000),0))</f>
        <v>208</v>
      </c>
      <c r="I58" s="54">
        <f>IF('Grunddata 6b'!J53="–","–",ROUND(('Grunddata 6b'!J53/(1-('11_Bortfall'!H29/100)))/('12_Befolkning'!J91/100000),0))</f>
        <v>174</v>
      </c>
      <c r="J58" s="54">
        <f>IF('Grunddata 6b'!K53="–","–",ROUND(('Grunddata 6b'!K53/(1-('11_Bortfall'!I29/100)))/('12_Befolkning'!K91/100000),0))</f>
        <v>206</v>
      </c>
      <c r="K58" s="54">
        <f>IF('Grunddata 6b'!L53="–","–",ROUND(('Grunddata 6b'!L53/(1-('11_Bortfall'!J29/100)))/('12_Befolkning'!L91/100000),0))</f>
        <v>187</v>
      </c>
      <c r="L58" s="54">
        <f>IF('Grunddata 6b'!M53="–","–",ROUND(('Grunddata 6b'!M53/(1-('11_Bortfall'!K29/100)))/('12_Befolkning'!M91/100000),0))</f>
        <v>210</v>
      </c>
      <c r="M58" s="54">
        <f>IF('Grunddata 6b'!N53="–","–",ROUND(('Grunddata 6b'!N53/(1-('11_Bortfall'!L29/100)))/('12_Befolkning'!N91/100000),0))</f>
        <v>160</v>
      </c>
      <c r="N58" s="54">
        <f>IF('Grunddata 6b'!O53="–","–",ROUND(('Grunddata 6b'!O53/(1-('11_Bortfall'!M29/100)))/('12_Befolkning'!O91/100000),0))</f>
        <v>192</v>
      </c>
      <c r="O58" s="54">
        <f>IF('Grunddata 6b'!P53="–","–",ROUND(('Grunddata 6b'!P53/(1-('11_Bortfall'!N29/100)))/('12_Befolkning'!P91/100000),0))</f>
        <v>172</v>
      </c>
      <c r="P58" s="54">
        <f>IF('Grunddata 6b'!Q53="–","–",ROUND(('Grunddata 6b'!Q53/(1-('11_Bortfall'!O29/100)))/('12_Befolkning'!Q91/100000),0))</f>
        <v>168</v>
      </c>
      <c r="Q58" s="54">
        <f>IF('Grunddata 6b'!R53="–","–",ROUND(('Grunddata 6b'!R53/(1-('11_Bortfall'!P29/100)))/('12_Befolkning'!R91/100000),0))</f>
        <v>145</v>
      </c>
      <c r="R58" s="54">
        <f>IF('Grunddata 6b'!S53="–","–",ROUND(('Grunddata 6b'!S53/(1-('11_Bortfall'!Q29/100)))/('12_Befolkning'!S91/100000),0))</f>
        <v>161</v>
      </c>
      <c r="S58" s="54">
        <f>IF('Grunddata 6b'!T53="–","–",ROUND(('Grunddata 6b'!T53/(1-('11_Bortfall'!R29/100)))/('12_Befolkning'!T91/100000),0))</f>
        <v>121</v>
      </c>
    </row>
    <row r="59" spans="1:19" ht="10.5" customHeight="1" x14ac:dyDescent="0.2">
      <c r="B59" s="75" t="s">
        <v>88</v>
      </c>
      <c r="C59" s="54">
        <f>IF('Grunddata 6b'!D54="–","–",ROUND(('Grunddata 6b'!D54/(1-('11_Bortfall'!B30/100)))/('12_Befolkning'!D94/100000),0))</f>
        <v>177</v>
      </c>
      <c r="D59" s="54">
        <f>IF('Grunddata 6b'!E54="–","–",ROUND(('Grunddata 6b'!E54/(1-('11_Bortfall'!C30/100)))/('12_Befolkning'!E94/100000),0))</f>
        <v>192</v>
      </c>
      <c r="E59" s="54">
        <f>IF('Grunddata 6b'!F54="–","–",ROUND(('Grunddata 6b'!F54/(1-('11_Bortfall'!D30/100)))/('12_Befolkning'!F94/100000),0))</f>
        <v>216</v>
      </c>
      <c r="F59" s="54">
        <f>IF('Grunddata 6b'!G54="–","–",ROUND(('Grunddata 6b'!G54/(1-('11_Bortfall'!E30/100)))/('12_Befolkning'!G94/100000),0))</f>
        <v>194</v>
      </c>
      <c r="G59" s="54">
        <f>IF('Grunddata 6b'!H54="–","–",ROUND(('Grunddata 6b'!H54/(1-('11_Bortfall'!F30/100)))/('12_Befolkning'!H94/100000),0))</f>
        <v>200</v>
      </c>
      <c r="H59" s="54">
        <f>IF('Grunddata 6b'!I54="–","–",ROUND(('Grunddata 6b'!I54/(1-('11_Bortfall'!G30/100)))/('12_Befolkning'!I94/100000),0))</f>
        <v>206</v>
      </c>
      <c r="I59" s="54">
        <f>IF('Grunddata 6b'!J54="–","–",ROUND(('Grunddata 6b'!J54/(1-('11_Bortfall'!H30/100)))/('12_Befolkning'!J94/100000),0))</f>
        <v>203</v>
      </c>
      <c r="J59" s="54">
        <f>IF('Grunddata 6b'!K54="–","–",ROUND(('Grunddata 6b'!K54/(1-('11_Bortfall'!I30/100)))/('12_Befolkning'!K94/100000),0))</f>
        <v>203</v>
      </c>
      <c r="K59" s="54">
        <f>IF('Grunddata 6b'!L54="–","–",ROUND(('Grunddata 6b'!L54/(1-('11_Bortfall'!J30/100)))/('12_Befolkning'!L94/100000),0))</f>
        <v>175</v>
      </c>
      <c r="L59" s="54">
        <f>IF('Grunddata 6b'!M54="–","–",ROUND(('Grunddata 6b'!M54/(1-('11_Bortfall'!K30/100)))/('12_Befolkning'!M94/100000),0))</f>
        <v>217</v>
      </c>
      <c r="M59" s="54">
        <f>IF('Grunddata 6b'!N54="–","–",ROUND(('Grunddata 6b'!N54/(1-('11_Bortfall'!L30/100)))/('12_Befolkning'!N94/100000),0))</f>
        <v>155</v>
      </c>
      <c r="N59" s="54">
        <f>IF('Grunddata 6b'!O54="–","–",ROUND(('Grunddata 6b'!O54/(1-('11_Bortfall'!M30/100)))/('12_Befolkning'!O94/100000),0))</f>
        <v>166</v>
      </c>
      <c r="O59" s="54">
        <f>IF('Grunddata 6b'!P54="–","–",ROUND(('Grunddata 6b'!P54/(1-('11_Bortfall'!N30/100)))/('12_Befolkning'!P94/100000),0))</f>
        <v>149</v>
      </c>
      <c r="P59" s="54">
        <f>IF('Grunddata 6b'!Q54="–","–",ROUND(('Grunddata 6b'!Q54/(1-('11_Bortfall'!O30/100)))/('12_Befolkning'!Q94/100000),0))</f>
        <v>147</v>
      </c>
      <c r="Q59" s="54">
        <f>IF('Grunddata 6b'!R54="–","–",ROUND(('Grunddata 6b'!R54/(1-('11_Bortfall'!P30/100)))/('12_Befolkning'!R94/100000),0))</f>
        <v>130</v>
      </c>
      <c r="R59" s="54">
        <f>IF('Grunddata 6b'!S54="–","–",ROUND(('Grunddata 6b'!S54/(1-('11_Bortfall'!Q30/100)))/('12_Befolkning'!S94/100000),0))</f>
        <v>133</v>
      </c>
      <c r="S59" s="54">
        <f>IF('Grunddata 6b'!T54="–","–",ROUND(('Grunddata 6b'!T54/(1-('11_Bortfall'!R30/100)))/('12_Befolkning'!T94/100000),0))</f>
        <v>115</v>
      </c>
    </row>
    <row r="60" spans="1:19" ht="10.5" customHeight="1" x14ac:dyDescent="0.2">
      <c r="B60" s="75" t="s">
        <v>23</v>
      </c>
      <c r="C60" s="34" t="s">
        <v>168</v>
      </c>
      <c r="D60" s="34" t="s">
        <v>168</v>
      </c>
      <c r="E60" s="34" t="s">
        <v>168</v>
      </c>
      <c r="F60" s="34" t="s">
        <v>168</v>
      </c>
      <c r="G60" s="34" t="s">
        <v>168</v>
      </c>
      <c r="H60" s="34" t="s">
        <v>168</v>
      </c>
      <c r="I60" s="34" t="s">
        <v>168</v>
      </c>
      <c r="J60" s="34" t="s">
        <v>168</v>
      </c>
      <c r="K60" s="34" t="s">
        <v>168</v>
      </c>
      <c r="L60" s="34" t="s">
        <v>168</v>
      </c>
      <c r="M60" s="34" t="s">
        <v>168</v>
      </c>
      <c r="N60" s="34" t="s">
        <v>168</v>
      </c>
      <c r="O60" s="34" t="s">
        <v>168</v>
      </c>
      <c r="P60" s="34" t="s">
        <v>168</v>
      </c>
      <c r="Q60" s="34" t="s">
        <v>168</v>
      </c>
      <c r="R60" s="34" t="s">
        <v>168</v>
      </c>
      <c r="S60" s="34" t="s">
        <v>168</v>
      </c>
    </row>
    <row r="61" spans="1:19" ht="10.5" customHeight="1" x14ac:dyDescent="0.2">
      <c r="B61" s="75"/>
      <c r="P61" s="34"/>
      <c r="Q61" s="34"/>
      <c r="R61" s="34"/>
      <c r="S61" s="34"/>
    </row>
    <row r="62" spans="1:19" ht="10.5" customHeight="1" x14ac:dyDescent="0.2">
      <c r="A62" s="2" t="s">
        <v>22</v>
      </c>
      <c r="B62" s="75" t="s">
        <v>20</v>
      </c>
      <c r="C62" s="54">
        <f>IF('Grunddata 6b'!D56="–","–",ROUND(('Grunddata 6b'!D56/(1-('11_Bortfall'!B9/100)))/('12_Befolkning'!D11/100000),0))</f>
        <v>92</v>
      </c>
      <c r="D62" s="54">
        <f>IF('Grunddata 6b'!E56="–","–",ROUND(('Grunddata 6b'!E56/(1-('11_Bortfall'!C9/100)))/('12_Befolkning'!E11/100000),0))</f>
        <v>94</v>
      </c>
      <c r="E62" s="54">
        <f>IF('Grunddata 6b'!F56="–","–",ROUND(('Grunddata 6b'!F56/(1-('11_Bortfall'!D9/100)))/('12_Befolkning'!F11/100000),0))</f>
        <v>91</v>
      </c>
      <c r="F62" s="54">
        <f>IF('Grunddata 6b'!G56="–","–",ROUND(('Grunddata 6b'!G56/(1-('11_Bortfall'!E9/100)))/('12_Befolkning'!G11/100000),0))</f>
        <v>87</v>
      </c>
      <c r="G62" s="54">
        <f>IF('Grunddata 6b'!H56="–","–",ROUND(('Grunddata 6b'!H56/(1-('11_Bortfall'!F9/100)))/('12_Befolkning'!H11/100000),0))</f>
        <v>89</v>
      </c>
      <c r="H62" s="54">
        <f>IF('Grunddata 6b'!I56="–","–",ROUND(('Grunddata 6b'!I56/(1-('11_Bortfall'!G9/100)))/('12_Befolkning'!I11/100000),0))</f>
        <v>89</v>
      </c>
      <c r="I62" s="54">
        <f>IF('Grunddata 6b'!J56="–","–",ROUND(('Grunddata 6b'!J56/(1-('11_Bortfall'!H9/100)))/('12_Befolkning'!J11/100000),0))</f>
        <v>83</v>
      </c>
      <c r="J62" s="54">
        <f>IF('Grunddata 6b'!K56="–","–",ROUND(('Grunddata 6b'!K56/(1-('11_Bortfall'!I9/100)))/('12_Befolkning'!K11/100000),0))</f>
        <v>85</v>
      </c>
      <c r="K62" s="54">
        <f>IF('Grunddata 6b'!L56="–","–",ROUND(('Grunddata 6b'!L56/(1-('11_Bortfall'!J9/100)))/('12_Befolkning'!L11/100000),0))</f>
        <v>77</v>
      </c>
      <c r="L62" s="54">
        <f>IF('Grunddata 6b'!M56="–","–",ROUND(('Grunddata 6b'!M56/(1-('11_Bortfall'!K9/100)))/('12_Befolkning'!M11/100000),0))</f>
        <v>75</v>
      </c>
      <c r="M62" s="54">
        <f>IF('Grunddata 6b'!N56="–","–",ROUND(('Grunddata 6b'!N56/(1-('11_Bortfall'!L9/100)))/('12_Befolkning'!N11/100000),0))</f>
        <v>73</v>
      </c>
      <c r="N62" s="54">
        <f>IF('Grunddata 6b'!O56="–","–",ROUND(('Grunddata 6b'!O56/(1-('11_Bortfall'!M9/100)))/('12_Befolkning'!O11/100000),0))</f>
        <v>68</v>
      </c>
      <c r="O62" s="54">
        <f>IF('Grunddata 6b'!P56="–","–",ROUND(('Grunddata 6b'!P56/(1-('11_Bortfall'!N9/100)))/('12_Befolkning'!P11/100000),0))</f>
        <v>60</v>
      </c>
      <c r="P62" s="54">
        <f>IF('Grunddata 6b'!Q56="–","–",ROUND(('Grunddata 6b'!Q56/(1-('11_Bortfall'!O9/100)))/('12_Befolkning'!Q11/100000),0))</f>
        <v>59</v>
      </c>
      <c r="Q62" s="54">
        <f>IF('Grunddata 6b'!R56="–","–",ROUND(('Grunddata 6b'!R56/(1-('11_Bortfall'!P9/100)))/('12_Befolkning'!R11/100000),0))</f>
        <v>57</v>
      </c>
      <c r="R62" s="54">
        <f>IF('Grunddata 6b'!S56="–","–",ROUND(('Grunddata 6b'!S56/(1-('11_Bortfall'!Q9/100)))/('12_Befolkning'!S11/100000),0))</f>
        <v>57</v>
      </c>
      <c r="S62" s="54">
        <f>IF('Grunddata 6b'!T56="–","–",ROUND(('Grunddata 6b'!T56/(1-('11_Bortfall'!R9/100)))/('12_Befolkning'!T11/100000),0))</f>
        <v>58</v>
      </c>
    </row>
    <row r="63" spans="1:19" ht="10.5" customHeight="1" x14ac:dyDescent="0.2">
      <c r="B63" s="75"/>
      <c r="C63" s="54"/>
      <c r="D63" s="54"/>
      <c r="E63" s="54"/>
      <c r="F63" s="54"/>
      <c r="G63" s="54"/>
      <c r="H63" s="54"/>
      <c r="I63" s="54"/>
      <c r="J63" s="54"/>
      <c r="K63" s="54"/>
      <c r="L63" s="54"/>
      <c r="M63" s="54"/>
      <c r="N63" s="54"/>
      <c r="O63" s="54"/>
      <c r="P63" s="54"/>
      <c r="Q63" s="54"/>
      <c r="R63" s="54"/>
      <c r="S63" s="54"/>
    </row>
    <row r="64" spans="1:19" ht="10.5" customHeight="1" x14ac:dyDescent="0.2">
      <c r="B64" s="75" t="s">
        <v>68</v>
      </c>
      <c r="C64" s="54">
        <f>IF('Grunddata 6b'!D57="–","–",ROUND(('Grunddata 6b'!D57/(1-('11_Bortfall'!B10/100)))/('12_Befolkning'!D35/100000),0))</f>
        <v>59</v>
      </c>
      <c r="D64" s="54">
        <f>IF('Grunddata 6b'!E57="–","–",ROUND(('Grunddata 6b'!E57/(1-('11_Bortfall'!C10/100)))/('12_Befolkning'!E35/100000),0))</f>
        <v>64</v>
      </c>
      <c r="E64" s="54">
        <f>IF('Grunddata 6b'!F57="–","–",ROUND(('Grunddata 6b'!F57/(1-('11_Bortfall'!D10/100)))/('12_Befolkning'!F35/100000),0))</f>
        <v>62</v>
      </c>
      <c r="F64" s="54">
        <f>IF('Grunddata 6b'!G57="–","–",ROUND(('Grunddata 6b'!G57/(1-('11_Bortfall'!E10/100)))/('12_Befolkning'!G35/100000),0))</f>
        <v>56</v>
      </c>
      <c r="G64" s="54">
        <f>IF('Grunddata 6b'!H57="–","–",ROUND(('Grunddata 6b'!H57/(1-('11_Bortfall'!F10/100)))/('12_Befolkning'!H35/100000),0))</f>
        <v>56</v>
      </c>
      <c r="H64" s="54">
        <f>IF('Grunddata 6b'!I57="–","–",ROUND(('Grunddata 6b'!I57/(1-('11_Bortfall'!G10/100)))/('12_Befolkning'!I35/100000),0))</f>
        <v>57</v>
      </c>
      <c r="I64" s="54">
        <f>IF('Grunddata 6b'!J57="–","–",ROUND(('Grunddata 6b'!J57/(1-('11_Bortfall'!H10/100)))/('12_Befolkning'!J35/100000),0))</f>
        <v>47</v>
      </c>
      <c r="J64" s="54">
        <f>IF('Grunddata 6b'!K57="–","–",ROUND(('Grunddata 6b'!K57/(1-('11_Bortfall'!I10/100)))/('12_Befolkning'!K35/100000),0))</f>
        <v>52</v>
      </c>
      <c r="K64" s="54">
        <f>IF('Grunddata 6b'!L57="–","–",ROUND(('Grunddata 6b'!L57/(1-('11_Bortfall'!J10/100)))/('12_Befolkning'!L35/100000),0))</f>
        <v>43</v>
      </c>
      <c r="L64" s="54">
        <f>IF('Grunddata 6b'!M57="–","–",ROUND(('Grunddata 6b'!M57/(1-('11_Bortfall'!K10/100)))/('12_Befolkning'!M35/100000),0))</f>
        <v>41</v>
      </c>
      <c r="M64" s="54">
        <f>IF('Grunddata 6b'!N57="–","–",ROUND(('Grunddata 6b'!N57/(1-('11_Bortfall'!L10/100)))/('12_Befolkning'!N35/100000),0))</f>
        <v>46</v>
      </c>
      <c r="N64" s="54">
        <f>IF('Grunddata 6b'!O57="–","–",ROUND(('Grunddata 6b'!O57/(1-('11_Bortfall'!M10/100)))/('12_Befolkning'!O35/100000),0))</f>
        <v>43</v>
      </c>
      <c r="O64" s="54">
        <f>IF('Grunddata 6b'!P57="–","–",ROUND(('Grunddata 6b'!P57/(1-('11_Bortfall'!N10/100)))/('12_Befolkning'!P35/100000),0))</f>
        <v>42</v>
      </c>
      <c r="P64" s="54">
        <f>IF('Grunddata 6b'!Q57="–","–",ROUND(('Grunddata 6b'!Q57/(1-('11_Bortfall'!O10/100)))/('12_Befolkning'!Q35/100000),0))</f>
        <v>34</v>
      </c>
      <c r="Q64" s="54">
        <f>IF('Grunddata 6b'!R57="–","–",ROUND(('Grunddata 6b'!R57/(1-('11_Bortfall'!P10/100)))/('12_Befolkning'!R35/100000),0))</f>
        <v>35</v>
      </c>
      <c r="R64" s="54">
        <f>IF('Grunddata 6b'!S57="–","–",ROUND(('Grunddata 6b'!S57/(1-('11_Bortfall'!Q10/100)))/('12_Befolkning'!S35/100000),0))</f>
        <v>40</v>
      </c>
      <c r="S64" s="54">
        <f>IF('Grunddata 6b'!T57="–","–",ROUND(('Grunddata 6b'!T57/(1-('11_Bortfall'!R10/100)))/('12_Befolkning'!T35/100000),0))</f>
        <v>41</v>
      </c>
    </row>
    <row r="65" spans="2:19" ht="10.5" customHeight="1" x14ac:dyDescent="0.2">
      <c r="B65" s="75" t="s">
        <v>69</v>
      </c>
      <c r="C65" s="54">
        <f>IF('Grunddata 6b'!D58="–","–",ROUND(('Grunddata 6b'!D58/(1-('11_Bortfall'!B11/100)))/('12_Befolkning'!D38/100000),0))</f>
        <v>89</v>
      </c>
      <c r="D65" s="54">
        <f>IF('Grunddata 6b'!E58="–","–",ROUND(('Grunddata 6b'!E58/(1-('11_Bortfall'!C11/100)))/('12_Befolkning'!E38/100000),0))</f>
        <v>95</v>
      </c>
      <c r="E65" s="54">
        <f>IF('Grunddata 6b'!F58="–","–",ROUND(('Grunddata 6b'!F58/(1-('11_Bortfall'!D11/100)))/('12_Befolkning'!F38/100000),0))</f>
        <v>98</v>
      </c>
      <c r="F65" s="54">
        <f>IF('Grunddata 6b'!G58="–","–",ROUND(('Grunddata 6b'!G58/(1-('11_Bortfall'!E11/100)))/('12_Befolkning'!G38/100000),0))</f>
        <v>95</v>
      </c>
      <c r="G65" s="54">
        <f>IF('Grunddata 6b'!H58="–","–",ROUND(('Grunddata 6b'!H58/(1-('11_Bortfall'!F11/100)))/('12_Befolkning'!H38/100000),0))</f>
        <v>88</v>
      </c>
      <c r="H65" s="54">
        <f>IF('Grunddata 6b'!I58="–","–",ROUND(('Grunddata 6b'!I58/(1-('11_Bortfall'!G11/100)))/('12_Befolkning'!I38/100000),0))</f>
        <v>88</v>
      </c>
      <c r="I65" s="54">
        <f>IF('Grunddata 6b'!J58="–","–",ROUND(('Grunddata 6b'!J58/(1-('11_Bortfall'!H11/100)))/('12_Befolkning'!J38/100000),0))</f>
        <v>90</v>
      </c>
      <c r="J65" s="54">
        <f>IF('Grunddata 6b'!K58="–","–",ROUND(('Grunddata 6b'!K58/(1-('11_Bortfall'!I11/100)))/('12_Befolkning'!K38/100000),0))</f>
        <v>78</v>
      </c>
      <c r="K65" s="54">
        <f>IF('Grunddata 6b'!L58="–","–",ROUND(('Grunddata 6b'!L58/(1-('11_Bortfall'!J11/100)))/('12_Befolkning'!L38/100000),0))</f>
        <v>78</v>
      </c>
      <c r="L65" s="54">
        <f>IF('Grunddata 6b'!M58="–","–",ROUND(('Grunddata 6b'!M58/(1-('11_Bortfall'!K11/100)))/('12_Befolkning'!M38/100000),0))</f>
        <v>69</v>
      </c>
      <c r="M65" s="54">
        <f>IF('Grunddata 6b'!N58="–","–",ROUND(('Grunddata 6b'!N58/(1-('11_Bortfall'!L11/100)))/('12_Befolkning'!N38/100000),0))</f>
        <v>75</v>
      </c>
      <c r="N65" s="54">
        <f>IF('Grunddata 6b'!O58="–","–",ROUND(('Grunddata 6b'!O58/(1-('11_Bortfall'!M11/100)))/('12_Befolkning'!O38/100000),0))</f>
        <v>58</v>
      </c>
      <c r="O65" s="54">
        <f>IF('Grunddata 6b'!P58="–","–",ROUND(('Grunddata 6b'!P58/(1-('11_Bortfall'!N11/100)))/('12_Befolkning'!P38/100000),0))</f>
        <v>63</v>
      </c>
      <c r="P65" s="54">
        <f>IF('Grunddata 6b'!Q58="–","–",ROUND(('Grunddata 6b'!Q58/(1-('11_Bortfall'!O11/100)))/('12_Befolkning'!Q38/100000),0))</f>
        <v>38</v>
      </c>
      <c r="Q65" s="54">
        <f>IF('Grunddata 6b'!R58="–","–",ROUND(('Grunddata 6b'!R58/(1-('11_Bortfall'!P11/100)))/('12_Befolkning'!R38/100000),0))</f>
        <v>50</v>
      </c>
      <c r="R65" s="54">
        <f>IF('Grunddata 6b'!S58="–","–",ROUND(('Grunddata 6b'!S58/(1-('11_Bortfall'!Q11/100)))/('12_Befolkning'!S38/100000),0))</f>
        <v>46</v>
      </c>
      <c r="S65" s="54">
        <f>IF('Grunddata 6b'!T58="–","–",ROUND(('Grunddata 6b'!T58/(1-('11_Bortfall'!R11/100)))/('12_Befolkning'!T38/100000),0))</f>
        <v>45</v>
      </c>
    </row>
    <row r="66" spans="2:19" ht="10.5" customHeight="1" x14ac:dyDescent="0.2">
      <c r="B66" s="75" t="s">
        <v>70</v>
      </c>
      <c r="C66" s="54">
        <f>IF('Grunddata 6b'!D59="–","–",ROUND(('Grunddata 6b'!D59/(1-('11_Bortfall'!B12/100)))/('12_Befolkning'!D41/100000),0))</f>
        <v>74</v>
      </c>
      <c r="D66" s="54">
        <f>IF('Grunddata 6b'!E59="–","–",ROUND(('Grunddata 6b'!E59/(1-('11_Bortfall'!C12/100)))/('12_Befolkning'!E41/100000),0))</f>
        <v>90</v>
      </c>
      <c r="E66" s="54">
        <f>IF('Grunddata 6b'!F59="–","–",ROUND(('Grunddata 6b'!F59/(1-('11_Bortfall'!D12/100)))/('12_Befolkning'!F41/100000),0))</f>
        <v>103</v>
      </c>
      <c r="F66" s="54">
        <f>IF('Grunddata 6b'!G59="–","–",ROUND(('Grunddata 6b'!G59/(1-('11_Bortfall'!E12/100)))/('12_Befolkning'!G41/100000),0))</f>
        <v>83</v>
      </c>
      <c r="G66" s="54">
        <f>IF('Grunddata 6b'!H59="–","–",ROUND(('Grunddata 6b'!H59/(1-('11_Bortfall'!F12/100)))/('12_Befolkning'!H41/100000),0))</f>
        <v>77</v>
      </c>
      <c r="H66" s="54">
        <f>IF('Grunddata 6b'!I59="–","–",ROUND(('Grunddata 6b'!I59/(1-('11_Bortfall'!G12/100)))/('12_Befolkning'!I41/100000),0))</f>
        <v>77</v>
      </c>
      <c r="I66" s="54">
        <f>IF('Grunddata 6b'!J59="–","–",ROUND(('Grunddata 6b'!J59/(1-('11_Bortfall'!H12/100)))/('12_Befolkning'!J41/100000),0))</f>
        <v>65</v>
      </c>
      <c r="J66" s="54">
        <f>IF('Grunddata 6b'!K59="–","–",ROUND(('Grunddata 6b'!K59/(1-('11_Bortfall'!I12/100)))/('12_Befolkning'!K41/100000),0))</f>
        <v>75</v>
      </c>
      <c r="K66" s="54">
        <f>IF('Grunddata 6b'!L59="–","–",ROUND(('Grunddata 6b'!L59/(1-('11_Bortfall'!J12/100)))/('12_Befolkning'!L41/100000),0))</f>
        <v>96</v>
      </c>
      <c r="L66" s="54">
        <f>IF('Grunddata 6b'!M59="–","–",ROUND(('Grunddata 6b'!M59/(1-('11_Bortfall'!K12/100)))/('12_Befolkning'!M41/100000),0))</f>
        <v>74</v>
      </c>
      <c r="M66" s="54">
        <f>IF('Grunddata 6b'!N59="–","–",ROUND(('Grunddata 6b'!N59/(1-('11_Bortfall'!L12/100)))/('12_Befolkning'!N41/100000),0))</f>
        <v>83</v>
      </c>
      <c r="N66" s="54">
        <f>IF('Grunddata 6b'!O59="–","–",ROUND(('Grunddata 6b'!O59/(1-('11_Bortfall'!M12/100)))/('12_Befolkning'!O41/100000),0))</f>
        <v>81</v>
      </c>
      <c r="O66" s="54">
        <f>IF('Grunddata 6b'!P59="–","–",ROUND(('Grunddata 6b'!P59/(1-('11_Bortfall'!N12/100)))/('12_Befolkning'!P41/100000),0))</f>
        <v>64</v>
      </c>
      <c r="P66" s="54">
        <f>IF('Grunddata 6b'!Q59="–","–",ROUND(('Grunddata 6b'!Q59/(1-('11_Bortfall'!O12/100)))/('12_Befolkning'!Q41/100000),0))</f>
        <v>61</v>
      </c>
      <c r="Q66" s="54">
        <f>IF('Grunddata 6b'!R59="–","–",ROUND(('Grunddata 6b'!R59/(1-('11_Bortfall'!P12/100)))/('12_Befolkning'!R41/100000),0))</f>
        <v>53</v>
      </c>
      <c r="R66" s="54">
        <f>IF('Grunddata 6b'!S59="–","–",ROUND(('Grunddata 6b'!S59/(1-('11_Bortfall'!Q12/100)))/('12_Befolkning'!S41/100000),0))</f>
        <v>53</v>
      </c>
      <c r="S66" s="54">
        <f>IF('Grunddata 6b'!T59="–","–",ROUND(('Grunddata 6b'!T59/(1-('11_Bortfall'!R12/100)))/('12_Befolkning'!T41/100000),0))</f>
        <v>66</v>
      </c>
    </row>
    <row r="67" spans="2:19" ht="10.5" customHeight="1" x14ac:dyDescent="0.2">
      <c r="B67" s="75" t="s">
        <v>71</v>
      </c>
      <c r="C67" s="54">
        <f>IF('Grunddata 6b'!D60="–","–",ROUND(('Grunddata 6b'!D60/(1-('11_Bortfall'!B13/100)))/('12_Befolkning'!D44/100000),0))</f>
        <v>135</v>
      </c>
      <c r="D67" s="54">
        <f>IF('Grunddata 6b'!E60="–","–",ROUND(('Grunddata 6b'!E60/(1-('11_Bortfall'!C13/100)))/('12_Befolkning'!E44/100000),0))</f>
        <v>159</v>
      </c>
      <c r="E67" s="54">
        <f>IF('Grunddata 6b'!F60="–","–",ROUND(('Grunddata 6b'!F60/(1-('11_Bortfall'!D13/100)))/('12_Befolkning'!F44/100000),0))</f>
        <v>140</v>
      </c>
      <c r="F67" s="54">
        <f>IF('Grunddata 6b'!G60="–","–",ROUND(('Grunddata 6b'!G60/(1-('11_Bortfall'!E13/100)))/('12_Befolkning'!G44/100000),0))</f>
        <v>132</v>
      </c>
      <c r="G67" s="54">
        <f>IF('Grunddata 6b'!H60="–","–",ROUND(('Grunddata 6b'!H60/(1-('11_Bortfall'!F13/100)))/('12_Befolkning'!H44/100000),0))</f>
        <v>145</v>
      </c>
      <c r="H67" s="54">
        <f>IF('Grunddata 6b'!I60="–","–",ROUND(('Grunddata 6b'!I60/(1-('11_Bortfall'!G13/100)))/('12_Befolkning'!I44/100000),0))</f>
        <v>102</v>
      </c>
      <c r="I67" s="54">
        <f>IF('Grunddata 6b'!J60="–","–",ROUND(('Grunddata 6b'!J60/(1-('11_Bortfall'!H13/100)))/('12_Befolkning'!J44/100000),0))</f>
        <v>73</v>
      </c>
      <c r="J67" s="54">
        <f>IF('Grunddata 6b'!K60="–","–",ROUND(('Grunddata 6b'!K60/(1-('11_Bortfall'!I13/100)))/('12_Befolkning'!K44/100000),0))</f>
        <v>101</v>
      </c>
      <c r="K67" s="54">
        <f>IF('Grunddata 6b'!L60="–","–",ROUND(('Grunddata 6b'!L60/(1-('11_Bortfall'!J13/100)))/('12_Befolkning'!L44/100000),0))</f>
        <v>83</v>
      </c>
      <c r="L67" s="54">
        <f>IF('Grunddata 6b'!M60="–","–",ROUND(('Grunddata 6b'!M60/(1-('11_Bortfall'!K13/100)))/('12_Befolkning'!M44/100000),0))</f>
        <v>84</v>
      </c>
      <c r="M67" s="54">
        <f>IF('Grunddata 6b'!N60="–","–",ROUND(('Grunddata 6b'!N60/(1-('11_Bortfall'!L13/100)))/('12_Befolkning'!N44/100000),0))</f>
        <v>63</v>
      </c>
      <c r="N67" s="54">
        <f>IF('Grunddata 6b'!O60="–","–",ROUND(('Grunddata 6b'!O60/(1-('11_Bortfall'!M13/100)))/('12_Befolkning'!O44/100000),0))</f>
        <v>58</v>
      </c>
      <c r="O67" s="54">
        <f>IF('Grunddata 6b'!P60="–","–",ROUND(('Grunddata 6b'!P60/(1-('11_Bortfall'!N13/100)))/('12_Befolkning'!P44/100000),0))</f>
        <v>45</v>
      </c>
      <c r="P67" s="54">
        <f>IF('Grunddata 6b'!Q60="–","–",ROUND(('Grunddata 6b'!Q60/(1-('11_Bortfall'!O13/100)))/('12_Befolkning'!Q44/100000),0))</f>
        <v>58</v>
      </c>
      <c r="Q67" s="54">
        <f>IF('Grunddata 6b'!R60="–","–",ROUND(('Grunddata 6b'!R60/(1-('11_Bortfall'!P13/100)))/('12_Befolkning'!R44/100000),0))</f>
        <v>55</v>
      </c>
      <c r="R67" s="54">
        <f>IF('Grunddata 6b'!S60="–","–",ROUND(('Grunddata 6b'!S60/(1-('11_Bortfall'!Q13/100)))/('12_Befolkning'!S44/100000),0))</f>
        <v>59</v>
      </c>
      <c r="S67" s="54">
        <f>IF('Grunddata 6b'!T60="–","–",ROUND(('Grunddata 6b'!T60/(1-('11_Bortfall'!R13/100)))/('12_Befolkning'!T44/100000),0))</f>
        <v>53</v>
      </c>
    </row>
    <row r="68" spans="2:19" ht="10.5" customHeight="1" x14ac:dyDescent="0.2">
      <c r="B68" s="75" t="s">
        <v>72</v>
      </c>
      <c r="C68" s="54">
        <f>IF('Grunddata 6b'!D61="–","–",ROUND(('Grunddata 6b'!D61/(1-('11_Bortfall'!B14/100)))/('12_Befolkning'!D47/100000),0))</f>
        <v>159</v>
      </c>
      <c r="D68" s="54">
        <f>IF('Grunddata 6b'!E61="–","–",ROUND(('Grunddata 6b'!E61/(1-('11_Bortfall'!C14/100)))/('12_Befolkning'!E47/100000),0))</f>
        <v>130</v>
      </c>
      <c r="E68" s="54">
        <f>IF('Grunddata 6b'!F61="–","–",ROUND(('Grunddata 6b'!F61/(1-('11_Bortfall'!D14/100)))/('12_Befolkning'!F47/100000),0))</f>
        <v>142</v>
      </c>
      <c r="F68" s="54">
        <f>IF('Grunddata 6b'!G61="–","–",ROUND(('Grunddata 6b'!G61/(1-('11_Bortfall'!E14/100)))/('12_Befolkning'!G47/100000),0))</f>
        <v>115</v>
      </c>
      <c r="G68" s="54">
        <f>IF('Grunddata 6b'!H61="–","–",ROUND(('Grunddata 6b'!H61/(1-('11_Bortfall'!F14/100)))/('12_Befolkning'!H47/100000),0))</f>
        <v>116</v>
      </c>
      <c r="H68" s="54">
        <f>IF('Grunddata 6b'!I61="–","–",ROUND(('Grunddata 6b'!I61/(1-('11_Bortfall'!G14/100)))/('12_Befolkning'!I47/100000),0))</f>
        <v>133</v>
      </c>
      <c r="I68" s="54">
        <f>IF('Grunddata 6b'!J61="–","–",ROUND(('Grunddata 6b'!J61/(1-('11_Bortfall'!H14/100)))/('12_Befolkning'!J47/100000),0))</f>
        <v>117</v>
      </c>
      <c r="J68" s="54">
        <f>IF('Grunddata 6b'!K61="–","–",ROUND(('Grunddata 6b'!K61/(1-('11_Bortfall'!I14/100)))/('12_Befolkning'!K47/100000),0))</f>
        <v>123</v>
      </c>
      <c r="K68" s="54">
        <f>IF('Grunddata 6b'!L61="–","–",ROUND(('Grunddata 6b'!L61/(1-('11_Bortfall'!J14/100)))/('12_Befolkning'!L47/100000),0))</f>
        <v>104</v>
      </c>
      <c r="L68" s="54">
        <f>IF('Grunddata 6b'!M61="–","–",ROUND(('Grunddata 6b'!M61/(1-('11_Bortfall'!K14/100)))/('12_Befolkning'!M47/100000),0))</f>
        <v>108</v>
      </c>
      <c r="M68" s="54">
        <f>IF('Grunddata 6b'!N61="–","–",ROUND(('Grunddata 6b'!N61/(1-('11_Bortfall'!L14/100)))/('12_Befolkning'!N47/100000),0))</f>
        <v>95</v>
      </c>
      <c r="N68" s="54">
        <f>IF('Grunddata 6b'!O61="–","–",ROUND(('Grunddata 6b'!O61/(1-('11_Bortfall'!M14/100)))/('12_Befolkning'!O47/100000),0))</f>
        <v>99</v>
      </c>
      <c r="O68" s="54">
        <f>IF('Grunddata 6b'!P61="–","–",ROUND(('Grunddata 6b'!P61/(1-('11_Bortfall'!N14/100)))/('12_Befolkning'!P47/100000),0))</f>
        <v>57</v>
      </c>
      <c r="P68" s="54">
        <f>IF('Grunddata 6b'!Q61="–","–",ROUND(('Grunddata 6b'!Q61/(1-('11_Bortfall'!O14/100)))/('12_Befolkning'!Q47/100000),0))</f>
        <v>69</v>
      </c>
      <c r="Q68" s="54">
        <f>IF('Grunddata 6b'!R61="–","–",ROUND(('Grunddata 6b'!R61/(1-('11_Bortfall'!P14/100)))/('12_Befolkning'!R47/100000),0))</f>
        <v>66</v>
      </c>
      <c r="R68" s="54">
        <f>IF('Grunddata 6b'!S61="–","–",ROUND(('Grunddata 6b'!S61/(1-('11_Bortfall'!Q14/100)))/('12_Befolkning'!S47/100000),0))</f>
        <v>63</v>
      </c>
      <c r="S68" s="54">
        <f>IF('Grunddata 6b'!T61="–","–",ROUND(('Grunddata 6b'!T61/(1-('11_Bortfall'!R14/100)))/('12_Befolkning'!T47/100000),0))</f>
        <v>71</v>
      </c>
    </row>
    <row r="69" spans="2:19" ht="10.5" customHeight="1" x14ac:dyDescent="0.2">
      <c r="B69" s="75" t="s">
        <v>73</v>
      </c>
      <c r="C69" s="54">
        <f>IF('Grunddata 6b'!D62="–","–",ROUND(('Grunddata 6b'!D62/(1-('11_Bortfall'!B15/100)))/('12_Befolkning'!D50/100000),0))</f>
        <v>80</v>
      </c>
      <c r="D69" s="54">
        <f>IF('Grunddata 6b'!E62="–","–",ROUND(('Grunddata 6b'!E62/(1-('11_Bortfall'!C15/100)))/('12_Befolkning'!E50/100000),0))</f>
        <v>82</v>
      </c>
      <c r="E69" s="54">
        <f>IF('Grunddata 6b'!F62="–","–",ROUND(('Grunddata 6b'!F62/(1-('11_Bortfall'!D15/100)))/('12_Befolkning'!F50/100000),0))</f>
        <v>111</v>
      </c>
      <c r="F69" s="54">
        <f>IF('Grunddata 6b'!G62="–","–",ROUND(('Grunddata 6b'!G62/(1-('11_Bortfall'!E15/100)))/('12_Befolkning'!G50/100000),0))</f>
        <v>96</v>
      </c>
      <c r="G69" s="54">
        <f>IF('Grunddata 6b'!H62="–","–",ROUND(('Grunddata 6b'!H62/(1-('11_Bortfall'!F15/100)))/('12_Befolkning'!H50/100000),0))</f>
        <v>94</v>
      </c>
      <c r="H69" s="54">
        <f>IF('Grunddata 6b'!I62="–","–",ROUND(('Grunddata 6b'!I62/(1-('11_Bortfall'!G15/100)))/('12_Befolkning'!I50/100000),0))</f>
        <v>85</v>
      </c>
      <c r="I69" s="54">
        <f>IF('Grunddata 6b'!J62="–","–",ROUND(('Grunddata 6b'!J62/(1-('11_Bortfall'!H15/100)))/('12_Befolkning'!J50/100000),0))</f>
        <v>79</v>
      </c>
      <c r="J69" s="54">
        <f>IF('Grunddata 6b'!K62="–","–",ROUND(('Grunddata 6b'!K62/(1-('11_Bortfall'!I15/100)))/('12_Befolkning'!K50/100000),0))</f>
        <v>78</v>
      </c>
      <c r="K69" s="54">
        <f>IF('Grunddata 6b'!L62="–","–",ROUND(('Grunddata 6b'!L62/(1-('11_Bortfall'!J15/100)))/('12_Befolkning'!L50/100000),0))</f>
        <v>90</v>
      </c>
      <c r="L69" s="54">
        <f>IF('Grunddata 6b'!M62="–","–",ROUND(('Grunddata 6b'!M62/(1-('11_Bortfall'!K15/100)))/('12_Befolkning'!M50/100000),0))</f>
        <v>67</v>
      </c>
      <c r="M69" s="54">
        <f>IF('Grunddata 6b'!N62="–","–",ROUND(('Grunddata 6b'!N62/(1-('11_Bortfall'!L15/100)))/('12_Befolkning'!N50/100000),0))</f>
        <v>59</v>
      </c>
      <c r="N69" s="54">
        <f>IF('Grunddata 6b'!O62="–","–",ROUND(('Grunddata 6b'!O62/(1-('11_Bortfall'!M15/100)))/('12_Befolkning'!O50/100000),0))</f>
        <v>77</v>
      </c>
      <c r="O69" s="54">
        <f>IF('Grunddata 6b'!P62="–","–",ROUND(('Grunddata 6b'!P62/(1-('11_Bortfall'!N15/100)))/('12_Befolkning'!P50/100000),0))</f>
        <v>71</v>
      </c>
      <c r="P69" s="54">
        <f>IF('Grunddata 6b'!Q62="–","–",ROUND(('Grunddata 6b'!Q62/(1-('11_Bortfall'!O15/100)))/('12_Befolkning'!Q50/100000),0))</f>
        <v>70</v>
      </c>
      <c r="Q69" s="54">
        <f>IF('Grunddata 6b'!R62="–","–",ROUND(('Grunddata 6b'!R62/(1-('11_Bortfall'!P15/100)))/('12_Befolkning'!R50/100000),0))</f>
        <v>75</v>
      </c>
      <c r="R69" s="54">
        <f>IF('Grunddata 6b'!S62="–","–",ROUND(('Grunddata 6b'!S62/(1-('11_Bortfall'!Q15/100)))/('12_Befolkning'!S50/100000),0))</f>
        <v>60</v>
      </c>
      <c r="S69" s="54">
        <f>IF('Grunddata 6b'!T62="–","–",ROUND(('Grunddata 6b'!T62/(1-('11_Bortfall'!R15/100)))/('12_Befolkning'!T50/100000),0))</f>
        <v>56</v>
      </c>
    </row>
    <row r="70" spans="2:19" ht="10.5" customHeight="1" x14ac:dyDescent="0.2">
      <c r="B70" s="75" t="s">
        <v>74</v>
      </c>
      <c r="C70" s="54">
        <f>IF('Grunddata 6b'!D63="–","–",ROUND(('Grunddata 6b'!D63/(1-('11_Bortfall'!B16/100)))/('12_Befolkning'!D53/100000),0))</f>
        <v>105</v>
      </c>
      <c r="D70" s="54">
        <f>IF('Grunddata 6b'!E63="–","–",ROUND(('Grunddata 6b'!E63/(1-('11_Bortfall'!C16/100)))/('12_Befolkning'!E53/100000),0))</f>
        <v>104</v>
      </c>
      <c r="E70" s="54">
        <f>IF('Grunddata 6b'!F63="–","–",ROUND(('Grunddata 6b'!F63/(1-('11_Bortfall'!D16/100)))/('12_Befolkning'!F53/100000),0))</f>
        <v>100</v>
      </c>
      <c r="F70" s="54">
        <f>IF('Grunddata 6b'!G63="–","–",ROUND(('Grunddata 6b'!G63/(1-('11_Bortfall'!E16/100)))/('12_Befolkning'!G53/100000),0))</f>
        <v>112</v>
      </c>
      <c r="G70" s="54">
        <f>IF('Grunddata 6b'!H63="–","–",ROUND(('Grunddata 6b'!H63/(1-('11_Bortfall'!F16/100)))/('12_Befolkning'!H53/100000),0))</f>
        <v>106</v>
      </c>
      <c r="H70" s="54">
        <f>IF('Grunddata 6b'!I63="–","–",ROUND(('Grunddata 6b'!I63/(1-('11_Bortfall'!G16/100)))/('12_Befolkning'!I53/100000),0))</f>
        <v>99</v>
      </c>
      <c r="I70" s="54">
        <f>IF('Grunddata 6b'!J63="–","–",ROUND(('Grunddata 6b'!J63/(1-('11_Bortfall'!H16/100)))/('12_Befolkning'!J53/100000),0))</f>
        <v>115</v>
      </c>
      <c r="J70" s="54">
        <f>IF('Grunddata 6b'!K63="–","–",ROUND(('Grunddata 6b'!K63/(1-('11_Bortfall'!I16/100)))/('12_Befolkning'!K53/100000),0))</f>
        <v>111</v>
      </c>
      <c r="K70" s="54">
        <f>IF('Grunddata 6b'!L63="–","–",ROUND(('Grunddata 6b'!L63/(1-('11_Bortfall'!J16/100)))/('12_Befolkning'!L53/100000),0))</f>
        <v>98</v>
      </c>
      <c r="L70" s="54">
        <f>IF('Grunddata 6b'!M63="–","–",ROUND(('Grunddata 6b'!M63/(1-('11_Bortfall'!K16/100)))/('12_Befolkning'!M53/100000),0))</f>
        <v>78</v>
      </c>
      <c r="M70" s="54">
        <f>IF('Grunddata 6b'!N63="–","–",ROUND(('Grunddata 6b'!N63/(1-('11_Bortfall'!L16/100)))/('12_Befolkning'!N53/100000),0))</f>
        <v>88</v>
      </c>
      <c r="N70" s="54">
        <f>IF('Grunddata 6b'!O63="–","–",ROUND(('Grunddata 6b'!O63/(1-('11_Bortfall'!M16/100)))/('12_Befolkning'!O53/100000),0))</f>
        <v>79</v>
      </c>
      <c r="O70" s="54">
        <f>IF('Grunddata 6b'!P63="–","–",ROUND(('Grunddata 6b'!P63/(1-('11_Bortfall'!N16/100)))/('12_Befolkning'!P53/100000),0))</f>
        <v>70</v>
      </c>
      <c r="P70" s="54">
        <f>IF('Grunddata 6b'!Q63="–","–",ROUND(('Grunddata 6b'!Q63/(1-('11_Bortfall'!O16/100)))/('12_Befolkning'!Q53/100000),0))</f>
        <v>71</v>
      </c>
      <c r="Q70" s="54">
        <f>IF('Grunddata 6b'!R63="–","–",ROUND(('Grunddata 6b'!R63/(1-('11_Bortfall'!P16/100)))/('12_Befolkning'!R53/100000),0))</f>
        <v>72</v>
      </c>
      <c r="R70" s="54">
        <f>IF('Grunddata 6b'!S63="–","–",ROUND(('Grunddata 6b'!S63/(1-('11_Bortfall'!Q16/100)))/('12_Befolkning'!S53/100000),0))</f>
        <v>94</v>
      </c>
      <c r="S70" s="54">
        <f>IF('Grunddata 6b'!T63="–","–",ROUND(('Grunddata 6b'!T63/(1-('11_Bortfall'!R16/100)))/('12_Befolkning'!T53/100000),0))</f>
        <v>86</v>
      </c>
    </row>
    <row r="71" spans="2:19" ht="10.5" customHeight="1" x14ac:dyDescent="0.2">
      <c r="B71" s="75" t="s">
        <v>75</v>
      </c>
      <c r="C71" s="54">
        <f>IF('Grunddata 6b'!D64="–","–",ROUND(('Grunddata 6b'!D64/(1-('11_Bortfall'!B17/100)))/('12_Befolkning'!D56/100000),0))</f>
        <v>149</v>
      </c>
      <c r="D71" s="54">
        <f>IF('Grunddata 6b'!E64="–","–",ROUND(('Grunddata 6b'!E64/(1-('11_Bortfall'!C17/100)))/('12_Befolkning'!E56/100000),0))</f>
        <v>128</v>
      </c>
      <c r="E71" s="54">
        <f>IF('Grunddata 6b'!F64="–","–",ROUND(('Grunddata 6b'!F64/(1-('11_Bortfall'!D17/100)))/('12_Befolkning'!F56/100000),0))</f>
        <v>121</v>
      </c>
      <c r="F71" s="54">
        <f>IF('Grunddata 6b'!G64="–","–",ROUND(('Grunddata 6b'!G64/(1-('11_Bortfall'!E17/100)))/('12_Befolkning'!G56/100000),0))</f>
        <v>163</v>
      </c>
      <c r="G71" s="54">
        <f>IF('Grunddata 6b'!H64="–","–",ROUND(('Grunddata 6b'!H64/(1-('11_Bortfall'!F17/100)))/('12_Befolkning'!H56/100000),0))</f>
        <v>131</v>
      </c>
      <c r="H71" s="54">
        <f>IF('Grunddata 6b'!I64="–","–",ROUND(('Grunddata 6b'!I64/(1-('11_Bortfall'!G17/100)))/('12_Befolkning'!I56/100000),0))</f>
        <v>127</v>
      </c>
      <c r="I71" s="54">
        <f>IF('Grunddata 6b'!J64="–","–",ROUND(('Grunddata 6b'!J64/(1-('11_Bortfall'!H17/100)))/('12_Befolkning'!J56/100000),0))</f>
        <v>158</v>
      </c>
      <c r="J71" s="54">
        <f>IF('Grunddata 6b'!K64="–","–",ROUND(('Grunddata 6b'!K64/(1-('11_Bortfall'!I17/100)))/('12_Befolkning'!K56/100000),0))</f>
        <v>130</v>
      </c>
      <c r="K71" s="54">
        <f>IF('Grunddata 6b'!L64="–","–",ROUND(('Grunddata 6b'!L64/(1-('11_Bortfall'!J17/100)))/('12_Befolkning'!L56/100000),0))</f>
        <v>117</v>
      </c>
      <c r="L71" s="54">
        <f>IF('Grunddata 6b'!M64="–","–",ROUND(('Grunddata 6b'!M64/(1-('11_Bortfall'!K17/100)))/('12_Befolkning'!M56/100000),0))</f>
        <v>107</v>
      </c>
      <c r="M71" s="54">
        <f>IF('Grunddata 6b'!N64="–","–",ROUND(('Grunddata 6b'!N64/(1-('11_Bortfall'!L17/100)))/('12_Befolkning'!N56/100000),0))</f>
        <v>76</v>
      </c>
      <c r="N71" s="54">
        <f>IF('Grunddata 6b'!O64="–","–",ROUND(('Grunddata 6b'!O64/(1-('11_Bortfall'!M17/100)))/('12_Befolkning'!O56/100000),0))</f>
        <v>114</v>
      </c>
      <c r="O71" s="54">
        <f>IF('Grunddata 6b'!P64="–","–",ROUND(('Grunddata 6b'!P64/(1-('11_Bortfall'!N17/100)))/('12_Befolkning'!P56/100000),0))</f>
        <v>107</v>
      </c>
      <c r="P71" s="54">
        <f>IF('Grunddata 6b'!Q64="–","–",ROUND(('Grunddata 6b'!Q64/(1-('11_Bortfall'!O17/100)))/('12_Befolkning'!Q56/100000),0))</f>
        <v>76</v>
      </c>
      <c r="Q71" s="54">
        <f>IF('Grunddata 6b'!R64="–","–",ROUND(('Grunddata 6b'!R64/(1-('11_Bortfall'!P17/100)))/('12_Befolkning'!R56/100000),0))</f>
        <v>97</v>
      </c>
      <c r="R71" s="54">
        <f>IF('Grunddata 6b'!S64="–","–",ROUND(('Grunddata 6b'!S64/(1-('11_Bortfall'!Q17/100)))/('12_Befolkning'!S56/100000),0))</f>
        <v>109</v>
      </c>
      <c r="S71" s="54">
        <f>IF('Grunddata 6b'!T64="–","–",ROUND(('Grunddata 6b'!T64/(1-('11_Bortfall'!R17/100)))/('12_Befolkning'!T56/100000),0))</f>
        <v>106</v>
      </c>
    </row>
    <row r="72" spans="2:19" ht="10.5" customHeight="1" x14ac:dyDescent="0.2">
      <c r="B72" s="75" t="s">
        <v>76</v>
      </c>
      <c r="C72" s="54">
        <f>IF('Grunddata 6b'!D65="–","–",ROUND(('Grunddata 6b'!D65/(1-('11_Bortfall'!B18/100)))/('12_Befolkning'!D59/100000),0))</f>
        <v>61</v>
      </c>
      <c r="D72" s="54">
        <f>IF('Grunddata 6b'!E65="–","–",ROUND(('Grunddata 6b'!E65/(1-('11_Bortfall'!C18/100)))/('12_Befolkning'!E59/100000),0))</f>
        <v>48</v>
      </c>
      <c r="E72" s="54">
        <f>IF('Grunddata 6b'!F65="–","–",ROUND(('Grunddata 6b'!F65/(1-('11_Bortfall'!D18/100)))/('12_Befolkning'!F59/100000),0))</f>
        <v>60</v>
      </c>
      <c r="F72" s="54">
        <f>IF('Grunddata 6b'!G65="–","–",ROUND(('Grunddata 6b'!G65/(1-('11_Bortfall'!E18/100)))/('12_Befolkning'!G59/100000),0))</f>
        <v>75</v>
      </c>
      <c r="G72" s="54">
        <f>IF('Grunddata 6b'!H65="–","–",ROUND(('Grunddata 6b'!H65/(1-('11_Bortfall'!F18/100)))/('12_Befolkning'!H59/100000),0))</f>
        <v>62</v>
      </c>
      <c r="H72" s="54">
        <f>IF('Grunddata 6b'!I65="–","–",ROUND(('Grunddata 6b'!I65/(1-('11_Bortfall'!G18/100)))/('12_Befolkning'!I59/100000),0))</f>
        <v>43</v>
      </c>
      <c r="I72" s="54">
        <f>IF('Grunddata 6b'!J65="–","–",ROUND(('Grunddata 6b'!J65/(1-('11_Bortfall'!H18/100)))/('12_Befolkning'!J59/100000),0))</f>
        <v>39</v>
      </c>
      <c r="J72" s="54">
        <f>IF('Grunddata 6b'!K65="–","–",ROUND(('Grunddata 6b'!K65/(1-('11_Bortfall'!I18/100)))/('12_Befolkning'!K59/100000),0))</f>
        <v>39</v>
      </c>
      <c r="K72" s="54">
        <f>IF('Grunddata 6b'!L65="–","–",ROUND(('Grunddata 6b'!L65/(1-('11_Bortfall'!J18/100)))/('12_Befolkning'!L59/100000),0))</f>
        <v>43</v>
      </c>
      <c r="L72" s="54">
        <f>IF('Grunddata 6b'!M65="–","–",ROUND(('Grunddata 6b'!M65/(1-('11_Bortfall'!K18/100)))/('12_Befolkning'!M59/100000),0))</f>
        <v>56</v>
      </c>
      <c r="M72" s="54">
        <f>IF('Grunddata 6b'!N65="–","–",ROUND(('Grunddata 6b'!N65/(1-('11_Bortfall'!L18/100)))/('12_Befolkning'!N59/100000),0))</f>
        <v>52</v>
      </c>
      <c r="N72" s="54">
        <f>IF('Grunddata 6b'!O65="–","–",ROUND(('Grunddata 6b'!O65/(1-('11_Bortfall'!M18/100)))/('12_Befolkning'!O59/100000),0))</f>
        <v>60</v>
      </c>
      <c r="O72" s="54">
        <f>IF('Grunddata 6b'!P65="–","–",ROUND(('Grunddata 6b'!P65/(1-('11_Bortfall'!N18/100)))/('12_Befolkning'!P59/100000),0))</f>
        <v>44</v>
      </c>
      <c r="P72" s="54">
        <f>IF('Grunddata 6b'!Q65="–","–",ROUND(('Grunddata 6b'!Q65/(1-('11_Bortfall'!O18/100)))/('12_Befolkning'!Q59/100000),0))</f>
        <v>47</v>
      </c>
      <c r="Q72" s="54">
        <f>IF('Grunddata 6b'!R65="–","–",ROUND(('Grunddata 6b'!R65/(1-('11_Bortfall'!P18/100)))/('12_Befolkning'!R59/100000),0))</f>
        <v>55</v>
      </c>
      <c r="R72" s="54">
        <f>IF('Grunddata 6b'!S65="–","–",ROUND(('Grunddata 6b'!S65/(1-('11_Bortfall'!Q18/100)))/('12_Befolkning'!S59/100000),0))</f>
        <v>41</v>
      </c>
      <c r="S72" s="54">
        <f>IF('Grunddata 6b'!T65="–","–",ROUND(('Grunddata 6b'!T65/(1-('11_Bortfall'!R18/100)))/('12_Befolkning'!T59/100000),0))</f>
        <v>62</v>
      </c>
    </row>
    <row r="73" spans="2:19" ht="10.5" customHeight="1" x14ac:dyDescent="0.2">
      <c r="B73" s="75" t="s">
        <v>77</v>
      </c>
      <c r="C73" s="54">
        <f>IF('Grunddata 6b'!D66="–","–",ROUND(('Grunddata 6b'!D66/(1-('11_Bortfall'!B19/100)))/('12_Befolkning'!D62/100000),0))</f>
        <v>90</v>
      </c>
      <c r="D73" s="54">
        <f>IF('Grunddata 6b'!E66="–","–",ROUND(('Grunddata 6b'!E66/(1-('11_Bortfall'!C19/100)))/('12_Befolkning'!E62/100000),0))</f>
        <v>85</v>
      </c>
      <c r="E73" s="54">
        <f>IF('Grunddata 6b'!F66="–","–",ROUND(('Grunddata 6b'!F66/(1-('11_Bortfall'!D19/100)))/('12_Befolkning'!F62/100000),0))</f>
        <v>81</v>
      </c>
      <c r="F73" s="54">
        <f>IF('Grunddata 6b'!G66="–","–",ROUND(('Grunddata 6b'!G66/(1-('11_Bortfall'!E19/100)))/('12_Befolkning'!G62/100000),0))</f>
        <v>83</v>
      </c>
      <c r="G73" s="54">
        <f>IF('Grunddata 6b'!H66="–","–",ROUND(('Grunddata 6b'!H66/(1-('11_Bortfall'!F19/100)))/('12_Befolkning'!H62/100000),0))</f>
        <v>86</v>
      </c>
      <c r="H73" s="54">
        <f>IF('Grunddata 6b'!I66="–","–",ROUND(('Grunddata 6b'!I66/(1-('11_Bortfall'!G19/100)))/('12_Befolkning'!I62/100000),0))</f>
        <v>87</v>
      </c>
      <c r="I73" s="54">
        <f>IF('Grunddata 6b'!J66="–","–",ROUND(('Grunddata 6b'!J66/(1-('11_Bortfall'!H19/100)))/('12_Befolkning'!J62/100000),0))</f>
        <v>84</v>
      </c>
      <c r="J73" s="54">
        <f>IF('Grunddata 6b'!K66="–","–",ROUND(('Grunddata 6b'!K66/(1-('11_Bortfall'!I19/100)))/('12_Befolkning'!K62/100000),0))</f>
        <v>84</v>
      </c>
      <c r="K73" s="54">
        <f>IF('Grunddata 6b'!L66="–","–",ROUND(('Grunddata 6b'!L66/(1-('11_Bortfall'!J19/100)))/('12_Befolkning'!L62/100000),0))</f>
        <v>84</v>
      </c>
      <c r="L73" s="54">
        <f>IF('Grunddata 6b'!M66="–","–",ROUND(('Grunddata 6b'!M66/(1-('11_Bortfall'!K19/100)))/('12_Befolkning'!M62/100000),0))</f>
        <v>73</v>
      </c>
      <c r="M73" s="54">
        <f>IF('Grunddata 6b'!N66="–","–",ROUND(('Grunddata 6b'!N66/(1-('11_Bortfall'!L19/100)))/('12_Befolkning'!N62/100000),0))</f>
        <v>75</v>
      </c>
      <c r="N73" s="54">
        <f>IF('Grunddata 6b'!O66="–","–",ROUND(('Grunddata 6b'!O66/(1-('11_Bortfall'!M19/100)))/('12_Befolkning'!O62/100000),0))</f>
        <v>72</v>
      </c>
      <c r="O73" s="54">
        <f>IF('Grunddata 6b'!P66="–","–",ROUND(('Grunddata 6b'!P66/(1-('11_Bortfall'!N19/100)))/('12_Befolkning'!P62/100000),0))</f>
        <v>66</v>
      </c>
      <c r="P73" s="54">
        <f>IF('Grunddata 6b'!Q66="–","–",ROUND(('Grunddata 6b'!Q66/(1-('11_Bortfall'!O19/100)))/('12_Befolkning'!Q62/100000),0))</f>
        <v>68</v>
      </c>
      <c r="Q73" s="54">
        <f>IF('Grunddata 6b'!R66="–","–",ROUND(('Grunddata 6b'!R66/(1-('11_Bortfall'!P19/100)))/('12_Befolkning'!R62/100000),0))</f>
        <v>56</v>
      </c>
      <c r="R73" s="54">
        <f>IF('Grunddata 6b'!S66="–","–",ROUND(('Grunddata 6b'!S66/(1-('11_Bortfall'!Q19/100)))/('12_Befolkning'!S62/100000),0))</f>
        <v>54</v>
      </c>
      <c r="S73" s="54">
        <f>IF('Grunddata 6b'!T66="–","–",ROUND(('Grunddata 6b'!T66/(1-('11_Bortfall'!R19/100)))/('12_Befolkning'!T62/100000),0))</f>
        <v>49</v>
      </c>
    </row>
    <row r="74" spans="2:19" ht="10.5" customHeight="1" x14ac:dyDescent="0.2">
      <c r="B74" s="75" t="s">
        <v>78</v>
      </c>
      <c r="C74" s="54">
        <f>IF('Grunddata 6b'!D67="–","–",ROUND(('Grunddata 6b'!D67/(1-('11_Bortfall'!B20/100)))/('12_Befolkning'!D65/100000),0))</f>
        <v>93</v>
      </c>
      <c r="D74" s="54">
        <f>IF('Grunddata 6b'!E67="–","–",ROUND(('Grunddata 6b'!E67/(1-('11_Bortfall'!C20/100)))/('12_Befolkning'!E65/100000),0))</f>
        <v>75</v>
      </c>
      <c r="E74" s="54">
        <f>IF('Grunddata 6b'!F67="–","–",ROUND(('Grunddata 6b'!F67/(1-('11_Bortfall'!D20/100)))/('12_Befolkning'!F65/100000),0))</f>
        <v>80</v>
      </c>
      <c r="F74" s="54">
        <f>IF('Grunddata 6b'!G67="–","–",ROUND(('Grunddata 6b'!G67/(1-('11_Bortfall'!E20/100)))/('12_Befolkning'!G65/100000),0))</f>
        <v>80</v>
      </c>
      <c r="G74" s="54">
        <f>IF('Grunddata 6b'!H67="–","–",ROUND(('Grunddata 6b'!H67/(1-('11_Bortfall'!F20/100)))/('12_Befolkning'!H65/100000),0))</f>
        <v>99</v>
      </c>
      <c r="H74" s="54">
        <f>IF('Grunddata 6b'!I67="–","–",ROUND(('Grunddata 6b'!I67/(1-('11_Bortfall'!G20/100)))/('12_Befolkning'!I65/100000),0))</f>
        <v>108</v>
      </c>
      <c r="I74" s="54">
        <f>IF('Grunddata 6b'!J67="–","–",ROUND(('Grunddata 6b'!J67/(1-('11_Bortfall'!H20/100)))/('12_Befolkning'!J65/100000),0))</f>
        <v>99</v>
      </c>
      <c r="J74" s="54">
        <f>IF('Grunddata 6b'!K67="–","–",ROUND(('Grunddata 6b'!K67/(1-('11_Bortfall'!I20/100)))/('12_Befolkning'!K65/100000),0))</f>
        <v>109</v>
      </c>
      <c r="K74" s="54">
        <f>IF('Grunddata 6b'!L67="–","–",ROUND(('Grunddata 6b'!L67/(1-('11_Bortfall'!J20/100)))/('12_Befolkning'!L65/100000),0))</f>
        <v>85</v>
      </c>
      <c r="L74" s="54">
        <f>IF('Grunddata 6b'!M67="–","–",ROUND(('Grunddata 6b'!M67/(1-('11_Bortfall'!K20/100)))/('12_Befolkning'!M65/100000),0))</f>
        <v>90</v>
      </c>
      <c r="M74" s="54">
        <f>IF('Grunddata 6b'!N67="–","–",ROUND(('Grunddata 6b'!N67/(1-('11_Bortfall'!L20/100)))/('12_Befolkning'!N65/100000),0))</f>
        <v>77</v>
      </c>
      <c r="N74" s="54">
        <f>IF('Grunddata 6b'!O67="–","–",ROUND(('Grunddata 6b'!O67/(1-('11_Bortfall'!M20/100)))/('12_Befolkning'!O65/100000),0))</f>
        <v>73</v>
      </c>
      <c r="O74" s="54">
        <f>IF('Grunddata 6b'!P67="–","–",ROUND(('Grunddata 6b'!P67/(1-('11_Bortfall'!N20/100)))/('12_Befolkning'!P65/100000),0))</f>
        <v>51</v>
      </c>
      <c r="P74" s="54">
        <f>IF('Grunddata 6b'!Q67="–","–",ROUND(('Grunddata 6b'!Q67/(1-('11_Bortfall'!O20/100)))/('12_Befolkning'!Q65/100000),0))</f>
        <v>68</v>
      </c>
      <c r="Q74" s="54">
        <f>IF('Grunddata 6b'!R67="–","–",ROUND(('Grunddata 6b'!R67/(1-('11_Bortfall'!P20/100)))/('12_Befolkning'!R65/100000),0))</f>
        <v>67</v>
      </c>
      <c r="R74" s="54">
        <f>IF('Grunddata 6b'!S67="–","–",ROUND(('Grunddata 6b'!S67/(1-('11_Bortfall'!Q20/100)))/('12_Befolkning'!S65/100000),0))</f>
        <v>57</v>
      </c>
      <c r="S74" s="54">
        <f>IF('Grunddata 6b'!T67="–","–",ROUND(('Grunddata 6b'!T67/(1-('11_Bortfall'!R20/100)))/('12_Befolkning'!T65/100000),0))</f>
        <v>74</v>
      </c>
    </row>
    <row r="75" spans="2:19" ht="10.5" customHeight="1" x14ac:dyDescent="0.2">
      <c r="B75" s="75"/>
      <c r="C75" s="54"/>
      <c r="D75" s="54"/>
      <c r="E75" s="54"/>
      <c r="F75" s="54"/>
      <c r="G75" s="54"/>
      <c r="H75" s="54"/>
      <c r="I75" s="54"/>
      <c r="J75" s="54"/>
      <c r="K75" s="54"/>
      <c r="L75" s="54"/>
      <c r="M75" s="54"/>
      <c r="N75" s="54"/>
      <c r="O75" s="54"/>
      <c r="P75" s="54"/>
      <c r="Q75" s="54"/>
      <c r="R75" s="54"/>
      <c r="S75" s="54"/>
    </row>
    <row r="76" spans="2:19" ht="10.5" customHeight="1" x14ac:dyDescent="0.2">
      <c r="B76" s="75" t="s">
        <v>79</v>
      </c>
      <c r="C76" s="54">
        <f>IF('Grunddata 6b'!D68="–","–",ROUND(('Grunddata 6b'!D68/(1-('11_Bortfall'!B21/100)))/('12_Befolkning'!D68/100000),0))</f>
        <v>80</v>
      </c>
      <c r="D76" s="54">
        <f>IF('Grunddata 6b'!E68="–","–",ROUND(('Grunddata 6b'!E68/(1-('11_Bortfall'!C21/100)))/('12_Befolkning'!E68/100000),0))</f>
        <v>82</v>
      </c>
      <c r="E76" s="54">
        <f>IF('Grunddata 6b'!F68="–","–",ROUND(('Grunddata 6b'!F68/(1-('11_Bortfall'!D21/100)))/('12_Befolkning'!F68/100000),0))</f>
        <v>81</v>
      </c>
      <c r="F76" s="54">
        <f>IF('Grunddata 6b'!G68="–","–",ROUND(('Grunddata 6b'!G68/(1-('11_Bortfall'!E21/100)))/('12_Befolkning'!G68/100000),0))</f>
        <v>82</v>
      </c>
      <c r="G76" s="54">
        <f>IF('Grunddata 6b'!H68="–","–",ROUND(('Grunddata 6b'!H68/(1-('11_Bortfall'!F21/100)))/('12_Befolkning'!H68/100000),0))</f>
        <v>76</v>
      </c>
      <c r="H76" s="54">
        <f>IF('Grunddata 6b'!I68="–","–",ROUND(('Grunddata 6b'!I68/(1-('11_Bortfall'!G21/100)))/('12_Befolkning'!I68/100000),0))</f>
        <v>84</v>
      </c>
      <c r="I76" s="54">
        <f>IF('Grunddata 6b'!J68="–","–",ROUND(('Grunddata 6b'!J68/(1-('11_Bortfall'!H21/100)))/('12_Befolkning'!J68/100000),0))</f>
        <v>82</v>
      </c>
      <c r="J76" s="54">
        <f>IF('Grunddata 6b'!K68="–","–",ROUND(('Grunddata 6b'!K68/(1-('11_Bortfall'!I21/100)))/('12_Befolkning'!K68/100000),0))</f>
        <v>89</v>
      </c>
      <c r="K76" s="54">
        <f>IF('Grunddata 6b'!L68="–","–",ROUND(('Grunddata 6b'!L68/(1-('11_Bortfall'!J21/100)))/('12_Befolkning'!L68/100000),0))</f>
        <v>72</v>
      </c>
      <c r="L76" s="54">
        <f>IF('Grunddata 6b'!M68="–","–",ROUND(('Grunddata 6b'!M68/(1-('11_Bortfall'!K21/100)))/('12_Befolkning'!M68/100000),0))</f>
        <v>79</v>
      </c>
      <c r="M76" s="54">
        <f>IF('Grunddata 6b'!N68="–","–",ROUND(('Grunddata 6b'!N68/(1-('11_Bortfall'!L21/100)))/('12_Befolkning'!N68/100000),0))</f>
        <v>76</v>
      </c>
      <c r="N76" s="54">
        <f>IF('Grunddata 6b'!O68="–","–",ROUND(('Grunddata 6b'!O68/(1-('11_Bortfall'!M21/100)))/('12_Befolkning'!O68/100000),0))</f>
        <v>67</v>
      </c>
      <c r="O76" s="54">
        <f>IF('Grunddata 6b'!P68="–","–",ROUND(('Grunddata 6b'!P68/(1-('11_Bortfall'!N21/100)))/('12_Befolkning'!P68/100000),0))</f>
        <v>52</v>
      </c>
      <c r="P76" s="54">
        <f>IF('Grunddata 6b'!Q68="–","–",ROUND(('Grunddata 6b'!Q68/(1-('11_Bortfall'!O21/100)))/('12_Befolkning'!Q68/100000),0))</f>
        <v>51</v>
      </c>
      <c r="Q76" s="54">
        <f>IF('Grunddata 6b'!R68="–","–",ROUND(('Grunddata 6b'!R68/(1-('11_Bortfall'!P21/100)))/('12_Befolkning'!R68/100000),0))</f>
        <v>54</v>
      </c>
      <c r="R76" s="54">
        <f>IF('Grunddata 6b'!S68="–","–",ROUND(('Grunddata 6b'!S68/(1-('11_Bortfall'!Q21/100)))/('12_Befolkning'!S68/100000),0))</f>
        <v>51</v>
      </c>
      <c r="S76" s="54">
        <f>IF('Grunddata 6b'!T68="–","–",ROUND(('Grunddata 6b'!T68/(1-('11_Bortfall'!R21/100)))/('12_Befolkning'!T68/100000),0))</f>
        <v>55</v>
      </c>
    </row>
    <row r="77" spans="2:19" ht="10.5" customHeight="1" x14ac:dyDescent="0.2">
      <c r="B77" s="75" t="s">
        <v>80</v>
      </c>
      <c r="C77" s="54">
        <f>IF('Grunddata 6b'!D69="–","–",ROUND(('Grunddata 6b'!D69/(1-('11_Bortfall'!B22/100)))/('12_Befolkning'!D71/100000),0))</f>
        <v>80</v>
      </c>
      <c r="D77" s="54">
        <f>IF('Grunddata 6b'!E69="–","–",ROUND(('Grunddata 6b'!E69/(1-('11_Bortfall'!C22/100)))/('12_Befolkning'!E71/100000),0))</f>
        <v>67</v>
      </c>
      <c r="E77" s="54">
        <f>IF('Grunddata 6b'!F69="–","–",ROUND(('Grunddata 6b'!F69/(1-('11_Bortfall'!D22/100)))/('12_Befolkning'!F71/100000),0))</f>
        <v>87</v>
      </c>
      <c r="F77" s="54">
        <f>IF('Grunddata 6b'!G69="–","–",ROUND(('Grunddata 6b'!G69/(1-('11_Bortfall'!E22/100)))/('12_Befolkning'!G71/100000),0))</f>
        <v>80</v>
      </c>
      <c r="G77" s="54">
        <f>IF('Grunddata 6b'!H69="–","–",ROUND(('Grunddata 6b'!H69/(1-('11_Bortfall'!F22/100)))/('12_Befolkning'!H71/100000),0))</f>
        <v>91</v>
      </c>
      <c r="H77" s="54">
        <f>IF('Grunddata 6b'!I69="–","–",ROUND(('Grunddata 6b'!I69/(1-('11_Bortfall'!G22/100)))/('12_Befolkning'!I71/100000),0))</f>
        <v>89</v>
      </c>
      <c r="I77" s="54">
        <f>IF('Grunddata 6b'!J69="–","–",ROUND(('Grunddata 6b'!J69/(1-('11_Bortfall'!H22/100)))/('12_Befolkning'!J71/100000),0))</f>
        <v>96</v>
      </c>
      <c r="J77" s="54">
        <f>IF('Grunddata 6b'!K69="–","–",ROUND(('Grunddata 6b'!K69/(1-('11_Bortfall'!I22/100)))/('12_Befolkning'!K71/100000),0))</f>
        <v>104</v>
      </c>
      <c r="K77" s="54">
        <f>IF('Grunddata 6b'!L69="–","–",ROUND(('Grunddata 6b'!L69/(1-('11_Bortfall'!J22/100)))/('12_Befolkning'!L71/100000),0))</f>
        <v>87</v>
      </c>
      <c r="L77" s="54">
        <f>IF('Grunddata 6b'!M69="–","–",ROUND(('Grunddata 6b'!M69/(1-('11_Bortfall'!K22/100)))/('12_Befolkning'!M71/100000),0))</f>
        <v>78</v>
      </c>
      <c r="M77" s="54">
        <f>IF('Grunddata 6b'!N69="–","–",ROUND(('Grunddata 6b'!N69/(1-('11_Bortfall'!L22/100)))/('12_Befolkning'!N71/100000),0))</f>
        <v>66</v>
      </c>
      <c r="N77" s="54">
        <f>IF('Grunddata 6b'!O69="–","–",ROUND(('Grunddata 6b'!O69/(1-('11_Bortfall'!M22/100)))/('12_Befolkning'!O71/100000),0))</f>
        <v>75</v>
      </c>
      <c r="O77" s="54">
        <f>IF('Grunddata 6b'!P69="–","–",ROUND(('Grunddata 6b'!P69/(1-('11_Bortfall'!N22/100)))/('12_Befolkning'!P71/100000),0))</f>
        <v>72</v>
      </c>
      <c r="P77" s="54">
        <f>IF('Grunddata 6b'!Q69="–","–",ROUND(('Grunddata 6b'!Q69/(1-('11_Bortfall'!O22/100)))/('12_Befolkning'!Q71/100000),0))</f>
        <v>63</v>
      </c>
      <c r="Q77" s="54">
        <f>IF('Grunddata 6b'!R69="–","–",ROUND(('Grunddata 6b'!R69/(1-('11_Bortfall'!P22/100)))/('12_Befolkning'!R71/100000),0))</f>
        <v>57</v>
      </c>
      <c r="R77" s="54">
        <f>IF('Grunddata 6b'!S69="–","–",ROUND(('Grunddata 6b'!S69/(1-('11_Bortfall'!Q22/100)))/('12_Befolkning'!S71/100000),0))</f>
        <v>61</v>
      </c>
      <c r="S77" s="54">
        <f>IF('Grunddata 6b'!T69="–","–",ROUND(('Grunddata 6b'!T69/(1-('11_Bortfall'!R22/100)))/('12_Befolkning'!T71/100000),0))</f>
        <v>66</v>
      </c>
    </row>
    <row r="78" spans="2:19" ht="10.5" customHeight="1" x14ac:dyDescent="0.2">
      <c r="B78" s="75" t="s">
        <v>81</v>
      </c>
      <c r="C78" s="54">
        <f>IF('Grunddata 6b'!D70="–","–",ROUND(('Grunddata 6b'!D70/(1-('11_Bortfall'!B23/100)))/('12_Befolkning'!D74/100000),0))</f>
        <v>126</v>
      </c>
      <c r="D78" s="54">
        <f>IF('Grunddata 6b'!E70="–","–",ROUND(('Grunddata 6b'!E70/(1-('11_Bortfall'!C23/100)))/('12_Befolkning'!E74/100000),0))</f>
        <v>123</v>
      </c>
      <c r="E78" s="54">
        <f>IF('Grunddata 6b'!F70="–","–",ROUND(('Grunddata 6b'!F70/(1-('11_Bortfall'!D23/100)))/('12_Befolkning'!F74/100000),0))</f>
        <v>105</v>
      </c>
      <c r="F78" s="54">
        <f>IF('Grunddata 6b'!G70="–","–",ROUND(('Grunddata 6b'!G70/(1-('11_Bortfall'!E23/100)))/('12_Befolkning'!G74/100000),0))</f>
        <v>113</v>
      </c>
      <c r="G78" s="54">
        <f>IF('Grunddata 6b'!H70="–","–",ROUND(('Grunddata 6b'!H70/(1-('11_Bortfall'!F23/100)))/('12_Befolkning'!H74/100000),0))</f>
        <v>113</v>
      </c>
      <c r="H78" s="54">
        <f>IF('Grunddata 6b'!I70="–","–",ROUND(('Grunddata 6b'!I70/(1-('11_Bortfall'!G23/100)))/('12_Befolkning'!I74/100000),0))</f>
        <v>102</v>
      </c>
      <c r="I78" s="54">
        <f>IF('Grunddata 6b'!J70="–","–",ROUND(('Grunddata 6b'!J70/(1-('11_Bortfall'!H23/100)))/('12_Befolkning'!J74/100000),0))</f>
        <v>82</v>
      </c>
      <c r="J78" s="54">
        <f>IF('Grunddata 6b'!K70="–","–",ROUND(('Grunddata 6b'!K70/(1-('11_Bortfall'!I23/100)))/('12_Befolkning'!K74/100000),0))</f>
        <v>88</v>
      </c>
      <c r="K78" s="54">
        <f>IF('Grunddata 6b'!L70="–","–",ROUND(('Grunddata 6b'!L70/(1-('11_Bortfall'!J23/100)))/('12_Befolkning'!L74/100000),0))</f>
        <v>98</v>
      </c>
      <c r="L78" s="54">
        <f>IF('Grunddata 6b'!M70="–","–",ROUND(('Grunddata 6b'!M70/(1-('11_Bortfall'!K23/100)))/('12_Befolkning'!M74/100000),0))</f>
        <v>76</v>
      </c>
      <c r="M78" s="54">
        <f>IF('Grunddata 6b'!N70="–","–",ROUND(('Grunddata 6b'!N70/(1-('11_Bortfall'!L23/100)))/('12_Befolkning'!N74/100000),0))</f>
        <v>79</v>
      </c>
      <c r="N78" s="54">
        <f>IF('Grunddata 6b'!O70="–","–",ROUND(('Grunddata 6b'!O70/(1-('11_Bortfall'!M23/100)))/('12_Befolkning'!O74/100000),0))</f>
        <v>66</v>
      </c>
      <c r="O78" s="54">
        <f>IF('Grunddata 6b'!P70="–","–",ROUND(('Grunddata 6b'!P70/(1-('11_Bortfall'!N23/100)))/('12_Befolkning'!P74/100000),0))</f>
        <v>50</v>
      </c>
      <c r="P78" s="54">
        <f>IF('Grunddata 6b'!Q70="–","–",ROUND(('Grunddata 6b'!Q70/(1-('11_Bortfall'!O23/100)))/('12_Befolkning'!Q74/100000),0))</f>
        <v>66</v>
      </c>
      <c r="Q78" s="54">
        <f>IF('Grunddata 6b'!R70="–","–",ROUND(('Grunddata 6b'!R70/(1-('11_Bortfall'!P23/100)))/('12_Befolkning'!R74/100000),0))</f>
        <v>64</v>
      </c>
      <c r="R78" s="54">
        <f>IF('Grunddata 6b'!S70="–","–",ROUND(('Grunddata 6b'!S70/(1-('11_Bortfall'!Q23/100)))/('12_Befolkning'!S74/100000),0))</f>
        <v>71</v>
      </c>
      <c r="S78" s="54">
        <f>IF('Grunddata 6b'!T70="–","–",ROUND(('Grunddata 6b'!T70/(1-('11_Bortfall'!R23/100)))/('12_Befolkning'!T74/100000),0))</f>
        <v>59</v>
      </c>
    </row>
    <row r="79" spans="2:19" ht="10.5" customHeight="1" x14ac:dyDescent="0.2">
      <c r="B79" s="75" t="s">
        <v>82</v>
      </c>
      <c r="C79" s="54">
        <f>IF('Grunddata 6b'!D71="–","–",ROUND(('Grunddata 6b'!D71/(1-('11_Bortfall'!B24/100)))/('12_Befolkning'!D77/100000),0))</f>
        <v>75</v>
      </c>
      <c r="D79" s="54">
        <f>IF('Grunddata 6b'!E71="–","–",ROUND(('Grunddata 6b'!E71/(1-('11_Bortfall'!C24/100)))/('12_Befolkning'!E77/100000),0))</f>
        <v>81</v>
      </c>
      <c r="E79" s="54">
        <f>IF('Grunddata 6b'!F71="–","–",ROUND(('Grunddata 6b'!F71/(1-('11_Bortfall'!D24/100)))/('12_Befolkning'!F77/100000),0))</f>
        <v>65</v>
      </c>
      <c r="F79" s="54">
        <f>IF('Grunddata 6b'!G71="–","–",ROUND(('Grunddata 6b'!G71/(1-('11_Bortfall'!E24/100)))/('12_Befolkning'!G77/100000),0))</f>
        <v>68</v>
      </c>
      <c r="G79" s="54">
        <f>IF('Grunddata 6b'!H71="–","–",ROUND(('Grunddata 6b'!H71/(1-('11_Bortfall'!F24/100)))/('12_Befolkning'!H77/100000),0))</f>
        <v>88</v>
      </c>
      <c r="H79" s="54">
        <f>IF('Grunddata 6b'!I71="–","–",ROUND(('Grunddata 6b'!I71/(1-('11_Bortfall'!G24/100)))/('12_Befolkning'!I77/100000),0))</f>
        <v>110</v>
      </c>
      <c r="I79" s="54">
        <f>IF('Grunddata 6b'!J71="–","–",ROUND(('Grunddata 6b'!J71/(1-('11_Bortfall'!H24/100)))/('12_Befolkning'!J77/100000),0))</f>
        <v>120</v>
      </c>
      <c r="J79" s="54">
        <f>IF('Grunddata 6b'!K71="–","–",ROUND(('Grunddata 6b'!K71/(1-('11_Bortfall'!I24/100)))/('12_Befolkning'!K77/100000),0))</f>
        <v>100</v>
      </c>
      <c r="K79" s="54">
        <f>IF('Grunddata 6b'!L71="–","–",ROUND(('Grunddata 6b'!L71/(1-('11_Bortfall'!J24/100)))/('12_Befolkning'!L77/100000),0))</f>
        <v>108</v>
      </c>
      <c r="L79" s="54">
        <f>IF('Grunddata 6b'!M71="–","–",ROUND(('Grunddata 6b'!M71/(1-('11_Bortfall'!K24/100)))/('12_Befolkning'!M77/100000),0))</f>
        <v>69</v>
      </c>
      <c r="M79" s="54">
        <f>IF('Grunddata 6b'!N71="–","–",ROUND(('Grunddata 6b'!N71/(1-('11_Bortfall'!L24/100)))/('12_Befolkning'!N77/100000),0))</f>
        <v>91</v>
      </c>
      <c r="N79" s="54">
        <f>IF('Grunddata 6b'!O71="–","–",ROUND(('Grunddata 6b'!O71/(1-('11_Bortfall'!M24/100)))/('12_Befolkning'!O77/100000),0))</f>
        <v>68</v>
      </c>
      <c r="O79" s="54">
        <f>IF('Grunddata 6b'!P71="–","–",ROUND(('Grunddata 6b'!P71/(1-('11_Bortfall'!N24/100)))/('12_Befolkning'!P77/100000),0))</f>
        <v>71</v>
      </c>
      <c r="P79" s="54">
        <f>IF('Grunddata 6b'!Q71="–","–",ROUND(('Grunddata 6b'!Q71/(1-('11_Bortfall'!O24/100)))/('12_Befolkning'!Q77/100000),0))</f>
        <v>68</v>
      </c>
      <c r="Q79" s="54">
        <f>IF('Grunddata 6b'!R71="–","–",ROUND(('Grunddata 6b'!R71/(1-('11_Bortfall'!P24/100)))/('12_Befolkning'!R77/100000),0))</f>
        <v>54</v>
      </c>
      <c r="R79" s="54">
        <f>IF('Grunddata 6b'!S71="–","–",ROUND(('Grunddata 6b'!S71/(1-('11_Bortfall'!Q24/100)))/('12_Befolkning'!S77/100000),0))</f>
        <v>63</v>
      </c>
      <c r="S79" s="54">
        <f>IF('Grunddata 6b'!T71="–","–",ROUND(('Grunddata 6b'!T71/(1-('11_Bortfall'!R24/100)))/('12_Befolkning'!T77/100000),0))</f>
        <v>67</v>
      </c>
    </row>
    <row r="80" spans="2:19" ht="10.5" customHeight="1" x14ac:dyDescent="0.2">
      <c r="B80" s="75" t="s">
        <v>83</v>
      </c>
      <c r="C80" s="54">
        <f>IF('Grunddata 6b'!D72="–","–",ROUND(('Grunddata 6b'!D72/(1-('11_Bortfall'!B25/100)))/('12_Befolkning'!D80/100000),0))</f>
        <v>108</v>
      </c>
      <c r="D80" s="54">
        <f>IF('Grunddata 6b'!E72="–","–",ROUND(('Grunddata 6b'!E72/(1-('11_Bortfall'!C25/100)))/('12_Befolkning'!E80/100000),0))</f>
        <v>113</v>
      </c>
      <c r="E80" s="54">
        <f>IF('Grunddata 6b'!F72="–","–",ROUND(('Grunddata 6b'!F72/(1-('11_Bortfall'!D25/100)))/('12_Befolkning'!F80/100000),0))</f>
        <v>117</v>
      </c>
      <c r="F80" s="54">
        <f>IF('Grunddata 6b'!G72="–","–",ROUND(('Grunddata 6b'!G72/(1-('11_Bortfall'!E25/100)))/('12_Befolkning'!G80/100000),0))</f>
        <v>87</v>
      </c>
      <c r="G80" s="54">
        <f>IF('Grunddata 6b'!H72="–","–",ROUND(('Grunddata 6b'!H72/(1-('11_Bortfall'!F25/100)))/('12_Befolkning'!H80/100000),0))</f>
        <v>103</v>
      </c>
      <c r="H80" s="54">
        <f>IF('Grunddata 6b'!I72="–","–",ROUND(('Grunddata 6b'!I72/(1-('11_Bortfall'!G25/100)))/('12_Befolkning'!I80/100000),0))</f>
        <v>100</v>
      </c>
      <c r="I80" s="54">
        <f>IF('Grunddata 6b'!J72="–","–",ROUND(('Grunddata 6b'!J72/(1-('11_Bortfall'!H25/100)))/('12_Befolkning'!J80/100000),0))</f>
        <v>97</v>
      </c>
      <c r="J80" s="54">
        <f>IF('Grunddata 6b'!K72="–","–",ROUND(('Grunddata 6b'!K72/(1-('11_Bortfall'!I25/100)))/('12_Befolkning'!K80/100000),0))</f>
        <v>89</v>
      </c>
      <c r="K80" s="54">
        <f>IF('Grunddata 6b'!L72="–","–",ROUND(('Grunddata 6b'!L72/(1-('11_Bortfall'!J25/100)))/('12_Befolkning'!L80/100000),0))</f>
        <v>98</v>
      </c>
      <c r="L80" s="54">
        <f>IF('Grunddata 6b'!M72="–","–",ROUND(('Grunddata 6b'!M72/(1-('11_Bortfall'!K25/100)))/('12_Befolkning'!M80/100000),0))</f>
        <v>97</v>
      </c>
      <c r="M80" s="54">
        <f>IF('Grunddata 6b'!N72="–","–",ROUND(('Grunddata 6b'!N72/(1-('11_Bortfall'!L25/100)))/('12_Befolkning'!N80/100000),0))</f>
        <v>95</v>
      </c>
      <c r="N80" s="54">
        <f>IF('Grunddata 6b'!O72="–","–",ROUND(('Grunddata 6b'!O72/(1-('11_Bortfall'!M25/100)))/('12_Befolkning'!O80/100000),0))</f>
        <v>84</v>
      </c>
      <c r="O80" s="54">
        <f>IF('Grunddata 6b'!P72="–","–",ROUND(('Grunddata 6b'!P72/(1-('11_Bortfall'!N25/100)))/('12_Befolkning'!P80/100000),0))</f>
        <v>85</v>
      </c>
      <c r="P80" s="54">
        <f>IF('Grunddata 6b'!Q72="–","–",ROUND(('Grunddata 6b'!Q72/(1-('11_Bortfall'!O25/100)))/('12_Befolkning'!Q80/100000),0))</f>
        <v>95</v>
      </c>
      <c r="Q80" s="54">
        <f>IF('Grunddata 6b'!R72="–","–",ROUND(('Grunddata 6b'!R72/(1-('11_Bortfall'!P25/100)))/('12_Befolkning'!R80/100000),0))</f>
        <v>76</v>
      </c>
      <c r="R80" s="54">
        <f>IF('Grunddata 6b'!S72="–","–",ROUND(('Grunddata 6b'!S72/(1-('11_Bortfall'!Q25/100)))/('12_Befolkning'!S80/100000),0))</f>
        <v>72</v>
      </c>
      <c r="S80" s="54">
        <f>IF('Grunddata 6b'!T72="–","–",ROUND(('Grunddata 6b'!T72/(1-('11_Bortfall'!R25/100)))/('12_Befolkning'!T80/100000),0))</f>
        <v>68</v>
      </c>
    </row>
    <row r="81" spans="1:19" ht="10.5" customHeight="1" x14ac:dyDescent="0.2">
      <c r="B81" s="75" t="s">
        <v>84</v>
      </c>
      <c r="C81" s="54">
        <f>IF('Grunddata 6b'!D73="–","–",ROUND(('Grunddata 6b'!D73/(1-('11_Bortfall'!B26/100)))/('12_Befolkning'!D83/100000),0))</f>
        <v>99</v>
      </c>
      <c r="D81" s="54">
        <f>IF('Grunddata 6b'!E73="–","–",ROUND(('Grunddata 6b'!E73/(1-('11_Bortfall'!C26/100)))/('12_Befolkning'!E83/100000),0))</f>
        <v>99</v>
      </c>
      <c r="E81" s="54">
        <f>IF('Grunddata 6b'!F73="–","–",ROUND(('Grunddata 6b'!F73/(1-('11_Bortfall'!D26/100)))/('12_Befolkning'!F83/100000),0))</f>
        <v>84</v>
      </c>
      <c r="F81" s="54">
        <f>IF('Grunddata 6b'!G73="–","–",ROUND(('Grunddata 6b'!G73/(1-('11_Bortfall'!E26/100)))/('12_Befolkning'!G83/100000),0))</f>
        <v>91</v>
      </c>
      <c r="G81" s="54">
        <f>IF('Grunddata 6b'!H73="–","–",ROUND(('Grunddata 6b'!H73/(1-('11_Bortfall'!F26/100)))/('12_Befolkning'!H83/100000),0))</f>
        <v>79</v>
      </c>
      <c r="H81" s="54">
        <f>IF('Grunddata 6b'!I73="–","–",ROUND(('Grunddata 6b'!I73/(1-('11_Bortfall'!G26/100)))/('12_Befolkning'!I83/100000),0))</f>
        <v>82</v>
      </c>
      <c r="I81" s="54">
        <f>IF('Grunddata 6b'!J73="–","–",ROUND(('Grunddata 6b'!J73/(1-('11_Bortfall'!H26/100)))/('12_Befolkning'!J83/100000),0))</f>
        <v>84</v>
      </c>
      <c r="J81" s="54">
        <f>IF('Grunddata 6b'!K73="–","–",ROUND(('Grunddata 6b'!K73/(1-('11_Bortfall'!I26/100)))/('12_Befolkning'!K83/100000),0))</f>
        <v>84</v>
      </c>
      <c r="K81" s="54">
        <f>IF('Grunddata 6b'!L73="–","–",ROUND(('Grunddata 6b'!L73/(1-('11_Bortfall'!J26/100)))/('12_Befolkning'!L83/100000),0))</f>
        <v>62</v>
      </c>
      <c r="L81" s="54">
        <f>IF('Grunddata 6b'!M73="–","–",ROUND(('Grunddata 6b'!M73/(1-('11_Bortfall'!K26/100)))/('12_Befolkning'!M83/100000),0))</f>
        <v>84</v>
      </c>
      <c r="M81" s="54">
        <f>IF('Grunddata 6b'!N73="–","–",ROUND(('Grunddata 6b'!N73/(1-('11_Bortfall'!L26/100)))/('12_Befolkning'!N83/100000),0))</f>
        <v>80</v>
      </c>
      <c r="N81" s="54">
        <f>IF('Grunddata 6b'!O73="–","–",ROUND(('Grunddata 6b'!O73/(1-('11_Bortfall'!M26/100)))/('12_Befolkning'!O83/100000),0))</f>
        <v>72</v>
      </c>
      <c r="O81" s="54">
        <f>IF('Grunddata 6b'!P73="–","–",ROUND(('Grunddata 6b'!P73/(1-('11_Bortfall'!N26/100)))/('12_Befolkning'!P83/100000),0))</f>
        <v>57</v>
      </c>
      <c r="P81" s="54">
        <f>IF('Grunddata 6b'!Q73="–","–",ROUND(('Grunddata 6b'!Q73/(1-('11_Bortfall'!O26/100)))/('12_Befolkning'!Q83/100000),0))</f>
        <v>55</v>
      </c>
      <c r="Q81" s="54">
        <f>IF('Grunddata 6b'!R73="–","–",ROUND(('Grunddata 6b'!R73/(1-('11_Bortfall'!P26/100)))/('12_Befolkning'!R83/100000),0))</f>
        <v>70</v>
      </c>
      <c r="R81" s="54">
        <f>IF('Grunddata 6b'!S73="–","–",ROUND(('Grunddata 6b'!S73/(1-('11_Bortfall'!Q26/100)))/('12_Befolkning'!S83/100000),0))</f>
        <v>48</v>
      </c>
      <c r="S81" s="54">
        <f>IF('Grunddata 6b'!T73="–","–",ROUND(('Grunddata 6b'!T73/(1-('11_Bortfall'!R26/100)))/('12_Befolkning'!T83/100000),0))</f>
        <v>67</v>
      </c>
    </row>
    <row r="82" spans="1:19" ht="10.5" customHeight="1" x14ac:dyDescent="0.2">
      <c r="B82" s="75" t="s">
        <v>85</v>
      </c>
      <c r="C82" s="54">
        <f>IF('Grunddata 6b'!D74="–","–",ROUND(('Grunddata 6b'!D74/(1-('11_Bortfall'!B27/100)))/('12_Befolkning'!D86/100000),0))</f>
        <v>159</v>
      </c>
      <c r="D82" s="54">
        <f>IF('Grunddata 6b'!E74="–","–",ROUND(('Grunddata 6b'!E74/(1-('11_Bortfall'!C27/100)))/('12_Befolkning'!E86/100000),0))</f>
        <v>160</v>
      </c>
      <c r="E82" s="54">
        <f>IF('Grunddata 6b'!F74="–","–",ROUND(('Grunddata 6b'!F74/(1-('11_Bortfall'!D27/100)))/('12_Befolkning'!F86/100000),0))</f>
        <v>112</v>
      </c>
      <c r="F82" s="54">
        <f>IF('Grunddata 6b'!G74="–","–",ROUND(('Grunddata 6b'!G74/(1-('11_Bortfall'!E27/100)))/('12_Befolkning'!G86/100000),0))</f>
        <v>119</v>
      </c>
      <c r="G82" s="54">
        <f>IF('Grunddata 6b'!H74="–","–",ROUND(('Grunddata 6b'!H74/(1-('11_Bortfall'!F27/100)))/('12_Befolkning'!H86/100000),0))</f>
        <v>122</v>
      </c>
      <c r="H82" s="54">
        <f>IF('Grunddata 6b'!I74="–","–",ROUND(('Grunddata 6b'!I74/(1-('11_Bortfall'!G27/100)))/('12_Befolkning'!I86/100000),0))</f>
        <v>106</v>
      </c>
      <c r="I82" s="54">
        <f>IF('Grunddata 6b'!J74="–","–",ROUND(('Grunddata 6b'!J74/(1-('11_Bortfall'!H27/100)))/('12_Befolkning'!J86/100000),0))</f>
        <v>98</v>
      </c>
      <c r="J82" s="54">
        <f>IF('Grunddata 6b'!K74="–","–",ROUND(('Grunddata 6b'!K74/(1-('11_Bortfall'!I27/100)))/('12_Befolkning'!K86/100000),0))</f>
        <v>97</v>
      </c>
      <c r="K82" s="54">
        <f>IF('Grunddata 6b'!L74="–","–",ROUND(('Grunddata 6b'!L74/(1-('11_Bortfall'!J27/100)))/('12_Befolkning'!L86/100000),0))</f>
        <v>93</v>
      </c>
      <c r="L82" s="54">
        <f>IF('Grunddata 6b'!M74="–","–",ROUND(('Grunddata 6b'!M74/(1-('11_Bortfall'!K27/100)))/('12_Befolkning'!M86/100000),0))</f>
        <v>73</v>
      </c>
      <c r="M82" s="54">
        <f>IF('Grunddata 6b'!N74="–","–",ROUND(('Grunddata 6b'!N74/(1-('11_Bortfall'!L27/100)))/('12_Befolkning'!N86/100000),0))</f>
        <v>76</v>
      </c>
      <c r="N82" s="54">
        <f>IF('Grunddata 6b'!O74="–","–",ROUND(('Grunddata 6b'!O74/(1-('11_Bortfall'!M27/100)))/('12_Befolkning'!O86/100000),0))</f>
        <v>75</v>
      </c>
      <c r="O82" s="54">
        <f>IF('Grunddata 6b'!P74="–","–",ROUND(('Grunddata 6b'!P74/(1-('11_Bortfall'!N27/100)))/('12_Befolkning'!P86/100000),0))</f>
        <v>62</v>
      </c>
      <c r="P82" s="54">
        <f>IF('Grunddata 6b'!Q74="–","–",ROUND(('Grunddata 6b'!Q74/(1-('11_Bortfall'!O27/100)))/('12_Befolkning'!Q86/100000),0))</f>
        <v>72</v>
      </c>
      <c r="Q82" s="54">
        <f>IF('Grunddata 6b'!R74="–","–",ROUND(('Grunddata 6b'!R74/(1-('11_Bortfall'!P27/100)))/('12_Befolkning'!R86/100000),0))</f>
        <v>80</v>
      </c>
      <c r="R82" s="54">
        <f>IF('Grunddata 6b'!S74="–","–",ROUND(('Grunddata 6b'!S74/(1-('11_Bortfall'!Q27/100)))/('12_Befolkning'!S86/100000),0))</f>
        <v>77</v>
      </c>
      <c r="S82" s="54">
        <f>IF('Grunddata 6b'!T74="–","–",ROUND(('Grunddata 6b'!T74/(1-('11_Bortfall'!R27/100)))/('12_Befolkning'!T86/100000),0))</f>
        <v>71</v>
      </c>
    </row>
    <row r="83" spans="1:19" ht="10.5" customHeight="1" x14ac:dyDescent="0.2">
      <c r="B83" s="75" t="s">
        <v>86</v>
      </c>
      <c r="C83" s="54">
        <f>IF('Grunddata 6b'!D75="–","–",ROUND(('Grunddata 6b'!D75/(1-('11_Bortfall'!B28/100)))/('12_Befolkning'!D89/100000),0))</f>
        <v>105</v>
      </c>
      <c r="D83" s="54">
        <f>IF('Grunddata 6b'!E75="–","–",ROUND(('Grunddata 6b'!E75/(1-('11_Bortfall'!C28/100)))/('12_Befolkning'!E89/100000),0))</f>
        <v>112</v>
      </c>
      <c r="E83" s="54">
        <f>IF('Grunddata 6b'!F75="–","–",ROUND(('Grunddata 6b'!F75/(1-('11_Bortfall'!D28/100)))/('12_Befolkning'!F89/100000),0))</f>
        <v>85</v>
      </c>
      <c r="F83" s="54">
        <f>IF('Grunddata 6b'!G75="–","–",ROUND(('Grunddata 6b'!G75/(1-('11_Bortfall'!E28/100)))/('12_Befolkning'!G89/100000),0))</f>
        <v>102</v>
      </c>
      <c r="G83" s="54">
        <f>IF('Grunddata 6b'!H75="–","–",ROUND(('Grunddata 6b'!H75/(1-('11_Bortfall'!F28/100)))/('12_Befolkning'!H89/100000),0))</f>
        <v>116</v>
      </c>
      <c r="H83" s="54">
        <f>IF('Grunddata 6b'!I75="–","–",ROUND(('Grunddata 6b'!I75/(1-('11_Bortfall'!G28/100)))/('12_Befolkning'!I89/100000),0))</f>
        <v>107</v>
      </c>
      <c r="I83" s="54">
        <f>IF('Grunddata 6b'!J75="–","–",ROUND(('Grunddata 6b'!J75/(1-('11_Bortfall'!H28/100)))/('12_Befolkning'!J89/100000),0))</f>
        <v>98</v>
      </c>
      <c r="J83" s="54">
        <f>IF('Grunddata 6b'!K75="–","–",ROUND(('Grunddata 6b'!K75/(1-('11_Bortfall'!I28/100)))/('12_Befolkning'!K89/100000),0))</f>
        <v>106</v>
      </c>
      <c r="K83" s="54">
        <f>IF('Grunddata 6b'!L75="–","–",ROUND(('Grunddata 6b'!L75/(1-('11_Bortfall'!J28/100)))/('12_Befolkning'!L89/100000),0))</f>
        <v>71</v>
      </c>
      <c r="L83" s="54">
        <f>IF('Grunddata 6b'!M75="–","–",ROUND(('Grunddata 6b'!M75/(1-('11_Bortfall'!K28/100)))/('12_Befolkning'!M89/100000),0))</f>
        <v>68</v>
      </c>
      <c r="M83" s="54">
        <f>IF('Grunddata 6b'!N75="–","–",ROUND(('Grunddata 6b'!N75/(1-('11_Bortfall'!L28/100)))/('12_Befolkning'!N89/100000),0))</f>
        <v>68</v>
      </c>
      <c r="N83" s="54">
        <f>IF('Grunddata 6b'!O75="–","–",ROUND(('Grunddata 6b'!O75/(1-('11_Bortfall'!M28/100)))/('12_Befolkning'!O89/100000),0))</f>
        <v>64</v>
      </c>
      <c r="O83" s="54">
        <f>IF('Grunddata 6b'!P75="–","–",ROUND(('Grunddata 6b'!P75/(1-('11_Bortfall'!N28/100)))/('12_Befolkning'!P89/100000),0))</f>
        <v>83</v>
      </c>
      <c r="P83" s="54">
        <f>IF('Grunddata 6b'!Q75="–","–",ROUND(('Grunddata 6b'!Q75/(1-('11_Bortfall'!O28/100)))/('12_Befolkning'!Q89/100000),0))</f>
        <v>56</v>
      </c>
      <c r="Q83" s="54">
        <f>IF('Grunddata 6b'!R75="–","–",ROUND(('Grunddata 6b'!R75/(1-('11_Bortfall'!P28/100)))/('12_Befolkning'!R89/100000),0))</f>
        <v>72</v>
      </c>
      <c r="R83" s="54">
        <f>IF('Grunddata 6b'!S75="–","–",ROUND(('Grunddata 6b'!S75/(1-('11_Bortfall'!Q28/100)))/('12_Befolkning'!S89/100000),0))</f>
        <v>65</v>
      </c>
      <c r="S83" s="54">
        <f>IF('Grunddata 6b'!T75="–","–",ROUND(('Grunddata 6b'!T75/(1-('11_Bortfall'!R28/100)))/('12_Befolkning'!T89/100000),0))</f>
        <v>54</v>
      </c>
    </row>
    <row r="84" spans="1:19" ht="10.5" customHeight="1" x14ac:dyDescent="0.2">
      <c r="B84" s="75" t="s">
        <v>87</v>
      </c>
      <c r="C84" s="54">
        <f>IF('Grunddata 6b'!D76="–","–",ROUND(('Grunddata 6b'!D76/(1-('11_Bortfall'!B29/100)))/('12_Befolkning'!D92/100000),0))</f>
        <v>113</v>
      </c>
      <c r="D84" s="54">
        <f>IF('Grunddata 6b'!E76="–","–",ROUND(('Grunddata 6b'!E76/(1-('11_Bortfall'!C29/100)))/('12_Befolkning'!E92/100000),0))</f>
        <v>131</v>
      </c>
      <c r="E84" s="54">
        <f>IF('Grunddata 6b'!F76="–","–",ROUND(('Grunddata 6b'!F76/(1-('11_Bortfall'!D29/100)))/('12_Befolkning'!F92/100000),0))</f>
        <v>125</v>
      </c>
      <c r="F84" s="54">
        <f>IF('Grunddata 6b'!G76="–","–",ROUND(('Grunddata 6b'!G76/(1-('11_Bortfall'!E29/100)))/('12_Befolkning'!G92/100000),0))</f>
        <v>112</v>
      </c>
      <c r="G84" s="54">
        <f>IF('Grunddata 6b'!H76="–","–",ROUND(('Grunddata 6b'!H76/(1-('11_Bortfall'!F29/100)))/('12_Befolkning'!H92/100000),0))</f>
        <v>119</v>
      </c>
      <c r="H84" s="54">
        <f>IF('Grunddata 6b'!I76="–","–",ROUND(('Grunddata 6b'!I76/(1-('11_Bortfall'!G29/100)))/('12_Befolkning'!I92/100000),0))</f>
        <v>119</v>
      </c>
      <c r="I84" s="54">
        <f>IF('Grunddata 6b'!J76="–","–",ROUND(('Grunddata 6b'!J76/(1-('11_Bortfall'!H29/100)))/('12_Befolkning'!J92/100000),0))</f>
        <v>108</v>
      </c>
      <c r="J84" s="54">
        <f>IF('Grunddata 6b'!K76="–","–",ROUND(('Grunddata 6b'!K76/(1-('11_Bortfall'!I29/100)))/('12_Befolkning'!K92/100000),0))</f>
        <v>114</v>
      </c>
      <c r="K84" s="54">
        <f>IF('Grunddata 6b'!L76="–","–",ROUND(('Grunddata 6b'!L76/(1-('11_Bortfall'!J29/100)))/('12_Befolkning'!L92/100000),0))</f>
        <v>98</v>
      </c>
      <c r="L84" s="54">
        <f>IF('Grunddata 6b'!M76="–","–",ROUND(('Grunddata 6b'!M76/(1-('11_Bortfall'!K29/100)))/('12_Befolkning'!M92/100000),0))</f>
        <v>119</v>
      </c>
      <c r="M84" s="54">
        <f>IF('Grunddata 6b'!N76="–","–",ROUND(('Grunddata 6b'!N76/(1-('11_Bortfall'!L29/100)))/('12_Befolkning'!N92/100000),0))</f>
        <v>87</v>
      </c>
      <c r="N84" s="54">
        <f>IF('Grunddata 6b'!O76="–","–",ROUND(('Grunddata 6b'!O76/(1-('11_Bortfall'!M29/100)))/('12_Befolkning'!O92/100000),0))</f>
        <v>112</v>
      </c>
      <c r="O84" s="54">
        <f>IF('Grunddata 6b'!P76="–","–",ROUND(('Grunddata 6b'!P76/(1-('11_Bortfall'!N29/100)))/('12_Befolkning'!P92/100000),0))</f>
        <v>99</v>
      </c>
      <c r="P84" s="54">
        <f>IF('Grunddata 6b'!Q76="–","–",ROUND(('Grunddata 6b'!Q76/(1-('11_Bortfall'!O29/100)))/('12_Befolkning'!Q92/100000),0))</f>
        <v>107</v>
      </c>
      <c r="Q84" s="54">
        <f>IF('Grunddata 6b'!R76="–","–",ROUND(('Grunddata 6b'!R76/(1-('11_Bortfall'!P29/100)))/('12_Befolkning'!R92/100000),0))</f>
        <v>85</v>
      </c>
      <c r="R84" s="54">
        <f>IF('Grunddata 6b'!S76="–","–",ROUND(('Grunddata 6b'!S76/(1-('11_Bortfall'!Q29/100)))/('12_Befolkning'!S92/100000),0))</f>
        <v>87</v>
      </c>
      <c r="S84" s="54">
        <f>IF('Grunddata 6b'!T76="–","–",ROUND(('Grunddata 6b'!T76/(1-('11_Bortfall'!R29/100)))/('12_Befolkning'!T92/100000),0))</f>
        <v>83</v>
      </c>
    </row>
    <row r="85" spans="1:19" ht="10.5" customHeight="1" x14ac:dyDescent="0.2">
      <c r="B85" s="75" t="s">
        <v>88</v>
      </c>
      <c r="C85" s="54">
        <f>IF('Grunddata 6b'!D77="–","–",ROUND(('Grunddata 6b'!D77/(1-('11_Bortfall'!B30/100)))/('12_Befolkning'!D95/100000),0))</f>
        <v>136</v>
      </c>
      <c r="D85" s="54">
        <f>IF('Grunddata 6b'!E77="–","–",ROUND(('Grunddata 6b'!E77/(1-('11_Bortfall'!C30/100)))/('12_Befolkning'!E95/100000),0))</f>
        <v>130</v>
      </c>
      <c r="E85" s="54">
        <f>IF('Grunddata 6b'!F77="–","–",ROUND(('Grunddata 6b'!F77/(1-('11_Bortfall'!D30/100)))/('12_Befolkning'!F95/100000),0))</f>
        <v>143</v>
      </c>
      <c r="F85" s="54">
        <f>IF('Grunddata 6b'!G77="–","–",ROUND(('Grunddata 6b'!G77/(1-('11_Bortfall'!E30/100)))/('12_Befolkning'!G95/100000),0))</f>
        <v>126</v>
      </c>
      <c r="G85" s="54">
        <f>IF('Grunddata 6b'!H77="–","–",ROUND(('Grunddata 6b'!H77/(1-('11_Bortfall'!F30/100)))/('12_Befolkning'!H95/100000),0))</f>
        <v>117</v>
      </c>
      <c r="H85" s="54">
        <f>IF('Grunddata 6b'!I77="–","–",ROUND(('Grunddata 6b'!I77/(1-('11_Bortfall'!G30/100)))/('12_Befolkning'!I95/100000),0))</f>
        <v>105</v>
      </c>
      <c r="I85" s="54">
        <f>IF('Grunddata 6b'!J77="–","–",ROUND(('Grunddata 6b'!J77/(1-('11_Bortfall'!H30/100)))/('12_Befolkning'!J95/100000),0))</f>
        <v>109</v>
      </c>
      <c r="J85" s="54">
        <f>IF('Grunddata 6b'!K77="–","–",ROUND(('Grunddata 6b'!K77/(1-('11_Bortfall'!I30/100)))/('12_Befolkning'!K95/100000),0))</f>
        <v>81</v>
      </c>
      <c r="K85" s="54">
        <f>IF('Grunddata 6b'!L77="–","–",ROUND(('Grunddata 6b'!L77/(1-('11_Bortfall'!J30/100)))/('12_Befolkning'!L95/100000),0))</f>
        <v>77</v>
      </c>
      <c r="L85" s="54">
        <f>IF('Grunddata 6b'!M77="–","–",ROUND(('Grunddata 6b'!M77/(1-('11_Bortfall'!K30/100)))/('12_Befolkning'!M95/100000),0))</f>
        <v>94</v>
      </c>
      <c r="M85" s="54">
        <f>IF('Grunddata 6b'!N77="–","–",ROUND(('Grunddata 6b'!N77/(1-('11_Bortfall'!L30/100)))/('12_Befolkning'!N95/100000),0))</f>
        <v>96</v>
      </c>
      <c r="N85" s="54">
        <f>IF('Grunddata 6b'!O77="–","–",ROUND(('Grunddata 6b'!O77/(1-('11_Bortfall'!M30/100)))/('12_Befolkning'!O95/100000),0))</f>
        <v>75</v>
      </c>
      <c r="O85" s="54">
        <f>IF('Grunddata 6b'!P77="–","–",ROUND(('Grunddata 6b'!P77/(1-('11_Bortfall'!N30/100)))/('12_Befolkning'!P95/100000),0))</f>
        <v>78</v>
      </c>
      <c r="P85" s="54">
        <f>IF('Grunddata 6b'!Q77="–","–",ROUND(('Grunddata 6b'!Q77/(1-('11_Bortfall'!O30/100)))/('12_Befolkning'!Q95/100000),0))</f>
        <v>84</v>
      </c>
      <c r="Q85" s="54">
        <f>IF('Grunddata 6b'!R77="–","–",ROUND(('Grunddata 6b'!R77/(1-('11_Bortfall'!P30/100)))/('12_Befolkning'!R95/100000),0))</f>
        <v>61</v>
      </c>
      <c r="R85" s="54">
        <f>IF('Grunddata 6b'!S77="–","–",ROUND(('Grunddata 6b'!S77/(1-('11_Bortfall'!Q30/100)))/('12_Befolkning'!S95/100000),0))</f>
        <v>85</v>
      </c>
      <c r="S85" s="54">
        <f>IF('Grunddata 6b'!T77="–","–",ROUND(('Grunddata 6b'!T77/(1-('11_Bortfall'!R30/100)))/('12_Befolkning'!T95/100000),0))</f>
        <v>63</v>
      </c>
    </row>
    <row r="86" spans="1:19" ht="10.5" customHeight="1" x14ac:dyDescent="0.2">
      <c r="B86" s="75" t="s">
        <v>23</v>
      </c>
      <c r="C86" s="34" t="s">
        <v>168</v>
      </c>
      <c r="D86" s="34" t="s">
        <v>168</v>
      </c>
      <c r="E86" s="34" t="s">
        <v>168</v>
      </c>
      <c r="F86" s="34" t="s">
        <v>168</v>
      </c>
      <c r="G86" s="34" t="s">
        <v>168</v>
      </c>
      <c r="H86" s="34" t="s">
        <v>168</v>
      </c>
      <c r="I86" s="34" t="s">
        <v>168</v>
      </c>
      <c r="J86" s="34" t="s">
        <v>168</v>
      </c>
      <c r="K86" s="34" t="s">
        <v>168</v>
      </c>
      <c r="L86" s="34" t="s">
        <v>168</v>
      </c>
      <c r="M86" s="34" t="s">
        <v>168</v>
      </c>
      <c r="N86" s="34" t="s">
        <v>168</v>
      </c>
      <c r="O86" s="34" t="s">
        <v>168</v>
      </c>
      <c r="P86" s="34" t="s">
        <v>168</v>
      </c>
      <c r="Q86" s="34" t="s">
        <v>168</v>
      </c>
      <c r="R86" s="34" t="s">
        <v>168</v>
      </c>
      <c r="S86" s="34" t="s">
        <v>168</v>
      </c>
    </row>
    <row r="87" spans="1:19" ht="10.5" customHeight="1" x14ac:dyDescent="0.2">
      <c r="B87" s="75"/>
    </row>
    <row r="88" spans="1:19" ht="10.5" customHeight="1" x14ac:dyDescent="0.2">
      <c r="A88" s="2" t="s">
        <v>268</v>
      </c>
    </row>
    <row r="89" spans="1:19" s="12" customFormat="1" ht="10.5" customHeight="1" x14ac:dyDescent="0.2">
      <c r="A89" s="46" t="s">
        <v>207</v>
      </c>
      <c r="B89" s="47"/>
      <c r="C89" s="47"/>
      <c r="D89" s="39"/>
      <c r="E89" s="39"/>
      <c r="F89" s="39"/>
      <c r="G89" s="39"/>
      <c r="H89" s="39"/>
      <c r="I89" s="39"/>
      <c r="J89" s="39"/>
      <c r="K89" s="39"/>
      <c r="L89" s="39"/>
      <c r="M89" s="39"/>
      <c r="N89" s="39"/>
      <c r="O89" s="39"/>
      <c r="P89" s="40"/>
      <c r="Q89" s="26"/>
      <c r="R89" s="26"/>
    </row>
    <row r="90" spans="1:19" s="7" customFormat="1" ht="10.5" customHeight="1" x14ac:dyDescent="0.2">
      <c r="A90" s="48"/>
      <c r="B90" s="49"/>
      <c r="C90" s="49"/>
      <c r="D90" s="41"/>
      <c r="E90" s="41"/>
      <c r="F90" s="41"/>
      <c r="G90" s="41"/>
      <c r="H90" s="41"/>
      <c r="I90" s="41"/>
      <c r="J90" s="41"/>
      <c r="K90" s="41"/>
      <c r="L90" s="41"/>
      <c r="M90" s="41"/>
      <c r="N90" s="41"/>
      <c r="O90" s="41"/>
      <c r="P90" s="42"/>
      <c r="Q90" s="25"/>
      <c r="R90" s="25"/>
    </row>
    <row r="91" spans="1:19" ht="10.5" customHeight="1" x14ac:dyDescent="0.2"/>
  </sheetData>
  <phoneticPr fontId="0" type="noConversion"/>
  <pageMargins left="0.78740157480314965" right="0.78740157480314965" top="0.98425196850393704" bottom="0.98425196850393704" header="0.51181102362204722" footer="0.51181102362204722"/>
  <pageSetup paperSize="9" scale="74"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2"/>
  <sheetViews>
    <sheetView zoomScaleNormal="100" zoomScaleSheetLayoutView="63" workbookViewId="0">
      <pane ySplit="8" topLeftCell="A9" activePane="bottomLeft" state="frozen"/>
      <selection activeCell="J18" sqref="J18"/>
      <selection pane="bottomLeft"/>
    </sheetView>
  </sheetViews>
  <sheetFormatPr defaultRowHeight="11.25" customHeight="1" x14ac:dyDescent="0.2"/>
  <cols>
    <col min="1" max="1" width="16.28515625" style="2" customWidth="1"/>
    <col min="2" max="2" width="11" style="2" customWidth="1"/>
    <col min="3" max="3" width="21.85546875" style="2" customWidth="1"/>
    <col min="4" max="4" width="7.140625" style="34" customWidth="1"/>
    <col min="5" max="20" width="9.140625" style="34"/>
    <col min="21" max="16384" width="9.140625" style="13"/>
  </cols>
  <sheetData>
    <row r="1" spans="1:20" s="11" customFormat="1" ht="11.65" customHeight="1" x14ac:dyDescent="0.2">
      <c r="A1" s="43" t="s">
        <v>192</v>
      </c>
      <c r="B1" s="50"/>
      <c r="C1" s="50"/>
      <c r="D1" s="55"/>
      <c r="E1" s="55"/>
      <c r="F1" s="55"/>
      <c r="G1" s="55"/>
      <c r="H1" s="55"/>
      <c r="I1" s="55"/>
      <c r="J1" s="55"/>
      <c r="K1" s="55"/>
      <c r="L1" s="55"/>
      <c r="M1" s="55"/>
      <c r="N1" s="55"/>
      <c r="O1" s="55"/>
      <c r="P1" s="55"/>
      <c r="Q1" s="55"/>
      <c r="R1" s="55"/>
      <c r="S1" s="55"/>
      <c r="T1" s="55"/>
    </row>
    <row r="2" spans="1:20" ht="11.65" hidden="1" customHeight="1" x14ac:dyDescent="0.2">
      <c r="A2" s="2" t="s">
        <v>89</v>
      </c>
    </row>
    <row r="3" spans="1:20" s="9" customFormat="1" ht="11.65" customHeight="1" x14ac:dyDescent="0.2">
      <c r="A3" s="56" t="s">
        <v>193</v>
      </c>
      <c r="B3" s="56"/>
      <c r="C3" s="56"/>
      <c r="D3" s="57"/>
      <c r="E3" s="57"/>
      <c r="F3" s="57"/>
      <c r="G3" s="57"/>
      <c r="H3" s="57"/>
      <c r="I3" s="57"/>
      <c r="J3" s="57"/>
      <c r="K3" s="57"/>
      <c r="L3" s="57"/>
      <c r="M3" s="57"/>
      <c r="N3" s="57"/>
      <c r="O3" s="57"/>
      <c r="P3" s="57"/>
      <c r="Q3" s="57"/>
      <c r="R3" s="57"/>
      <c r="S3" s="57"/>
      <c r="T3" s="57"/>
    </row>
    <row r="4" spans="1:20" ht="13.5" customHeight="1" x14ac:dyDescent="0.2">
      <c r="A4" s="2" t="s">
        <v>89</v>
      </c>
    </row>
    <row r="5" spans="1:20" ht="11.65" customHeight="1" x14ac:dyDescent="0.2"/>
    <row r="6" spans="1:20" s="11" customFormat="1" ht="11.65" customHeight="1" x14ac:dyDescent="0.2">
      <c r="A6" s="50" t="s">
        <v>66</v>
      </c>
      <c r="B6" s="50" t="s">
        <v>0</v>
      </c>
      <c r="C6" s="50" t="s">
        <v>2</v>
      </c>
      <c r="D6" s="80" t="s">
        <v>3</v>
      </c>
      <c r="E6" s="55"/>
      <c r="F6" s="55"/>
      <c r="G6" s="55"/>
      <c r="H6" s="55"/>
      <c r="I6" s="55"/>
      <c r="J6" s="55"/>
      <c r="K6" s="55"/>
      <c r="L6" s="55"/>
      <c r="M6" s="55"/>
      <c r="N6" s="55"/>
      <c r="O6" s="55"/>
      <c r="P6" s="55"/>
      <c r="Q6" s="55"/>
      <c r="R6" s="55"/>
      <c r="S6" s="55"/>
      <c r="T6" s="55"/>
    </row>
    <row r="7" spans="1:20" s="9" customFormat="1" ht="11.65" customHeight="1" x14ac:dyDescent="0.2">
      <c r="A7" s="56" t="s">
        <v>67</v>
      </c>
      <c r="B7" s="56" t="s">
        <v>4</v>
      </c>
      <c r="C7" s="56" t="s">
        <v>6</v>
      </c>
      <c r="D7" s="81" t="s">
        <v>7</v>
      </c>
      <c r="E7" s="57"/>
      <c r="F7" s="57"/>
      <c r="G7" s="57"/>
      <c r="H7" s="57"/>
      <c r="I7" s="57"/>
      <c r="J7" s="57"/>
      <c r="K7" s="57"/>
      <c r="L7" s="57"/>
      <c r="M7" s="57"/>
      <c r="N7" s="57"/>
      <c r="O7" s="57"/>
      <c r="P7" s="57"/>
      <c r="Q7" s="57"/>
      <c r="R7" s="57"/>
      <c r="S7" s="57"/>
      <c r="T7" s="57"/>
    </row>
    <row r="8" spans="1:20" s="11" customFormat="1" ht="11.65" customHeight="1" x14ac:dyDescent="0.2">
      <c r="A8" s="86"/>
      <c r="B8" s="86"/>
      <c r="C8" s="86"/>
      <c r="D8" s="87" t="s">
        <v>8</v>
      </c>
      <c r="E8" s="87" t="s">
        <v>9</v>
      </c>
      <c r="F8" s="87" t="s">
        <v>10</v>
      </c>
      <c r="G8" s="87" t="s">
        <v>11</v>
      </c>
      <c r="H8" s="87" t="s">
        <v>12</v>
      </c>
      <c r="I8" s="87" t="s">
        <v>13</v>
      </c>
      <c r="J8" s="87" t="s">
        <v>14</v>
      </c>
      <c r="K8" s="87" t="s">
        <v>15</v>
      </c>
      <c r="L8" s="87" t="s">
        <v>16</v>
      </c>
      <c r="M8" s="87" t="s">
        <v>17</v>
      </c>
      <c r="N8" s="87" t="s">
        <v>18</v>
      </c>
      <c r="O8" s="87" t="s">
        <v>19</v>
      </c>
      <c r="P8" s="87" t="s">
        <v>90</v>
      </c>
      <c r="Q8" s="88" t="s">
        <v>100</v>
      </c>
      <c r="R8" s="71" t="s">
        <v>111</v>
      </c>
      <c r="S8" s="71" t="s">
        <v>112</v>
      </c>
      <c r="T8" s="71" t="s">
        <v>113</v>
      </c>
    </row>
    <row r="9" spans="1:20" ht="10.5" customHeight="1" x14ac:dyDescent="0.2"/>
    <row r="10" spans="1:20" ht="10.5" customHeight="1" x14ac:dyDescent="0.2">
      <c r="A10" s="2" t="s">
        <v>20</v>
      </c>
      <c r="B10" s="2" t="s">
        <v>20</v>
      </c>
      <c r="C10" s="2" t="s">
        <v>20</v>
      </c>
      <c r="D10" s="34">
        <f>IF('Grunddata 7'!E10="–","–",ROUND('Grunddata 7'!E10/(1-('11_Bortfall'!B$9/100)),0))</f>
        <v>75746</v>
      </c>
      <c r="E10" s="34">
        <f>IF('Grunddata 7'!F10="–","–",ROUND('Grunddata 7'!F10/(1-('11_Bortfall'!C$9/100)),0))</f>
        <v>81255</v>
      </c>
      <c r="F10" s="34">
        <f>IF('Grunddata 7'!G10="–","–",ROUND('Grunddata 7'!G10/(1-('11_Bortfall'!D$9/100)),0))</f>
        <v>76407</v>
      </c>
      <c r="G10" s="34">
        <f>IF('Grunddata 7'!H10="–","–",ROUND('Grunddata 7'!H10/(1-('11_Bortfall'!E$9/100)),0))</f>
        <v>76212</v>
      </c>
      <c r="H10" s="34">
        <f>IF('Grunddata 7'!I10="–","–",ROUND('Grunddata 7'!I10/(1-('11_Bortfall'!F$9/100)),0))</f>
        <v>74843</v>
      </c>
      <c r="I10" s="34">
        <f>IF('Grunddata 7'!J10="–","–",ROUND('Grunddata 7'!J10/(1-('11_Bortfall'!G$9/100)),0))</f>
        <v>75163</v>
      </c>
      <c r="J10" s="34">
        <f>IF('Grunddata 7'!K10="–","–",ROUND('Grunddata 7'!K10/(1-('11_Bortfall'!H$9/100)),0))</f>
        <v>66882</v>
      </c>
      <c r="K10" s="34">
        <f>IF('Grunddata 7'!L10="–","–",ROUND('Grunddata 7'!L10/(1-('11_Bortfall'!I$9/100)),0))</f>
        <v>68632</v>
      </c>
      <c r="L10" s="34">
        <f>IF('Grunddata 7'!M10="–","–",ROUND('Grunddata 7'!M10/(1-('11_Bortfall'!J$9/100)),0))</f>
        <v>68957</v>
      </c>
      <c r="M10" s="34">
        <f>IF('Grunddata 7'!N10="–","–",ROUND('Grunddata 7'!N10/(1-('11_Bortfall'!K$9/100)),0))</f>
        <v>69682</v>
      </c>
      <c r="N10" s="34">
        <f>IF('Grunddata 7'!O10="–","–",ROUND('Grunddata 7'!O10/(1-('11_Bortfall'!L$9/100)),0))</f>
        <v>66362</v>
      </c>
      <c r="O10" s="34">
        <f>IF('Grunddata 7'!P10="–","–",ROUND('Grunddata 7'!P10/(1-('11_Bortfall'!M$9/100)),0))</f>
        <v>63807</v>
      </c>
      <c r="P10" s="34">
        <f>IF('Grunddata 7'!Q10="–","–",ROUND('Grunddata 7'!Q10/(1-('11_Bortfall'!N$9/100)),0))</f>
        <v>56851</v>
      </c>
      <c r="Q10" s="34">
        <f>IF('Grunddata 7'!R10="–","–",ROUND('Grunddata 7'!R10/(1-('11_Bortfall'!O$9/100)),0))</f>
        <v>53456</v>
      </c>
      <c r="R10" s="34">
        <f>IF('Grunddata 7'!S10="–","–",ROUND('Grunddata 7'!S10/(1-('11_Bortfall'!P$9/100)),0))</f>
        <v>51194</v>
      </c>
      <c r="S10" s="34">
        <f>IF('Grunddata 7'!T10="–","–",ROUND('Grunddata 7'!T10/(1-('11_Bortfall'!Q$9/100)),0))</f>
        <v>54320</v>
      </c>
      <c r="T10" s="34">
        <f>IF('Grunddata 7'!U10="–","–",ROUND('Grunddata 7'!U10/(1-('11_Bortfall'!R$9/100)),0))</f>
        <v>51813</v>
      </c>
    </row>
    <row r="11" spans="1:20" ht="10.5" customHeight="1" x14ac:dyDescent="0.2"/>
    <row r="12" spans="1:20" ht="10.5" customHeight="1" x14ac:dyDescent="0.2">
      <c r="B12" s="2" t="s">
        <v>21</v>
      </c>
      <c r="C12" s="2" t="s">
        <v>20</v>
      </c>
      <c r="D12" s="34">
        <f>IF('Grunddata 7'!E11="–","–",ROUND('Grunddata 7'!E11/(1-('11_Bortfall'!B$9/100)),0))</f>
        <v>46601</v>
      </c>
      <c r="E12" s="34">
        <f>IF('Grunddata 7'!F11="–","–",ROUND('Grunddata 7'!F11/(1-('11_Bortfall'!C$9/100)),0))</f>
        <v>52165</v>
      </c>
      <c r="F12" s="34">
        <f>IF('Grunddata 7'!G11="–","–",ROUND('Grunddata 7'!G11/(1-('11_Bortfall'!D$9/100)),0))</f>
        <v>48415</v>
      </c>
      <c r="G12" s="34">
        <f>IF('Grunddata 7'!H11="–","–",ROUND('Grunddata 7'!H11/(1-('11_Bortfall'!E$9/100)),0))</f>
        <v>46427</v>
      </c>
      <c r="H12" s="34">
        <f>IF('Grunddata 7'!I11="–","–",ROUND('Grunddata 7'!I11/(1-('11_Bortfall'!F$9/100)),0))</f>
        <v>49447</v>
      </c>
      <c r="I12" s="34">
        <f>IF('Grunddata 7'!J11="–","–",ROUND('Grunddata 7'!J11/(1-('11_Bortfall'!G$9/100)),0))</f>
        <v>48407</v>
      </c>
      <c r="J12" s="34">
        <f>IF('Grunddata 7'!K11="–","–",ROUND('Grunddata 7'!K11/(1-('11_Bortfall'!H$9/100)),0))</f>
        <v>44437</v>
      </c>
      <c r="K12" s="34">
        <f>IF('Grunddata 7'!L11="–","–",ROUND('Grunddata 7'!L11/(1-('11_Bortfall'!I$9/100)),0))</f>
        <v>45837</v>
      </c>
      <c r="L12" s="34">
        <f>IF('Grunddata 7'!M11="–","–",ROUND('Grunddata 7'!M11/(1-('11_Bortfall'!J$9/100)),0))</f>
        <v>46602</v>
      </c>
      <c r="M12" s="34">
        <f>IF('Grunddata 7'!N11="–","–",ROUND('Grunddata 7'!N11/(1-('11_Bortfall'!K$9/100)),0))</f>
        <v>45981</v>
      </c>
      <c r="N12" s="34">
        <f>IF('Grunddata 7'!O11="–","–",ROUND('Grunddata 7'!O11/(1-('11_Bortfall'!L$9/100)),0))</f>
        <v>44973</v>
      </c>
      <c r="O12" s="34">
        <f>IF('Grunddata 7'!P11="–","–",ROUND('Grunddata 7'!P11/(1-('11_Bortfall'!M$9/100)),0))</f>
        <v>43388</v>
      </c>
      <c r="P12" s="34">
        <f>IF('Grunddata 7'!Q11="–","–",ROUND('Grunddata 7'!Q11/(1-('11_Bortfall'!N$9/100)),0))</f>
        <v>37820</v>
      </c>
      <c r="Q12" s="34">
        <f>IF('Grunddata 7'!R11="–","–",ROUND('Grunddata 7'!R11/(1-('11_Bortfall'!O$9/100)),0))</f>
        <v>36684</v>
      </c>
      <c r="R12" s="34">
        <f>IF('Grunddata 7'!S11="–","–",ROUND('Grunddata 7'!S11/(1-('11_Bortfall'!P$9/100)),0))</f>
        <v>34517</v>
      </c>
      <c r="S12" s="34">
        <f>IF('Grunddata 7'!T11="–","–",ROUND('Grunddata 7'!T11/(1-('11_Bortfall'!Q$9/100)),0))</f>
        <v>36577</v>
      </c>
      <c r="T12" s="34">
        <f>IF('Grunddata 7'!U11="–","–",ROUND('Grunddata 7'!U11/(1-('11_Bortfall'!R$9/100)),0))</f>
        <v>35283</v>
      </c>
    </row>
    <row r="13" spans="1:20" ht="10.5" customHeight="1" x14ac:dyDescent="0.2">
      <c r="B13" s="2" t="s">
        <v>22</v>
      </c>
      <c r="C13" s="2" t="s">
        <v>20</v>
      </c>
      <c r="D13" s="34">
        <f>IF('Grunddata 7'!E12="–","–",ROUND('Grunddata 7'!E12/(1-('11_Bortfall'!B$9/100)),0))</f>
        <v>29145</v>
      </c>
      <c r="E13" s="34">
        <f>IF('Grunddata 7'!F12="–","–",ROUND('Grunddata 7'!F12/(1-('11_Bortfall'!C$9/100)),0))</f>
        <v>29090</v>
      </c>
      <c r="F13" s="34">
        <f>IF('Grunddata 7'!G12="–","–",ROUND('Grunddata 7'!G12/(1-('11_Bortfall'!D$9/100)),0))</f>
        <v>27992</v>
      </c>
      <c r="G13" s="34">
        <f>IF('Grunddata 7'!H12="–","–",ROUND('Grunddata 7'!H12/(1-('11_Bortfall'!E$9/100)),0))</f>
        <v>29785</v>
      </c>
      <c r="H13" s="34">
        <f>IF('Grunddata 7'!I12="–","–",ROUND('Grunddata 7'!I12/(1-('11_Bortfall'!F$9/100)),0))</f>
        <v>25396</v>
      </c>
      <c r="I13" s="34">
        <f>IF('Grunddata 7'!J12="–","–",ROUND('Grunddata 7'!J12/(1-('11_Bortfall'!G$9/100)),0))</f>
        <v>26756</v>
      </c>
      <c r="J13" s="34">
        <f>IF('Grunddata 7'!K12="–","–",ROUND('Grunddata 7'!K12/(1-('11_Bortfall'!H$9/100)),0))</f>
        <v>22445</v>
      </c>
      <c r="K13" s="34">
        <f>IF('Grunddata 7'!L12="–","–",ROUND('Grunddata 7'!L12/(1-('11_Bortfall'!I$9/100)),0))</f>
        <v>22795</v>
      </c>
      <c r="L13" s="34">
        <f>IF('Grunddata 7'!M12="–","–",ROUND('Grunddata 7'!M12/(1-('11_Bortfall'!J$9/100)),0))</f>
        <v>22355</v>
      </c>
      <c r="M13" s="34">
        <f>IF('Grunddata 7'!N12="–","–",ROUND('Grunddata 7'!N12/(1-('11_Bortfall'!K$9/100)),0))</f>
        <v>23701</v>
      </c>
      <c r="N13" s="34">
        <f>IF('Grunddata 7'!O12="–","–",ROUND('Grunddata 7'!O12/(1-('11_Bortfall'!L$9/100)),0))</f>
        <v>21389</v>
      </c>
      <c r="O13" s="34">
        <f>IF('Grunddata 7'!P12="–","–",ROUND('Grunddata 7'!P12/(1-('11_Bortfall'!M$9/100)),0))</f>
        <v>20419</v>
      </c>
      <c r="P13" s="34">
        <f>IF('Grunddata 7'!Q12="–","–",ROUND('Grunddata 7'!Q12/(1-('11_Bortfall'!N$9/100)),0))</f>
        <v>19030</v>
      </c>
      <c r="Q13" s="34">
        <f>IF('Grunddata 7'!R12="–","–",ROUND('Grunddata 7'!R12/(1-('11_Bortfall'!O$9/100)),0))</f>
        <v>16772</v>
      </c>
      <c r="R13" s="34">
        <f>IF('Grunddata 7'!S12="–","–",ROUND('Grunddata 7'!S12/(1-('11_Bortfall'!P$9/100)),0))</f>
        <v>16677</v>
      </c>
      <c r="S13" s="34">
        <f>IF('Grunddata 7'!T12="–","–",ROUND('Grunddata 7'!T12/(1-('11_Bortfall'!Q$9/100)),0))</f>
        <v>17743</v>
      </c>
      <c r="T13" s="34">
        <f>IF('Grunddata 7'!U12="–","–",ROUND('Grunddata 7'!U12/(1-('11_Bortfall'!R$9/100)),0))</f>
        <v>16531</v>
      </c>
    </row>
    <row r="14" spans="1:20" ht="10.5" customHeight="1" x14ac:dyDescent="0.2"/>
    <row r="15" spans="1:20" ht="10.5" customHeight="1" x14ac:dyDescent="0.2">
      <c r="B15" s="2" t="s">
        <v>20</v>
      </c>
      <c r="C15" s="2" t="s">
        <v>31</v>
      </c>
      <c r="D15" s="34">
        <f>IF('Grunddata 7'!E13="–","–",ROUND('Grunddata 7'!E13/(1-('11_Bortfall'!B$9/100)),0))</f>
        <v>11772</v>
      </c>
      <c r="E15" s="34">
        <f>IF('Grunddata 7'!F13="–","–",ROUND('Grunddata 7'!F13/(1-('11_Bortfall'!C$9/100)),0))</f>
        <v>10339</v>
      </c>
      <c r="F15" s="34">
        <f>IF('Grunddata 7'!G13="–","–",ROUND('Grunddata 7'!G13/(1-('11_Bortfall'!D$9/100)),0))</f>
        <v>10006</v>
      </c>
      <c r="G15" s="34">
        <f>IF('Grunddata 7'!H13="–","–",ROUND('Grunddata 7'!H13/(1-('11_Bortfall'!E$9/100)),0))</f>
        <v>10656</v>
      </c>
      <c r="H15" s="34">
        <f>IF('Grunddata 7'!I13="–","–",ROUND('Grunddata 7'!I13/(1-('11_Bortfall'!F$9/100)),0))</f>
        <v>7590</v>
      </c>
      <c r="I15" s="34">
        <f>IF('Grunddata 7'!J13="–","–",ROUND('Grunddata 7'!J13/(1-('11_Bortfall'!G$9/100)),0))</f>
        <v>8677</v>
      </c>
      <c r="J15" s="34">
        <f>IF('Grunddata 7'!K13="–","–",ROUND('Grunddata 7'!K13/(1-('11_Bortfall'!H$9/100)),0))</f>
        <v>7179</v>
      </c>
      <c r="K15" s="34">
        <f>IF('Grunddata 7'!L13="–","–",ROUND('Grunddata 7'!L13/(1-('11_Bortfall'!I$9/100)),0))</f>
        <v>7033</v>
      </c>
      <c r="L15" s="34">
        <f>IF('Grunddata 7'!M13="–","–",ROUND('Grunddata 7'!M13/(1-('11_Bortfall'!J$9/100)),0))</f>
        <v>7544</v>
      </c>
      <c r="M15" s="34">
        <f>IF('Grunddata 7'!N13="–","–",ROUND('Grunddata 7'!N13/(1-('11_Bortfall'!K$9/100)),0))</f>
        <v>7871</v>
      </c>
      <c r="N15" s="34">
        <f>IF('Grunddata 7'!O13="–","–",ROUND('Grunddata 7'!O13/(1-('11_Bortfall'!L$9/100)),0))</f>
        <v>6540</v>
      </c>
      <c r="O15" s="34">
        <f>IF('Grunddata 7'!P13="–","–",ROUND('Grunddata 7'!P13/(1-('11_Bortfall'!M$9/100)),0))</f>
        <v>7485</v>
      </c>
      <c r="P15" s="34">
        <f>IF('Grunddata 7'!Q13="–","–",ROUND('Grunddata 7'!Q13/(1-('11_Bortfall'!N$9/100)),0))</f>
        <v>5322</v>
      </c>
      <c r="Q15" s="34">
        <f>IF('Grunddata 7'!R13="–","–",ROUND('Grunddata 7'!R13/(1-('11_Bortfall'!O$9/100)),0))</f>
        <v>5172</v>
      </c>
      <c r="R15" s="34">
        <f>IF('Grunddata 7'!S13="–","–",ROUND('Grunddata 7'!S13/(1-('11_Bortfall'!P$9/100)),0))</f>
        <v>6737</v>
      </c>
      <c r="S15" s="34">
        <f>IF('Grunddata 7'!T13="–","–",ROUND('Grunddata 7'!T13/(1-('11_Bortfall'!Q$9/100)),0))</f>
        <v>6677</v>
      </c>
      <c r="T15" s="34">
        <f>IF('Grunddata 7'!U13="–","–",ROUND('Grunddata 7'!U13/(1-('11_Bortfall'!R$9/100)),0))</f>
        <v>5030</v>
      </c>
    </row>
    <row r="16" spans="1:20" ht="10.5" customHeight="1" x14ac:dyDescent="0.2">
      <c r="C16" s="2" t="s">
        <v>32</v>
      </c>
      <c r="D16" s="34">
        <f>IF('Grunddata 7'!E14="–","–",ROUND('Grunddata 7'!E14/(1-('11_Bortfall'!B$9/100)),0))</f>
        <v>15956</v>
      </c>
      <c r="E16" s="34">
        <f>IF('Grunddata 7'!F14="–","–",ROUND('Grunddata 7'!F14/(1-('11_Bortfall'!C$9/100)),0))</f>
        <v>18698</v>
      </c>
      <c r="F16" s="34">
        <f>IF('Grunddata 7'!G14="–","–",ROUND('Grunddata 7'!G14/(1-('11_Bortfall'!D$9/100)),0))</f>
        <v>17833</v>
      </c>
      <c r="G16" s="34">
        <f>IF('Grunddata 7'!H14="–","–",ROUND('Grunddata 7'!H14/(1-('11_Bortfall'!E$9/100)),0))</f>
        <v>15265</v>
      </c>
      <c r="H16" s="34">
        <f>IF('Grunddata 7'!I14="–","–",ROUND('Grunddata 7'!I14/(1-('11_Bortfall'!F$9/100)),0))</f>
        <v>16492</v>
      </c>
      <c r="I16" s="34">
        <f>IF('Grunddata 7'!J14="–","–",ROUND('Grunddata 7'!J14/(1-('11_Bortfall'!G$9/100)),0))</f>
        <v>16073</v>
      </c>
      <c r="J16" s="34">
        <f>IF('Grunddata 7'!K14="–","–",ROUND('Grunddata 7'!K14/(1-('11_Bortfall'!H$9/100)),0))</f>
        <v>15515</v>
      </c>
      <c r="K16" s="34">
        <f>IF('Grunddata 7'!L14="–","–",ROUND('Grunddata 7'!L14/(1-('11_Bortfall'!I$9/100)),0))</f>
        <v>16911</v>
      </c>
      <c r="L16" s="34">
        <f>IF('Grunddata 7'!M14="–","–",ROUND('Grunddata 7'!M14/(1-('11_Bortfall'!J$9/100)),0))</f>
        <v>14571</v>
      </c>
      <c r="M16" s="34">
        <f>IF('Grunddata 7'!N14="–","–",ROUND('Grunddata 7'!N14/(1-('11_Bortfall'!K$9/100)),0))</f>
        <v>14368</v>
      </c>
      <c r="N16" s="34">
        <f>IF('Grunddata 7'!O14="–","–",ROUND('Grunddata 7'!O14/(1-('11_Bortfall'!L$9/100)),0))</f>
        <v>16136</v>
      </c>
      <c r="O16" s="34">
        <f>IF('Grunddata 7'!P14="–","–",ROUND('Grunddata 7'!P14/(1-('11_Bortfall'!M$9/100)),0))</f>
        <v>14561</v>
      </c>
      <c r="P16" s="34">
        <f>IF('Grunddata 7'!Q14="–","–",ROUND('Grunddata 7'!Q14/(1-('11_Bortfall'!N$9/100)),0))</f>
        <v>14396</v>
      </c>
      <c r="Q16" s="34">
        <f>IF('Grunddata 7'!R14="–","–",ROUND('Grunddata 7'!R14/(1-('11_Bortfall'!O$9/100)),0))</f>
        <v>14640</v>
      </c>
      <c r="R16" s="34">
        <f>IF('Grunddata 7'!S14="–","–",ROUND('Grunddata 7'!S14/(1-('11_Bortfall'!P$9/100)),0))</f>
        <v>13074</v>
      </c>
      <c r="S16" s="34">
        <f>IF('Grunddata 7'!T14="–","–",ROUND('Grunddata 7'!T14/(1-('11_Bortfall'!Q$9/100)),0))</f>
        <v>15112</v>
      </c>
      <c r="T16" s="34">
        <f>IF('Grunddata 7'!U14="–","–",ROUND('Grunddata 7'!U14/(1-('11_Bortfall'!R$9/100)),0))</f>
        <v>14798</v>
      </c>
    </row>
    <row r="17" spans="1:20" ht="10.5" customHeight="1" x14ac:dyDescent="0.2">
      <c r="C17" s="2" t="s">
        <v>33</v>
      </c>
      <c r="D17" s="34">
        <f>IF('Grunddata 7'!E15="–","–",ROUND('Grunddata 7'!E15/(1-('11_Bortfall'!B$9/100)),0))</f>
        <v>11308</v>
      </c>
      <c r="E17" s="34">
        <f>IF('Grunddata 7'!F15="–","–",ROUND('Grunddata 7'!F15/(1-('11_Bortfall'!C$9/100)),0))</f>
        <v>10573</v>
      </c>
      <c r="F17" s="34">
        <f>IF('Grunddata 7'!G15="–","–",ROUND('Grunddata 7'!G15/(1-('11_Bortfall'!D$9/100)),0))</f>
        <v>11833</v>
      </c>
      <c r="G17" s="34">
        <f>IF('Grunddata 7'!H15="–","–",ROUND('Grunddata 7'!H15/(1-('11_Bortfall'!E$9/100)),0))</f>
        <v>11855</v>
      </c>
      <c r="H17" s="34">
        <f>IF('Grunddata 7'!I15="–","–",ROUND('Grunddata 7'!I15/(1-('11_Bortfall'!F$9/100)),0))</f>
        <v>14544</v>
      </c>
      <c r="I17" s="34">
        <f>IF('Grunddata 7'!J15="–","–",ROUND('Grunddata 7'!J15/(1-('11_Bortfall'!G$9/100)),0))</f>
        <v>13853</v>
      </c>
      <c r="J17" s="34">
        <f>IF('Grunddata 7'!K15="–","–",ROUND('Grunddata 7'!K15/(1-('11_Bortfall'!H$9/100)),0))</f>
        <v>11919</v>
      </c>
      <c r="K17" s="34">
        <f>IF('Grunddata 7'!L15="–","–",ROUND('Grunddata 7'!L15/(1-('11_Bortfall'!I$9/100)),0))</f>
        <v>15597</v>
      </c>
      <c r="L17" s="34">
        <f>IF('Grunddata 7'!M15="–","–",ROUND('Grunddata 7'!M15/(1-('11_Bortfall'!J$9/100)),0))</f>
        <v>16782</v>
      </c>
      <c r="M17" s="34">
        <f>IF('Grunddata 7'!N15="–","–",ROUND('Grunddata 7'!N15/(1-('11_Bortfall'!K$9/100)),0))</f>
        <v>16144</v>
      </c>
      <c r="N17" s="34">
        <f>IF('Grunddata 7'!O15="–","–",ROUND('Grunddata 7'!O15/(1-('11_Bortfall'!L$9/100)),0))</f>
        <v>16927</v>
      </c>
      <c r="O17" s="34">
        <f>IF('Grunddata 7'!P15="–","–",ROUND('Grunddata 7'!P15/(1-('11_Bortfall'!M$9/100)),0))</f>
        <v>16169</v>
      </c>
      <c r="P17" s="34">
        <f>IF('Grunddata 7'!Q15="–","–",ROUND('Grunddata 7'!Q15/(1-('11_Bortfall'!N$9/100)),0))</f>
        <v>14102</v>
      </c>
      <c r="Q17" s="34">
        <f>IF('Grunddata 7'!R15="–","–",ROUND('Grunddata 7'!R15/(1-('11_Bortfall'!O$9/100)),0))</f>
        <v>12287</v>
      </c>
      <c r="R17" s="34">
        <f>IF('Grunddata 7'!S15="–","–",ROUND('Grunddata 7'!S15/(1-('11_Bortfall'!P$9/100)),0))</f>
        <v>10581</v>
      </c>
      <c r="S17" s="34">
        <f>IF('Grunddata 7'!T15="–","–",ROUND('Grunddata 7'!T15/(1-('11_Bortfall'!Q$9/100)),0))</f>
        <v>10869</v>
      </c>
      <c r="T17" s="34">
        <f>IF('Grunddata 7'!U15="–","–",ROUND('Grunddata 7'!U15/(1-('11_Bortfall'!R$9/100)),0))</f>
        <v>13289</v>
      </c>
    </row>
    <row r="18" spans="1:20" ht="10.5" customHeight="1" x14ac:dyDescent="0.2">
      <c r="C18" s="2" t="s">
        <v>34</v>
      </c>
      <c r="D18" s="34">
        <f>IF('Grunddata 7'!E16="–","–",ROUND('Grunddata 7'!E16/(1-('11_Bortfall'!B$9/100)),0))</f>
        <v>32078</v>
      </c>
      <c r="E18" s="34">
        <f>IF('Grunddata 7'!F16="–","–",ROUND('Grunddata 7'!F16/(1-('11_Bortfall'!C$9/100)),0))</f>
        <v>37865</v>
      </c>
      <c r="F18" s="34">
        <f>IF('Grunddata 7'!G16="–","–",ROUND('Grunddata 7'!G16/(1-('11_Bortfall'!D$9/100)),0))</f>
        <v>32773</v>
      </c>
      <c r="G18" s="34">
        <f>IF('Grunddata 7'!H16="–","–",ROUND('Grunddata 7'!H16/(1-('11_Bortfall'!E$9/100)),0))</f>
        <v>33650</v>
      </c>
      <c r="H18" s="34">
        <f>IF('Grunddata 7'!I16="–","–",ROUND('Grunddata 7'!I16/(1-('11_Bortfall'!F$9/100)),0))</f>
        <v>32882</v>
      </c>
      <c r="I18" s="34">
        <f>IF('Grunddata 7'!J16="–","–",ROUND('Grunddata 7'!J16/(1-('11_Bortfall'!G$9/100)),0))</f>
        <v>32766</v>
      </c>
      <c r="J18" s="34">
        <f>IF('Grunddata 7'!K16="–","–",ROUND('Grunddata 7'!K16/(1-('11_Bortfall'!H$9/100)),0))</f>
        <v>29121</v>
      </c>
      <c r="K18" s="34">
        <f>IF('Grunddata 7'!L16="–","–",ROUND('Grunddata 7'!L16/(1-('11_Bortfall'!I$9/100)),0))</f>
        <v>25281</v>
      </c>
      <c r="L18" s="34">
        <f>IF('Grunddata 7'!M16="–","–",ROUND('Grunddata 7'!M16/(1-('11_Bortfall'!J$9/100)),0))</f>
        <v>26354</v>
      </c>
      <c r="M18" s="34">
        <f>IF('Grunddata 7'!N16="–","–",ROUND('Grunddata 7'!N16/(1-('11_Bortfall'!K$9/100)),0))</f>
        <v>27355</v>
      </c>
      <c r="N18" s="34">
        <f>IF('Grunddata 7'!O16="–","–",ROUND('Grunddata 7'!O16/(1-('11_Bortfall'!L$9/100)),0))</f>
        <v>23907</v>
      </c>
      <c r="O18" s="34">
        <f>IF('Grunddata 7'!P16="–","–",ROUND('Grunddata 7'!P16/(1-('11_Bortfall'!M$9/100)),0))</f>
        <v>21932</v>
      </c>
      <c r="P18" s="34">
        <f>IF('Grunddata 7'!Q16="–","–",ROUND('Grunddata 7'!Q16/(1-('11_Bortfall'!N$9/100)),0))</f>
        <v>19794</v>
      </c>
      <c r="Q18" s="34">
        <f>IF('Grunddata 7'!R16="–","–",ROUND('Grunddata 7'!R16/(1-('11_Bortfall'!O$9/100)),0))</f>
        <v>17162</v>
      </c>
      <c r="R18" s="34">
        <f>IF('Grunddata 7'!S16="–","–",ROUND('Grunddata 7'!S16/(1-('11_Bortfall'!P$9/100)),0))</f>
        <v>17400</v>
      </c>
      <c r="S18" s="34">
        <f>IF('Grunddata 7'!T16="–","–",ROUND('Grunddata 7'!T16/(1-('11_Bortfall'!Q$9/100)),0))</f>
        <v>17641</v>
      </c>
      <c r="T18" s="34">
        <f>IF('Grunddata 7'!U16="–","–",ROUND('Grunddata 7'!U16/(1-('11_Bortfall'!R$9/100)),0))</f>
        <v>15651</v>
      </c>
    </row>
    <row r="19" spans="1:20" ht="10.5" customHeight="1" x14ac:dyDescent="0.2">
      <c r="C19" s="2" t="s">
        <v>35</v>
      </c>
      <c r="D19" s="34">
        <f>IF('Grunddata 7'!E17="–","–",ROUND('Grunddata 7'!E17/(1-('11_Bortfall'!B$9/100)),0))</f>
        <v>1300</v>
      </c>
      <c r="E19" s="34">
        <f>IF('Grunddata 7'!F17="–","–",ROUND('Grunddata 7'!F17/(1-('11_Bortfall'!C$9/100)),0))</f>
        <v>779</v>
      </c>
      <c r="F19" s="34">
        <f>IF('Grunddata 7'!G17="–","–",ROUND('Grunddata 7'!G17/(1-('11_Bortfall'!D$9/100)),0))</f>
        <v>1176</v>
      </c>
      <c r="G19" s="34">
        <f>IF('Grunddata 7'!H17="–","–",ROUND('Grunddata 7'!H17/(1-('11_Bortfall'!E$9/100)),0))</f>
        <v>1110</v>
      </c>
      <c r="H19" s="34">
        <f>IF('Grunddata 7'!I17="–","–",ROUND('Grunddata 7'!I17/(1-('11_Bortfall'!F$9/100)),0))</f>
        <v>665</v>
      </c>
      <c r="I19" s="34">
        <f>IF('Grunddata 7'!J17="–","–",ROUND('Grunddata 7'!J17/(1-('11_Bortfall'!G$9/100)),0))</f>
        <v>1345</v>
      </c>
      <c r="J19" s="34">
        <f>IF('Grunddata 7'!K17="–","–",ROUND('Grunddata 7'!K17/(1-('11_Bortfall'!H$9/100)),0))</f>
        <v>578</v>
      </c>
      <c r="K19" s="34">
        <f>IF('Grunddata 7'!L17="–","–",ROUND('Grunddata 7'!L17/(1-('11_Bortfall'!I$9/100)),0))</f>
        <v>894</v>
      </c>
      <c r="L19" s="34">
        <f>IF('Grunddata 7'!M17="–","–",ROUND('Grunddata 7'!M17/(1-('11_Bortfall'!J$9/100)),0))</f>
        <v>734</v>
      </c>
      <c r="M19" s="34">
        <f>IF('Grunddata 7'!N17="–","–",ROUND('Grunddata 7'!N17/(1-('11_Bortfall'!K$9/100)),0))</f>
        <v>1231</v>
      </c>
      <c r="N19" s="34">
        <f>IF('Grunddata 7'!O17="–","–",ROUND('Grunddata 7'!O17/(1-('11_Bortfall'!L$9/100)),0))</f>
        <v>637</v>
      </c>
      <c r="O19" s="34">
        <f>IF('Grunddata 7'!P17="–","–",ROUND('Grunddata 7'!P17/(1-('11_Bortfall'!M$9/100)),0))</f>
        <v>866</v>
      </c>
      <c r="P19" s="34">
        <f>IF('Grunddata 7'!Q17="–","–",ROUND('Grunddata 7'!Q17/(1-('11_Bortfall'!N$9/100)),0))</f>
        <v>1478</v>
      </c>
      <c r="Q19" s="34">
        <f>IF('Grunddata 7'!R17="–","–",ROUND('Grunddata 7'!R17/(1-('11_Bortfall'!O$9/100)),0))</f>
        <v>1518</v>
      </c>
      <c r="R19" s="34">
        <f>IF('Grunddata 7'!S17="–","–",ROUND('Grunddata 7'!S17/(1-('11_Bortfall'!P$9/100)),0))</f>
        <v>797</v>
      </c>
      <c r="S19" s="34">
        <f>IF('Grunddata 7'!T17="–","–",ROUND('Grunddata 7'!T17/(1-('11_Bortfall'!Q$9/100)),0))</f>
        <v>637</v>
      </c>
      <c r="T19" s="34">
        <f>IF('Grunddata 7'!U17="–","–",ROUND('Grunddata 7'!U17/(1-('11_Bortfall'!R$9/100)),0))</f>
        <v>593</v>
      </c>
    </row>
    <row r="20" spans="1:20" ht="10.5" customHeight="1" x14ac:dyDescent="0.2">
      <c r="C20" s="2" t="s">
        <v>36</v>
      </c>
      <c r="D20" s="34">
        <f>IF('Grunddata 7'!E18="–","–",ROUND('Grunddata 7'!E18/(1-('11_Bortfall'!B$9/100)),0))</f>
        <v>1228</v>
      </c>
      <c r="E20" s="34">
        <f>IF('Grunddata 7'!F18="–","–",ROUND('Grunddata 7'!F18/(1-('11_Bortfall'!C$9/100)),0))</f>
        <v>1097</v>
      </c>
      <c r="F20" s="34">
        <f>IF('Grunddata 7'!G18="–","–",ROUND('Grunddata 7'!G18/(1-('11_Bortfall'!D$9/100)),0))</f>
        <v>829</v>
      </c>
      <c r="G20" s="34">
        <f>IF('Grunddata 7'!H18="–","–",ROUND('Grunddata 7'!H18/(1-('11_Bortfall'!E$9/100)),0))</f>
        <v>1815</v>
      </c>
      <c r="H20" s="34">
        <f>IF('Grunddata 7'!I18="–","–",ROUND('Grunddata 7'!I18/(1-('11_Bortfall'!F$9/100)),0))</f>
        <v>885</v>
      </c>
      <c r="I20" s="34">
        <f>IF('Grunddata 7'!J18="–","–",ROUND('Grunddata 7'!J18/(1-('11_Bortfall'!G$9/100)),0))</f>
        <v>695</v>
      </c>
      <c r="J20" s="34">
        <f>IF('Grunddata 7'!K18="–","–",ROUND('Grunddata 7'!K18/(1-('11_Bortfall'!H$9/100)),0))</f>
        <v>731</v>
      </c>
      <c r="K20" s="34">
        <f>IF('Grunddata 7'!L18="–","–",ROUND('Grunddata 7'!L18/(1-('11_Bortfall'!I$9/100)),0))</f>
        <v>1358</v>
      </c>
      <c r="L20" s="34">
        <f>IF('Grunddata 7'!M18="–","–",ROUND('Grunddata 7'!M18/(1-('11_Bortfall'!J$9/100)),0))</f>
        <v>1182</v>
      </c>
      <c r="M20" s="34">
        <f>IF('Grunddata 7'!N18="–","–",ROUND('Grunddata 7'!N18/(1-('11_Bortfall'!K$9/100)),0))</f>
        <v>1146</v>
      </c>
      <c r="N20" s="34">
        <f>IF('Grunddata 7'!O18="–","–",ROUND('Grunddata 7'!O18/(1-('11_Bortfall'!L$9/100)),0))</f>
        <v>956</v>
      </c>
      <c r="O20" s="34">
        <f>IF('Grunddata 7'!P18="–","–",ROUND('Grunddata 7'!P18/(1-('11_Bortfall'!M$9/100)),0))</f>
        <v>1023</v>
      </c>
      <c r="P20" s="34">
        <f>IF('Grunddata 7'!Q18="–","–",ROUND('Grunddata 7'!Q18/(1-('11_Bortfall'!N$9/100)),0))</f>
        <v>761</v>
      </c>
      <c r="Q20" s="34">
        <f>IF('Grunddata 7'!R18="–","–",ROUND('Grunddata 7'!R18/(1-('11_Bortfall'!O$9/100)),0))</f>
        <v>684</v>
      </c>
      <c r="R20" s="34">
        <f>IF('Grunddata 7'!S18="–","–",ROUND('Grunddata 7'!S18/(1-('11_Bortfall'!P$9/100)),0))</f>
        <v>1081</v>
      </c>
      <c r="S20" s="34">
        <f>IF('Grunddata 7'!T18="–","–",ROUND('Grunddata 7'!T18/(1-('11_Bortfall'!Q$9/100)),0))</f>
        <v>952</v>
      </c>
      <c r="T20" s="34">
        <f>IF('Grunddata 7'!U18="–","–",ROUND('Grunddata 7'!U18/(1-('11_Bortfall'!R$9/100)),0))</f>
        <v>922</v>
      </c>
    </row>
    <row r="21" spans="1:20" ht="10.5" customHeight="1" x14ac:dyDescent="0.2">
      <c r="C21" s="2" t="s">
        <v>101</v>
      </c>
      <c r="D21" s="34">
        <f>IF('Grunddata 7'!E19="–","–",ROUND('Grunddata 7'!E19/(1-('11_Bortfall'!B$9/100)),0))</f>
        <v>2103</v>
      </c>
      <c r="E21" s="34">
        <f>IF('Grunddata 7'!F19="–","–",ROUND('Grunddata 7'!F19/(1-('11_Bortfall'!C$9/100)),0))</f>
        <v>1904</v>
      </c>
      <c r="F21" s="34">
        <f>IF('Grunddata 7'!G19="–","–",ROUND('Grunddata 7'!G19/(1-('11_Bortfall'!D$9/100)),0))</f>
        <v>1958</v>
      </c>
      <c r="G21" s="34">
        <f>IF('Grunddata 7'!H19="–","–",ROUND('Grunddata 7'!H19/(1-('11_Bortfall'!E$9/100)),0))</f>
        <v>1861</v>
      </c>
      <c r="H21" s="34">
        <f>IF('Grunddata 7'!I19="–","–",ROUND('Grunddata 7'!I19/(1-('11_Bortfall'!F$9/100)),0))</f>
        <v>1784</v>
      </c>
      <c r="I21" s="34">
        <f>IF('Grunddata 7'!J19="–","–",ROUND('Grunddata 7'!J19/(1-('11_Bortfall'!G$9/100)),0))</f>
        <v>1753</v>
      </c>
      <c r="J21" s="34">
        <f>IF('Grunddata 7'!K19="–","–",ROUND('Grunddata 7'!K19/(1-('11_Bortfall'!H$9/100)),0))</f>
        <v>1838</v>
      </c>
      <c r="K21" s="34">
        <f>IF('Grunddata 7'!L19="–","–",ROUND('Grunddata 7'!L19/(1-('11_Bortfall'!I$9/100)),0))</f>
        <v>1559</v>
      </c>
      <c r="L21" s="34">
        <f>IF('Grunddata 7'!M19="–","–",ROUND('Grunddata 7'!M19/(1-('11_Bortfall'!J$9/100)),0))</f>
        <v>1789</v>
      </c>
      <c r="M21" s="34">
        <f>IF('Grunddata 7'!N19="–","–",ROUND('Grunddata 7'!N19/(1-('11_Bortfall'!K$9/100)),0))</f>
        <v>1568</v>
      </c>
      <c r="N21" s="34">
        <f>IF('Grunddata 7'!O19="–","–",ROUND('Grunddata 7'!O19/(1-('11_Bortfall'!L$9/100)),0))</f>
        <v>1258</v>
      </c>
      <c r="O21" s="34">
        <f>IF('Grunddata 7'!P19="–","–",ROUND('Grunddata 7'!P19/(1-('11_Bortfall'!M$9/100)),0))</f>
        <v>1771</v>
      </c>
      <c r="P21" s="34">
        <f>IF('Grunddata 7'!Q19="–","–",ROUND('Grunddata 7'!Q19/(1-('11_Bortfall'!N$9/100)),0))</f>
        <v>996</v>
      </c>
      <c r="Q21" s="34">
        <f>IF('Grunddata 7'!R19="–","–",ROUND('Grunddata 7'!R19/(1-('11_Bortfall'!O$9/100)),0))</f>
        <v>1993</v>
      </c>
      <c r="R21" s="34">
        <f>IF('Grunddata 7'!S19="–","–",ROUND('Grunddata 7'!S19/(1-('11_Bortfall'!P$9/100)),0))</f>
        <v>1522</v>
      </c>
      <c r="S21" s="34">
        <f>IF('Grunddata 7'!T19="–","–",ROUND('Grunddata 7'!T19/(1-('11_Bortfall'!Q$9/100)),0))</f>
        <v>2432</v>
      </c>
      <c r="T21" s="34">
        <f>IF('Grunddata 7'!U19="–","–",ROUND('Grunddata 7'!U19/(1-('11_Bortfall'!R$9/100)),0))</f>
        <v>1531</v>
      </c>
    </row>
    <row r="22" spans="1:20" ht="10.5" customHeight="1" x14ac:dyDescent="0.2"/>
    <row r="23" spans="1:20" ht="10.5" customHeight="1" x14ac:dyDescent="0.2">
      <c r="A23" s="2" t="s">
        <v>68</v>
      </c>
      <c r="B23" s="2" t="s">
        <v>20</v>
      </c>
      <c r="C23" s="2" t="s">
        <v>20</v>
      </c>
      <c r="D23" s="34">
        <f>IF('Grunddata 7'!E20="–","–",ROUND('Grunddata 7'!E20/(1-('11_Bortfall'!B$10/100)),0))</f>
        <v>9832</v>
      </c>
      <c r="E23" s="34">
        <f>IF('Grunddata 7'!F20="–","–",ROUND('Grunddata 7'!F20/(1-('11_Bortfall'!C$10/100)),0))</f>
        <v>10460</v>
      </c>
      <c r="F23" s="34">
        <f>IF('Grunddata 7'!G20="–","–",ROUND('Grunddata 7'!G20/(1-('11_Bortfall'!D$10/100)),0))</f>
        <v>9963</v>
      </c>
      <c r="G23" s="34">
        <f>IF('Grunddata 7'!H20="–","–",ROUND('Grunddata 7'!H20/(1-('11_Bortfall'!E$10/100)),0))</f>
        <v>8263</v>
      </c>
      <c r="H23" s="34">
        <f>IF('Grunddata 7'!I20="–","–",ROUND('Grunddata 7'!I20/(1-('11_Bortfall'!F$10/100)),0))</f>
        <v>9291</v>
      </c>
      <c r="I23" s="34">
        <f>IF('Grunddata 7'!J20="–","–",ROUND('Grunddata 7'!J20/(1-('11_Bortfall'!G$10/100)),0))</f>
        <v>9037</v>
      </c>
      <c r="J23" s="34">
        <f>IF('Grunddata 7'!K20="–","–",ROUND('Grunddata 7'!K20/(1-('11_Bortfall'!H$10/100)),0))</f>
        <v>7932</v>
      </c>
      <c r="K23" s="34">
        <f>IF('Grunddata 7'!L20="–","–",ROUND('Grunddata 7'!L20/(1-('11_Bortfall'!I$10/100)),0))</f>
        <v>7792</v>
      </c>
      <c r="L23" s="34">
        <f>IF('Grunddata 7'!M20="–","–",ROUND('Grunddata 7'!M20/(1-('11_Bortfall'!J$10/100)),0))</f>
        <v>8686</v>
      </c>
      <c r="M23" s="34">
        <f>IF('Grunddata 7'!N20="–","–",ROUND('Grunddata 7'!N20/(1-('11_Bortfall'!K$10/100)),0))</f>
        <v>8101</v>
      </c>
      <c r="N23" s="34">
        <f>IF('Grunddata 7'!O20="–","–",ROUND('Grunddata 7'!O20/(1-('11_Bortfall'!L$10/100)),0))</f>
        <v>9345</v>
      </c>
      <c r="O23" s="34">
        <f>IF('Grunddata 7'!P20="–","–",ROUND('Grunddata 7'!P20/(1-('11_Bortfall'!M$10/100)),0))</f>
        <v>9325</v>
      </c>
      <c r="P23" s="34">
        <f>IF('Grunddata 7'!Q20="–","–",ROUND('Grunddata 7'!Q20/(1-('11_Bortfall'!N$10/100)),0))</f>
        <v>7482</v>
      </c>
      <c r="Q23" s="34">
        <f>IF('Grunddata 7'!R20="–","–",ROUND('Grunddata 7'!R20/(1-('11_Bortfall'!O$10/100)),0))</f>
        <v>7744</v>
      </c>
      <c r="R23" s="34">
        <f>IF('Grunddata 7'!S20="–","–",ROUND('Grunddata 7'!S20/(1-('11_Bortfall'!P$10/100)),0))</f>
        <v>7246</v>
      </c>
      <c r="S23" s="34">
        <f>IF('Grunddata 7'!T20="–","–",ROUND('Grunddata 7'!T20/(1-('11_Bortfall'!Q$10/100)),0))</f>
        <v>9324</v>
      </c>
      <c r="T23" s="34">
        <f>IF('Grunddata 7'!U20="–","–",ROUND('Grunddata 7'!U20/(1-('11_Bortfall'!R$10/100)),0))</f>
        <v>8953</v>
      </c>
    </row>
    <row r="24" spans="1:20" ht="10.5" customHeight="1" x14ac:dyDescent="0.2"/>
    <row r="25" spans="1:20" ht="10.5" customHeight="1" x14ac:dyDescent="0.2">
      <c r="B25" s="2" t="s">
        <v>21</v>
      </c>
      <c r="C25" s="2" t="s">
        <v>20</v>
      </c>
      <c r="D25" s="34">
        <f>IF('Grunddata 7'!E21="–","–",ROUND('Grunddata 7'!E21/(1-('11_Bortfall'!B$10/100)),0))</f>
        <v>5770</v>
      </c>
      <c r="E25" s="34">
        <f>IF('Grunddata 7'!F21="–","–",ROUND('Grunddata 7'!F21/(1-('11_Bortfall'!C$10/100)),0))</f>
        <v>6876</v>
      </c>
      <c r="F25" s="34">
        <f>IF('Grunddata 7'!G21="–","–",ROUND('Grunddata 7'!G21/(1-('11_Bortfall'!D$10/100)),0))</f>
        <v>6568</v>
      </c>
      <c r="G25" s="34">
        <f>IF('Grunddata 7'!H21="–","–",ROUND('Grunddata 7'!H21/(1-('11_Bortfall'!E$10/100)),0))</f>
        <v>5537</v>
      </c>
      <c r="H25" s="34">
        <f>IF('Grunddata 7'!I21="–","–",ROUND('Grunddata 7'!I21/(1-('11_Bortfall'!F$10/100)),0))</f>
        <v>6489</v>
      </c>
      <c r="I25" s="34">
        <f>IF('Grunddata 7'!J21="–","–",ROUND('Grunddata 7'!J21/(1-('11_Bortfall'!G$10/100)),0))</f>
        <v>5653</v>
      </c>
      <c r="J25" s="34">
        <f>IF('Grunddata 7'!K21="–","–",ROUND('Grunddata 7'!K21/(1-('11_Bortfall'!H$10/100)),0))</f>
        <v>5434</v>
      </c>
      <c r="K25" s="34">
        <f>IF('Grunddata 7'!L21="–","–",ROUND('Grunddata 7'!L21/(1-('11_Bortfall'!I$10/100)),0))</f>
        <v>5255</v>
      </c>
      <c r="L25" s="34">
        <f>IF('Grunddata 7'!M21="–","–",ROUND('Grunddata 7'!M21/(1-('11_Bortfall'!J$10/100)),0))</f>
        <v>5971</v>
      </c>
      <c r="M25" s="34">
        <f>IF('Grunddata 7'!N21="–","–",ROUND('Grunddata 7'!N21/(1-('11_Bortfall'!K$10/100)),0))</f>
        <v>5614</v>
      </c>
      <c r="N25" s="34">
        <f>IF('Grunddata 7'!O21="–","–",ROUND('Grunddata 7'!O21/(1-('11_Bortfall'!L$10/100)),0))</f>
        <v>6589</v>
      </c>
      <c r="O25" s="34">
        <f>IF('Grunddata 7'!P21="–","–",ROUND('Grunddata 7'!P21/(1-('11_Bortfall'!M$10/100)),0))</f>
        <v>6725</v>
      </c>
      <c r="P25" s="34">
        <f>IF('Grunddata 7'!Q21="–","–",ROUND('Grunddata 7'!Q21/(1-('11_Bortfall'!N$10/100)),0))</f>
        <v>4706</v>
      </c>
      <c r="Q25" s="34">
        <f>IF('Grunddata 7'!R21="–","–",ROUND('Grunddata 7'!R21/(1-('11_Bortfall'!O$10/100)),0))</f>
        <v>5608</v>
      </c>
      <c r="R25" s="34">
        <f>IF('Grunddata 7'!S21="–","–",ROUND('Grunddata 7'!S21/(1-('11_Bortfall'!P$10/100)),0))</f>
        <v>4670</v>
      </c>
      <c r="S25" s="34">
        <f>IF('Grunddata 7'!T21="–","–",ROUND('Grunddata 7'!T21/(1-('11_Bortfall'!Q$10/100)),0))</f>
        <v>6501</v>
      </c>
      <c r="T25" s="34">
        <f>IF('Grunddata 7'!U21="–","–",ROUND('Grunddata 7'!U21/(1-('11_Bortfall'!R$10/100)),0))</f>
        <v>6049</v>
      </c>
    </row>
    <row r="26" spans="1:20" ht="10.5" customHeight="1" x14ac:dyDescent="0.2">
      <c r="B26" s="2" t="s">
        <v>22</v>
      </c>
      <c r="C26" s="2" t="s">
        <v>20</v>
      </c>
      <c r="D26" s="34">
        <f>IF('Grunddata 7'!E22="–","–",ROUND('Grunddata 7'!E22/(1-('11_Bortfall'!B$10/100)),0))</f>
        <v>4063</v>
      </c>
      <c r="E26" s="34">
        <f>IF('Grunddata 7'!F22="–","–",ROUND('Grunddata 7'!F22/(1-('11_Bortfall'!C$10/100)),0))</f>
        <v>3584</v>
      </c>
      <c r="F26" s="34">
        <f>IF('Grunddata 7'!G22="–","–",ROUND('Grunddata 7'!G22/(1-('11_Bortfall'!D$10/100)),0))</f>
        <v>3395</v>
      </c>
      <c r="G26" s="34">
        <f>IF('Grunddata 7'!H22="–","–",ROUND('Grunddata 7'!H22/(1-('11_Bortfall'!E$10/100)),0))</f>
        <v>2725</v>
      </c>
      <c r="H26" s="34">
        <f>IF('Grunddata 7'!I22="–","–",ROUND('Grunddata 7'!I22/(1-('11_Bortfall'!F$10/100)),0))</f>
        <v>2802</v>
      </c>
      <c r="I26" s="34">
        <f>IF('Grunddata 7'!J22="–","–",ROUND('Grunddata 7'!J22/(1-('11_Bortfall'!G$10/100)),0))</f>
        <v>3384</v>
      </c>
      <c r="J26" s="34">
        <f>IF('Grunddata 7'!K22="–","–",ROUND('Grunddata 7'!K22/(1-('11_Bortfall'!H$10/100)),0))</f>
        <v>2498</v>
      </c>
      <c r="K26" s="34">
        <f>IF('Grunddata 7'!L22="–","–",ROUND('Grunddata 7'!L22/(1-('11_Bortfall'!I$10/100)),0))</f>
        <v>2538</v>
      </c>
      <c r="L26" s="34">
        <f>IF('Grunddata 7'!M22="–","–",ROUND('Grunddata 7'!M22/(1-('11_Bortfall'!J$10/100)),0))</f>
        <v>2716</v>
      </c>
      <c r="M26" s="34">
        <f>IF('Grunddata 7'!N22="–","–",ROUND('Grunddata 7'!N22/(1-('11_Bortfall'!K$10/100)),0))</f>
        <v>2487</v>
      </c>
      <c r="N26" s="34">
        <f>IF('Grunddata 7'!O22="–","–",ROUND('Grunddata 7'!O22/(1-('11_Bortfall'!L$10/100)),0))</f>
        <v>2756</v>
      </c>
      <c r="O26" s="34">
        <f>IF('Grunddata 7'!P22="–","–",ROUND('Grunddata 7'!P22/(1-('11_Bortfall'!M$10/100)),0))</f>
        <v>2599</v>
      </c>
      <c r="P26" s="34">
        <f>IF('Grunddata 7'!Q22="–","–",ROUND('Grunddata 7'!Q22/(1-('11_Bortfall'!N$10/100)),0))</f>
        <v>2777</v>
      </c>
      <c r="Q26" s="34">
        <f>IF('Grunddata 7'!R22="–","–",ROUND('Grunddata 7'!R22/(1-('11_Bortfall'!O$10/100)),0))</f>
        <v>2136</v>
      </c>
      <c r="R26" s="34">
        <f>IF('Grunddata 7'!S22="–","–",ROUND('Grunddata 7'!S22/(1-('11_Bortfall'!P$10/100)),0))</f>
        <v>2576</v>
      </c>
      <c r="S26" s="34">
        <f>IF('Grunddata 7'!T22="–","–",ROUND('Grunddata 7'!T22/(1-('11_Bortfall'!Q$10/100)),0))</f>
        <v>2823</v>
      </c>
      <c r="T26" s="34">
        <f>IF('Grunddata 7'!U22="–","–",ROUND('Grunddata 7'!U22/(1-('11_Bortfall'!R$10/100)),0))</f>
        <v>2904</v>
      </c>
    </row>
    <row r="27" spans="1:20" ht="10.5" customHeight="1" x14ac:dyDescent="0.2"/>
    <row r="28" spans="1:20" ht="10.5" customHeight="1" x14ac:dyDescent="0.2">
      <c r="B28" s="2" t="s">
        <v>20</v>
      </c>
      <c r="C28" s="2" t="s">
        <v>31</v>
      </c>
      <c r="D28" s="34">
        <f>IF('Grunddata 7'!E23="–","–",ROUND('Grunddata 7'!E23/(1-('11_Bortfall'!B$10/100)),0))</f>
        <v>2152</v>
      </c>
      <c r="E28" s="34">
        <f>IF('Grunddata 7'!F23="–","–",ROUND('Grunddata 7'!F23/(1-('11_Bortfall'!C$10/100)),0))</f>
        <v>2055</v>
      </c>
      <c r="F28" s="34">
        <f>IF('Grunddata 7'!G23="–","–",ROUND('Grunddata 7'!G23/(1-('11_Bortfall'!D$10/100)),0))</f>
        <v>1720</v>
      </c>
      <c r="G28" s="34">
        <f>IF('Grunddata 7'!H23="–","–",ROUND('Grunddata 7'!H23/(1-('11_Bortfall'!E$10/100)),0))</f>
        <v>1264</v>
      </c>
      <c r="H28" s="34">
        <f>IF('Grunddata 7'!I23="–","–",ROUND('Grunddata 7'!I23/(1-('11_Bortfall'!F$10/100)),0))</f>
        <v>1019</v>
      </c>
      <c r="I28" s="34">
        <f>IF('Grunddata 7'!J23="–","–",ROUND('Grunddata 7'!J23/(1-('11_Bortfall'!G$10/100)),0))</f>
        <v>1474</v>
      </c>
      <c r="J28" s="34">
        <f>IF('Grunddata 7'!K23="–","–",ROUND('Grunddata 7'!K23/(1-('11_Bortfall'!H$10/100)),0))</f>
        <v>1167</v>
      </c>
      <c r="K28" s="34">
        <f>IF('Grunddata 7'!L23="–","–",ROUND('Grunddata 7'!L23/(1-('11_Bortfall'!I$10/100)),0))</f>
        <v>973</v>
      </c>
      <c r="L28" s="34">
        <f>IF('Grunddata 7'!M23="–","–",ROUND('Grunddata 7'!M23/(1-('11_Bortfall'!J$10/100)),0))</f>
        <v>1295</v>
      </c>
      <c r="M28" s="34">
        <f>IF('Grunddata 7'!N23="–","–",ROUND('Grunddata 7'!N23/(1-('11_Bortfall'!K$10/100)),0))</f>
        <v>1679</v>
      </c>
      <c r="N28" s="34">
        <f>IF('Grunddata 7'!O23="–","–",ROUND('Grunddata 7'!O23/(1-('11_Bortfall'!L$10/100)),0))</f>
        <v>1514</v>
      </c>
      <c r="O28" s="34">
        <f>IF('Grunddata 7'!P23="–","–",ROUND('Grunddata 7'!P23/(1-('11_Bortfall'!M$10/100)),0))</f>
        <v>1433</v>
      </c>
      <c r="P28" s="34">
        <f>IF('Grunddata 7'!Q23="–","–",ROUND('Grunddata 7'!Q23/(1-('11_Bortfall'!N$10/100)),0))</f>
        <v>693</v>
      </c>
      <c r="Q28" s="34">
        <f>IF('Grunddata 7'!R23="–","–",ROUND('Grunddata 7'!R23/(1-('11_Bortfall'!O$10/100)),0))</f>
        <v>1070</v>
      </c>
      <c r="R28" s="34">
        <f>IF('Grunddata 7'!S23="–","–",ROUND('Grunddata 7'!S23/(1-('11_Bortfall'!P$10/100)),0))</f>
        <v>1642</v>
      </c>
      <c r="S28" s="34">
        <f>IF('Grunddata 7'!T23="–","–",ROUND('Grunddata 7'!T23/(1-('11_Bortfall'!Q$10/100)),0))</f>
        <v>1516</v>
      </c>
      <c r="T28" s="34">
        <f>IF('Grunddata 7'!U23="–","–",ROUND('Grunddata 7'!U23/(1-('11_Bortfall'!R$10/100)),0))</f>
        <v>1227</v>
      </c>
    </row>
    <row r="29" spans="1:20" ht="10.5" customHeight="1" x14ac:dyDescent="0.2">
      <c r="C29" s="2" t="s">
        <v>32</v>
      </c>
      <c r="D29" s="34">
        <f>IF('Grunddata 7'!E24="–","–",ROUND('Grunddata 7'!E24/(1-('11_Bortfall'!B$10/100)),0))</f>
        <v>1456</v>
      </c>
      <c r="E29" s="34">
        <f>IF('Grunddata 7'!F24="–","–",ROUND('Grunddata 7'!F24/(1-('11_Bortfall'!C$10/100)),0))</f>
        <v>2657</v>
      </c>
      <c r="F29" s="34">
        <f>IF('Grunddata 7'!G24="–","–",ROUND('Grunddata 7'!G24/(1-('11_Bortfall'!D$10/100)),0))</f>
        <v>1809</v>
      </c>
      <c r="G29" s="34">
        <f>IF('Grunddata 7'!H24="–","–",ROUND('Grunddata 7'!H24/(1-('11_Bortfall'!E$10/100)),0))</f>
        <v>1406</v>
      </c>
      <c r="H29" s="34">
        <f>IF('Grunddata 7'!I24="–","–",ROUND('Grunddata 7'!I24/(1-('11_Bortfall'!F$10/100)),0))</f>
        <v>1378</v>
      </c>
      <c r="I29" s="34">
        <f>IF('Grunddata 7'!J24="–","–",ROUND('Grunddata 7'!J24/(1-('11_Bortfall'!G$10/100)),0))</f>
        <v>1722</v>
      </c>
      <c r="J29" s="34">
        <f>IF('Grunddata 7'!K24="–","–",ROUND('Grunddata 7'!K24/(1-('11_Bortfall'!H$10/100)),0))</f>
        <v>2108</v>
      </c>
      <c r="K29" s="34">
        <f>IF('Grunddata 7'!L24="–","–",ROUND('Grunddata 7'!L24/(1-('11_Bortfall'!I$10/100)),0))</f>
        <v>1769</v>
      </c>
      <c r="L29" s="34">
        <f>IF('Grunddata 7'!M24="–","–",ROUND('Grunddata 7'!M24/(1-('11_Bortfall'!J$10/100)),0))</f>
        <v>1539</v>
      </c>
      <c r="M29" s="34">
        <f>IF('Grunddata 7'!N24="–","–",ROUND('Grunddata 7'!N24/(1-('11_Bortfall'!K$10/100)),0))</f>
        <v>1602</v>
      </c>
      <c r="N29" s="34">
        <f>IF('Grunddata 7'!O24="–","–",ROUND('Grunddata 7'!O24/(1-('11_Bortfall'!L$10/100)),0))</f>
        <v>1719</v>
      </c>
      <c r="O29" s="34">
        <f>IF('Grunddata 7'!P24="–","–",ROUND('Grunddata 7'!P24/(1-('11_Bortfall'!M$10/100)),0))</f>
        <v>1932</v>
      </c>
      <c r="P29" s="34">
        <f>IF('Grunddata 7'!Q24="–","–",ROUND('Grunddata 7'!Q24/(1-('11_Bortfall'!N$10/100)),0))</f>
        <v>2217</v>
      </c>
      <c r="Q29" s="34">
        <f>IF('Grunddata 7'!R24="–","–",ROUND('Grunddata 7'!R24/(1-('11_Bortfall'!O$10/100)),0))</f>
        <v>2232</v>
      </c>
      <c r="R29" s="34">
        <f>IF('Grunddata 7'!S24="–","–",ROUND('Grunddata 7'!S24/(1-('11_Bortfall'!P$10/100)),0))</f>
        <v>1615</v>
      </c>
      <c r="S29" s="34">
        <f>IF('Grunddata 7'!T24="–","–",ROUND('Grunddata 7'!T24/(1-('11_Bortfall'!Q$10/100)),0))</f>
        <v>1915</v>
      </c>
      <c r="T29" s="34">
        <f>IF('Grunddata 7'!U24="–","–",ROUND('Grunddata 7'!U24/(1-('11_Bortfall'!R$10/100)),0))</f>
        <v>2222</v>
      </c>
    </row>
    <row r="30" spans="1:20" ht="10.5" customHeight="1" x14ac:dyDescent="0.2">
      <c r="C30" s="2" t="s">
        <v>33</v>
      </c>
      <c r="D30" s="34">
        <f>IF('Grunddata 7'!E25="–","–",ROUND('Grunddata 7'!E25/(1-('11_Bortfall'!B$10/100)),0))</f>
        <v>1390</v>
      </c>
      <c r="E30" s="34">
        <f>IF('Grunddata 7'!F25="–","–",ROUND('Grunddata 7'!F25/(1-('11_Bortfall'!C$10/100)),0))</f>
        <v>1606</v>
      </c>
      <c r="F30" s="34">
        <f>IF('Grunddata 7'!G25="–","–",ROUND('Grunddata 7'!G25/(1-('11_Bortfall'!D$10/100)),0))</f>
        <v>1529</v>
      </c>
      <c r="G30" s="34">
        <f>IF('Grunddata 7'!H25="–","–",ROUND('Grunddata 7'!H25/(1-('11_Bortfall'!E$10/100)),0))</f>
        <v>1938</v>
      </c>
      <c r="H30" s="34">
        <f>IF('Grunddata 7'!I25="–","–",ROUND('Grunddata 7'!I25/(1-('11_Bortfall'!F$10/100)),0))</f>
        <v>2273</v>
      </c>
      <c r="I30" s="34">
        <f>IF('Grunddata 7'!J25="–","–",ROUND('Grunddata 7'!J25/(1-('11_Bortfall'!G$10/100)),0))</f>
        <v>1701</v>
      </c>
      <c r="J30" s="34">
        <f>IF('Grunddata 7'!K25="–","–",ROUND('Grunddata 7'!K25/(1-('11_Bortfall'!H$10/100)),0))</f>
        <v>1484</v>
      </c>
      <c r="K30" s="34">
        <f>IF('Grunddata 7'!L25="–","–",ROUND('Grunddata 7'!L25/(1-('11_Bortfall'!I$10/100)),0))</f>
        <v>1728</v>
      </c>
      <c r="L30" s="34">
        <f>IF('Grunddata 7'!M25="–","–",ROUND('Grunddata 7'!M25/(1-('11_Bortfall'!J$10/100)),0))</f>
        <v>3081</v>
      </c>
      <c r="M30" s="34">
        <f>IF('Grunddata 7'!N25="–","–",ROUND('Grunddata 7'!N25/(1-('11_Bortfall'!K$10/100)),0))</f>
        <v>2049</v>
      </c>
      <c r="N30" s="34">
        <f>IF('Grunddata 7'!O25="–","–",ROUND('Grunddata 7'!O25/(1-('11_Bortfall'!L$10/100)),0))</f>
        <v>2837</v>
      </c>
      <c r="O30" s="34">
        <f>IF('Grunddata 7'!P25="–","–",ROUND('Grunddata 7'!P25/(1-('11_Bortfall'!M$10/100)),0))</f>
        <v>2384</v>
      </c>
      <c r="P30" s="34">
        <f>IF('Grunddata 7'!Q25="–","–",ROUND('Grunddata 7'!Q25/(1-('11_Bortfall'!N$10/100)),0))</f>
        <v>2265</v>
      </c>
      <c r="Q30" s="34">
        <f>IF('Grunddata 7'!R25="–","–",ROUND('Grunddata 7'!R25/(1-('11_Bortfall'!O$10/100)),0))</f>
        <v>1888</v>
      </c>
      <c r="R30" s="34">
        <f>IF('Grunddata 7'!S25="–","–",ROUND('Grunddata 7'!S25/(1-('11_Bortfall'!P$10/100)),0))</f>
        <v>1829</v>
      </c>
      <c r="S30" s="34">
        <f>IF('Grunddata 7'!T25="–","–",ROUND('Grunddata 7'!T25/(1-('11_Bortfall'!Q$10/100)),0))</f>
        <v>2108</v>
      </c>
      <c r="T30" s="34">
        <f>IF('Grunddata 7'!U25="–","–",ROUND('Grunddata 7'!U25/(1-('11_Bortfall'!R$10/100)),0))</f>
        <v>2297</v>
      </c>
    </row>
    <row r="31" spans="1:20" ht="10.5" customHeight="1" x14ac:dyDescent="0.2">
      <c r="C31" s="2" t="s">
        <v>34</v>
      </c>
      <c r="D31" s="34">
        <f>IF('Grunddata 7'!E26="–","–",ROUND('Grunddata 7'!E26/(1-('11_Bortfall'!B$10/100)),0))</f>
        <v>4118</v>
      </c>
      <c r="E31" s="34">
        <f>IF('Grunddata 7'!F26="–","–",ROUND('Grunddata 7'!F26/(1-('11_Bortfall'!C$10/100)),0))</f>
        <v>3647</v>
      </c>
      <c r="F31" s="34">
        <f>IF('Grunddata 7'!G26="–","–",ROUND('Grunddata 7'!G26/(1-('11_Bortfall'!D$10/100)),0))</f>
        <v>4097</v>
      </c>
      <c r="G31" s="34">
        <f>IF('Grunddata 7'!H26="–","–",ROUND('Grunddata 7'!H26/(1-('11_Bortfall'!E$10/100)),0))</f>
        <v>3481</v>
      </c>
      <c r="H31" s="34">
        <f>IF('Grunddata 7'!I26="–","–",ROUND('Grunddata 7'!I26/(1-('11_Bortfall'!F$10/100)),0))</f>
        <v>4056</v>
      </c>
      <c r="I31" s="34">
        <f>IF('Grunddata 7'!J26="–","–",ROUND('Grunddata 7'!J26/(1-('11_Bortfall'!G$10/100)),0))</f>
        <v>3823</v>
      </c>
      <c r="J31" s="34">
        <f>IF('Grunddata 7'!K26="–","–",ROUND('Grunddata 7'!K26/(1-('11_Bortfall'!H$10/100)),0))</f>
        <v>2577</v>
      </c>
      <c r="K31" s="34">
        <f>IF('Grunddata 7'!L26="–","–",ROUND('Grunddata 7'!L26/(1-('11_Bortfall'!I$10/100)),0))</f>
        <v>2718</v>
      </c>
      <c r="L31" s="34">
        <f>IF('Grunddata 7'!M26="–","–",ROUND('Grunddata 7'!M26/(1-('11_Bortfall'!J$10/100)),0))</f>
        <v>2108</v>
      </c>
      <c r="M31" s="34">
        <f>IF('Grunddata 7'!N26="–","–",ROUND('Grunddata 7'!N26/(1-('11_Bortfall'!K$10/100)),0))</f>
        <v>2163</v>
      </c>
      <c r="N31" s="34">
        <f>IF('Grunddata 7'!O26="–","–",ROUND('Grunddata 7'!O26/(1-('11_Bortfall'!L$10/100)),0))</f>
        <v>2804</v>
      </c>
      <c r="O31" s="34">
        <f>IF('Grunddata 7'!P26="–","–",ROUND('Grunddata 7'!P26/(1-('11_Bortfall'!M$10/100)),0))</f>
        <v>3045</v>
      </c>
      <c r="P31" s="34">
        <f>IF('Grunddata 7'!Q26="–","–",ROUND('Grunddata 7'!Q26/(1-('11_Bortfall'!N$10/100)),0))</f>
        <v>1813</v>
      </c>
      <c r="Q31" s="34">
        <f>IF('Grunddata 7'!R26="–","–",ROUND('Grunddata 7'!R26/(1-('11_Bortfall'!O$10/100)),0))</f>
        <v>1773</v>
      </c>
      <c r="R31" s="34">
        <f>IF('Grunddata 7'!S26="–","–",ROUND('Grunddata 7'!S26/(1-('11_Bortfall'!P$10/100)),0))</f>
        <v>1525</v>
      </c>
      <c r="S31" s="34">
        <f>IF('Grunddata 7'!T26="–","–",ROUND('Grunddata 7'!T26/(1-('11_Bortfall'!Q$10/100)),0))</f>
        <v>2848</v>
      </c>
      <c r="T31" s="34">
        <f>IF('Grunddata 7'!U26="–","–",ROUND('Grunddata 7'!U26/(1-('11_Bortfall'!R$10/100)),0))</f>
        <v>2647</v>
      </c>
    </row>
    <row r="32" spans="1:20" ht="10.5" customHeight="1" x14ac:dyDescent="0.2">
      <c r="C32" s="2" t="s">
        <v>35</v>
      </c>
      <c r="D32" s="34">
        <f>IF('Grunddata 7'!E27="–","–",ROUND('Grunddata 7'!E27/(1-('11_Bortfall'!B$10/100)),0))</f>
        <v>96</v>
      </c>
      <c r="E32" s="34">
        <f>IF('Grunddata 7'!F27="–","–",ROUND('Grunddata 7'!F27/(1-('11_Bortfall'!C$10/100)),0))</f>
        <v>98</v>
      </c>
      <c r="F32" s="34">
        <f>IF('Grunddata 7'!G27="–","–",ROUND('Grunddata 7'!G27/(1-('11_Bortfall'!D$10/100)),0))</f>
        <v>304</v>
      </c>
      <c r="G32" s="34">
        <f>IF('Grunddata 7'!H27="–","–",ROUND('Grunddata 7'!H27/(1-('11_Bortfall'!E$10/100)),0))</f>
        <v>28</v>
      </c>
      <c r="H32" s="34">
        <f>IF('Grunddata 7'!I27="–","–",ROUND('Grunddata 7'!I27/(1-('11_Bortfall'!F$10/100)),0))</f>
        <v>99</v>
      </c>
      <c r="I32" s="34">
        <f>IF('Grunddata 7'!J27="–","–",ROUND('Grunddata 7'!J27/(1-('11_Bortfall'!G$10/100)),0))</f>
        <v>96</v>
      </c>
      <c r="J32" s="34">
        <f>IF('Grunddata 7'!K27="–","–",ROUND('Grunddata 7'!K27/(1-('11_Bortfall'!H$10/100)),0))</f>
        <v>85</v>
      </c>
      <c r="K32" s="34">
        <f>IF('Grunddata 7'!L27="–","–",ROUND('Grunddata 7'!L27/(1-('11_Bortfall'!I$10/100)),0))</f>
        <v>24</v>
      </c>
      <c r="L32" s="34">
        <f>IF('Grunddata 7'!M27="–","–",ROUND('Grunddata 7'!M27/(1-('11_Bortfall'!J$10/100)),0))</f>
        <v>26</v>
      </c>
      <c r="M32" s="34">
        <f>IF('Grunddata 7'!N27="–","–",ROUND('Grunddata 7'!N27/(1-('11_Bortfall'!K$10/100)),0))</f>
        <v>203</v>
      </c>
      <c r="N32" s="34">
        <f>IF('Grunddata 7'!O27="–","–",ROUND('Grunddata 7'!O27/(1-('11_Bortfall'!L$10/100)),0))</f>
        <v>118</v>
      </c>
      <c r="O32" s="34">
        <f>IF('Grunddata 7'!P27="–","–",ROUND('Grunddata 7'!P27/(1-('11_Bortfall'!M$10/100)),0))</f>
        <v>92</v>
      </c>
      <c r="P32" s="34">
        <f>IF('Grunddata 7'!Q27="–","–",ROUND('Grunddata 7'!Q27/(1-('11_Bortfall'!N$10/100)),0))</f>
        <v>17</v>
      </c>
      <c r="Q32" s="34">
        <f>IF('Grunddata 7'!R27="–","–",ROUND('Grunddata 7'!R27/(1-('11_Bortfall'!O$10/100)),0))</f>
        <v>84</v>
      </c>
      <c r="R32" s="34">
        <f>IF('Grunddata 7'!S27="–","–",ROUND('Grunddata 7'!S27/(1-('11_Bortfall'!P$10/100)),0))</f>
        <v>44</v>
      </c>
      <c r="S32" s="34">
        <f>IF('Grunddata 7'!T27="–","–",ROUND('Grunddata 7'!T27/(1-('11_Bortfall'!Q$10/100)),0))</f>
        <v>27</v>
      </c>
      <c r="T32" s="34">
        <f>IF('Grunddata 7'!U27="–","–",ROUND('Grunddata 7'!U27/(1-('11_Bortfall'!R$10/100)),0))</f>
        <v>33</v>
      </c>
    </row>
    <row r="33" spans="1:20" ht="10.5" customHeight="1" x14ac:dyDescent="0.2">
      <c r="C33" s="2" t="s">
        <v>36</v>
      </c>
      <c r="D33" s="34">
        <f>IF('Grunddata 7'!E28="–","–",ROUND('Grunddata 7'!E28/(1-('11_Bortfall'!B$10/100)),0))</f>
        <v>366</v>
      </c>
      <c r="E33" s="34">
        <f>IF('Grunddata 7'!F28="–","–",ROUND('Grunddata 7'!F28/(1-('11_Bortfall'!C$10/100)),0))</f>
        <v>206</v>
      </c>
      <c r="F33" s="34">
        <f>IF('Grunddata 7'!G28="–","–",ROUND('Grunddata 7'!G28/(1-('11_Bortfall'!D$10/100)),0))</f>
        <v>248</v>
      </c>
      <c r="G33" s="34">
        <f>IF('Grunddata 7'!H28="–","–",ROUND('Grunddata 7'!H28/(1-('11_Bortfall'!E$10/100)),0))</f>
        <v>91</v>
      </c>
      <c r="H33" s="34">
        <f>IF('Grunddata 7'!I28="–","–",ROUND('Grunddata 7'!I28/(1-('11_Bortfall'!F$10/100)),0))</f>
        <v>301</v>
      </c>
      <c r="I33" s="34">
        <f>IF('Grunddata 7'!J28="–","–",ROUND('Grunddata 7'!J28/(1-('11_Bortfall'!G$10/100)),0))</f>
        <v>137</v>
      </c>
      <c r="J33" s="34">
        <f>IF('Grunddata 7'!K28="–","–",ROUND('Grunddata 7'!K28/(1-('11_Bortfall'!H$10/100)),0))</f>
        <v>326</v>
      </c>
      <c r="K33" s="34">
        <f>IF('Grunddata 7'!L28="–","–",ROUND('Grunddata 7'!L28/(1-('11_Bortfall'!I$10/100)),0))</f>
        <v>410</v>
      </c>
      <c r="L33" s="34">
        <f>IF('Grunddata 7'!M28="–","–",ROUND('Grunddata 7'!M28/(1-('11_Bortfall'!J$10/100)),0))</f>
        <v>329</v>
      </c>
      <c r="M33" s="34">
        <f>IF('Grunddata 7'!N28="–","–",ROUND('Grunddata 7'!N28/(1-('11_Bortfall'!K$10/100)),0))</f>
        <v>222</v>
      </c>
      <c r="N33" s="34">
        <f>IF('Grunddata 7'!O28="–","–",ROUND('Grunddata 7'!O28/(1-('11_Bortfall'!L$10/100)),0))</f>
        <v>194</v>
      </c>
      <c r="O33" s="34">
        <f>IF('Grunddata 7'!P28="–","–",ROUND('Grunddata 7'!P28/(1-('11_Bortfall'!M$10/100)),0))</f>
        <v>226</v>
      </c>
      <c r="P33" s="34">
        <f>IF('Grunddata 7'!Q28="–","–",ROUND('Grunddata 7'!Q28/(1-('11_Bortfall'!N$10/100)),0))</f>
        <v>292</v>
      </c>
      <c r="Q33" s="34">
        <f>IF('Grunddata 7'!R28="–","–",ROUND('Grunddata 7'!R28/(1-('11_Bortfall'!O$10/100)),0))</f>
        <v>188</v>
      </c>
      <c r="R33" s="34">
        <f>IF('Grunddata 7'!S28="–","–",ROUND('Grunddata 7'!S28/(1-('11_Bortfall'!P$10/100)),0))</f>
        <v>311</v>
      </c>
      <c r="S33" s="34">
        <f>IF('Grunddata 7'!T28="–","–",ROUND('Grunddata 7'!T28/(1-('11_Bortfall'!Q$10/100)),0))</f>
        <v>392</v>
      </c>
      <c r="T33" s="34">
        <f>IF('Grunddata 7'!U28="–","–",ROUND('Grunddata 7'!U28/(1-('11_Bortfall'!R$10/100)),0))</f>
        <v>223</v>
      </c>
    </row>
    <row r="34" spans="1:20" ht="10.5" customHeight="1" x14ac:dyDescent="0.2">
      <c r="C34" s="2" t="s">
        <v>101</v>
      </c>
      <c r="D34" s="34">
        <f>IF('Grunddata 7'!E29="–","–",ROUND('Grunddata 7'!E29/(1-('11_Bortfall'!B$10/100)),0))</f>
        <v>256</v>
      </c>
      <c r="E34" s="34">
        <f>IF('Grunddata 7'!F29="–","–",ROUND('Grunddata 7'!F29/(1-('11_Bortfall'!C$10/100)),0))</f>
        <v>190</v>
      </c>
      <c r="F34" s="34">
        <f>IF('Grunddata 7'!G29="–","–",ROUND('Grunddata 7'!G29/(1-('11_Bortfall'!D$10/100)),0))</f>
        <v>256</v>
      </c>
      <c r="G34" s="34">
        <f>IF('Grunddata 7'!H29="–","–",ROUND('Grunddata 7'!H29/(1-('11_Bortfall'!E$10/100)),0))</f>
        <v>55</v>
      </c>
      <c r="H34" s="34">
        <f>IF('Grunddata 7'!I29="–","–",ROUND('Grunddata 7'!I29/(1-('11_Bortfall'!F$10/100)),0))</f>
        <v>164</v>
      </c>
      <c r="I34" s="34">
        <f>IF('Grunddata 7'!J29="–","–",ROUND('Grunddata 7'!J29/(1-('11_Bortfall'!G$10/100)),0))</f>
        <v>83</v>
      </c>
      <c r="J34" s="34">
        <f>IF('Grunddata 7'!K29="–","–",ROUND('Grunddata 7'!K29/(1-('11_Bortfall'!H$10/100)),0))</f>
        <v>184</v>
      </c>
      <c r="K34" s="34">
        <f>IF('Grunddata 7'!L29="–","–",ROUND('Grunddata 7'!L29/(1-('11_Bortfall'!I$10/100)),0))</f>
        <v>170</v>
      </c>
      <c r="L34" s="34">
        <f>IF('Grunddata 7'!M29="–","–",ROUND('Grunddata 7'!M29/(1-('11_Bortfall'!J$10/100)),0))</f>
        <v>309</v>
      </c>
      <c r="M34" s="34">
        <f>IF('Grunddata 7'!N29="–","–",ROUND('Grunddata 7'!N29/(1-('11_Bortfall'!K$10/100)),0))</f>
        <v>181</v>
      </c>
      <c r="N34" s="34">
        <f>IF('Grunddata 7'!O29="–","–",ROUND('Grunddata 7'!O29/(1-('11_Bortfall'!L$10/100)),0))</f>
        <v>159</v>
      </c>
      <c r="O34" s="34">
        <f>IF('Grunddata 7'!P29="–","–",ROUND('Grunddata 7'!P29/(1-('11_Bortfall'!M$10/100)),0))</f>
        <v>212</v>
      </c>
      <c r="P34" s="34">
        <f>IF('Grunddata 7'!Q29="–","–",ROUND('Grunddata 7'!Q29/(1-('11_Bortfall'!N$10/100)),0))</f>
        <v>185</v>
      </c>
      <c r="Q34" s="34">
        <f>IF('Grunddata 7'!R29="–","–",ROUND('Grunddata 7'!R29/(1-('11_Bortfall'!O$10/100)),0))</f>
        <v>509</v>
      </c>
      <c r="R34" s="34">
        <f>IF('Grunddata 7'!S29="–","–",ROUND('Grunddata 7'!S29/(1-('11_Bortfall'!P$10/100)),0))</f>
        <v>281</v>
      </c>
      <c r="S34" s="34">
        <f>IF('Grunddata 7'!T29="–","–",ROUND('Grunddata 7'!T29/(1-('11_Bortfall'!Q$10/100)),0))</f>
        <v>517</v>
      </c>
      <c r="T34" s="34">
        <f>IF('Grunddata 7'!U29="–","–",ROUND('Grunddata 7'!U29/(1-('11_Bortfall'!R$10/100)),0))</f>
        <v>304</v>
      </c>
    </row>
    <row r="35" spans="1:20" ht="10.5" customHeight="1" x14ac:dyDescent="0.2"/>
    <row r="36" spans="1:20" ht="10.5" customHeight="1" x14ac:dyDescent="0.2">
      <c r="A36" s="2" t="s">
        <v>69</v>
      </c>
      <c r="B36" s="2" t="s">
        <v>20</v>
      </c>
      <c r="C36" s="2" t="s">
        <v>20</v>
      </c>
      <c r="D36" s="34">
        <f>IF('Grunddata 7'!E30="–","–",ROUND('Grunddata 7'!E30/(1-('11_Bortfall'!B$11/100)),0))</f>
        <v>2436</v>
      </c>
      <c r="E36" s="34">
        <f>IF('Grunddata 7'!F30="–","–",ROUND('Grunddata 7'!F30/(1-('11_Bortfall'!C$11/100)),0))</f>
        <v>2616</v>
      </c>
      <c r="F36" s="34">
        <f>IF('Grunddata 7'!G30="–","–",ROUND('Grunddata 7'!G30/(1-('11_Bortfall'!D$11/100)),0))</f>
        <v>2771</v>
      </c>
      <c r="G36" s="34">
        <f>IF('Grunddata 7'!H30="–","–",ROUND('Grunddata 7'!H30/(1-('11_Bortfall'!E$11/100)),0))</f>
        <v>2229</v>
      </c>
      <c r="H36" s="34">
        <f>IF('Grunddata 7'!I30="–","–",ROUND('Grunddata 7'!I30/(1-('11_Bortfall'!F$11/100)),0))</f>
        <v>2383</v>
      </c>
      <c r="I36" s="34">
        <f>IF('Grunddata 7'!J30="–","–",ROUND('Grunddata 7'!J30/(1-('11_Bortfall'!G$11/100)),0))</f>
        <v>2826</v>
      </c>
      <c r="J36" s="34">
        <f>IF('Grunddata 7'!K30="–","–",ROUND('Grunddata 7'!K30/(1-('11_Bortfall'!H$11/100)),0))</f>
        <v>3016</v>
      </c>
      <c r="K36" s="34">
        <f>IF('Grunddata 7'!L30="–","–",ROUND('Grunddata 7'!L30/(1-('11_Bortfall'!I$11/100)),0))</f>
        <v>2142</v>
      </c>
      <c r="L36" s="34">
        <f>IF('Grunddata 7'!M30="–","–",ROUND('Grunddata 7'!M30/(1-('11_Bortfall'!J$11/100)),0))</f>
        <v>2080</v>
      </c>
      <c r="M36" s="34">
        <f>IF('Grunddata 7'!N30="–","–",ROUND('Grunddata 7'!N30/(1-('11_Bortfall'!K$11/100)),0))</f>
        <v>2736</v>
      </c>
      <c r="N36" s="34">
        <f>IF('Grunddata 7'!O30="–","–",ROUND('Grunddata 7'!O30/(1-('11_Bortfall'!L$11/100)),0))</f>
        <v>2651</v>
      </c>
      <c r="O36" s="34">
        <f>IF('Grunddata 7'!P30="–","–",ROUND('Grunddata 7'!P30/(1-('11_Bortfall'!M$11/100)),0))</f>
        <v>2280</v>
      </c>
      <c r="P36" s="34">
        <f>IF('Grunddata 7'!Q30="–","–",ROUND('Grunddata 7'!Q30/(1-('11_Bortfall'!N$11/100)),0))</f>
        <v>2577</v>
      </c>
      <c r="Q36" s="34">
        <f>IF('Grunddata 7'!R30="–","–",ROUND('Grunddata 7'!R30/(1-('11_Bortfall'!O$11/100)),0))</f>
        <v>1589</v>
      </c>
      <c r="R36" s="34">
        <f>IF('Grunddata 7'!S30="–","–",ROUND('Grunddata 7'!S30/(1-('11_Bortfall'!P$11/100)),0))</f>
        <v>2254</v>
      </c>
      <c r="S36" s="34">
        <f>IF('Grunddata 7'!T30="–","–",ROUND('Grunddata 7'!T30/(1-('11_Bortfall'!Q$11/100)),0))</f>
        <v>1991</v>
      </c>
      <c r="T36" s="34">
        <f>IF('Grunddata 7'!U30="–","–",ROUND('Grunddata 7'!U30/(1-('11_Bortfall'!R$11/100)),0))</f>
        <v>2200</v>
      </c>
    </row>
    <row r="37" spans="1:20" ht="10.5" customHeight="1" x14ac:dyDescent="0.2"/>
    <row r="38" spans="1:20" ht="10.5" customHeight="1" x14ac:dyDescent="0.2">
      <c r="B38" s="2" t="s">
        <v>21</v>
      </c>
      <c r="C38" s="2" t="s">
        <v>20</v>
      </c>
      <c r="D38" s="34">
        <f>IF('Grunddata 7'!E31="–","–",ROUND('Grunddata 7'!E31/(1-('11_Bortfall'!B$11/100)),0))</f>
        <v>1523</v>
      </c>
      <c r="E38" s="34">
        <f>IF('Grunddata 7'!F31="–","–",ROUND('Grunddata 7'!F31/(1-('11_Bortfall'!C$11/100)),0))</f>
        <v>1632</v>
      </c>
      <c r="F38" s="34">
        <f>IF('Grunddata 7'!G31="–","–",ROUND('Grunddata 7'!G31/(1-('11_Bortfall'!D$11/100)),0))</f>
        <v>1661</v>
      </c>
      <c r="G38" s="34">
        <f>IF('Grunddata 7'!H31="–","–",ROUND('Grunddata 7'!H31/(1-('11_Bortfall'!E$11/100)),0))</f>
        <v>1385</v>
      </c>
      <c r="H38" s="34">
        <f>IF('Grunddata 7'!I31="–","–",ROUND('Grunddata 7'!I31/(1-('11_Bortfall'!F$11/100)),0))</f>
        <v>1539</v>
      </c>
      <c r="I38" s="34">
        <f>IF('Grunddata 7'!J31="–","–",ROUND('Grunddata 7'!J31/(1-('11_Bortfall'!G$11/100)),0))</f>
        <v>1723</v>
      </c>
      <c r="J38" s="34">
        <f>IF('Grunddata 7'!K31="–","–",ROUND('Grunddata 7'!K31/(1-('11_Bortfall'!H$11/100)),0))</f>
        <v>1907</v>
      </c>
      <c r="K38" s="34">
        <f>IF('Grunddata 7'!L31="–","–",ROUND('Grunddata 7'!L31/(1-('11_Bortfall'!I$11/100)),0))</f>
        <v>1527</v>
      </c>
      <c r="L38" s="34">
        <f>IF('Grunddata 7'!M31="–","–",ROUND('Grunddata 7'!M31/(1-('11_Bortfall'!J$11/100)),0))</f>
        <v>1406</v>
      </c>
      <c r="M38" s="34">
        <f>IF('Grunddata 7'!N31="–","–",ROUND('Grunddata 7'!N31/(1-('11_Bortfall'!K$11/100)),0))</f>
        <v>1911</v>
      </c>
      <c r="N38" s="34">
        <f>IF('Grunddata 7'!O31="–","–",ROUND('Grunddata 7'!O31/(1-('11_Bortfall'!L$11/100)),0))</f>
        <v>1857</v>
      </c>
      <c r="O38" s="34">
        <f>IF('Grunddata 7'!P31="–","–",ROUND('Grunddata 7'!P31/(1-('11_Bortfall'!M$11/100)),0))</f>
        <v>1767</v>
      </c>
      <c r="P38" s="34">
        <f>IF('Grunddata 7'!Q31="–","–",ROUND('Grunddata 7'!Q31/(1-('11_Bortfall'!N$11/100)),0))</f>
        <v>1542</v>
      </c>
      <c r="Q38" s="34">
        <f>IF('Grunddata 7'!R31="–","–",ROUND('Grunddata 7'!R31/(1-('11_Bortfall'!O$11/100)),0))</f>
        <v>1167</v>
      </c>
      <c r="R38" s="34">
        <f>IF('Grunddata 7'!S31="–","–",ROUND('Grunddata 7'!S31/(1-('11_Bortfall'!P$11/100)),0))</f>
        <v>1691</v>
      </c>
      <c r="S38" s="34">
        <f>IF('Grunddata 7'!T31="–","–",ROUND('Grunddata 7'!T31/(1-('11_Bortfall'!Q$11/100)),0))</f>
        <v>1295</v>
      </c>
      <c r="T38" s="34">
        <f>IF('Grunddata 7'!U31="–","–",ROUND('Grunddata 7'!U31/(1-('11_Bortfall'!R$11/100)),0))</f>
        <v>1457</v>
      </c>
    </row>
    <row r="39" spans="1:20" ht="10.5" customHeight="1" x14ac:dyDescent="0.2">
      <c r="B39" s="2" t="s">
        <v>22</v>
      </c>
      <c r="C39" s="2" t="s">
        <v>20</v>
      </c>
      <c r="D39" s="34">
        <f>IF('Grunddata 7'!E32="–","–",ROUND('Grunddata 7'!E32/(1-('11_Bortfall'!B$11/100)),0))</f>
        <v>912</v>
      </c>
      <c r="E39" s="34">
        <f>IF('Grunddata 7'!F32="–","–",ROUND('Grunddata 7'!F32/(1-('11_Bortfall'!C$11/100)),0))</f>
        <v>984</v>
      </c>
      <c r="F39" s="34">
        <f>IF('Grunddata 7'!G32="–","–",ROUND('Grunddata 7'!G32/(1-('11_Bortfall'!D$11/100)),0))</f>
        <v>1111</v>
      </c>
      <c r="G39" s="34">
        <f>IF('Grunddata 7'!H32="–","–",ROUND('Grunddata 7'!H32/(1-('11_Bortfall'!E$11/100)),0))</f>
        <v>845</v>
      </c>
      <c r="H39" s="34">
        <f>IF('Grunddata 7'!I32="–","–",ROUND('Grunddata 7'!I32/(1-('11_Bortfall'!F$11/100)),0))</f>
        <v>844</v>
      </c>
      <c r="I39" s="34">
        <f>IF('Grunddata 7'!J32="–","–",ROUND('Grunddata 7'!J32/(1-('11_Bortfall'!G$11/100)),0))</f>
        <v>1103</v>
      </c>
      <c r="J39" s="34">
        <f>IF('Grunddata 7'!K32="–","–",ROUND('Grunddata 7'!K32/(1-('11_Bortfall'!H$11/100)),0))</f>
        <v>1109</v>
      </c>
      <c r="K39" s="34">
        <f>IF('Grunddata 7'!L32="–","–",ROUND('Grunddata 7'!L32/(1-('11_Bortfall'!I$11/100)),0))</f>
        <v>615</v>
      </c>
      <c r="L39" s="34">
        <f>IF('Grunddata 7'!M32="–","–",ROUND('Grunddata 7'!M32/(1-('11_Bortfall'!J$11/100)),0))</f>
        <v>673</v>
      </c>
      <c r="M39" s="34">
        <f>IF('Grunddata 7'!N32="–","–",ROUND('Grunddata 7'!N32/(1-('11_Bortfall'!K$11/100)),0))</f>
        <v>825</v>
      </c>
      <c r="N39" s="34">
        <f>IF('Grunddata 7'!O32="–","–",ROUND('Grunddata 7'!O32/(1-('11_Bortfall'!L$11/100)),0))</f>
        <v>794</v>
      </c>
      <c r="O39" s="34">
        <f>IF('Grunddata 7'!P32="–","–",ROUND('Grunddata 7'!P32/(1-('11_Bortfall'!M$11/100)),0))</f>
        <v>514</v>
      </c>
      <c r="P39" s="34">
        <f>IF('Grunddata 7'!Q32="–","–",ROUND('Grunddata 7'!Q32/(1-('11_Bortfall'!N$11/100)),0))</f>
        <v>1035</v>
      </c>
      <c r="Q39" s="34">
        <f>IF('Grunddata 7'!R32="–","–",ROUND('Grunddata 7'!R32/(1-('11_Bortfall'!O$11/100)),0))</f>
        <v>422</v>
      </c>
      <c r="R39" s="34">
        <f>IF('Grunddata 7'!S32="–","–",ROUND('Grunddata 7'!S32/(1-('11_Bortfall'!P$11/100)),0))</f>
        <v>563</v>
      </c>
      <c r="S39" s="34">
        <f>IF('Grunddata 7'!T32="–","–",ROUND('Grunddata 7'!T32/(1-('11_Bortfall'!Q$11/100)),0))</f>
        <v>696</v>
      </c>
      <c r="T39" s="34">
        <f>IF('Grunddata 7'!U32="–","–",ROUND('Grunddata 7'!U32/(1-('11_Bortfall'!R$11/100)),0))</f>
        <v>743</v>
      </c>
    </row>
    <row r="40" spans="1:20" ht="10.5" customHeight="1" x14ac:dyDescent="0.2"/>
    <row r="41" spans="1:20" ht="10.5" customHeight="1" x14ac:dyDescent="0.2">
      <c r="B41" s="2" t="s">
        <v>20</v>
      </c>
      <c r="C41" s="2" t="s">
        <v>31</v>
      </c>
      <c r="D41" s="34">
        <f>IF('Grunddata 7'!E33="–","–",ROUND('Grunddata 7'!E33/(1-('11_Bortfall'!B$11/100)),0))</f>
        <v>291</v>
      </c>
      <c r="E41" s="34">
        <f>IF('Grunddata 7'!F33="–","–",ROUND('Grunddata 7'!F33/(1-('11_Bortfall'!C$11/100)),0))</f>
        <v>376</v>
      </c>
      <c r="F41" s="34">
        <f>IF('Grunddata 7'!G33="–","–",ROUND('Grunddata 7'!G33/(1-('11_Bortfall'!D$11/100)),0))</f>
        <v>588</v>
      </c>
      <c r="G41" s="34">
        <f>IF('Grunddata 7'!H33="–","–",ROUND('Grunddata 7'!H33/(1-('11_Bortfall'!E$11/100)),0))</f>
        <v>238</v>
      </c>
      <c r="H41" s="34">
        <f>IF('Grunddata 7'!I33="–","–",ROUND('Grunddata 7'!I33/(1-('11_Bortfall'!F$11/100)),0))</f>
        <v>375</v>
      </c>
      <c r="I41" s="34">
        <f>IF('Grunddata 7'!J33="–","–",ROUND('Grunddata 7'!J33/(1-('11_Bortfall'!G$11/100)),0))</f>
        <v>418</v>
      </c>
      <c r="J41" s="34">
        <f>IF('Grunddata 7'!K33="–","–",ROUND('Grunddata 7'!K33/(1-('11_Bortfall'!H$11/100)),0))</f>
        <v>243</v>
      </c>
      <c r="K41" s="34">
        <f>IF('Grunddata 7'!L33="–","–",ROUND('Grunddata 7'!L33/(1-('11_Bortfall'!I$11/100)),0))</f>
        <v>325</v>
      </c>
      <c r="L41" s="34">
        <f>IF('Grunddata 7'!M33="–","–",ROUND('Grunddata 7'!M33/(1-('11_Bortfall'!J$11/100)),0))</f>
        <v>389</v>
      </c>
      <c r="M41" s="34">
        <f>IF('Grunddata 7'!N33="–","–",ROUND('Grunddata 7'!N33/(1-('11_Bortfall'!K$11/100)),0))</f>
        <v>284</v>
      </c>
      <c r="N41" s="34">
        <f>IF('Grunddata 7'!O33="–","–",ROUND('Grunddata 7'!O33/(1-('11_Bortfall'!L$11/100)),0))</f>
        <v>208</v>
      </c>
      <c r="O41" s="34">
        <f>IF('Grunddata 7'!P33="–","–",ROUND('Grunddata 7'!P33/(1-('11_Bortfall'!M$11/100)),0))</f>
        <v>70</v>
      </c>
      <c r="P41" s="34">
        <f>IF('Grunddata 7'!Q33="–","–",ROUND('Grunddata 7'!Q33/(1-('11_Bortfall'!N$11/100)),0))</f>
        <v>243</v>
      </c>
      <c r="Q41" s="34">
        <f>IF('Grunddata 7'!R33="–","–",ROUND('Grunddata 7'!R33/(1-('11_Bortfall'!O$11/100)),0))</f>
        <v>77</v>
      </c>
      <c r="R41" s="34">
        <f>IF('Grunddata 7'!S33="–","–",ROUND('Grunddata 7'!S33/(1-('11_Bortfall'!P$11/100)),0))</f>
        <v>220</v>
      </c>
      <c r="S41" s="34">
        <f>IF('Grunddata 7'!T33="–","–",ROUND('Grunddata 7'!T33/(1-('11_Bortfall'!Q$11/100)),0))</f>
        <v>182</v>
      </c>
      <c r="T41" s="34">
        <f>IF('Grunddata 7'!U33="–","–",ROUND('Grunddata 7'!U33/(1-('11_Bortfall'!R$11/100)),0))</f>
        <v>205</v>
      </c>
    </row>
    <row r="42" spans="1:20" ht="10.5" customHeight="1" x14ac:dyDescent="0.2">
      <c r="C42" s="2" t="s">
        <v>32</v>
      </c>
      <c r="D42" s="34">
        <f>IF('Grunddata 7'!E34="–","–",ROUND('Grunddata 7'!E34/(1-('11_Bortfall'!B$11/100)),0))</f>
        <v>742</v>
      </c>
      <c r="E42" s="34">
        <f>IF('Grunddata 7'!F34="–","–",ROUND('Grunddata 7'!F34/(1-('11_Bortfall'!C$11/100)),0))</f>
        <v>934</v>
      </c>
      <c r="F42" s="34">
        <f>IF('Grunddata 7'!G34="–","–",ROUND('Grunddata 7'!G34/(1-('11_Bortfall'!D$11/100)),0))</f>
        <v>659</v>
      </c>
      <c r="G42" s="34">
        <f>IF('Grunddata 7'!H34="–","–",ROUND('Grunddata 7'!H34/(1-('11_Bortfall'!E$11/100)),0))</f>
        <v>607</v>
      </c>
      <c r="H42" s="34">
        <f>IF('Grunddata 7'!I34="–","–",ROUND('Grunddata 7'!I34/(1-('11_Bortfall'!F$11/100)),0))</f>
        <v>649</v>
      </c>
      <c r="I42" s="34">
        <f>IF('Grunddata 7'!J34="–","–",ROUND('Grunddata 7'!J34/(1-('11_Bortfall'!G$11/100)),0))</f>
        <v>812</v>
      </c>
      <c r="J42" s="34">
        <f>IF('Grunddata 7'!K34="–","–",ROUND('Grunddata 7'!K34/(1-('11_Bortfall'!H$11/100)),0))</f>
        <v>805</v>
      </c>
      <c r="K42" s="34">
        <f>IF('Grunddata 7'!L34="–","–",ROUND('Grunddata 7'!L34/(1-('11_Bortfall'!I$11/100)),0))</f>
        <v>549</v>
      </c>
      <c r="L42" s="34">
        <f>IF('Grunddata 7'!M34="–","–",ROUND('Grunddata 7'!M34/(1-('11_Bortfall'!J$11/100)),0))</f>
        <v>505</v>
      </c>
      <c r="M42" s="34">
        <f>IF('Grunddata 7'!N34="–","–",ROUND('Grunddata 7'!N34/(1-('11_Bortfall'!K$11/100)),0))</f>
        <v>647</v>
      </c>
      <c r="N42" s="34">
        <f>IF('Grunddata 7'!O34="–","–",ROUND('Grunddata 7'!O34/(1-('11_Bortfall'!L$11/100)),0))</f>
        <v>711</v>
      </c>
      <c r="O42" s="34">
        <f>IF('Grunddata 7'!P34="–","–",ROUND('Grunddata 7'!P34/(1-('11_Bortfall'!M$11/100)),0))</f>
        <v>704</v>
      </c>
      <c r="P42" s="34">
        <f>IF('Grunddata 7'!Q34="–","–",ROUND('Grunddata 7'!Q34/(1-('11_Bortfall'!N$11/100)),0))</f>
        <v>1212</v>
      </c>
      <c r="Q42" s="34">
        <f>IF('Grunddata 7'!R34="–","–",ROUND('Grunddata 7'!R34/(1-('11_Bortfall'!O$11/100)),0))</f>
        <v>817</v>
      </c>
      <c r="R42" s="34">
        <f>IF('Grunddata 7'!S34="–","–",ROUND('Grunddata 7'!S34/(1-('11_Bortfall'!P$11/100)),0))</f>
        <v>815</v>
      </c>
      <c r="S42" s="34">
        <f>IF('Grunddata 7'!T34="–","–",ROUND('Grunddata 7'!T34/(1-('11_Bortfall'!Q$11/100)),0))</f>
        <v>521</v>
      </c>
      <c r="T42" s="34">
        <f>IF('Grunddata 7'!U34="–","–",ROUND('Grunddata 7'!U34/(1-('11_Bortfall'!R$11/100)),0))</f>
        <v>720</v>
      </c>
    </row>
    <row r="43" spans="1:20" ht="10.5" customHeight="1" x14ac:dyDescent="0.2">
      <c r="C43" s="2" t="s">
        <v>33</v>
      </c>
      <c r="D43" s="34">
        <f>IF('Grunddata 7'!E35="–","–",ROUND('Grunddata 7'!E35/(1-('11_Bortfall'!B$11/100)),0))</f>
        <v>373</v>
      </c>
      <c r="E43" s="34">
        <f>IF('Grunddata 7'!F35="–","–",ROUND('Grunddata 7'!F35/(1-('11_Bortfall'!C$11/100)),0))</f>
        <v>190</v>
      </c>
      <c r="F43" s="34">
        <f>IF('Grunddata 7'!G35="–","–",ROUND('Grunddata 7'!G35/(1-('11_Bortfall'!D$11/100)),0))</f>
        <v>422</v>
      </c>
      <c r="G43" s="34">
        <f>IF('Grunddata 7'!H35="–","–",ROUND('Grunddata 7'!H35/(1-('11_Bortfall'!E$11/100)),0))</f>
        <v>131</v>
      </c>
      <c r="H43" s="34">
        <f>IF('Grunddata 7'!I35="–","–",ROUND('Grunddata 7'!I35/(1-('11_Bortfall'!F$11/100)),0))</f>
        <v>428</v>
      </c>
      <c r="I43" s="34">
        <f>IF('Grunddata 7'!J35="–","–",ROUND('Grunddata 7'!J35/(1-('11_Bortfall'!G$11/100)),0))</f>
        <v>491</v>
      </c>
      <c r="J43" s="34">
        <f>IF('Grunddata 7'!K35="–","–",ROUND('Grunddata 7'!K35/(1-('11_Bortfall'!H$11/100)),0))</f>
        <v>413</v>
      </c>
      <c r="K43" s="34">
        <f>IF('Grunddata 7'!L35="–","–",ROUND('Grunddata 7'!L35/(1-('11_Bortfall'!I$11/100)),0))</f>
        <v>401</v>
      </c>
      <c r="L43" s="34">
        <f>IF('Grunddata 7'!M35="–","–",ROUND('Grunddata 7'!M35/(1-('11_Bortfall'!J$11/100)),0))</f>
        <v>574</v>
      </c>
      <c r="M43" s="34">
        <f>IF('Grunddata 7'!N35="–","–",ROUND('Grunddata 7'!N35/(1-('11_Bortfall'!K$11/100)),0))</f>
        <v>470</v>
      </c>
      <c r="N43" s="34">
        <f>IF('Grunddata 7'!O35="–","–",ROUND('Grunddata 7'!O35/(1-('11_Bortfall'!L$11/100)),0))</f>
        <v>646</v>
      </c>
      <c r="O43" s="34">
        <f>IF('Grunddata 7'!P35="–","–",ROUND('Grunddata 7'!P35/(1-('11_Bortfall'!M$11/100)),0))</f>
        <v>481</v>
      </c>
      <c r="P43" s="34">
        <f>IF('Grunddata 7'!Q35="–","–",ROUND('Grunddata 7'!Q35/(1-('11_Bortfall'!N$11/100)),0))</f>
        <v>410</v>
      </c>
      <c r="Q43" s="34">
        <f>IF('Grunddata 7'!R35="–","–",ROUND('Grunddata 7'!R35/(1-('11_Bortfall'!O$11/100)),0))</f>
        <v>373</v>
      </c>
      <c r="R43" s="34">
        <f>IF('Grunddata 7'!S35="–","–",ROUND('Grunddata 7'!S35/(1-('11_Bortfall'!P$11/100)),0))</f>
        <v>433</v>
      </c>
      <c r="S43" s="34">
        <f>IF('Grunddata 7'!T35="–","–",ROUND('Grunddata 7'!T35/(1-('11_Bortfall'!Q$11/100)),0))</f>
        <v>370</v>
      </c>
      <c r="T43" s="34">
        <f>IF('Grunddata 7'!U35="–","–",ROUND('Grunddata 7'!U35/(1-('11_Bortfall'!R$11/100)),0))</f>
        <v>369</v>
      </c>
    </row>
    <row r="44" spans="1:20" ht="10.5" customHeight="1" x14ac:dyDescent="0.2">
      <c r="C44" s="2" t="s">
        <v>34</v>
      </c>
      <c r="D44" s="34">
        <f>IF('Grunddata 7'!E36="–","–",ROUND('Grunddata 7'!E36/(1-('11_Bortfall'!B$11/100)),0))</f>
        <v>881</v>
      </c>
      <c r="E44" s="34">
        <f>IF('Grunddata 7'!F36="–","–",ROUND('Grunddata 7'!F36/(1-('11_Bortfall'!C$11/100)),0))</f>
        <v>851</v>
      </c>
      <c r="F44" s="34">
        <f>IF('Grunddata 7'!G36="–","–",ROUND('Grunddata 7'!G36/(1-('11_Bortfall'!D$11/100)),0))</f>
        <v>976</v>
      </c>
      <c r="G44" s="34">
        <f>IF('Grunddata 7'!H36="–","–",ROUND('Grunddata 7'!H36/(1-('11_Bortfall'!E$11/100)),0))</f>
        <v>1154</v>
      </c>
      <c r="H44" s="34">
        <f>IF('Grunddata 7'!I36="–","–",ROUND('Grunddata 7'!I36/(1-('11_Bortfall'!F$11/100)),0))</f>
        <v>823</v>
      </c>
      <c r="I44" s="34">
        <f>IF('Grunddata 7'!J36="–","–",ROUND('Grunddata 7'!J36/(1-('11_Bortfall'!G$11/100)),0))</f>
        <v>907</v>
      </c>
      <c r="J44" s="34">
        <f>IF('Grunddata 7'!K36="–","–",ROUND('Grunddata 7'!K36/(1-('11_Bortfall'!H$11/100)),0))</f>
        <v>1424</v>
      </c>
      <c r="K44" s="34">
        <f>IF('Grunddata 7'!L36="–","–",ROUND('Grunddata 7'!L36/(1-('11_Bortfall'!I$11/100)),0))</f>
        <v>715</v>
      </c>
      <c r="L44" s="34">
        <f>IF('Grunddata 7'!M36="–","–",ROUND('Grunddata 7'!M36/(1-('11_Bortfall'!J$11/100)),0))</f>
        <v>574</v>
      </c>
      <c r="M44" s="34">
        <f>IF('Grunddata 7'!N36="–","–",ROUND('Grunddata 7'!N36/(1-('11_Bortfall'!K$11/100)),0))</f>
        <v>1012</v>
      </c>
      <c r="N44" s="34">
        <f>IF('Grunddata 7'!O36="–","–",ROUND('Grunddata 7'!O36/(1-('11_Bortfall'!L$11/100)),0))</f>
        <v>1017</v>
      </c>
      <c r="O44" s="34">
        <f>IF('Grunddata 7'!P36="–","–",ROUND('Grunddata 7'!P36/(1-('11_Bortfall'!M$11/100)),0))</f>
        <v>761</v>
      </c>
      <c r="P44" s="34">
        <f>IF('Grunddata 7'!Q36="–","–",ROUND('Grunddata 7'!Q36/(1-('11_Bortfall'!N$11/100)),0))</f>
        <v>650</v>
      </c>
      <c r="Q44" s="34">
        <f>IF('Grunddata 7'!R36="–","–",ROUND('Grunddata 7'!R36/(1-('11_Bortfall'!O$11/100)),0))</f>
        <v>246</v>
      </c>
      <c r="R44" s="34">
        <f>IF('Grunddata 7'!S36="–","–",ROUND('Grunddata 7'!S36/(1-('11_Bortfall'!P$11/100)),0))</f>
        <v>705</v>
      </c>
      <c r="S44" s="34">
        <f>IF('Grunddata 7'!T36="–","–",ROUND('Grunddata 7'!T36/(1-('11_Bortfall'!Q$11/100)),0))</f>
        <v>571</v>
      </c>
      <c r="T44" s="34">
        <f>IF('Grunddata 7'!U36="–","–",ROUND('Grunddata 7'!U36/(1-('11_Bortfall'!R$11/100)),0))</f>
        <v>869</v>
      </c>
    </row>
    <row r="45" spans="1:20" ht="10.5" customHeight="1" x14ac:dyDescent="0.2">
      <c r="C45" s="2" t="s">
        <v>35</v>
      </c>
      <c r="D45" s="34">
        <f>IF('Grunddata 7'!E37="–","–",ROUND('Grunddata 7'!E37/(1-('11_Bortfall'!B$11/100)),0))</f>
        <v>23</v>
      </c>
      <c r="E45" s="34">
        <f>IF('Grunddata 7'!F37="–","–",ROUND('Grunddata 7'!F37/(1-('11_Bortfall'!C$11/100)),0))</f>
        <v>44</v>
      </c>
      <c r="F45" s="34">
        <f>IF('Grunddata 7'!G37="–","–",ROUND('Grunddata 7'!G37/(1-('11_Bortfall'!D$11/100)),0))</f>
        <v>32</v>
      </c>
      <c r="G45" s="34">
        <f>IF('Grunddata 7'!H37="–","–",ROUND('Grunddata 7'!H37/(1-('11_Bortfall'!E$11/100)),0))</f>
        <v>39</v>
      </c>
      <c r="H45" s="34">
        <f>IF('Grunddata 7'!I37="–","–",ROUND('Grunddata 7'!I37/(1-('11_Bortfall'!F$11/100)),0))</f>
        <v>20</v>
      </c>
      <c r="I45" s="34">
        <f>IF('Grunddata 7'!J37="–","–",ROUND('Grunddata 7'!J37/(1-('11_Bortfall'!G$11/100)),0))</f>
        <v>11</v>
      </c>
      <c r="J45" s="34">
        <f>IF('Grunddata 7'!K37="–","–",ROUND('Grunddata 7'!K37/(1-('11_Bortfall'!H$11/100)),0))</f>
        <v>25</v>
      </c>
      <c r="K45" s="34">
        <f>IF('Grunddata 7'!L37="–","–",ROUND('Grunddata 7'!L37/(1-('11_Bortfall'!I$11/100)),0))</f>
        <v>76</v>
      </c>
      <c r="L45" s="34">
        <f>IF('Grunddata 7'!M37="–","–",ROUND('Grunddata 7'!M37/(1-('11_Bortfall'!J$11/100)),0))</f>
        <v>11</v>
      </c>
      <c r="M45" s="34">
        <f>IF('Grunddata 7'!N37="–","–",ROUND('Grunddata 7'!N37/(1-('11_Bortfall'!K$11/100)),0))</f>
        <v>20</v>
      </c>
      <c r="N45" s="34">
        <f>IF('Grunddata 7'!O37="–","–",ROUND('Grunddata 7'!O37/(1-('11_Bortfall'!L$11/100)),0))</f>
        <v>7</v>
      </c>
      <c r="O45" s="34">
        <f>IF('Grunddata 7'!P37="–","–",ROUND('Grunddata 7'!P37/(1-('11_Bortfall'!M$11/100)),0))</f>
        <v>15</v>
      </c>
      <c r="P45" s="34">
        <f>IF('Grunddata 7'!Q37="–","–",ROUND('Grunddata 7'!Q37/(1-('11_Bortfall'!N$11/100)),0))</f>
        <v>2</v>
      </c>
      <c r="Q45" s="34">
        <f>IF('Grunddata 7'!R37="–","–",ROUND('Grunddata 7'!R37/(1-('11_Bortfall'!O$11/100)),0))</f>
        <v>7</v>
      </c>
      <c r="R45" s="34">
        <f>IF('Grunddata 7'!S37="–","–",ROUND('Grunddata 7'!S37/(1-('11_Bortfall'!P$11/100)),0))</f>
        <v>5</v>
      </c>
      <c r="S45" s="34">
        <f>IF('Grunddata 7'!T37="–","–",ROUND('Grunddata 7'!T37/(1-('11_Bortfall'!Q$11/100)),0))</f>
        <v>40</v>
      </c>
      <c r="T45" s="34">
        <f>IF('Grunddata 7'!U37="–","–",ROUND('Grunddata 7'!U37/(1-('11_Bortfall'!R$11/100)),0))</f>
        <v>12</v>
      </c>
    </row>
    <row r="46" spans="1:20" ht="10.5" customHeight="1" x14ac:dyDescent="0.2">
      <c r="C46" s="2" t="s">
        <v>36</v>
      </c>
      <c r="D46" s="34">
        <f>IF('Grunddata 7'!E38="–","–",ROUND('Grunddata 7'!E38/(1-('11_Bortfall'!B$11/100)),0))</f>
        <v>50</v>
      </c>
      <c r="E46" s="34">
        <f>IF('Grunddata 7'!F38="–","–",ROUND('Grunddata 7'!F38/(1-('11_Bortfall'!C$11/100)),0))</f>
        <v>201</v>
      </c>
      <c r="F46" s="34">
        <f>IF('Grunddata 7'!G38="–","–",ROUND('Grunddata 7'!G38/(1-('11_Bortfall'!D$11/100)),0))</f>
        <v>75</v>
      </c>
      <c r="G46" s="34">
        <f>IF('Grunddata 7'!H38="–","–",ROUND('Grunddata 7'!H38/(1-('11_Bortfall'!E$11/100)),0))</f>
        <v>20</v>
      </c>
      <c r="H46" s="34">
        <f>IF('Grunddata 7'!I38="–","–",ROUND('Grunddata 7'!I38/(1-('11_Bortfall'!F$11/100)),0))</f>
        <v>79</v>
      </c>
      <c r="I46" s="34">
        <f>IF('Grunddata 7'!J38="–","–",ROUND('Grunddata 7'!J38/(1-('11_Bortfall'!G$11/100)),0))</f>
        <v>6</v>
      </c>
      <c r="J46" s="34">
        <f>IF('Grunddata 7'!K38="–","–",ROUND('Grunddata 7'!K38/(1-('11_Bortfall'!H$11/100)),0))</f>
        <v>36</v>
      </c>
      <c r="K46" s="34">
        <f>IF('Grunddata 7'!L38="–","–",ROUND('Grunddata 7'!L38/(1-('11_Bortfall'!I$11/100)),0))</f>
        <v>57</v>
      </c>
      <c r="L46" s="34">
        <f>IF('Grunddata 7'!M38="–","–",ROUND('Grunddata 7'!M38/(1-('11_Bortfall'!J$11/100)),0))</f>
        <v>3</v>
      </c>
      <c r="M46" s="34">
        <f>IF('Grunddata 7'!N38="–","–",ROUND('Grunddata 7'!N38/(1-('11_Bortfall'!K$11/100)),0))</f>
        <v>126</v>
      </c>
      <c r="N46" s="34">
        <f>IF('Grunddata 7'!O38="–","–",ROUND('Grunddata 7'!O38/(1-('11_Bortfall'!L$11/100)),0))</f>
        <v>10</v>
      </c>
      <c r="O46" s="34">
        <f>IF('Grunddata 7'!P38="–","–",ROUND('Grunddata 7'!P38/(1-('11_Bortfall'!M$11/100)),0))</f>
        <v>1</v>
      </c>
      <c r="P46" s="34">
        <f>IF('Grunddata 7'!Q38="–","–",ROUND('Grunddata 7'!Q38/(1-('11_Bortfall'!N$11/100)),0))</f>
        <v>8</v>
      </c>
      <c r="Q46" s="34">
        <f>IF('Grunddata 7'!R38="–","–",ROUND('Grunddata 7'!R38/(1-('11_Bortfall'!O$11/100)),0))</f>
        <v>62</v>
      </c>
      <c r="R46" s="34">
        <f>IF('Grunddata 7'!S38="–","–",ROUND('Grunddata 7'!S38/(1-('11_Bortfall'!P$11/100)),0))</f>
        <v>34</v>
      </c>
      <c r="S46" s="34">
        <f>IF('Grunddata 7'!T38="–","–",ROUND('Grunddata 7'!T38/(1-('11_Bortfall'!Q$11/100)),0))</f>
        <v>11</v>
      </c>
      <c r="T46" s="34">
        <f>IF('Grunddata 7'!U38="–","–",ROUND('Grunddata 7'!U38/(1-('11_Bortfall'!R$11/100)),0))</f>
        <v>15</v>
      </c>
    </row>
    <row r="47" spans="1:20" ht="10.5" customHeight="1" x14ac:dyDescent="0.2">
      <c r="C47" s="2" t="s">
        <v>101</v>
      </c>
      <c r="D47" s="34">
        <f>IF('Grunddata 7'!E39="–","–",ROUND('Grunddata 7'!E39/(1-('11_Bortfall'!B$11/100)),0))</f>
        <v>74</v>
      </c>
      <c r="E47" s="34">
        <f>IF('Grunddata 7'!F39="–","–",ROUND('Grunddata 7'!F39/(1-('11_Bortfall'!C$11/100)),0))</f>
        <v>20</v>
      </c>
      <c r="F47" s="34">
        <f>IF('Grunddata 7'!G39="–","–",ROUND('Grunddata 7'!G39/(1-('11_Bortfall'!D$11/100)),0))</f>
        <v>20</v>
      </c>
      <c r="G47" s="34">
        <f>IF('Grunddata 7'!H39="–","–",ROUND('Grunddata 7'!H39/(1-('11_Bortfall'!E$11/100)),0))</f>
        <v>39</v>
      </c>
      <c r="H47" s="34">
        <f>IF('Grunddata 7'!I39="–","–",ROUND('Grunddata 7'!I39/(1-('11_Bortfall'!F$11/100)),0))</f>
        <v>9</v>
      </c>
      <c r="I47" s="34">
        <f>IF('Grunddata 7'!J39="–","–",ROUND('Grunddata 7'!J39/(1-('11_Bortfall'!G$11/100)),0))</f>
        <v>181</v>
      </c>
      <c r="J47" s="34">
        <f>IF('Grunddata 7'!K39="–","–",ROUND('Grunddata 7'!K39/(1-('11_Bortfall'!H$11/100)),0))</f>
        <v>70</v>
      </c>
      <c r="K47" s="34">
        <f>IF('Grunddata 7'!L39="–","–",ROUND('Grunddata 7'!L39/(1-('11_Bortfall'!I$11/100)),0))</f>
        <v>19</v>
      </c>
      <c r="L47" s="34">
        <f>IF('Grunddata 7'!M39="–","–",ROUND('Grunddata 7'!M39/(1-('11_Bortfall'!J$11/100)),0))</f>
        <v>23</v>
      </c>
      <c r="M47" s="34">
        <f>IF('Grunddata 7'!N39="–","–",ROUND('Grunddata 7'!N39/(1-('11_Bortfall'!K$11/100)),0))</f>
        <v>178</v>
      </c>
      <c r="N47" s="34">
        <f>IF('Grunddata 7'!O39="–","–",ROUND('Grunddata 7'!O39/(1-('11_Bortfall'!L$11/100)),0))</f>
        <v>52</v>
      </c>
      <c r="O47" s="34">
        <f>IF('Grunddata 7'!P39="–","–",ROUND('Grunddata 7'!P39/(1-('11_Bortfall'!M$11/100)),0))</f>
        <v>248</v>
      </c>
      <c r="P47" s="34">
        <f>IF('Grunddata 7'!Q39="–","–",ROUND('Grunddata 7'!Q39/(1-('11_Bortfall'!N$11/100)),0))</f>
        <v>52</v>
      </c>
      <c r="Q47" s="34">
        <f>IF('Grunddata 7'!R39="–","–",ROUND('Grunddata 7'!R39/(1-('11_Bortfall'!O$11/100)),0))</f>
        <v>7</v>
      </c>
      <c r="R47" s="34">
        <f>IF('Grunddata 7'!S39="–","–",ROUND('Grunddata 7'!S39/(1-('11_Bortfall'!P$11/100)),0))</f>
        <v>41</v>
      </c>
      <c r="S47" s="34">
        <f>IF('Grunddata 7'!T39="–","–",ROUND('Grunddata 7'!T39/(1-('11_Bortfall'!Q$11/100)),0))</f>
        <v>297</v>
      </c>
      <c r="T47" s="34">
        <f>IF('Grunddata 7'!U39="–","–",ROUND('Grunddata 7'!U39/(1-('11_Bortfall'!R$11/100)),0))</f>
        <v>10</v>
      </c>
    </row>
    <row r="48" spans="1:20" ht="10.5" customHeight="1" x14ac:dyDescent="0.2"/>
    <row r="49" spans="1:20" ht="10.5" customHeight="1" x14ac:dyDescent="0.2">
      <c r="A49" s="2" t="s">
        <v>70</v>
      </c>
      <c r="B49" s="2" t="s">
        <v>20</v>
      </c>
      <c r="C49" s="2" t="s">
        <v>20</v>
      </c>
      <c r="D49" s="34">
        <f>IF('Grunddata 7'!E40="–","–",ROUND('Grunddata 7'!E40/(1-('11_Bortfall'!B$12/100)),0))</f>
        <v>1509</v>
      </c>
      <c r="E49" s="34">
        <f>IF('Grunddata 7'!F40="–","–",ROUND('Grunddata 7'!F40/(1-('11_Bortfall'!C$12/100)),0))</f>
        <v>1833</v>
      </c>
      <c r="F49" s="34">
        <f>IF('Grunddata 7'!G40="–","–",ROUND('Grunddata 7'!G40/(1-('11_Bortfall'!D$12/100)),0))</f>
        <v>2277</v>
      </c>
      <c r="G49" s="34">
        <f>IF('Grunddata 7'!H40="–","–",ROUND('Grunddata 7'!H40/(1-('11_Bortfall'!E$12/100)),0))</f>
        <v>1629</v>
      </c>
      <c r="H49" s="34">
        <f>IF('Grunddata 7'!I40="–","–",ROUND('Grunddata 7'!I40/(1-('11_Bortfall'!F$12/100)),0))</f>
        <v>1756</v>
      </c>
      <c r="I49" s="34">
        <f>IF('Grunddata 7'!J40="–","–",ROUND('Grunddata 7'!J40/(1-('11_Bortfall'!G$12/100)),0))</f>
        <v>2575</v>
      </c>
      <c r="J49" s="34">
        <f>IF('Grunddata 7'!K40="–","–",ROUND('Grunddata 7'!K40/(1-('11_Bortfall'!H$12/100)),0))</f>
        <v>1543</v>
      </c>
      <c r="K49" s="34">
        <f>IF('Grunddata 7'!L40="–","–",ROUND('Grunddata 7'!L40/(1-('11_Bortfall'!I$12/100)),0))</f>
        <v>2307</v>
      </c>
      <c r="L49" s="34">
        <f>IF('Grunddata 7'!M40="–","–",ROUND('Grunddata 7'!M40/(1-('11_Bortfall'!J$12/100)),0))</f>
        <v>1571</v>
      </c>
      <c r="M49" s="34">
        <f>IF('Grunddata 7'!N40="–","–",ROUND('Grunddata 7'!N40/(1-('11_Bortfall'!K$12/100)),0))</f>
        <v>1518</v>
      </c>
      <c r="N49" s="34">
        <f>IF('Grunddata 7'!O40="–","–",ROUND('Grunddata 7'!O40/(1-('11_Bortfall'!L$12/100)),0))</f>
        <v>1936</v>
      </c>
      <c r="O49" s="34">
        <f>IF('Grunddata 7'!P40="–","–",ROUND('Grunddata 7'!P40/(1-('11_Bortfall'!M$12/100)),0))</f>
        <v>1630</v>
      </c>
      <c r="P49" s="34">
        <f>IF('Grunddata 7'!Q40="–","–",ROUND('Grunddata 7'!Q40/(1-('11_Bortfall'!N$12/100)),0))</f>
        <v>1656</v>
      </c>
      <c r="Q49" s="34">
        <f>IF('Grunddata 7'!R40="–","–",ROUND('Grunddata 7'!R40/(1-('11_Bortfall'!O$12/100)),0))</f>
        <v>1579</v>
      </c>
      <c r="R49" s="34">
        <f>IF('Grunddata 7'!S40="–","–",ROUND('Grunddata 7'!S40/(1-('11_Bortfall'!P$12/100)),0))</f>
        <v>1078</v>
      </c>
      <c r="S49" s="34">
        <f>IF('Grunddata 7'!T40="–","–",ROUND('Grunddata 7'!T40/(1-('11_Bortfall'!Q$12/100)),0))</f>
        <v>1213</v>
      </c>
      <c r="T49" s="34">
        <f>IF('Grunddata 7'!U40="–","–",ROUND('Grunddata 7'!U40/(1-('11_Bortfall'!R$12/100)),0))</f>
        <v>1974</v>
      </c>
    </row>
    <row r="50" spans="1:20" ht="10.5" customHeight="1" x14ac:dyDescent="0.2"/>
    <row r="51" spans="1:20" ht="10.5" customHeight="1" x14ac:dyDescent="0.2">
      <c r="B51" s="2" t="s">
        <v>21</v>
      </c>
      <c r="C51" s="2" t="s">
        <v>20</v>
      </c>
      <c r="D51" s="34">
        <f>IF('Grunddata 7'!E41="–","–",ROUND('Grunddata 7'!E41/(1-('11_Bortfall'!B$12/100)),0))</f>
        <v>832</v>
      </c>
      <c r="E51" s="34">
        <f>IF('Grunddata 7'!F41="–","–",ROUND('Grunddata 7'!F41/(1-('11_Bortfall'!C$12/100)),0))</f>
        <v>1418</v>
      </c>
      <c r="F51" s="34">
        <f>IF('Grunddata 7'!G41="–","–",ROUND('Grunddata 7'!G41/(1-('11_Bortfall'!D$12/100)),0))</f>
        <v>1475</v>
      </c>
      <c r="G51" s="34">
        <f>IF('Grunddata 7'!H41="–","–",ROUND('Grunddata 7'!H41/(1-('11_Bortfall'!E$12/100)),0))</f>
        <v>1027</v>
      </c>
      <c r="H51" s="34">
        <f>IF('Grunddata 7'!I41="–","–",ROUND('Grunddata 7'!I41/(1-('11_Bortfall'!F$12/100)),0))</f>
        <v>1257</v>
      </c>
      <c r="I51" s="34">
        <f>IF('Grunddata 7'!J41="–","–",ROUND('Grunddata 7'!J41/(1-('11_Bortfall'!G$12/100)),0))</f>
        <v>1584</v>
      </c>
      <c r="J51" s="34">
        <f>IF('Grunddata 7'!K41="–","–",ROUND('Grunddata 7'!K41/(1-('11_Bortfall'!H$12/100)),0))</f>
        <v>1003</v>
      </c>
      <c r="K51" s="34">
        <f>IF('Grunddata 7'!L41="–","–",ROUND('Grunddata 7'!L41/(1-('11_Bortfall'!I$12/100)),0))</f>
        <v>1540</v>
      </c>
      <c r="L51" s="34">
        <f>IF('Grunddata 7'!M41="–","–",ROUND('Grunddata 7'!M41/(1-('11_Bortfall'!J$12/100)),0))</f>
        <v>920</v>
      </c>
      <c r="M51" s="34">
        <f>IF('Grunddata 7'!N41="–","–",ROUND('Grunddata 7'!N41/(1-('11_Bortfall'!K$12/100)),0))</f>
        <v>1070</v>
      </c>
      <c r="N51" s="34">
        <f>IF('Grunddata 7'!O41="–","–",ROUND('Grunddata 7'!O41/(1-('11_Bortfall'!L$12/100)),0))</f>
        <v>1278</v>
      </c>
      <c r="O51" s="34">
        <f>IF('Grunddata 7'!P41="–","–",ROUND('Grunddata 7'!P41/(1-('11_Bortfall'!M$12/100)),0))</f>
        <v>1036</v>
      </c>
      <c r="P51" s="34">
        <f>IF('Grunddata 7'!Q41="–","–",ROUND('Grunddata 7'!Q41/(1-('11_Bortfall'!N$12/100)),0))</f>
        <v>1141</v>
      </c>
      <c r="Q51" s="34">
        <f>IF('Grunddata 7'!R41="–","–",ROUND('Grunddata 7'!R41/(1-('11_Bortfall'!O$12/100)),0))</f>
        <v>1048</v>
      </c>
      <c r="R51" s="34">
        <f>IF('Grunddata 7'!S41="–","–",ROUND('Grunddata 7'!S41/(1-('11_Bortfall'!P$12/100)),0))</f>
        <v>642</v>
      </c>
      <c r="S51" s="34">
        <f>IF('Grunddata 7'!T41="–","–",ROUND('Grunddata 7'!T41/(1-('11_Bortfall'!Q$12/100)),0))</f>
        <v>822</v>
      </c>
      <c r="T51" s="34">
        <f>IF('Grunddata 7'!U41="–","–",ROUND('Grunddata 7'!U41/(1-('11_Bortfall'!R$12/100)),0))</f>
        <v>992</v>
      </c>
    </row>
    <row r="52" spans="1:20" ht="10.5" customHeight="1" x14ac:dyDescent="0.2">
      <c r="B52" s="2" t="s">
        <v>22</v>
      </c>
      <c r="C52" s="2" t="s">
        <v>20</v>
      </c>
      <c r="D52" s="34">
        <f>IF('Grunddata 7'!E42="–","–",ROUND('Grunddata 7'!E42/(1-('11_Bortfall'!B$12/100)),0))</f>
        <v>677</v>
      </c>
      <c r="E52" s="34">
        <f>IF('Grunddata 7'!F42="–","–",ROUND('Grunddata 7'!F42/(1-('11_Bortfall'!C$12/100)),0))</f>
        <v>416</v>
      </c>
      <c r="F52" s="34">
        <f>IF('Grunddata 7'!G42="–","–",ROUND('Grunddata 7'!G42/(1-('11_Bortfall'!D$12/100)),0))</f>
        <v>802</v>
      </c>
      <c r="G52" s="34">
        <f>IF('Grunddata 7'!H42="–","–",ROUND('Grunddata 7'!H42/(1-('11_Bortfall'!E$12/100)),0))</f>
        <v>601</v>
      </c>
      <c r="H52" s="34">
        <f>IF('Grunddata 7'!I42="–","–",ROUND('Grunddata 7'!I42/(1-('11_Bortfall'!F$12/100)),0))</f>
        <v>498</v>
      </c>
      <c r="I52" s="34">
        <f>IF('Grunddata 7'!J42="–","–",ROUND('Grunddata 7'!J42/(1-('11_Bortfall'!G$12/100)),0))</f>
        <v>991</v>
      </c>
      <c r="J52" s="34">
        <f>IF('Grunddata 7'!K42="–","–",ROUND('Grunddata 7'!K42/(1-('11_Bortfall'!H$12/100)),0))</f>
        <v>540</v>
      </c>
      <c r="K52" s="34">
        <f>IF('Grunddata 7'!L42="–","–",ROUND('Grunddata 7'!L42/(1-('11_Bortfall'!I$12/100)),0))</f>
        <v>768</v>
      </c>
      <c r="L52" s="34">
        <f>IF('Grunddata 7'!M42="–","–",ROUND('Grunddata 7'!M42/(1-('11_Bortfall'!J$12/100)),0))</f>
        <v>651</v>
      </c>
      <c r="M52" s="34">
        <f>IF('Grunddata 7'!N42="–","–",ROUND('Grunddata 7'!N42/(1-('11_Bortfall'!K$12/100)),0))</f>
        <v>448</v>
      </c>
      <c r="N52" s="34">
        <f>IF('Grunddata 7'!O42="–","–",ROUND('Grunddata 7'!O42/(1-('11_Bortfall'!L$12/100)),0))</f>
        <v>658</v>
      </c>
      <c r="O52" s="34">
        <f>IF('Grunddata 7'!P42="–","–",ROUND('Grunddata 7'!P42/(1-('11_Bortfall'!M$12/100)),0))</f>
        <v>594</v>
      </c>
      <c r="P52" s="34">
        <f>IF('Grunddata 7'!Q42="–","–",ROUND('Grunddata 7'!Q42/(1-('11_Bortfall'!N$12/100)),0))</f>
        <v>515</v>
      </c>
      <c r="Q52" s="34">
        <f>IF('Grunddata 7'!R42="–","–",ROUND('Grunddata 7'!R42/(1-('11_Bortfall'!O$12/100)),0))</f>
        <v>531</v>
      </c>
      <c r="R52" s="34">
        <f>IF('Grunddata 7'!S42="–","–",ROUND('Grunddata 7'!S42/(1-('11_Bortfall'!P$12/100)),0))</f>
        <v>436</v>
      </c>
      <c r="S52" s="34">
        <f>IF('Grunddata 7'!T42="–","–",ROUND('Grunddata 7'!T42/(1-('11_Bortfall'!Q$12/100)),0))</f>
        <v>392</v>
      </c>
      <c r="T52" s="34">
        <f>IF('Grunddata 7'!U42="–","–",ROUND('Grunddata 7'!U42/(1-('11_Bortfall'!R$12/100)),0))</f>
        <v>982</v>
      </c>
    </row>
    <row r="53" spans="1:20" ht="10.5" customHeight="1" x14ac:dyDescent="0.2"/>
    <row r="54" spans="1:20" ht="10.5" customHeight="1" x14ac:dyDescent="0.2">
      <c r="B54" s="2" t="s">
        <v>20</v>
      </c>
      <c r="C54" s="2" t="s">
        <v>31</v>
      </c>
      <c r="D54" s="34">
        <f>IF('Grunddata 7'!E43="–","–",ROUND('Grunddata 7'!E43/(1-('11_Bortfall'!B$12/100)),0))</f>
        <v>277</v>
      </c>
      <c r="E54" s="34">
        <f>IF('Grunddata 7'!F43="–","–",ROUND('Grunddata 7'!F43/(1-('11_Bortfall'!C$12/100)),0))</f>
        <v>156</v>
      </c>
      <c r="F54" s="34">
        <f>IF('Grunddata 7'!G43="–","–",ROUND('Grunddata 7'!G43/(1-('11_Bortfall'!D$12/100)),0))</f>
        <v>297</v>
      </c>
      <c r="G54" s="34">
        <f>IF('Grunddata 7'!H43="–","–",ROUND('Grunddata 7'!H43/(1-('11_Bortfall'!E$12/100)),0))</f>
        <v>353</v>
      </c>
      <c r="H54" s="34">
        <f>IF('Grunddata 7'!I43="–","–",ROUND('Grunddata 7'!I43/(1-('11_Bortfall'!F$12/100)),0))</f>
        <v>112</v>
      </c>
      <c r="I54" s="34">
        <f>IF('Grunddata 7'!J43="–","–",ROUND('Grunddata 7'!J43/(1-('11_Bortfall'!G$12/100)),0))</f>
        <v>391</v>
      </c>
      <c r="J54" s="34">
        <f>IF('Grunddata 7'!K43="–","–",ROUND('Grunddata 7'!K43/(1-('11_Bortfall'!H$12/100)),0))</f>
        <v>262</v>
      </c>
      <c r="K54" s="34">
        <f>IF('Grunddata 7'!L43="–","–",ROUND('Grunddata 7'!L43/(1-('11_Bortfall'!I$12/100)),0))</f>
        <v>215</v>
      </c>
      <c r="L54" s="34">
        <f>IF('Grunddata 7'!M43="–","–",ROUND('Grunddata 7'!M43/(1-('11_Bortfall'!J$12/100)),0))</f>
        <v>129</v>
      </c>
      <c r="M54" s="34">
        <f>IF('Grunddata 7'!N43="–","–",ROUND('Grunddata 7'!N43/(1-('11_Bortfall'!K$12/100)),0))</f>
        <v>262</v>
      </c>
      <c r="N54" s="34">
        <f>IF('Grunddata 7'!O43="–","–",ROUND('Grunddata 7'!O43/(1-('11_Bortfall'!L$12/100)),0))</f>
        <v>166</v>
      </c>
      <c r="O54" s="34">
        <f>IF('Grunddata 7'!P43="–","–",ROUND('Grunddata 7'!P43/(1-('11_Bortfall'!M$12/100)),0))</f>
        <v>162</v>
      </c>
      <c r="P54" s="34">
        <f>IF('Grunddata 7'!Q43="–","–",ROUND('Grunddata 7'!Q43/(1-('11_Bortfall'!N$12/100)),0))</f>
        <v>104</v>
      </c>
      <c r="Q54" s="34">
        <f>IF('Grunddata 7'!R43="–","–",ROUND('Grunddata 7'!R43/(1-('11_Bortfall'!O$12/100)),0))</f>
        <v>106</v>
      </c>
      <c r="R54" s="34">
        <f>IF('Grunddata 7'!S43="–","–",ROUND('Grunddata 7'!S43/(1-('11_Bortfall'!P$12/100)),0))</f>
        <v>152</v>
      </c>
      <c r="S54" s="34">
        <f>IF('Grunddata 7'!T43="–","–",ROUND('Grunddata 7'!T43/(1-('11_Bortfall'!Q$12/100)),0))</f>
        <v>104</v>
      </c>
      <c r="T54" s="34">
        <f>IF('Grunddata 7'!U43="–","–",ROUND('Grunddata 7'!U43/(1-('11_Bortfall'!R$12/100)),0))</f>
        <v>173</v>
      </c>
    </row>
    <row r="55" spans="1:20" ht="10.5" customHeight="1" x14ac:dyDescent="0.2">
      <c r="C55" s="2" t="s">
        <v>32</v>
      </c>
      <c r="D55" s="34">
        <f>IF('Grunddata 7'!E44="–","–",ROUND('Grunddata 7'!E44/(1-('11_Bortfall'!B$12/100)),0))</f>
        <v>437</v>
      </c>
      <c r="E55" s="34">
        <f>IF('Grunddata 7'!F44="–","–",ROUND('Grunddata 7'!F44/(1-('11_Bortfall'!C$12/100)),0))</f>
        <v>482</v>
      </c>
      <c r="F55" s="34">
        <f>IF('Grunddata 7'!G44="–","–",ROUND('Grunddata 7'!G44/(1-('11_Bortfall'!D$12/100)),0))</f>
        <v>613</v>
      </c>
      <c r="G55" s="34">
        <f>IF('Grunddata 7'!H44="–","–",ROUND('Grunddata 7'!H44/(1-('11_Bortfall'!E$12/100)),0))</f>
        <v>391</v>
      </c>
      <c r="H55" s="34">
        <f>IF('Grunddata 7'!I44="–","–",ROUND('Grunddata 7'!I44/(1-('11_Bortfall'!F$12/100)),0))</f>
        <v>461</v>
      </c>
      <c r="I55" s="34">
        <f>IF('Grunddata 7'!J44="–","–",ROUND('Grunddata 7'!J44/(1-('11_Bortfall'!G$12/100)),0))</f>
        <v>341</v>
      </c>
      <c r="J55" s="34">
        <f>IF('Grunddata 7'!K44="–","–",ROUND('Grunddata 7'!K44/(1-('11_Bortfall'!H$12/100)),0))</f>
        <v>398</v>
      </c>
      <c r="K55" s="34">
        <f>IF('Grunddata 7'!L44="–","–",ROUND('Grunddata 7'!L44/(1-('11_Bortfall'!I$12/100)),0))</f>
        <v>286</v>
      </c>
      <c r="L55" s="34">
        <f>IF('Grunddata 7'!M44="–","–",ROUND('Grunddata 7'!M44/(1-('11_Bortfall'!J$12/100)),0))</f>
        <v>163</v>
      </c>
      <c r="M55" s="34">
        <f>IF('Grunddata 7'!N44="–","–",ROUND('Grunddata 7'!N44/(1-('11_Bortfall'!K$12/100)),0))</f>
        <v>337</v>
      </c>
      <c r="N55" s="34">
        <f>IF('Grunddata 7'!O44="–","–",ROUND('Grunddata 7'!O44/(1-('11_Bortfall'!L$12/100)),0))</f>
        <v>591</v>
      </c>
      <c r="O55" s="34">
        <f>IF('Grunddata 7'!P44="–","–",ROUND('Grunddata 7'!P44/(1-('11_Bortfall'!M$12/100)),0))</f>
        <v>395</v>
      </c>
      <c r="P55" s="34">
        <f>IF('Grunddata 7'!Q44="–","–",ROUND('Grunddata 7'!Q44/(1-('11_Bortfall'!N$12/100)),0))</f>
        <v>787</v>
      </c>
      <c r="Q55" s="34">
        <f>IF('Grunddata 7'!R44="–","–",ROUND('Grunddata 7'!R44/(1-('11_Bortfall'!O$12/100)),0))</f>
        <v>362</v>
      </c>
      <c r="R55" s="34">
        <f>IF('Grunddata 7'!S44="–","–",ROUND('Grunddata 7'!S44/(1-('11_Bortfall'!P$12/100)),0))</f>
        <v>263</v>
      </c>
      <c r="S55" s="34">
        <f>IF('Grunddata 7'!T44="–","–",ROUND('Grunddata 7'!T44/(1-('11_Bortfall'!Q$12/100)),0))</f>
        <v>320</v>
      </c>
      <c r="T55" s="34">
        <f>IF('Grunddata 7'!U44="–","–",ROUND('Grunddata 7'!U44/(1-('11_Bortfall'!R$12/100)),0))</f>
        <v>445</v>
      </c>
    </row>
    <row r="56" spans="1:20" ht="10.5" customHeight="1" x14ac:dyDescent="0.2">
      <c r="C56" s="2" t="s">
        <v>33</v>
      </c>
      <c r="D56" s="34">
        <f>IF('Grunddata 7'!E45="–","–",ROUND('Grunddata 7'!E45/(1-('11_Bortfall'!B$12/100)),0))</f>
        <v>151</v>
      </c>
      <c r="E56" s="34">
        <f>IF('Grunddata 7'!F45="–","–",ROUND('Grunddata 7'!F45/(1-('11_Bortfall'!C$12/100)),0))</f>
        <v>309</v>
      </c>
      <c r="F56" s="34">
        <f>IF('Grunddata 7'!G45="–","–",ROUND('Grunddata 7'!G45/(1-('11_Bortfall'!D$12/100)),0))</f>
        <v>321</v>
      </c>
      <c r="G56" s="34">
        <f>IF('Grunddata 7'!H45="–","–",ROUND('Grunddata 7'!H45/(1-('11_Bortfall'!E$12/100)),0))</f>
        <v>320</v>
      </c>
      <c r="H56" s="34">
        <f>IF('Grunddata 7'!I45="–","–",ROUND('Grunddata 7'!I45/(1-('11_Bortfall'!F$12/100)),0))</f>
        <v>257</v>
      </c>
      <c r="I56" s="34">
        <f>IF('Grunddata 7'!J45="–","–",ROUND('Grunddata 7'!J45/(1-('11_Bortfall'!G$12/100)),0))</f>
        <v>300</v>
      </c>
      <c r="J56" s="34">
        <f>IF('Grunddata 7'!K45="–","–",ROUND('Grunddata 7'!K45/(1-('11_Bortfall'!H$12/100)),0))</f>
        <v>338</v>
      </c>
      <c r="K56" s="34">
        <f>IF('Grunddata 7'!L45="–","–",ROUND('Grunddata 7'!L45/(1-('11_Bortfall'!I$12/100)),0))</f>
        <v>753</v>
      </c>
      <c r="L56" s="34">
        <f>IF('Grunddata 7'!M45="–","–",ROUND('Grunddata 7'!M45/(1-('11_Bortfall'!J$12/100)),0))</f>
        <v>202</v>
      </c>
      <c r="M56" s="34">
        <f>IF('Grunddata 7'!N45="–","–",ROUND('Grunddata 7'!N45/(1-('11_Bortfall'!K$12/100)),0))</f>
        <v>450</v>
      </c>
      <c r="N56" s="34">
        <f>IF('Grunddata 7'!O45="–","–",ROUND('Grunddata 7'!O45/(1-('11_Bortfall'!L$12/100)),0))</f>
        <v>398</v>
      </c>
      <c r="O56" s="34">
        <f>IF('Grunddata 7'!P45="–","–",ROUND('Grunddata 7'!P45/(1-('11_Bortfall'!M$12/100)),0))</f>
        <v>456</v>
      </c>
      <c r="P56" s="34">
        <f>IF('Grunddata 7'!Q45="–","–",ROUND('Grunddata 7'!Q45/(1-('11_Bortfall'!N$12/100)),0))</f>
        <v>309</v>
      </c>
      <c r="Q56" s="34">
        <f>IF('Grunddata 7'!R45="–","–",ROUND('Grunddata 7'!R45/(1-('11_Bortfall'!O$12/100)),0))</f>
        <v>389</v>
      </c>
      <c r="R56" s="34">
        <f>IF('Grunddata 7'!S45="–","–",ROUND('Grunddata 7'!S45/(1-('11_Bortfall'!P$12/100)),0))</f>
        <v>304</v>
      </c>
      <c r="S56" s="34">
        <f>IF('Grunddata 7'!T45="–","–",ROUND('Grunddata 7'!T45/(1-('11_Bortfall'!Q$12/100)),0))</f>
        <v>398</v>
      </c>
      <c r="T56" s="34">
        <f>IF('Grunddata 7'!U45="–","–",ROUND('Grunddata 7'!U45/(1-('11_Bortfall'!R$12/100)),0))</f>
        <v>407</v>
      </c>
    </row>
    <row r="57" spans="1:20" ht="10.5" customHeight="1" x14ac:dyDescent="0.2">
      <c r="C57" s="2" t="s">
        <v>34</v>
      </c>
      <c r="D57" s="34">
        <f>IF('Grunddata 7'!E46="–","–",ROUND('Grunddata 7'!E46/(1-('11_Bortfall'!B$12/100)),0))</f>
        <v>626</v>
      </c>
      <c r="E57" s="34">
        <f>IF('Grunddata 7'!F46="–","–",ROUND('Grunddata 7'!F46/(1-('11_Bortfall'!C$12/100)),0))</f>
        <v>858</v>
      </c>
      <c r="F57" s="34">
        <f>IF('Grunddata 7'!G46="–","–",ROUND('Grunddata 7'!G46/(1-('11_Bortfall'!D$12/100)),0))</f>
        <v>1001</v>
      </c>
      <c r="G57" s="34">
        <f>IF('Grunddata 7'!H46="–","–",ROUND('Grunddata 7'!H46/(1-('11_Bortfall'!E$12/100)),0))</f>
        <v>414</v>
      </c>
      <c r="H57" s="34">
        <f>IF('Grunddata 7'!I46="–","–",ROUND('Grunddata 7'!I46/(1-('11_Bortfall'!F$12/100)),0))</f>
        <v>782</v>
      </c>
      <c r="I57" s="34">
        <f>IF('Grunddata 7'!J46="–","–",ROUND('Grunddata 7'!J46/(1-('11_Bortfall'!G$12/100)),0))</f>
        <v>1398</v>
      </c>
      <c r="J57" s="34">
        <f>IF('Grunddata 7'!K46="–","–",ROUND('Grunddata 7'!K46/(1-('11_Bortfall'!H$12/100)),0))</f>
        <v>512</v>
      </c>
      <c r="K57" s="34">
        <f>IF('Grunddata 7'!L46="–","–",ROUND('Grunddata 7'!L46/(1-('11_Bortfall'!I$12/100)),0))</f>
        <v>978</v>
      </c>
      <c r="L57" s="34">
        <f>IF('Grunddata 7'!M46="–","–",ROUND('Grunddata 7'!M46/(1-('11_Bortfall'!J$12/100)),0))</f>
        <v>724</v>
      </c>
      <c r="M57" s="34">
        <f>IF('Grunddata 7'!N46="–","–",ROUND('Grunddata 7'!N46/(1-('11_Bortfall'!K$12/100)),0))</f>
        <v>437</v>
      </c>
      <c r="N57" s="34">
        <f>IF('Grunddata 7'!O46="–","–",ROUND('Grunddata 7'!O46/(1-('11_Bortfall'!L$12/100)),0))</f>
        <v>703</v>
      </c>
      <c r="O57" s="34">
        <f>IF('Grunddata 7'!P46="–","–",ROUND('Grunddata 7'!P46/(1-('11_Bortfall'!M$12/100)),0))</f>
        <v>457</v>
      </c>
      <c r="P57" s="34">
        <f>IF('Grunddata 7'!Q46="–","–",ROUND('Grunddata 7'!Q46/(1-('11_Bortfall'!N$12/100)),0))</f>
        <v>344</v>
      </c>
      <c r="Q57" s="34">
        <f>IF('Grunddata 7'!R46="–","–",ROUND('Grunddata 7'!R46/(1-('11_Bortfall'!O$12/100)),0))</f>
        <v>698</v>
      </c>
      <c r="R57" s="34">
        <f>IF('Grunddata 7'!S46="–","–",ROUND('Grunddata 7'!S46/(1-('11_Bortfall'!P$12/100)),0))</f>
        <v>349</v>
      </c>
      <c r="S57" s="34">
        <f>IF('Grunddata 7'!T46="–","–",ROUND('Grunddata 7'!T46/(1-('11_Bortfall'!Q$12/100)),0))</f>
        <v>355</v>
      </c>
      <c r="T57" s="34">
        <f>IF('Grunddata 7'!U46="–","–",ROUND('Grunddata 7'!U46/(1-('11_Bortfall'!R$12/100)),0))</f>
        <v>678</v>
      </c>
    </row>
    <row r="58" spans="1:20" ht="10.5" customHeight="1" x14ac:dyDescent="0.2">
      <c r="C58" s="2" t="s">
        <v>35</v>
      </c>
      <c r="D58" s="34">
        <f>IF('Grunddata 7'!E47="–","–",ROUND('Grunddata 7'!E47/(1-('11_Bortfall'!B$12/100)),0))</f>
        <v>3</v>
      </c>
      <c r="E58" s="34">
        <f>IF('Grunddata 7'!F47="–","–",ROUND('Grunddata 7'!F47/(1-('11_Bortfall'!C$12/100)),0))</f>
        <v>4</v>
      </c>
      <c r="F58" s="34">
        <f>IF('Grunddata 7'!G47="–","–",ROUND('Grunddata 7'!G47/(1-('11_Bortfall'!D$12/100)),0))</f>
        <v>2</v>
      </c>
      <c r="G58" s="34">
        <f>IF('Grunddata 7'!H47="–","–",ROUND('Grunddata 7'!H47/(1-('11_Bortfall'!E$12/100)),0))</f>
        <v>8</v>
      </c>
      <c r="H58" s="34">
        <f>IF('Grunddata 7'!I47="–","–",ROUND('Grunddata 7'!I47/(1-('11_Bortfall'!F$12/100)),0))</f>
        <v>15</v>
      </c>
      <c r="I58" s="34">
        <f>IF('Grunddata 7'!J47="–","–",ROUND('Grunddata 7'!J47/(1-('11_Bortfall'!G$12/100)),0))</f>
        <v>15</v>
      </c>
      <c r="J58" s="34">
        <f>IF('Grunddata 7'!K47="–","–",ROUND('Grunddata 7'!K47/(1-('11_Bortfall'!H$12/100)),0))</f>
        <v>10</v>
      </c>
      <c r="K58" s="34">
        <f>IF('Grunddata 7'!L47="–","–",ROUND('Grunddata 7'!L47/(1-('11_Bortfall'!I$12/100)),0))</f>
        <v>9</v>
      </c>
      <c r="L58" s="34">
        <f>IF('Grunddata 7'!M47="–","–",ROUND('Grunddata 7'!M47/(1-('11_Bortfall'!J$12/100)),0))</f>
        <v>246</v>
      </c>
      <c r="M58" s="34">
        <f>IF('Grunddata 7'!N47="–","–",ROUND('Grunddata 7'!N47/(1-('11_Bortfall'!K$12/100)),0))</f>
        <v>2</v>
      </c>
      <c r="N58" s="34">
        <f>IF('Grunddata 7'!O47="–","–",ROUND('Grunddata 7'!O47/(1-('11_Bortfall'!L$12/100)),0))</f>
        <v>30</v>
      </c>
      <c r="O58" s="34">
        <f>IF('Grunddata 7'!P47="–","–",ROUND('Grunddata 7'!P47/(1-('11_Bortfall'!M$12/100)),0))</f>
        <v>111</v>
      </c>
      <c r="P58" s="34">
        <f>IF('Grunddata 7'!Q47="–","–",ROUND('Grunddata 7'!Q47/(1-('11_Bortfall'!N$12/100)),0))</f>
        <v>84</v>
      </c>
      <c r="Q58" s="34">
        <f>IF('Grunddata 7'!R47="–","–",ROUND('Grunddata 7'!R47/(1-('11_Bortfall'!O$12/100)),0))</f>
        <v>4</v>
      </c>
      <c r="R58" s="34">
        <f>IF('Grunddata 7'!S47="–","–",ROUND('Grunddata 7'!S47/(1-('11_Bortfall'!P$12/100)),0))</f>
        <v>1</v>
      </c>
      <c r="S58" s="34">
        <f>IF('Grunddata 7'!T47="–","–",ROUND('Grunddata 7'!T47/(1-('11_Bortfall'!Q$12/100)),0))</f>
        <v>3</v>
      </c>
      <c r="T58" s="34" t="str">
        <f>IF('Grunddata 7'!U47="–","–",ROUND('Grunddata 7'!U47/(1-('11_Bortfall'!R$12/100)),0))</f>
        <v>–</v>
      </c>
    </row>
    <row r="59" spans="1:20" ht="10.5" customHeight="1" x14ac:dyDescent="0.2">
      <c r="C59" s="2" t="s">
        <v>36</v>
      </c>
      <c r="D59" s="34">
        <f>IF('Grunddata 7'!E48="–","–",ROUND('Grunddata 7'!E48/(1-('11_Bortfall'!B$12/100)),0))</f>
        <v>6</v>
      </c>
      <c r="E59" s="34">
        <f>IF('Grunddata 7'!F48="–","–",ROUND('Grunddata 7'!F48/(1-('11_Bortfall'!C$12/100)),0))</f>
        <v>6</v>
      </c>
      <c r="F59" s="34">
        <f>IF('Grunddata 7'!G48="–","–",ROUND('Grunddata 7'!G48/(1-('11_Bortfall'!D$12/100)),0))</f>
        <v>15</v>
      </c>
      <c r="G59" s="34">
        <f>IF('Grunddata 7'!H48="–","–",ROUND('Grunddata 7'!H48/(1-('11_Bortfall'!E$12/100)),0))</f>
        <v>111</v>
      </c>
      <c r="H59" s="34">
        <f>IF('Grunddata 7'!I48="–","–",ROUND('Grunddata 7'!I48/(1-('11_Bortfall'!F$12/100)),0))</f>
        <v>12</v>
      </c>
      <c r="I59" s="34">
        <f>IF('Grunddata 7'!J48="–","–",ROUND('Grunddata 7'!J48/(1-('11_Bortfall'!G$12/100)),0))</f>
        <v>14</v>
      </c>
      <c r="J59" s="34">
        <f>IF('Grunddata 7'!K48="–","–",ROUND('Grunddata 7'!K48/(1-('11_Bortfall'!H$12/100)),0))</f>
        <v>7</v>
      </c>
      <c r="K59" s="34">
        <f>IF('Grunddata 7'!L48="–","–",ROUND('Grunddata 7'!L48/(1-('11_Bortfall'!I$12/100)),0))</f>
        <v>2</v>
      </c>
      <c r="L59" s="34">
        <f>IF('Grunddata 7'!M48="–","–",ROUND('Grunddata 7'!M48/(1-('11_Bortfall'!J$12/100)),0))</f>
        <v>2</v>
      </c>
      <c r="M59" s="34">
        <f>IF('Grunddata 7'!N48="–","–",ROUND('Grunddata 7'!N48/(1-('11_Bortfall'!K$12/100)),0))</f>
        <v>11</v>
      </c>
      <c r="N59" s="34" t="str">
        <f>IF('Grunddata 7'!O48="–","–",ROUND('Grunddata 7'!O48/(1-('11_Bortfall'!L$12/100)),0))</f>
        <v>–</v>
      </c>
      <c r="O59" s="34" t="str">
        <f>IF('Grunddata 7'!P48="–","–",ROUND('Grunddata 7'!P48/(1-('11_Bortfall'!M$12/100)),0))</f>
        <v>–</v>
      </c>
      <c r="P59" s="34">
        <f>IF('Grunddata 7'!Q48="–","–",ROUND('Grunddata 7'!Q48/(1-('11_Bortfall'!N$12/100)),0))</f>
        <v>7</v>
      </c>
      <c r="Q59" s="34" t="str">
        <f>IF('Grunddata 7'!R48="–","–",ROUND('Grunddata 7'!R48/(1-('11_Bortfall'!O$12/100)),0))</f>
        <v>–</v>
      </c>
      <c r="R59" s="34">
        <f>IF('Grunddata 7'!S48="–","–",ROUND('Grunddata 7'!S48/(1-('11_Bortfall'!P$12/100)),0))</f>
        <v>3</v>
      </c>
      <c r="S59" s="34">
        <f>IF('Grunddata 7'!T48="–","–",ROUND('Grunddata 7'!T48/(1-('11_Bortfall'!Q$12/100)),0))</f>
        <v>28</v>
      </c>
      <c r="T59" s="34">
        <f>IF('Grunddata 7'!U48="–","–",ROUND('Grunddata 7'!U48/(1-('11_Bortfall'!R$12/100)),0))</f>
        <v>251</v>
      </c>
    </row>
    <row r="60" spans="1:20" ht="10.5" customHeight="1" x14ac:dyDescent="0.2">
      <c r="C60" s="2" t="s">
        <v>101</v>
      </c>
      <c r="D60" s="34">
        <f>IF('Grunddata 7'!E49="–","–",ROUND('Grunddata 7'!E49/(1-('11_Bortfall'!B$12/100)),0))</f>
        <v>9</v>
      </c>
      <c r="E60" s="34">
        <f>IF('Grunddata 7'!F49="–","–",ROUND('Grunddata 7'!F49/(1-('11_Bortfall'!C$12/100)),0))</f>
        <v>17</v>
      </c>
      <c r="F60" s="34">
        <f>IF('Grunddata 7'!G49="–","–",ROUND('Grunddata 7'!G49/(1-('11_Bortfall'!D$12/100)),0))</f>
        <v>28</v>
      </c>
      <c r="G60" s="34">
        <f>IF('Grunddata 7'!H49="–","–",ROUND('Grunddata 7'!H49/(1-('11_Bortfall'!E$12/100)),0))</f>
        <v>31</v>
      </c>
      <c r="H60" s="34">
        <f>IF('Grunddata 7'!I49="–","–",ROUND('Grunddata 7'!I49/(1-('11_Bortfall'!F$12/100)),0))</f>
        <v>116</v>
      </c>
      <c r="I60" s="34">
        <f>IF('Grunddata 7'!J49="–","–",ROUND('Grunddata 7'!J49/(1-('11_Bortfall'!G$12/100)),0))</f>
        <v>117</v>
      </c>
      <c r="J60" s="34">
        <f>IF('Grunddata 7'!K49="–","–",ROUND('Grunddata 7'!K49/(1-('11_Bortfall'!H$12/100)),0))</f>
        <v>16</v>
      </c>
      <c r="K60" s="34">
        <f>IF('Grunddata 7'!L49="–","–",ROUND('Grunddata 7'!L49/(1-('11_Bortfall'!I$12/100)),0))</f>
        <v>64</v>
      </c>
      <c r="L60" s="34">
        <f>IF('Grunddata 7'!M49="–","–",ROUND('Grunddata 7'!M49/(1-('11_Bortfall'!J$12/100)),0))</f>
        <v>102</v>
      </c>
      <c r="M60" s="34">
        <f>IF('Grunddata 7'!N49="–","–",ROUND('Grunddata 7'!N49/(1-('11_Bortfall'!K$12/100)),0))</f>
        <v>19</v>
      </c>
      <c r="N60" s="34">
        <f>IF('Grunddata 7'!O49="–","–",ROUND('Grunddata 7'!O49/(1-('11_Bortfall'!L$12/100)),0))</f>
        <v>47</v>
      </c>
      <c r="O60" s="34">
        <f>IF('Grunddata 7'!P49="–","–",ROUND('Grunddata 7'!P49/(1-('11_Bortfall'!M$12/100)),0))</f>
        <v>49</v>
      </c>
      <c r="P60" s="34">
        <f>IF('Grunddata 7'!Q49="–","–",ROUND('Grunddata 7'!Q49/(1-('11_Bortfall'!N$12/100)),0))</f>
        <v>20</v>
      </c>
      <c r="Q60" s="34">
        <f>IF('Grunddata 7'!R49="–","–",ROUND('Grunddata 7'!R49/(1-('11_Bortfall'!O$12/100)),0))</f>
        <v>19</v>
      </c>
      <c r="R60" s="34">
        <f>IF('Grunddata 7'!S49="–","–",ROUND('Grunddata 7'!S49/(1-('11_Bortfall'!P$12/100)),0))</f>
        <v>6</v>
      </c>
      <c r="S60" s="34">
        <f>IF('Grunddata 7'!T49="–","–",ROUND('Grunddata 7'!T49/(1-('11_Bortfall'!Q$12/100)),0))</f>
        <v>6</v>
      </c>
      <c r="T60" s="34">
        <f>IF('Grunddata 7'!U49="–","–",ROUND('Grunddata 7'!U49/(1-('11_Bortfall'!R$12/100)),0))</f>
        <v>20</v>
      </c>
    </row>
    <row r="61" spans="1:20" ht="10.5" customHeight="1" x14ac:dyDescent="0.2"/>
    <row r="62" spans="1:20" ht="10.5" customHeight="1" x14ac:dyDescent="0.2">
      <c r="A62" s="2" t="s">
        <v>71</v>
      </c>
      <c r="B62" s="2" t="s">
        <v>20</v>
      </c>
      <c r="C62" s="2" t="s">
        <v>20</v>
      </c>
      <c r="D62" s="34">
        <f>IF('Grunddata 7'!E50="–","–",ROUND('Grunddata 7'!E50/(1-('11_Bortfall'!B$13/100)),0))</f>
        <v>3533</v>
      </c>
      <c r="E62" s="34">
        <f>IF('Grunddata 7'!F50="–","–",ROUND('Grunddata 7'!F50/(1-('11_Bortfall'!C$13/100)),0))</f>
        <v>4132</v>
      </c>
      <c r="F62" s="34">
        <f>IF('Grunddata 7'!G50="–","–",ROUND('Grunddata 7'!G50/(1-('11_Bortfall'!D$13/100)),0))</f>
        <v>3974</v>
      </c>
      <c r="G62" s="34">
        <f>IF('Grunddata 7'!H50="–","–",ROUND('Grunddata 7'!H50/(1-('11_Bortfall'!E$13/100)),0))</f>
        <v>2782</v>
      </c>
      <c r="H62" s="34">
        <f>IF('Grunddata 7'!I50="–","–",ROUND('Grunddata 7'!I50/(1-('11_Bortfall'!F$13/100)),0))</f>
        <v>3027</v>
      </c>
      <c r="I62" s="34">
        <f>IF('Grunddata 7'!J50="–","–",ROUND('Grunddata 7'!J50/(1-('11_Bortfall'!G$13/100)),0))</f>
        <v>2844</v>
      </c>
      <c r="J62" s="34">
        <f>IF('Grunddata 7'!K50="–","–",ROUND('Grunddata 7'!K50/(1-('11_Bortfall'!H$13/100)),0))</f>
        <v>2116</v>
      </c>
      <c r="K62" s="34">
        <f>IF('Grunddata 7'!L50="–","–",ROUND('Grunddata 7'!L50/(1-('11_Bortfall'!I$13/100)),0))</f>
        <v>2999</v>
      </c>
      <c r="L62" s="34">
        <f>IF('Grunddata 7'!M50="–","–",ROUND('Grunddata 7'!M50/(1-('11_Bortfall'!J$13/100)),0))</f>
        <v>2365</v>
      </c>
      <c r="M62" s="34">
        <f>IF('Grunddata 7'!N50="–","–",ROUND('Grunddata 7'!N50/(1-('11_Bortfall'!K$13/100)),0))</f>
        <v>2620</v>
      </c>
      <c r="N62" s="34">
        <f>IF('Grunddata 7'!O50="–","–",ROUND('Grunddata 7'!O50/(1-('11_Bortfall'!L$13/100)),0))</f>
        <v>2070</v>
      </c>
      <c r="O62" s="34">
        <f>IF('Grunddata 7'!P50="–","–",ROUND('Grunddata 7'!P50/(1-('11_Bortfall'!M$13/100)),0))</f>
        <v>2094</v>
      </c>
      <c r="P62" s="34">
        <f>IF('Grunddata 7'!Q50="–","–",ROUND('Grunddata 7'!Q50/(1-('11_Bortfall'!N$13/100)),0))</f>
        <v>1923</v>
      </c>
      <c r="Q62" s="34">
        <f>IF('Grunddata 7'!R50="–","–",ROUND('Grunddata 7'!R50/(1-('11_Bortfall'!O$13/100)),0))</f>
        <v>1991</v>
      </c>
      <c r="R62" s="34">
        <f>IF('Grunddata 7'!S50="–","–",ROUND('Grunddata 7'!S50/(1-('11_Bortfall'!P$13/100)),0))</f>
        <v>1712</v>
      </c>
      <c r="S62" s="34">
        <f>IF('Grunddata 7'!T50="–","–",ROUND('Grunddata 7'!T50/(1-('11_Bortfall'!Q$13/100)),0))</f>
        <v>1877</v>
      </c>
      <c r="T62" s="34">
        <f>IF('Grunddata 7'!U50="–","–",ROUND('Grunddata 7'!U50/(1-('11_Bortfall'!R$13/100)),0))</f>
        <v>1864</v>
      </c>
    </row>
    <row r="63" spans="1:20" ht="10.5" customHeight="1" x14ac:dyDescent="0.2"/>
    <row r="64" spans="1:20" ht="10.5" customHeight="1" x14ac:dyDescent="0.2">
      <c r="B64" s="2" t="s">
        <v>21</v>
      </c>
      <c r="C64" s="2" t="s">
        <v>20</v>
      </c>
      <c r="D64" s="34">
        <f>IF('Grunddata 7'!E51="–","–",ROUND('Grunddata 7'!E51/(1-('11_Bortfall'!B$13/100)),0))</f>
        <v>2396</v>
      </c>
      <c r="E64" s="34">
        <f>IF('Grunddata 7'!F51="–","–",ROUND('Grunddata 7'!F51/(1-('11_Bortfall'!C$13/100)),0))</f>
        <v>2586</v>
      </c>
      <c r="F64" s="34">
        <f>IF('Grunddata 7'!G51="–","–",ROUND('Grunddata 7'!G51/(1-('11_Bortfall'!D$13/100)),0))</f>
        <v>2439</v>
      </c>
      <c r="G64" s="34">
        <f>IF('Grunddata 7'!H51="–","–",ROUND('Grunddata 7'!H51/(1-('11_Bortfall'!E$13/100)),0))</f>
        <v>1933</v>
      </c>
      <c r="H64" s="34">
        <f>IF('Grunddata 7'!I51="–","–",ROUND('Grunddata 7'!I51/(1-('11_Bortfall'!F$13/100)),0))</f>
        <v>1978</v>
      </c>
      <c r="I64" s="34">
        <f>IF('Grunddata 7'!J51="–","–",ROUND('Grunddata 7'!J51/(1-('11_Bortfall'!G$13/100)),0))</f>
        <v>1821</v>
      </c>
      <c r="J64" s="34">
        <f>IF('Grunddata 7'!K51="–","–",ROUND('Grunddata 7'!K51/(1-('11_Bortfall'!H$13/100)),0))</f>
        <v>1653</v>
      </c>
      <c r="K64" s="34">
        <f>IF('Grunddata 7'!L51="–","–",ROUND('Grunddata 7'!L51/(1-('11_Bortfall'!I$13/100)),0))</f>
        <v>1635</v>
      </c>
      <c r="L64" s="34">
        <f>IF('Grunddata 7'!M51="–","–",ROUND('Grunddata 7'!M51/(1-('11_Bortfall'!J$13/100)),0))</f>
        <v>1564</v>
      </c>
      <c r="M64" s="34">
        <f>IF('Grunddata 7'!N51="–","–",ROUND('Grunddata 7'!N51/(1-('11_Bortfall'!K$13/100)),0))</f>
        <v>1493</v>
      </c>
      <c r="N64" s="34">
        <f>IF('Grunddata 7'!O51="–","–",ROUND('Grunddata 7'!O51/(1-('11_Bortfall'!L$13/100)),0))</f>
        <v>1429</v>
      </c>
      <c r="O64" s="34">
        <f>IF('Grunddata 7'!P51="–","–",ROUND('Grunddata 7'!P51/(1-('11_Bortfall'!M$13/100)),0))</f>
        <v>1665</v>
      </c>
      <c r="P64" s="34">
        <f>IF('Grunddata 7'!Q51="–","–",ROUND('Grunddata 7'!Q51/(1-('11_Bortfall'!N$13/100)),0))</f>
        <v>1337</v>
      </c>
      <c r="Q64" s="34">
        <f>IF('Grunddata 7'!R51="–","–",ROUND('Grunddata 7'!R51/(1-('11_Bortfall'!O$13/100)),0))</f>
        <v>1417</v>
      </c>
      <c r="R64" s="34">
        <f>IF('Grunddata 7'!S51="–","–",ROUND('Grunddata 7'!S51/(1-('11_Bortfall'!P$13/100)),0))</f>
        <v>1032</v>
      </c>
      <c r="S64" s="34">
        <f>IF('Grunddata 7'!T51="–","–",ROUND('Grunddata 7'!T51/(1-('11_Bortfall'!Q$13/100)),0))</f>
        <v>1205</v>
      </c>
      <c r="T64" s="34">
        <f>IF('Grunddata 7'!U51="–","–",ROUND('Grunddata 7'!U51/(1-('11_Bortfall'!R$13/100)),0))</f>
        <v>1223</v>
      </c>
    </row>
    <row r="65" spans="1:20" ht="10.5" customHeight="1" x14ac:dyDescent="0.2">
      <c r="B65" s="2" t="s">
        <v>22</v>
      </c>
      <c r="C65" s="2" t="s">
        <v>20</v>
      </c>
      <c r="D65" s="34">
        <f>IF('Grunddata 7'!E52="–","–",ROUND('Grunddata 7'!E52/(1-('11_Bortfall'!B$13/100)),0))</f>
        <v>1137</v>
      </c>
      <c r="E65" s="34">
        <f>IF('Grunddata 7'!F52="–","–",ROUND('Grunddata 7'!F52/(1-('11_Bortfall'!C$13/100)),0))</f>
        <v>1546</v>
      </c>
      <c r="F65" s="34">
        <f>IF('Grunddata 7'!G52="–","–",ROUND('Grunddata 7'!G52/(1-('11_Bortfall'!D$13/100)),0))</f>
        <v>1534</v>
      </c>
      <c r="G65" s="34">
        <f>IF('Grunddata 7'!H52="–","–",ROUND('Grunddata 7'!H52/(1-('11_Bortfall'!E$13/100)),0))</f>
        <v>849</v>
      </c>
      <c r="H65" s="34">
        <f>IF('Grunddata 7'!I52="–","–",ROUND('Grunddata 7'!I52/(1-('11_Bortfall'!F$13/100)),0))</f>
        <v>1049</v>
      </c>
      <c r="I65" s="34">
        <f>IF('Grunddata 7'!J52="–","–",ROUND('Grunddata 7'!J52/(1-('11_Bortfall'!G$13/100)),0))</f>
        <v>1023</v>
      </c>
      <c r="J65" s="34">
        <f>IF('Grunddata 7'!K52="–","–",ROUND('Grunddata 7'!K52/(1-('11_Bortfall'!H$13/100)),0))</f>
        <v>463</v>
      </c>
      <c r="K65" s="34">
        <f>IF('Grunddata 7'!L52="–","–",ROUND('Grunddata 7'!L52/(1-('11_Bortfall'!I$13/100)),0))</f>
        <v>1364</v>
      </c>
      <c r="L65" s="34">
        <f>IF('Grunddata 7'!M52="–","–",ROUND('Grunddata 7'!M52/(1-('11_Bortfall'!J$13/100)),0))</f>
        <v>801</v>
      </c>
      <c r="M65" s="34">
        <f>IF('Grunddata 7'!N52="–","–",ROUND('Grunddata 7'!N52/(1-('11_Bortfall'!K$13/100)),0))</f>
        <v>1126</v>
      </c>
      <c r="N65" s="34">
        <f>IF('Grunddata 7'!O52="–","–",ROUND('Grunddata 7'!O52/(1-('11_Bortfall'!L$13/100)),0))</f>
        <v>641</v>
      </c>
      <c r="O65" s="34">
        <f>IF('Grunddata 7'!P52="–","–",ROUND('Grunddata 7'!P52/(1-('11_Bortfall'!M$13/100)),0))</f>
        <v>429</v>
      </c>
      <c r="P65" s="34">
        <f>IF('Grunddata 7'!Q52="–","–",ROUND('Grunddata 7'!Q52/(1-('11_Bortfall'!N$13/100)),0))</f>
        <v>586</v>
      </c>
      <c r="Q65" s="34">
        <f>IF('Grunddata 7'!R52="–","–",ROUND('Grunddata 7'!R52/(1-('11_Bortfall'!O$13/100)),0))</f>
        <v>574</v>
      </c>
      <c r="R65" s="34">
        <f>IF('Grunddata 7'!S52="–","–",ROUND('Grunddata 7'!S52/(1-('11_Bortfall'!P$13/100)),0))</f>
        <v>680</v>
      </c>
      <c r="S65" s="34">
        <f>IF('Grunddata 7'!T52="–","–",ROUND('Grunddata 7'!T52/(1-('11_Bortfall'!Q$13/100)),0))</f>
        <v>672</v>
      </c>
      <c r="T65" s="34">
        <f>IF('Grunddata 7'!U52="–","–",ROUND('Grunddata 7'!U52/(1-('11_Bortfall'!R$13/100)),0))</f>
        <v>641</v>
      </c>
    </row>
    <row r="66" spans="1:20" ht="10.5" customHeight="1" x14ac:dyDescent="0.2"/>
    <row r="67" spans="1:20" ht="10.5" customHeight="1" x14ac:dyDescent="0.2">
      <c r="B67" s="2" t="s">
        <v>20</v>
      </c>
      <c r="C67" s="2" t="s">
        <v>31</v>
      </c>
      <c r="D67" s="34">
        <f>IF('Grunddata 7'!E53="–","–",ROUND('Grunddata 7'!E53/(1-('11_Bortfall'!B$13/100)),0))</f>
        <v>269</v>
      </c>
      <c r="E67" s="34">
        <f>IF('Grunddata 7'!F53="–","–",ROUND('Grunddata 7'!F53/(1-('11_Bortfall'!C$13/100)),0))</f>
        <v>261</v>
      </c>
      <c r="F67" s="34">
        <f>IF('Grunddata 7'!G53="–","–",ROUND('Grunddata 7'!G53/(1-('11_Bortfall'!D$13/100)),0))</f>
        <v>311</v>
      </c>
      <c r="G67" s="34">
        <f>IF('Grunddata 7'!H53="–","–",ROUND('Grunddata 7'!H53/(1-('11_Bortfall'!E$13/100)),0))</f>
        <v>211</v>
      </c>
      <c r="H67" s="34">
        <f>IF('Grunddata 7'!I53="–","–",ROUND('Grunddata 7'!I53/(1-('11_Bortfall'!F$13/100)),0))</f>
        <v>252</v>
      </c>
      <c r="I67" s="34">
        <f>IF('Grunddata 7'!J53="–","–",ROUND('Grunddata 7'!J53/(1-('11_Bortfall'!G$13/100)),0))</f>
        <v>238</v>
      </c>
      <c r="J67" s="34">
        <f>IF('Grunddata 7'!K53="–","–",ROUND('Grunddata 7'!K53/(1-('11_Bortfall'!H$13/100)),0))</f>
        <v>169</v>
      </c>
      <c r="K67" s="34">
        <f>IF('Grunddata 7'!L53="–","–",ROUND('Grunddata 7'!L53/(1-('11_Bortfall'!I$13/100)),0))</f>
        <v>290</v>
      </c>
      <c r="L67" s="34">
        <f>IF('Grunddata 7'!M53="–","–",ROUND('Grunddata 7'!M53/(1-('11_Bortfall'!J$13/100)),0))</f>
        <v>278</v>
      </c>
      <c r="M67" s="34">
        <f>IF('Grunddata 7'!N53="–","–",ROUND('Grunddata 7'!N53/(1-('11_Bortfall'!K$13/100)),0))</f>
        <v>235</v>
      </c>
      <c r="N67" s="34">
        <f>IF('Grunddata 7'!O53="–","–",ROUND('Grunddata 7'!O53/(1-('11_Bortfall'!L$13/100)),0))</f>
        <v>200</v>
      </c>
      <c r="O67" s="34">
        <f>IF('Grunddata 7'!P53="–","–",ROUND('Grunddata 7'!P53/(1-('11_Bortfall'!M$13/100)),0))</f>
        <v>227</v>
      </c>
      <c r="P67" s="34">
        <f>IF('Grunddata 7'!Q53="–","–",ROUND('Grunddata 7'!Q53/(1-('11_Bortfall'!N$13/100)),0))</f>
        <v>247</v>
      </c>
      <c r="Q67" s="34">
        <f>IF('Grunddata 7'!R53="–","–",ROUND('Grunddata 7'!R53/(1-('11_Bortfall'!O$13/100)),0))</f>
        <v>129</v>
      </c>
      <c r="R67" s="34">
        <f>IF('Grunddata 7'!S53="–","–",ROUND('Grunddata 7'!S53/(1-('11_Bortfall'!P$13/100)),0))</f>
        <v>273</v>
      </c>
      <c r="S67" s="34">
        <f>IF('Grunddata 7'!T53="–","–",ROUND('Grunddata 7'!T53/(1-('11_Bortfall'!Q$13/100)),0))</f>
        <v>157</v>
      </c>
      <c r="T67" s="34">
        <f>IF('Grunddata 7'!U53="–","–",ROUND('Grunddata 7'!U53/(1-('11_Bortfall'!R$13/100)),0))</f>
        <v>330</v>
      </c>
    </row>
    <row r="68" spans="1:20" ht="10.5" customHeight="1" x14ac:dyDescent="0.2">
      <c r="C68" s="2" t="s">
        <v>32</v>
      </c>
      <c r="D68" s="34">
        <f>IF('Grunddata 7'!E54="–","–",ROUND('Grunddata 7'!E54/(1-('11_Bortfall'!B$13/100)),0))</f>
        <v>1116</v>
      </c>
      <c r="E68" s="34">
        <f>IF('Grunddata 7'!F54="–","–",ROUND('Grunddata 7'!F54/(1-('11_Bortfall'!C$13/100)),0))</f>
        <v>1132</v>
      </c>
      <c r="F68" s="34">
        <f>IF('Grunddata 7'!G54="–","–",ROUND('Grunddata 7'!G54/(1-('11_Bortfall'!D$13/100)),0))</f>
        <v>932</v>
      </c>
      <c r="G68" s="34">
        <f>IF('Grunddata 7'!H54="–","–",ROUND('Grunddata 7'!H54/(1-('11_Bortfall'!E$13/100)),0))</f>
        <v>876</v>
      </c>
      <c r="H68" s="34">
        <f>IF('Grunddata 7'!I54="–","–",ROUND('Grunddata 7'!I54/(1-('11_Bortfall'!F$13/100)),0))</f>
        <v>1026</v>
      </c>
      <c r="I68" s="34">
        <f>IF('Grunddata 7'!J54="–","–",ROUND('Grunddata 7'!J54/(1-('11_Bortfall'!G$13/100)),0))</f>
        <v>640</v>
      </c>
      <c r="J68" s="34">
        <f>IF('Grunddata 7'!K54="–","–",ROUND('Grunddata 7'!K54/(1-('11_Bortfall'!H$13/100)),0))</f>
        <v>580</v>
      </c>
      <c r="K68" s="34">
        <f>IF('Grunddata 7'!L54="–","–",ROUND('Grunddata 7'!L54/(1-('11_Bortfall'!I$13/100)),0))</f>
        <v>1042</v>
      </c>
      <c r="L68" s="34">
        <f>IF('Grunddata 7'!M54="–","–",ROUND('Grunddata 7'!M54/(1-('11_Bortfall'!J$13/100)),0))</f>
        <v>586</v>
      </c>
      <c r="M68" s="34">
        <f>IF('Grunddata 7'!N54="–","–",ROUND('Grunddata 7'!N54/(1-('11_Bortfall'!K$13/100)),0))</f>
        <v>670</v>
      </c>
      <c r="N68" s="34">
        <f>IF('Grunddata 7'!O54="–","–",ROUND('Grunddata 7'!O54/(1-('11_Bortfall'!L$13/100)),0))</f>
        <v>630</v>
      </c>
      <c r="O68" s="34">
        <f>IF('Grunddata 7'!P54="–","–",ROUND('Grunddata 7'!P54/(1-('11_Bortfall'!M$13/100)),0))</f>
        <v>504</v>
      </c>
      <c r="P68" s="34">
        <f>IF('Grunddata 7'!Q54="–","–",ROUND('Grunddata 7'!Q54/(1-('11_Bortfall'!N$13/100)),0))</f>
        <v>440</v>
      </c>
      <c r="Q68" s="34">
        <f>IF('Grunddata 7'!R54="–","–",ROUND('Grunddata 7'!R54/(1-('11_Bortfall'!O$13/100)),0))</f>
        <v>594</v>
      </c>
      <c r="R68" s="34">
        <f>IF('Grunddata 7'!S54="–","–",ROUND('Grunddata 7'!S54/(1-('11_Bortfall'!P$13/100)),0))</f>
        <v>654</v>
      </c>
      <c r="S68" s="34">
        <f>IF('Grunddata 7'!T54="–","–",ROUND('Grunddata 7'!T54/(1-('11_Bortfall'!Q$13/100)),0))</f>
        <v>701</v>
      </c>
      <c r="T68" s="34">
        <f>IF('Grunddata 7'!U54="–","–",ROUND('Grunddata 7'!U54/(1-('11_Bortfall'!R$13/100)),0))</f>
        <v>584</v>
      </c>
    </row>
    <row r="69" spans="1:20" ht="10.5" customHeight="1" x14ac:dyDescent="0.2">
      <c r="C69" s="2" t="s">
        <v>33</v>
      </c>
      <c r="D69" s="34">
        <f>IF('Grunddata 7'!E55="–","–",ROUND('Grunddata 7'!E55/(1-('11_Bortfall'!B$13/100)),0))</f>
        <v>491</v>
      </c>
      <c r="E69" s="34">
        <f>IF('Grunddata 7'!F55="–","–",ROUND('Grunddata 7'!F55/(1-('11_Bortfall'!C$13/100)),0))</f>
        <v>288</v>
      </c>
      <c r="F69" s="34">
        <f>IF('Grunddata 7'!G55="–","–",ROUND('Grunddata 7'!G55/(1-('11_Bortfall'!D$13/100)),0))</f>
        <v>1035</v>
      </c>
      <c r="G69" s="34">
        <f>IF('Grunddata 7'!H55="–","–",ROUND('Grunddata 7'!H55/(1-('11_Bortfall'!E$13/100)),0))</f>
        <v>381</v>
      </c>
      <c r="H69" s="34">
        <f>IF('Grunddata 7'!I55="–","–",ROUND('Grunddata 7'!I55/(1-('11_Bortfall'!F$13/100)),0))</f>
        <v>511</v>
      </c>
      <c r="I69" s="34">
        <f>IF('Grunddata 7'!J55="–","–",ROUND('Grunddata 7'!J55/(1-('11_Bortfall'!G$13/100)),0))</f>
        <v>745</v>
      </c>
      <c r="J69" s="34">
        <f>IF('Grunddata 7'!K55="–","–",ROUND('Grunddata 7'!K55/(1-('11_Bortfall'!H$13/100)),0))</f>
        <v>634</v>
      </c>
      <c r="K69" s="34">
        <f>IF('Grunddata 7'!L55="–","–",ROUND('Grunddata 7'!L55/(1-('11_Bortfall'!I$13/100)),0))</f>
        <v>602</v>
      </c>
      <c r="L69" s="34">
        <f>IF('Grunddata 7'!M55="–","–",ROUND('Grunddata 7'!M55/(1-('11_Bortfall'!J$13/100)),0))</f>
        <v>628</v>
      </c>
      <c r="M69" s="34">
        <f>IF('Grunddata 7'!N55="–","–",ROUND('Grunddata 7'!N55/(1-('11_Bortfall'!K$13/100)),0))</f>
        <v>702</v>
      </c>
      <c r="N69" s="34">
        <f>IF('Grunddata 7'!O55="–","–",ROUND('Grunddata 7'!O55/(1-('11_Bortfall'!L$13/100)),0))</f>
        <v>641</v>
      </c>
      <c r="O69" s="34">
        <f>IF('Grunddata 7'!P55="–","–",ROUND('Grunddata 7'!P55/(1-('11_Bortfall'!M$13/100)),0))</f>
        <v>510</v>
      </c>
      <c r="P69" s="34">
        <f>IF('Grunddata 7'!Q55="–","–",ROUND('Grunddata 7'!Q55/(1-('11_Bortfall'!N$13/100)),0))</f>
        <v>546</v>
      </c>
      <c r="Q69" s="34">
        <f>IF('Grunddata 7'!R55="–","–",ROUND('Grunddata 7'!R55/(1-('11_Bortfall'!O$13/100)),0))</f>
        <v>336</v>
      </c>
      <c r="R69" s="34">
        <f>IF('Grunddata 7'!S55="–","–",ROUND('Grunddata 7'!S55/(1-('11_Bortfall'!P$13/100)),0))</f>
        <v>268</v>
      </c>
      <c r="S69" s="34">
        <f>IF('Grunddata 7'!T55="–","–",ROUND('Grunddata 7'!T55/(1-('11_Bortfall'!Q$13/100)),0))</f>
        <v>332</v>
      </c>
      <c r="T69" s="34">
        <f>IF('Grunddata 7'!U55="–","–",ROUND('Grunddata 7'!U55/(1-('11_Bortfall'!R$13/100)),0))</f>
        <v>425</v>
      </c>
    </row>
    <row r="70" spans="1:20" ht="10.5" customHeight="1" x14ac:dyDescent="0.2">
      <c r="C70" s="2" t="s">
        <v>34</v>
      </c>
      <c r="D70" s="34">
        <f>IF('Grunddata 7'!E56="–","–",ROUND('Grunddata 7'!E56/(1-('11_Bortfall'!B$13/100)),0))</f>
        <v>1505</v>
      </c>
      <c r="E70" s="34">
        <f>IF('Grunddata 7'!F56="–","–",ROUND('Grunddata 7'!F56/(1-('11_Bortfall'!C$13/100)),0))</f>
        <v>2239</v>
      </c>
      <c r="F70" s="34">
        <f>IF('Grunddata 7'!G56="–","–",ROUND('Grunddata 7'!G56/(1-('11_Bortfall'!D$13/100)),0))</f>
        <v>1525</v>
      </c>
      <c r="G70" s="34">
        <f>IF('Grunddata 7'!H56="–","–",ROUND('Grunddata 7'!H56/(1-('11_Bortfall'!E$13/100)),0))</f>
        <v>1092</v>
      </c>
      <c r="H70" s="34">
        <f>IF('Grunddata 7'!I56="–","–",ROUND('Grunddata 7'!I56/(1-('11_Bortfall'!F$13/100)),0))</f>
        <v>1121</v>
      </c>
      <c r="I70" s="34">
        <f>IF('Grunddata 7'!J56="–","–",ROUND('Grunddata 7'!J56/(1-('11_Bortfall'!G$13/100)),0))</f>
        <v>1122</v>
      </c>
      <c r="J70" s="34">
        <f>IF('Grunddata 7'!K56="–","–",ROUND('Grunddata 7'!K56/(1-('11_Bortfall'!H$13/100)),0))</f>
        <v>602</v>
      </c>
      <c r="K70" s="34">
        <f>IF('Grunddata 7'!L56="–","–",ROUND('Grunddata 7'!L56/(1-('11_Bortfall'!I$13/100)),0))</f>
        <v>1009</v>
      </c>
      <c r="L70" s="34">
        <f>IF('Grunddata 7'!M56="–","–",ROUND('Grunddata 7'!M56/(1-('11_Bortfall'!J$13/100)),0))</f>
        <v>766</v>
      </c>
      <c r="M70" s="34">
        <f>IF('Grunddata 7'!N56="–","–",ROUND('Grunddata 7'!N56/(1-('11_Bortfall'!K$13/100)),0))</f>
        <v>917</v>
      </c>
      <c r="N70" s="34">
        <f>IF('Grunddata 7'!O56="–","–",ROUND('Grunddata 7'!O56/(1-('11_Bortfall'!L$13/100)),0))</f>
        <v>424</v>
      </c>
      <c r="O70" s="34">
        <f>IF('Grunddata 7'!P56="–","–",ROUND('Grunddata 7'!P56/(1-('11_Bortfall'!M$13/100)),0))</f>
        <v>677</v>
      </c>
      <c r="P70" s="34">
        <f>IF('Grunddata 7'!Q56="–","–",ROUND('Grunddata 7'!Q56/(1-('11_Bortfall'!N$13/100)),0))</f>
        <v>617</v>
      </c>
      <c r="Q70" s="34">
        <f>IF('Grunddata 7'!R56="–","–",ROUND('Grunddata 7'!R56/(1-('11_Bortfall'!O$13/100)),0))</f>
        <v>403</v>
      </c>
      <c r="R70" s="34">
        <f>IF('Grunddata 7'!S56="–","–",ROUND('Grunddata 7'!S56/(1-('11_Bortfall'!P$13/100)),0))</f>
        <v>443</v>
      </c>
      <c r="S70" s="34">
        <f>IF('Grunddata 7'!T56="–","–",ROUND('Grunddata 7'!T56/(1-('11_Bortfall'!Q$13/100)),0))</f>
        <v>618</v>
      </c>
      <c r="T70" s="34">
        <f>IF('Grunddata 7'!U56="–","–",ROUND('Grunddata 7'!U56/(1-('11_Bortfall'!R$13/100)),0))</f>
        <v>400</v>
      </c>
    </row>
    <row r="71" spans="1:20" ht="10.5" customHeight="1" x14ac:dyDescent="0.2">
      <c r="C71" s="2" t="s">
        <v>35</v>
      </c>
      <c r="D71" s="34">
        <f>IF('Grunddata 7'!E57="–","–",ROUND('Grunddata 7'!E57/(1-('11_Bortfall'!B$13/100)),0))</f>
        <v>8</v>
      </c>
      <c r="E71" s="34">
        <f>IF('Grunddata 7'!F57="–","–",ROUND('Grunddata 7'!F57/(1-('11_Bortfall'!C$13/100)),0))</f>
        <v>15</v>
      </c>
      <c r="F71" s="34">
        <f>IF('Grunddata 7'!G57="–","–",ROUND('Grunddata 7'!G57/(1-('11_Bortfall'!D$13/100)),0))</f>
        <v>7</v>
      </c>
      <c r="G71" s="34">
        <f>IF('Grunddata 7'!H57="–","–",ROUND('Grunddata 7'!H57/(1-('11_Bortfall'!E$13/100)),0))</f>
        <v>23</v>
      </c>
      <c r="H71" s="34">
        <f>IF('Grunddata 7'!I57="–","–",ROUND('Grunddata 7'!I57/(1-('11_Bortfall'!F$13/100)),0))</f>
        <v>27</v>
      </c>
      <c r="I71" s="34">
        <f>IF('Grunddata 7'!J57="–","–",ROUND('Grunddata 7'!J57/(1-('11_Bortfall'!G$13/100)),0))</f>
        <v>25</v>
      </c>
      <c r="J71" s="34">
        <f>IF('Grunddata 7'!K57="–","–",ROUND('Grunddata 7'!K57/(1-('11_Bortfall'!H$13/100)),0))</f>
        <v>15</v>
      </c>
      <c r="K71" s="34">
        <f>IF('Grunddata 7'!L57="–","–",ROUND('Grunddata 7'!L57/(1-('11_Bortfall'!I$13/100)),0))</f>
        <v>21</v>
      </c>
      <c r="L71" s="34">
        <f>IF('Grunddata 7'!M57="–","–",ROUND('Grunddata 7'!M57/(1-('11_Bortfall'!J$13/100)),0))</f>
        <v>11</v>
      </c>
      <c r="M71" s="34" t="str">
        <f>IF('Grunddata 7'!N57="–","–",ROUND('Grunddata 7'!N57/(1-('11_Bortfall'!K$13/100)),0))</f>
        <v>–</v>
      </c>
      <c r="N71" s="34">
        <f>IF('Grunddata 7'!O57="–","–",ROUND('Grunddata 7'!O57/(1-('11_Bortfall'!L$13/100)),0))</f>
        <v>43</v>
      </c>
      <c r="O71" s="34">
        <f>IF('Grunddata 7'!P57="–","–",ROUND('Grunddata 7'!P57/(1-('11_Bortfall'!M$13/100)),0))</f>
        <v>8</v>
      </c>
      <c r="P71" s="34">
        <f>IF('Grunddata 7'!Q57="–","–",ROUND('Grunddata 7'!Q57/(1-('11_Bortfall'!N$13/100)),0))</f>
        <v>3</v>
      </c>
      <c r="Q71" s="34">
        <f>IF('Grunddata 7'!R57="–","–",ROUND('Grunddata 7'!R57/(1-('11_Bortfall'!O$13/100)),0))</f>
        <v>334</v>
      </c>
      <c r="R71" s="34">
        <f>IF('Grunddata 7'!S57="–","–",ROUND('Grunddata 7'!S57/(1-('11_Bortfall'!P$13/100)),0))</f>
        <v>8</v>
      </c>
      <c r="S71" s="34">
        <f>IF('Grunddata 7'!T57="–","–",ROUND('Grunddata 7'!T57/(1-('11_Bortfall'!Q$13/100)),0))</f>
        <v>19</v>
      </c>
      <c r="T71" s="34">
        <f>IF('Grunddata 7'!U57="–","–",ROUND('Grunddata 7'!U57/(1-('11_Bortfall'!R$13/100)),0))</f>
        <v>3</v>
      </c>
    </row>
    <row r="72" spans="1:20" ht="10.5" customHeight="1" x14ac:dyDescent="0.2">
      <c r="C72" s="2" t="s">
        <v>36</v>
      </c>
      <c r="D72" s="34">
        <f>IF('Grunddata 7'!E58="–","–",ROUND('Grunddata 7'!E58/(1-('11_Bortfall'!B$13/100)),0))</f>
        <v>23</v>
      </c>
      <c r="E72" s="34">
        <f>IF('Grunddata 7'!F58="–","–",ROUND('Grunddata 7'!F58/(1-('11_Bortfall'!C$13/100)),0))</f>
        <v>73</v>
      </c>
      <c r="F72" s="34">
        <f>IF('Grunddata 7'!G58="–","–",ROUND('Grunddata 7'!G58/(1-('11_Bortfall'!D$13/100)),0))</f>
        <v>62</v>
      </c>
      <c r="G72" s="34">
        <f>IF('Grunddata 7'!H58="–","–",ROUND('Grunddata 7'!H58/(1-('11_Bortfall'!E$13/100)),0))</f>
        <v>87</v>
      </c>
      <c r="H72" s="34">
        <f>IF('Grunddata 7'!I58="–","–",ROUND('Grunddata 7'!I58/(1-('11_Bortfall'!F$13/100)),0))</f>
        <v>46</v>
      </c>
      <c r="I72" s="34">
        <f>IF('Grunddata 7'!J58="–","–",ROUND('Grunddata 7'!J58/(1-('11_Bortfall'!G$13/100)),0))</f>
        <v>18</v>
      </c>
      <c r="J72" s="34">
        <f>IF('Grunddata 7'!K58="–","–",ROUND('Grunddata 7'!K58/(1-('11_Bortfall'!H$13/100)),0))</f>
        <v>13</v>
      </c>
      <c r="K72" s="34">
        <f>IF('Grunddata 7'!L58="–","–",ROUND('Grunddata 7'!L58/(1-('11_Bortfall'!I$13/100)),0))</f>
        <v>18</v>
      </c>
      <c r="L72" s="34">
        <f>IF('Grunddata 7'!M58="–","–",ROUND('Grunddata 7'!M58/(1-('11_Bortfall'!J$13/100)),0))</f>
        <v>56</v>
      </c>
      <c r="M72" s="34">
        <f>IF('Grunddata 7'!N58="–","–",ROUND('Grunddata 7'!N58/(1-('11_Bortfall'!K$13/100)),0))</f>
        <v>33</v>
      </c>
      <c r="N72" s="34">
        <f>IF('Grunddata 7'!O58="–","–",ROUND('Grunddata 7'!O58/(1-('11_Bortfall'!L$13/100)),0))</f>
        <v>55</v>
      </c>
      <c r="O72" s="34">
        <f>IF('Grunddata 7'!P58="–","–",ROUND('Grunddata 7'!P58/(1-('11_Bortfall'!M$13/100)),0))</f>
        <v>36</v>
      </c>
      <c r="P72" s="34">
        <f>IF('Grunddata 7'!Q58="–","–",ROUND('Grunddata 7'!Q58/(1-('11_Bortfall'!N$13/100)),0))</f>
        <v>54</v>
      </c>
      <c r="Q72" s="34">
        <f>IF('Grunddata 7'!R58="–","–",ROUND('Grunddata 7'!R58/(1-('11_Bortfall'!O$13/100)),0))</f>
        <v>47</v>
      </c>
      <c r="R72" s="34">
        <f>IF('Grunddata 7'!S58="–","–",ROUND('Grunddata 7'!S58/(1-('11_Bortfall'!P$13/100)),0))</f>
        <v>30</v>
      </c>
      <c r="S72" s="34">
        <f>IF('Grunddata 7'!T58="–","–",ROUND('Grunddata 7'!T58/(1-('11_Bortfall'!Q$13/100)),0))</f>
        <v>6</v>
      </c>
      <c r="T72" s="34">
        <f>IF('Grunddata 7'!U58="–","–",ROUND('Grunddata 7'!U58/(1-('11_Bortfall'!R$13/100)),0))</f>
        <v>7</v>
      </c>
    </row>
    <row r="73" spans="1:20" ht="10.5" customHeight="1" x14ac:dyDescent="0.2">
      <c r="C73" s="2" t="s">
        <v>101</v>
      </c>
      <c r="D73" s="34">
        <f>IF('Grunddata 7'!E59="–","–",ROUND('Grunddata 7'!E59/(1-('11_Bortfall'!B$13/100)),0))</f>
        <v>122</v>
      </c>
      <c r="E73" s="34">
        <f>IF('Grunddata 7'!F59="–","–",ROUND('Grunddata 7'!F59/(1-('11_Bortfall'!C$13/100)),0))</f>
        <v>124</v>
      </c>
      <c r="F73" s="34">
        <f>IF('Grunddata 7'!G59="–","–",ROUND('Grunddata 7'!G59/(1-('11_Bortfall'!D$13/100)),0))</f>
        <v>102</v>
      </c>
      <c r="G73" s="34">
        <f>IF('Grunddata 7'!H59="–","–",ROUND('Grunddata 7'!H59/(1-('11_Bortfall'!E$13/100)),0))</f>
        <v>112</v>
      </c>
      <c r="H73" s="34">
        <f>IF('Grunddata 7'!I59="–","–",ROUND('Grunddata 7'!I59/(1-('11_Bortfall'!F$13/100)),0))</f>
        <v>45</v>
      </c>
      <c r="I73" s="34">
        <f>IF('Grunddata 7'!J59="–","–",ROUND('Grunddata 7'!J59/(1-('11_Bortfall'!G$13/100)),0))</f>
        <v>56</v>
      </c>
      <c r="J73" s="34">
        <f>IF('Grunddata 7'!K59="–","–",ROUND('Grunddata 7'!K59/(1-('11_Bortfall'!H$13/100)),0))</f>
        <v>102</v>
      </c>
      <c r="K73" s="34">
        <f>IF('Grunddata 7'!L59="–","–",ROUND('Grunddata 7'!L59/(1-('11_Bortfall'!I$13/100)),0))</f>
        <v>17</v>
      </c>
      <c r="L73" s="34">
        <f>IF('Grunddata 7'!M59="–","–",ROUND('Grunddata 7'!M59/(1-('11_Bortfall'!J$13/100)),0))</f>
        <v>40</v>
      </c>
      <c r="M73" s="34">
        <f>IF('Grunddata 7'!N59="–","–",ROUND('Grunddata 7'!N59/(1-('11_Bortfall'!K$13/100)),0))</f>
        <v>64</v>
      </c>
      <c r="N73" s="34">
        <f>IF('Grunddata 7'!O59="–","–",ROUND('Grunddata 7'!O59/(1-('11_Bortfall'!L$13/100)),0))</f>
        <v>76</v>
      </c>
      <c r="O73" s="34">
        <f>IF('Grunddata 7'!P59="–","–",ROUND('Grunddata 7'!P59/(1-('11_Bortfall'!M$13/100)),0))</f>
        <v>133</v>
      </c>
      <c r="P73" s="34">
        <f>IF('Grunddata 7'!Q59="–","–",ROUND('Grunddata 7'!Q59/(1-('11_Bortfall'!N$13/100)),0))</f>
        <v>16</v>
      </c>
      <c r="Q73" s="34">
        <f>IF('Grunddata 7'!R59="–","–",ROUND('Grunddata 7'!R59/(1-('11_Bortfall'!O$13/100)),0))</f>
        <v>148</v>
      </c>
      <c r="R73" s="34">
        <f>IF('Grunddata 7'!S59="–","–",ROUND('Grunddata 7'!S59/(1-('11_Bortfall'!P$13/100)),0))</f>
        <v>37</v>
      </c>
      <c r="S73" s="34">
        <f>IF('Grunddata 7'!T59="–","–",ROUND('Grunddata 7'!T59/(1-('11_Bortfall'!Q$13/100)),0))</f>
        <v>44</v>
      </c>
      <c r="T73" s="34">
        <f>IF('Grunddata 7'!U59="–","–",ROUND('Grunddata 7'!U59/(1-('11_Bortfall'!R$13/100)),0))</f>
        <v>114</v>
      </c>
    </row>
    <row r="74" spans="1:20" ht="10.5" customHeight="1" x14ac:dyDescent="0.2"/>
    <row r="75" spans="1:20" ht="10.5" customHeight="1" x14ac:dyDescent="0.2">
      <c r="A75" s="2" t="s">
        <v>72</v>
      </c>
      <c r="B75" s="2" t="s">
        <v>20</v>
      </c>
      <c r="C75" s="2" t="s">
        <v>20</v>
      </c>
      <c r="D75" s="34">
        <f>IF('Grunddata 7'!E60="–","–",ROUND('Grunddata 7'!E60/(1-('11_Bortfall'!B$14/100)),0))</f>
        <v>4981</v>
      </c>
      <c r="E75" s="34">
        <f>IF('Grunddata 7'!F60="–","–",ROUND('Grunddata 7'!F60/(1-('11_Bortfall'!C$14/100)),0))</f>
        <v>4360</v>
      </c>
      <c r="F75" s="34">
        <f>IF('Grunddata 7'!G60="–","–",ROUND('Grunddata 7'!G60/(1-('11_Bortfall'!D$14/100)),0))</f>
        <v>4605</v>
      </c>
      <c r="G75" s="34">
        <f>IF('Grunddata 7'!H60="–","–",ROUND('Grunddata 7'!H60/(1-('11_Bortfall'!E$14/100)),0))</f>
        <v>4602</v>
      </c>
      <c r="H75" s="34">
        <f>IF('Grunddata 7'!I60="–","–",ROUND('Grunddata 7'!I60/(1-('11_Bortfall'!F$14/100)),0))</f>
        <v>3873</v>
      </c>
      <c r="I75" s="34">
        <f>IF('Grunddata 7'!J60="–","–",ROUND('Grunddata 7'!J60/(1-('11_Bortfall'!G$14/100)),0))</f>
        <v>4145</v>
      </c>
      <c r="J75" s="34">
        <f>IF('Grunddata 7'!K60="–","–",ROUND('Grunddata 7'!K60/(1-('11_Bortfall'!H$14/100)),0))</f>
        <v>3254</v>
      </c>
      <c r="K75" s="34">
        <f>IF('Grunddata 7'!L60="–","–",ROUND('Grunddata 7'!L60/(1-('11_Bortfall'!I$14/100)),0))</f>
        <v>4636</v>
      </c>
      <c r="L75" s="34">
        <f>IF('Grunddata 7'!M60="–","–",ROUND('Grunddata 7'!M60/(1-('11_Bortfall'!J$14/100)),0))</f>
        <v>2839</v>
      </c>
      <c r="M75" s="34">
        <f>IF('Grunddata 7'!N60="–","–",ROUND('Grunddata 7'!N60/(1-('11_Bortfall'!K$14/100)),0))</f>
        <v>4111</v>
      </c>
      <c r="N75" s="34">
        <f>IF('Grunddata 7'!O60="–","–",ROUND('Grunddata 7'!O60/(1-('11_Bortfall'!L$14/100)),0))</f>
        <v>3116</v>
      </c>
      <c r="O75" s="34">
        <f>IF('Grunddata 7'!P60="–","–",ROUND('Grunddata 7'!P60/(1-('11_Bortfall'!M$14/100)),0))</f>
        <v>2951</v>
      </c>
      <c r="P75" s="34">
        <f>IF('Grunddata 7'!Q60="–","–",ROUND('Grunddata 7'!Q60/(1-('11_Bortfall'!N$14/100)),0))</f>
        <v>2134</v>
      </c>
      <c r="Q75" s="34">
        <f>IF('Grunddata 7'!R60="–","–",ROUND('Grunddata 7'!R60/(1-('11_Bortfall'!O$14/100)),0))</f>
        <v>2306</v>
      </c>
      <c r="R75" s="34">
        <f>IF('Grunddata 7'!S60="–","–",ROUND('Grunddata 7'!S60/(1-('11_Bortfall'!P$14/100)),0))</f>
        <v>1959</v>
      </c>
      <c r="S75" s="34">
        <f>IF('Grunddata 7'!T60="–","–",ROUND('Grunddata 7'!T60/(1-('11_Bortfall'!Q$14/100)),0))</f>
        <v>1814</v>
      </c>
      <c r="T75" s="34">
        <f>IF('Grunddata 7'!U60="–","–",ROUND('Grunddata 7'!U60/(1-('11_Bortfall'!R$14/100)),0))</f>
        <v>1921</v>
      </c>
    </row>
    <row r="76" spans="1:20" ht="10.5" customHeight="1" x14ac:dyDescent="0.2"/>
    <row r="77" spans="1:20" ht="10.5" customHeight="1" x14ac:dyDescent="0.2">
      <c r="B77" s="2" t="s">
        <v>21</v>
      </c>
      <c r="C77" s="2" t="s">
        <v>20</v>
      </c>
      <c r="D77" s="34">
        <f>IF('Grunddata 7'!E61="–","–",ROUND('Grunddata 7'!E61/(1-('11_Bortfall'!B$14/100)),0))</f>
        <v>3038</v>
      </c>
      <c r="E77" s="34">
        <f>IF('Grunddata 7'!F61="–","–",ROUND('Grunddata 7'!F61/(1-('11_Bortfall'!C$14/100)),0))</f>
        <v>2756</v>
      </c>
      <c r="F77" s="34">
        <f>IF('Grunddata 7'!G61="–","–",ROUND('Grunddata 7'!G61/(1-('11_Bortfall'!D$14/100)),0))</f>
        <v>2637</v>
      </c>
      <c r="G77" s="34">
        <f>IF('Grunddata 7'!H61="–","–",ROUND('Grunddata 7'!H61/(1-('11_Bortfall'!E$14/100)),0))</f>
        <v>2502</v>
      </c>
      <c r="H77" s="34">
        <f>IF('Grunddata 7'!I61="–","–",ROUND('Grunddata 7'!I61/(1-('11_Bortfall'!F$14/100)),0))</f>
        <v>2339</v>
      </c>
      <c r="I77" s="34">
        <f>IF('Grunddata 7'!J61="–","–",ROUND('Grunddata 7'!J61/(1-('11_Bortfall'!G$14/100)),0))</f>
        <v>2460</v>
      </c>
      <c r="J77" s="34">
        <f>IF('Grunddata 7'!K61="–","–",ROUND('Grunddata 7'!K61/(1-('11_Bortfall'!H$14/100)),0))</f>
        <v>2349</v>
      </c>
      <c r="K77" s="34">
        <f>IF('Grunddata 7'!L61="–","–",ROUND('Grunddata 7'!L61/(1-('11_Bortfall'!I$14/100)),0))</f>
        <v>3152</v>
      </c>
      <c r="L77" s="34">
        <f>IF('Grunddata 7'!M61="–","–",ROUND('Grunddata 7'!M61/(1-('11_Bortfall'!J$14/100)),0))</f>
        <v>1756</v>
      </c>
      <c r="M77" s="34">
        <f>IF('Grunddata 7'!N61="–","–",ROUND('Grunddata 7'!N61/(1-('11_Bortfall'!K$14/100)),0))</f>
        <v>3031</v>
      </c>
      <c r="N77" s="34">
        <f>IF('Grunddata 7'!O61="–","–",ROUND('Grunddata 7'!O61/(1-('11_Bortfall'!L$14/100)),0))</f>
        <v>2249</v>
      </c>
      <c r="O77" s="34">
        <f>IF('Grunddata 7'!P61="–","–",ROUND('Grunddata 7'!P61/(1-('11_Bortfall'!M$14/100)),0))</f>
        <v>1786</v>
      </c>
      <c r="P77" s="34">
        <f>IF('Grunddata 7'!Q61="–","–",ROUND('Grunddata 7'!Q61/(1-('11_Bortfall'!N$14/100)),0))</f>
        <v>1454</v>
      </c>
      <c r="Q77" s="34">
        <f>IF('Grunddata 7'!R61="–","–",ROUND('Grunddata 7'!R61/(1-('11_Bortfall'!O$14/100)),0))</f>
        <v>1461</v>
      </c>
      <c r="R77" s="34">
        <f>IF('Grunddata 7'!S61="–","–",ROUND('Grunddata 7'!S61/(1-('11_Bortfall'!P$14/100)),0))</f>
        <v>1376</v>
      </c>
      <c r="S77" s="34">
        <f>IF('Grunddata 7'!T61="–","–",ROUND('Grunddata 7'!T61/(1-('11_Bortfall'!Q$14/100)),0))</f>
        <v>1222</v>
      </c>
      <c r="T77" s="34">
        <f>IF('Grunddata 7'!U61="–","–",ROUND('Grunddata 7'!U61/(1-('11_Bortfall'!R$14/100)),0))</f>
        <v>1319</v>
      </c>
    </row>
    <row r="78" spans="1:20" ht="10.5" customHeight="1" x14ac:dyDescent="0.2">
      <c r="B78" s="2" t="s">
        <v>22</v>
      </c>
      <c r="C78" s="2" t="s">
        <v>20</v>
      </c>
      <c r="D78" s="34">
        <f>IF('Grunddata 7'!E62="–","–",ROUND('Grunddata 7'!E62/(1-('11_Bortfall'!B$14/100)),0))</f>
        <v>1943</v>
      </c>
      <c r="E78" s="34">
        <f>IF('Grunddata 7'!F62="–","–",ROUND('Grunddata 7'!F62/(1-('11_Bortfall'!C$14/100)),0))</f>
        <v>1605</v>
      </c>
      <c r="F78" s="34">
        <f>IF('Grunddata 7'!G62="–","–",ROUND('Grunddata 7'!G62/(1-('11_Bortfall'!D$14/100)),0))</f>
        <v>1968</v>
      </c>
      <c r="G78" s="34">
        <f>IF('Grunddata 7'!H62="–","–",ROUND('Grunddata 7'!H62/(1-('11_Bortfall'!E$14/100)),0))</f>
        <v>2101</v>
      </c>
      <c r="H78" s="34">
        <f>IF('Grunddata 7'!I62="–","–",ROUND('Grunddata 7'!I62/(1-('11_Bortfall'!F$14/100)),0))</f>
        <v>1534</v>
      </c>
      <c r="I78" s="34">
        <f>IF('Grunddata 7'!J62="–","–",ROUND('Grunddata 7'!J62/(1-('11_Bortfall'!G$14/100)),0))</f>
        <v>1685</v>
      </c>
      <c r="J78" s="34">
        <f>IF('Grunddata 7'!K62="–","–",ROUND('Grunddata 7'!K62/(1-('11_Bortfall'!H$14/100)),0))</f>
        <v>905</v>
      </c>
      <c r="K78" s="34">
        <f>IF('Grunddata 7'!L62="–","–",ROUND('Grunddata 7'!L62/(1-('11_Bortfall'!I$14/100)),0))</f>
        <v>1484</v>
      </c>
      <c r="L78" s="34">
        <f>IF('Grunddata 7'!M62="–","–",ROUND('Grunddata 7'!M62/(1-('11_Bortfall'!J$14/100)),0))</f>
        <v>1083</v>
      </c>
      <c r="M78" s="34">
        <f>IF('Grunddata 7'!N62="–","–",ROUND('Grunddata 7'!N62/(1-('11_Bortfall'!K$14/100)),0))</f>
        <v>1080</v>
      </c>
      <c r="N78" s="34">
        <f>IF('Grunddata 7'!O62="–","–",ROUND('Grunddata 7'!O62/(1-('11_Bortfall'!L$14/100)),0))</f>
        <v>866</v>
      </c>
      <c r="O78" s="34">
        <f>IF('Grunddata 7'!P62="–","–",ROUND('Grunddata 7'!P62/(1-('11_Bortfall'!M$14/100)),0))</f>
        <v>1165</v>
      </c>
      <c r="P78" s="34">
        <f>IF('Grunddata 7'!Q62="–","–",ROUND('Grunddata 7'!Q62/(1-('11_Bortfall'!N$14/100)),0))</f>
        <v>680</v>
      </c>
      <c r="Q78" s="34">
        <f>IF('Grunddata 7'!R62="–","–",ROUND('Grunddata 7'!R62/(1-('11_Bortfall'!O$14/100)),0))</f>
        <v>845</v>
      </c>
      <c r="R78" s="34">
        <f>IF('Grunddata 7'!S62="–","–",ROUND('Grunddata 7'!S62/(1-('11_Bortfall'!P$14/100)),0))</f>
        <v>583</v>
      </c>
      <c r="S78" s="34">
        <f>IF('Grunddata 7'!T62="–","–",ROUND('Grunddata 7'!T62/(1-('11_Bortfall'!Q$14/100)),0))</f>
        <v>592</v>
      </c>
      <c r="T78" s="34">
        <f>IF('Grunddata 7'!U62="–","–",ROUND('Grunddata 7'!U62/(1-('11_Bortfall'!R$14/100)),0))</f>
        <v>602</v>
      </c>
    </row>
    <row r="79" spans="1:20" ht="10.5" customHeight="1" x14ac:dyDescent="0.2"/>
    <row r="80" spans="1:20" ht="10.5" customHeight="1" x14ac:dyDescent="0.2">
      <c r="B80" s="2" t="s">
        <v>20</v>
      </c>
      <c r="C80" s="2" t="s">
        <v>31</v>
      </c>
      <c r="D80" s="34">
        <f>IF('Grunddata 7'!E63="–","–",ROUND('Grunddata 7'!E63/(1-('11_Bortfall'!B$14/100)),0))</f>
        <v>918</v>
      </c>
      <c r="E80" s="34">
        <f>IF('Grunddata 7'!F63="–","–",ROUND('Grunddata 7'!F63/(1-('11_Bortfall'!C$14/100)),0))</f>
        <v>362</v>
      </c>
      <c r="F80" s="34">
        <f>IF('Grunddata 7'!G63="–","–",ROUND('Grunddata 7'!G63/(1-('11_Bortfall'!D$14/100)),0))</f>
        <v>588</v>
      </c>
      <c r="G80" s="34">
        <f>IF('Grunddata 7'!H63="–","–",ROUND('Grunddata 7'!H63/(1-('11_Bortfall'!E$14/100)),0))</f>
        <v>255</v>
      </c>
      <c r="H80" s="34">
        <f>IF('Grunddata 7'!I63="–","–",ROUND('Grunddata 7'!I63/(1-('11_Bortfall'!F$14/100)),0))</f>
        <v>202</v>
      </c>
      <c r="I80" s="34">
        <f>IF('Grunddata 7'!J63="–","–",ROUND('Grunddata 7'!J63/(1-('11_Bortfall'!G$14/100)),0))</f>
        <v>327</v>
      </c>
      <c r="J80" s="34">
        <f>IF('Grunddata 7'!K63="–","–",ROUND('Grunddata 7'!K63/(1-('11_Bortfall'!H$14/100)),0))</f>
        <v>112</v>
      </c>
      <c r="K80" s="34">
        <f>IF('Grunddata 7'!L63="–","–",ROUND('Grunddata 7'!L63/(1-('11_Bortfall'!I$14/100)),0))</f>
        <v>335</v>
      </c>
      <c r="L80" s="34">
        <f>IF('Grunddata 7'!M63="–","–",ROUND('Grunddata 7'!M63/(1-('11_Bortfall'!J$14/100)),0))</f>
        <v>200</v>
      </c>
      <c r="M80" s="34">
        <f>IF('Grunddata 7'!N63="–","–",ROUND('Grunddata 7'!N63/(1-('11_Bortfall'!K$14/100)),0))</f>
        <v>452</v>
      </c>
      <c r="N80" s="34">
        <f>IF('Grunddata 7'!O63="–","–",ROUND('Grunddata 7'!O63/(1-('11_Bortfall'!L$14/100)),0))</f>
        <v>292</v>
      </c>
      <c r="O80" s="34">
        <f>IF('Grunddata 7'!P63="–","–",ROUND('Grunddata 7'!P63/(1-('11_Bortfall'!M$14/100)),0))</f>
        <v>222</v>
      </c>
      <c r="P80" s="34">
        <f>IF('Grunddata 7'!Q63="–","–",ROUND('Grunddata 7'!Q63/(1-('11_Bortfall'!N$14/100)),0))</f>
        <v>179</v>
      </c>
      <c r="Q80" s="34">
        <f>IF('Grunddata 7'!R63="–","–",ROUND('Grunddata 7'!R63/(1-('11_Bortfall'!O$14/100)),0))</f>
        <v>256</v>
      </c>
      <c r="R80" s="34">
        <f>IF('Grunddata 7'!S63="–","–",ROUND('Grunddata 7'!S63/(1-('11_Bortfall'!P$14/100)),0))</f>
        <v>345</v>
      </c>
      <c r="S80" s="34">
        <f>IF('Grunddata 7'!T63="–","–",ROUND('Grunddata 7'!T63/(1-('11_Bortfall'!Q$14/100)),0))</f>
        <v>185</v>
      </c>
      <c r="T80" s="34">
        <f>IF('Grunddata 7'!U63="–","–",ROUND('Grunddata 7'!U63/(1-('11_Bortfall'!R$14/100)),0))</f>
        <v>111</v>
      </c>
    </row>
    <row r="81" spans="1:20" ht="10.5" customHeight="1" x14ac:dyDescent="0.2">
      <c r="C81" s="2" t="s">
        <v>32</v>
      </c>
      <c r="D81" s="34">
        <f>IF('Grunddata 7'!E64="–","–",ROUND('Grunddata 7'!E64/(1-('11_Bortfall'!B$14/100)),0))</f>
        <v>840</v>
      </c>
      <c r="E81" s="34">
        <f>IF('Grunddata 7'!F64="–","–",ROUND('Grunddata 7'!F64/(1-('11_Bortfall'!C$14/100)),0))</f>
        <v>602</v>
      </c>
      <c r="F81" s="34">
        <f>IF('Grunddata 7'!G64="–","–",ROUND('Grunddata 7'!G64/(1-('11_Bortfall'!D$14/100)),0))</f>
        <v>843</v>
      </c>
      <c r="G81" s="34">
        <f>IF('Grunddata 7'!H64="–","–",ROUND('Grunddata 7'!H64/(1-('11_Bortfall'!E$14/100)),0))</f>
        <v>673</v>
      </c>
      <c r="H81" s="34">
        <f>IF('Grunddata 7'!I64="–","–",ROUND('Grunddata 7'!I64/(1-('11_Bortfall'!F$14/100)),0))</f>
        <v>584</v>
      </c>
      <c r="I81" s="34">
        <f>IF('Grunddata 7'!J64="–","–",ROUND('Grunddata 7'!J64/(1-('11_Bortfall'!G$14/100)),0))</f>
        <v>851</v>
      </c>
      <c r="J81" s="34">
        <f>IF('Grunddata 7'!K64="–","–",ROUND('Grunddata 7'!K64/(1-('11_Bortfall'!H$14/100)),0))</f>
        <v>644</v>
      </c>
      <c r="K81" s="34">
        <f>IF('Grunddata 7'!L64="–","–",ROUND('Grunddata 7'!L64/(1-('11_Bortfall'!I$14/100)),0))</f>
        <v>1384</v>
      </c>
      <c r="L81" s="34">
        <f>IF('Grunddata 7'!M64="–","–",ROUND('Grunddata 7'!M64/(1-('11_Bortfall'!J$14/100)),0))</f>
        <v>638</v>
      </c>
      <c r="M81" s="34">
        <f>IF('Grunddata 7'!N64="–","–",ROUND('Grunddata 7'!N64/(1-('11_Bortfall'!K$14/100)),0))</f>
        <v>555</v>
      </c>
      <c r="N81" s="34">
        <f>IF('Grunddata 7'!O64="–","–",ROUND('Grunddata 7'!O64/(1-('11_Bortfall'!L$14/100)),0))</f>
        <v>673</v>
      </c>
      <c r="O81" s="34">
        <f>IF('Grunddata 7'!P64="–","–",ROUND('Grunddata 7'!P64/(1-('11_Bortfall'!M$14/100)),0))</f>
        <v>644</v>
      </c>
      <c r="P81" s="34">
        <f>IF('Grunddata 7'!Q64="–","–",ROUND('Grunddata 7'!Q64/(1-('11_Bortfall'!N$14/100)),0))</f>
        <v>358</v>
      </c>
      <c r="Q81" s="34">
        <f>IF('Grunddata 7'!R64="–","–",ROUND('Grunddata 7'!R64/(1-('11_Bortfall'!O$14/100)),0))</f>
        <v>446</v>
      </c>
      <c r="R81" s="34">
        <f>IF('Grunddata 7'!S64="–","–",ROUND('Grunddata 7'!S64/(1-('11_Bortfall'!P$14/100)),0))</f>
        <v>599</v>
      </c>
      <c r="S81" s="34">
        <f>IF('Grunddata 7'!T64="–","–",ROUND('Grunddata 7'!T64/(1-('11_Bortfall'!Q$14/100)),0))</f>
        <v>633</v>
      </c>
      <c r="T81" s="34">
        <f>IF('Grunddata 7'!U64="–","–",ROUND('Grunddata 7'!U64/(1-('11_Bortfall'!R$14/100)),0))</f>
        <v>615</v>
      </c>
    </row>
    <row r="82" spans="1:20" ht="10.5" customHeight="1" x14ac:dyDescent="0.2">
      <c r="C82" s="2" t="s">
        <v>33</v>
      </c>
      <c r="D82" s="34">
        <f>IF('Grunddata 7'!E65="–","–",ROUND('Grunddata 7'!E65/(1-('11_Bortfall'!B$14/100)),0))</f>
        <v>522</v>
      </c>
      <c r="E82" s="34">
        <f>IF('Grunddata 7'!F65="–","–",ROUND('Grunddata 7'!F65/(1-('11_Bortfall'!C$14/100)),0))</f>
        <v>628</v>
      </c>
      <c r="F82" s="34">
        <f>IF('Grunddata 7'!G65="–","–",ROUND('Grunddata 7'!G65/(1-('11_Bortfall'!D$14/100)),0))</f>
        <v>1153</v>
      </c>
      <c r="G82" s="34">
        <f>IF('Grunddata 7'!H65="–","–",ROUND('Grunddata 7'!H65/(1-('11_Bortfall'!E$14/100)),0))</f>
        <v>772</v>
      </c>
      <c r="H82" s="34">
        <f>IF('Grunddata 7'!I65="–","–",ROUND('Grunddata 7'!I65/(1-('11_Bortfall'!F$14/100)),0))</f>
        <v>787</v>
      </c>
      <c r="I82" s="34">
        <f>IF('Grunddata 7'!J65="–","–",ROUND('Grunddata 7'!J65/(1-('11_Bortfall'!G$14/100)),0))</f>
        <v>593</v>
      </c>
      <c r="J82" s="34">
        <f>IF('Grunddata 7'!K65="–","–",ROUND('Grunddata 7'!K65/(1-('11_Bortfall'!H$14/100)),0))</f>
        <v>707</v>
      </c>
      <c r="K82" s="34">
        <f>IF('Grunddata 7'!L65="–","–",ROUND('Grunddata 7'!L65/(1-('11_Bortfall'!I$14/100)),0))</f>
        <v>1215</v>
      </c>
      <c r="L82" s="34">
        <f>IF('Grunddata 7'!M65="–","–",ROUND('Grunddata 7'!M65/(1-('11_Bortfall'!J$14/100)),0))</f>
        <v>1211</v>
      </c>
      <c r="M82" s="34">
        <f>IF('Grunddata 7'!N65="–","–",ROUND('Grunddata 7'!N65/(1-('11_Bortfall'!K$14/100)),0))</f>
        <v>1172</v>
      </c>
      <c r="N82" s="34">
        <f>IF('Grunddata 7'!O65="–","–",ROUND('Grunddata 7'!O65/(1-('11_Bortfall'!L$14/100)),0))</f>
        <v>801</v>
      </c>
      <c r="O82" s="34">
        <f>IF('Grunddata 7'!P65="–","–",ROUND('Grunddata 7'!P65/(1-('11_Bortfall'!M$14/100)),0))</f>
        <v>885</v>
      </c>
      <c r="P82" s="34">
        <f>IF('Grunddata 7'!Q65="–","–",ROUND('Grunddata 7'!Q65/(1-('11_Bortfall'!N$14/100)),0))</f>
        <v>591</v>
      </c>
      <c r="Q82" s="34">
        <f>IF('Grunddata 7'!R65="–","–",ROUND('Grunddata 7'!R65/(1-('11_Bortfall'!O$14/100)),0))</f>
        <v>494</v>
      </c>
      <c r="R82" s="34">
        <f>IF('Grunddata 7'!S65="–","–",ROUND('Grunddata 7'!S65/(1-('11_Bortfall'!P$14/100)),0))</f>
        <v>319</v>
      </c>
      <c r="S82" s="34">
        <f>IF('Grunddata 7'!T65="–","–",ROUND('Grunddata 7'!T65/(1-('11_Bortfall'!Q$14/100)),0))</f>
        <v>429</v>
      </c>
      <c r="T82" s="34">
        <f>IF('Grunddata 7'!U65="–","–",ROUND('Grunddata 7'!U65/(1-('11_Bortfall'!R$14/100)),0))</f>
        <v>516</v>
      </c>
    </row>
    <row r="83" spans="1:20" ht="10.5" customHeight="1" x14ac:dyDescent="0.2">
      <c r="C83" s="2" t="s">
        <v>34</v>
      </c>
      <c r="D83" s="34">
        <f>IF('Grunddata 7'!E66="–","–",ROUND('Grunddata 7'!E66/(1-('11_Bortfall'!B$14/100)),0))</f>
        <v>2172</v>
      </c>
      <c r="E83" s="34">
        <f>IF('Grunddata 7'!F66="–","–",ROUND('Grunddata 7'!F66/(1-('11_Bortfall'!C$14/100)),0))</f>
        <v>2505</v>
      </c>
      <c r="F83" s="34">
        <f>IF('Grunddata 7'!G66="–","–",ROUND('Grunddata 7'!G66/(1-('11_Bortfall'!D$14/100)),0))</f>
        <v>1860</v>
      </c>
      <c r="G83" s="34">
        <f>IF('Grunddata 7'!H66="–","–",ROUND('Grunddata 7'!H66/(1-('11_Bortfall'!E$14/100)),0))</f>
        <v>2762</v>
      </c>
      <c r="H83" s="34">
        <f>IF('Grunddata 7'!I66="–","–",ROUND('Grunddata 7'!I66/(1-('11_Bortfall'!F$14/100)),0))</f>
        <v>2094</v>
      </c>
      <c r="I83" s="34">
        <f>IF('Grunddata 7'!J66="–","–",ROUND('Grunddata 7'!J66/(1-('11_Bortfall'!G$14/100)),0))</f>
        <v>2267</v>
      </c>
      <c r="J83" s="34">
        <f>IF('Grunddata 7'!K66="–","–",ROUND('Grunddata 7'!K66/(1-('11_Bortfall'!H$14/100)),0))</f>
        <v>1724</v>
      </c>
      <c r="K83" s="34">
        <f>IF('Grunddata 7'!L66="–","–",ROUND('Grunddata 7'!L66/(1-('11_Bortfall'!I$14/100)),0))</f>
        <v>1400</v>
      </c>
      <c r="L83" s="34">
        <f>IF('Grunddata 7'!M66="–","–",ROUND('Grunddata 7'!M66/(1-('11_Bortfall'!J$14/100)),0))</f>
        <v>710</v>
      </c>
      <c r="M83" s="34">
        <f>IF('Grunddata 7'!N66="–","–",ROUND('Grunddata 7'!N66/(1-('11_Bortfall'!K$14/100)),0))</f>
        <v>1730</v>
      </c>
      <c r="N83" s="34">
        <f>IF('Grunddata 7'!O66="–","–",ROUND('Grunddata 7'!O66/(1-('11_Bortfall'!L$14/100)),0))</f>
        <v>1197</v>
      </c>
      <c r="O83" s="34">
        <f>IF('Grunddata 7'!P66="–","–",ROUND('Grunddata 7'!P66/(1-('11_Bortfall'!M$14/100)),0))</f>
        <v>1069</v>
      </c>
      <c r="P83" s="34">
        <f>IF('Grunddata 7'!Q66="–","–",ROUND('Grunddata 7'!Q66/(1-('11_Bortfall'!N$14/100)),0))</f>
        <v>914</v>
      </c>
      <c r="Q83" s="34">
        <f>IF('Grunddata 7'!R66="–","–",ROUND('Grunddata 7'!R66/(1-('11_Bortfall'!O$14/100)),0))</f>
        <v>769</v>
      </c>
      <c r="R83" s="34">
        <f>IF('Grunddata 7'!S66="–","–",ROUND('Grunddata 7'!S66/(1-('11_Bortfall'!P$14/100)),0))</f>
        <v>558</v>
      </c>
      <c r="S83" s="34">
        <f>IF('Grunddata 7'!T66="–","–",ROUND('Grunddata 7'!T66/(1-('11_Bortfall'!Q$14/100)),0))</f>
        <v>468</v>
      </c>
      <c r="T83" s="34">
        <f>IF('Grunddata 7'!U66="–","–",ROUND('Grunddata 7'!U66/(1-('11_Bortfall'!R$14/100)),0))</f>
        <v>620</v>
      </c>
    </row>
    <row r="84" spans="1:20" ht="10.5" customHeight="1" x14ac:dyDescent="0.2">
      <c r="C84" s="2" t="s">
        <v>35</v>
      </c>
      <c r="D84" s="34">
        <f>IF('Grunddata 7'!E67="–","–",ROUND('Grunddata 7'!E67/(1-('11_Bortfall'!B$14/100)),0))</f>
        <v>369</v>
      </c>
      <c r="E84" s="34">
        <f>IF('Grunddata 7'!F67="–","–",ROUND('Grunddata 7'!F67/(1-('11_Bortfall'!C$14/100)),0))</f>
        <v>102</v>
      </c>
      <c r="F84" s="34">
        <f>IF('Grunddata 7'!G67="–","–",ROUND('Grunddata 7'!G67/(1-('11_Bortfall'!D$14/100)),0))</f>
        <v>37</v>
      </c>
      <c r="G84" s="34">
        <f>IF('Grunddata 7'!H67="–","–",ROUND('Grunddata 7'!H67/(1-('11_Bortfall'!E$14/100)),0))</f>
        <v>72</v>
      </c>
      <c r="H84" s="34">
        <f>IF('Grunddata 7'!I67="–","–",ROUND('Grunddata 7'!I67/(1-('11_Bortfall'!F$14/100)),0))</f>
        <v>50</v>
      </c>
      <c r="I84" s="34">
        <f>IF('Grunddata 7'!J67="–","–",ROUND('Grunddata 7'!J67/(1-('11_Bortfall'!G$14/100)),0))</f>
        <v>71</v>
      </c>
      <c r="J84" s="34">
        <f>IF('Grunddata 7'!K67="–","–",ROUND('Grunddata 7'!K67/(1-('11_Bortfall'!H$14/100)),0))</f>
        <v>16</v>
      </c>
      <c r="K84" s="34">
        <f>IF('Grunddata 7'!L67="–","–",ROUND('Grunddata 7'!L67/(1-('11_Bortfall'!I$14/100)),0))</f>
        <v>40</v>
      </c>
      <c r="L84" s="34">
        <f>IF('Grunddata 7'!M67="–","–",ROUND('Grunddata 7'!M67/(1-('11_Bortfall'!J$14/100)),0))</f>
        <v>14</v>
      </c>
      <c r="M84" s="34">
        <f>IF('Grunddata 7'!N67="–","–",ROUND('Grunddata 7'!N67/(1-('11_Bortfall'!K$14/100)),0))</f>
        <v>5</v>
      </c>
      <c r="N84" s="34">
        <f>IF('Grunddata 7'!O67="–","–",ROUND('Grunddata 7'!O67/(1-('11_Bortfall'!L$14/100)),0))</f>
        <v>11</v>
      </c>
      <c r="O84" s="34">
        <f>IF('Grunddata 7'!P67="–","–",ROUND('Grunddata 7'!P67/(1-('11_Bortfall'!M$14/100)),0))</f>
        <v>14</v>
      </c>
      <c r="P84" s="34">
        <f>IF('Grunddata 7'!Q67="–","–",ROUND('Grunddata 7'!Q67/(1-('11_Bortfall'!N$14/100)),0))</f>
        <v>52</v>
      </c>
      <c r="Q84" s="34">
        <f>IF('Grunddata 7'!R67="–","–",ROUND('Grunddata 7'!R67/(1-('11_Bortfall'!O$14/100)),0))</f>
        <v>236</v>
      </c>
      <c r="R84" s="34">
        <f>IF('Grunddata 7'!S67="–","–",ROUND('Grunddata 7'!S67/(1-('11_Bortfall'!P$14/100)),0))</f>
        <v>48</v>
      </c>
      <c r="S84" s="34">
        <f>IF('Grunddata 7'!T67="–","–",ROUND('Grunddata 7'!T67/(1-('11_Bortfall'!Q$14/100)),0))</f>
        <v>58</v>
      </c>
      <c r="T84" s="34" t="str">
        <f>IF('Grunddata 7'!U67="–","–",ROUND('Grunddata 7'!U67/(1-('11_Bortfall'!R$14/100)),0))</f>
        <v>–</v>
      </c>
    </row>
    <row r="85" spans="1:20" ht="10.5" customHeight="1" x14ac:dyDescent="0.2">
      <c r="C85" s="2" t="s">
        <v>36</v>
      </c>
      <c r="D85" s="34">
        <f>IF('Grunddata 7'!E68="–","–",ROUND('Grunddata 7'!E68/(1-('11_Bortfall'!B$14/100)),0))</f>
        <v>127</v>
      </c>
      <c r="E85" s="34">
        <f>IF('Grunddata 7'!F68="–","–",ROUND('Grunddata 7'!F68/(1-('11_Bortfall'!C$14/100)),0))</f>
        <v>139</v>
      </c>
      <c r="F85" s="34">
        <f>IF('Grunddata 7'!G68="–","–",ROUND('Grunddata 7'!G68/(1-('11_Bortfall'!D$14/100)),0))</f>
        <v>40</v>
      </c>
      <c r="G85" s="34">
        <f>IF('Grunddata 7'!H68="–","–",ROUND('Grunddata 7'!H68/(1-('11_Bortfall'!E$14/100)),0))</f>
        <v>33</v>
      </c>
      <c r="H85" s="34">
        <f>IF('Grunddata 7'!I68="–","–",ROUND('Grunddata 7'!I68/(1-('11_Bortfall'!F$14/100)),0))</f>
        <v>82</v>
      </c>
      <c r="I85" s="34">
        <f>IF('Grunddata 7'!J68="–","–",ROUND('Grunddata 7'!J68/(1-('11_Bortfall'!G$14/100)),0))</f>
        <v>9</v>
      </c>
      <c r="J85" s="34">
        <f>IF('Grunddata 7'!K68="–","–",ROUND('Grunddata 7'!K68/(1-('11_Bortfall'!H$14/100)),0))</f>
        <v>32</v>
      </c>
      <c r="K85" s="34">
        <f>IF('Grunddata 7'!L68="–","–",ROUND('Grunddata 7'!L68/(1-('11_Bortfall'!I$14/100)),0))</f>
        <v>47</v>
      </c>
      <c r="L85" s="34">
        <f>IF('Grunddata 7'!M68="–","–",ROUND('Grunddata 7'!M68/(1-('11_Bortfall'!J$14/100)),0))</f>
        <v>27</v>
      </c>
      <c r="M85" s="34">
        <f>IF('Grunddata 7'!N68="–","–",ROUND('Grunddata 7'!N68/(1-('11_Bortfall'!K$14/100)),0))</f>
        <v>60</v>
      </c>
      <c r="N85" s="34">
        <f>IF('Grunddata 7'!O68="–","–",ROUND('Grunddata 7'!O68/(1-('11_Bortfall'!L$14/100)),0))</f>
        <v>118</v>
      </c>
      <c r="O85" s="34">
        <f>IF('Grunddata 7'!P68="–","–",ROUND('Grunddata 7'!P68/(1-('11_Bortfall'!M$14/100)),0))</f>
        <v>40</v>
      </c>
      <c r="P85" s="34">
        <f>IF('Grunddata 7'!Q68="–","–",ROUND('Grunddata 7'!Q68/(1-('11_Bortfall'!N$14/100)),0))</f>
        <v>11</v>
      </c>
      <c r="Q85" s="34" t="str">
        <f>IF('Grunddata 7'!R68="–","–",ROUND('Grunddata 7'!R68/(1-('11_Bortfall'!O$14/100)),0))</f>
        <v>–</v>
      </c>
      <c r="R85" s="34">
        <f>IF('Grunddata 7'!S68="–","–",ROUND('Grunddata 7'!S68/(1-('11_Bortfall'!P$14/100)),0))</f>
        <v>28</v>
      </c>
      <c r="S85" s="34">
        <f>IF('Grunddata 7'!T68="–","–",ROUND('Grunddata 7'!T68/(1-('11_Bortfall'!Q$14/100)),0))</f>
        <v>21</v>
      </c>
      <c r="T85" s="34">
        <f>IF('Grunddata 7'!U68="–","–",ROUND('Grunddata 7'!U68/(1-('11_Bortfall'!R$14/100)),0))</f>
        <v>32</v>
      </c>
    </row>
    <row r="86" spans="1:20" ht="10.5" customHeight="1" x14ac:dyDescent="0.2">
      <c r="C86" s="2" t="s">
        <v>101</v>
      </c>
      <c r="D86" s="34">
        <f>IF('Grunddata 7'!E69="–","–",ROUND('Grunddata 7'!E69/(1-('11_Bortfall'!B$14/100)),0))</f>
        <v>34</v>
      </c>
      <c r="E86" s="34">
        <f>IF('Grunddata 7'!F69="–","–",ROUND('Grunddata 7'!F69/(1-('11_Bortfall'!C$14/100)),0))</f>
        <v>24</v>
      </c>
      <c r="F86" s="34">
        <f>IF('Grunddata 7'!G69="–","–",ROUND('Grunddata 7'!G69/(1-('11_Bortfall'!D$14/100)),0))</f>
        <v>85</v>
      </c>
      <c r="G86" s="34">
        <f>IF('Grunddata 7'!H69="–","–",ROUND('Grunddata 7'!H69/(1-('11_Bortfall'!E$14/100)),0))</f>
        <v>35</v>
      </c>
      <c r="H86" s="34">
        <f>IF('Grunddata 7'!I69="–","–",ROUND('Grunddata 7'!I69/(1-('11_Bortfall'!F$14/100)),0))</f>
        <v>74</v>
      </c>
      <c r="I86" s="34">
        <f>IF('Grunddata 7'!J69="–","–",ROUND('Grunddata 7'!J69/(1-('11_Bortfall'!G$14/100)),0))</f>
        <v>26</v>
      </c>
      <c r="J86" s="34">
        <f>IF('Grunddata 7'!K69="–","–",ROUND('Grunddata 7'!K69/(1-('11_Bortfall'!H$14/100)),0))</f>
        <v>18</v>
      </c>
      <c r="K86" s="34">
        <f>IF('Grunddata 7'!L69="–","–",ROUND('Grunddata 7'!L69/(1-('11_Bortfall'!I$14/100)),0))</f>
        <v>216</v>
      </c>
      <c r="L86" s="34">
        <f>IF('Grunddata 7'!M69="–","–",ROUND('Grunddata 7'!M69/(1-('11_Bortfall'!J$14/100)),0))</f>
        <v>40</v>
      </c>
      <c r="M86" s="34">
        <f>IF('Grunddata 7'!N69="–","–",ROUND('Grunddata 7'!N69/(1-('11_Bortfall'!K$14/100)),0))</f>
        <v>138</v>
      </c>
      <c r="N86" s="34">
        <f>IF('Grunddata 7'!O69="–","–",ROUND('Grunddata 7'!O69/(1-('11_Bortfall'!L$14/100)),0))</f>
        <v>23</v>
      </c>
      <c r="O86" s="34">
        <f>IF('Grunddata 7'!P69="–","–",ROUND('Grunddata 7'!P69/(1-('11_Bortfall'!M$14/100)),0))</f>
        <v>76</v>
      </c>
      <c r="P86" s="34">
        <f>IF('Grunddata 7'!Q69="–","–",ROUND('Grunddata 7'!Q69/(1-('11_Bortfall'!N$14/100)),0))</f>
        <v>29</v>
      </c>
      <c r="Q86" s="34">
        <f>IF('Grunddata 7'!R69="–","–",ROUND('Grunddata 7'!R69/(1-('11_Bortfall'!O$14/100)),0))</f>
        <v>104</v>
      </c>
      <c r="R86" s="34">
        <f>IF('Grunddata 7'!S69="–","–",ROUND('Grunddata 7'!S69/(1-('11_Bortfall'!P$14/100)),0))</f>
        <v>62</v>
      </c>
      <c r="S86" s="34">
        <f>IF('Grunddata 7'!T69="–","–",ROUND('Grunddata 7'!T69/(1-('11_Bortfall'!Q$14/100)),0))</f>
        <v>20</v>
      </c>
      <c r="T86" s="34">
        <f>IF('Grunddata 7'!U69="–","–",ROUND('Grunddata 7'!U69/(1-('11_Bortfall'!R$14/100)),0))</f>
        <v>27</v>
      </c>
    </row>
    <row r="87" spans="1:20" ht="10.5" customHeight="1" x14ac:dyDescent="0.2"/>
    <row r="88" spans="1:20" ht="10.5" customHeight="1" x14ac:dyDescent="0.2">
      <c r="A88" s="2" t="s">
        <v>73</v>
      </c>
      <c r="B88" s="2" t="s">
        <v>20</v>
      </c>
      <c r="C88" s="2" t="s">
        <v>20</v>
      </c>
      <c r="D88" s="34">
        <f>IF('Grunddata 7'!E70="–","–",ROUND('Grunddata 7'!E70/(1-('11_Bortfall'!B$15/100)),0))</f>
        <v>1591</v>
      </c>
      <c r="E88" s="34">
        <f>IF('Grunddata 7'!F70="–","–",ROUND('Grunddata 7'!F70/(1-('11_Bortfall'!C$15/100)),0))</f>
        <v>1967</v>
      </c>
      <c r="F88" s="34">
        <f>IF('Grunddata 7'!G70="–","–",ROUND('Grunddata 7'!G70/(1-('11_Bortfall'!D$15/100)),0))</f>
        <v>1722</v>
      </c>
      <c r="G88" s="34">
        <f>IF('Grunddata 7'!H70="–","–",ROUND('Grunddata 7'!H70/(1-('11_Bortfall'!E$15/100)),0))</f>
        <v>1301</v>
      </c>
      <c r="H88" s="34">
        <f>IF('Grunddata 7'!I70="–","–",ROUND('Grunddata 7'!I70/(1-('11_Bortfall'!F$15/100)),0))</f>
        <v>1603</v>
      </c>
      <c r="I88" s="34">
        <f>IF('Grunddata 7'!J70="–","–",ROUND('Grunddata 7'!J70/(1-('11_Bortfall'!G$15/100)),0))</f>
        <v>2200</v>
      </c>
      <c r="J88" s="34">
        <f>IF('Grunddata 7'!K70="–","–",ROUND('Grunddata 7'!K70/(1-('11_Bortfall'!H$15/100)),0))</f>
        <v>1165</v>
      </c>
      <c r="K88" s="34">
        <f>IF('Grunddata 7'!L70="–","–",ROUND('Grunddata 7'!L70/(1-('11_Bortfall'!I$15/100)),0))</f>
        <v>1184</v>
      </c>
      <c r="L88" s="34">
        <f>IF('Grunddata 7'!M70="–","–",ROUND('Grunddata 7'!M70/(1-('11_Bortfall'!J$15/100)),0))</f>
        <v>1709</v>
      </c>
      <c r="M88" s="34">
        <f>IF('Grunddata 7'!N70="–","–",ROUND('Grunddata 7'!N70/(1-('11_Bortfall'!K$15/100)),0))</f>
        <v>1404</v>
      </c>
      <c r="N88" s="34">
        <f>IF('Grunddata 7'!O70="–","–",ROUND('Grunddata 7'!O70/(1-('11_Bortfall'!L$15/100)),0))</f>
        <v>1325</v>
      </c>
      <c r="O88" s="34">
        <f>IF('Grunddata 7'!P70="–","–",ROUND('Grunddata 7'!P70/(1-('11_Bortfall'!M$15/100)),0))</f>
        <v>1599</v>
      </c>
      <c r="P88" s="34">
        <f>IF('Grunddata 7'!Q70="–","–",ROUND('Grunddata 7'!Q70/(1-('11_Bortfall'!N$15/100)),0))</f>
        <v>1045</v>
      </c>
      <c r="Q88" s="34">
        <f>IF('Grunddata 7'!R70="–","–",ROUND('Grunddata 7'!R70/(1-('11_Bortfall'!O$15/100)),0))</f>
        <v>947</v>
      </c>
      <c r="R88" s="34">
        <f>IF('Grunddata 7'!S70="–","–",ROUND('Grunddata 7'!S70/(1-('11_Bortfall'!P$15/100)),0))</f>
        <v>1184</v>
      </c>
      <c r="S88" s="34">
        <f>IF('Grunddata 7'!T70="–","–",ROUND('Grunddata 7'!T70/(1-('11_Bortfall'!Q$15/100)),0))</f>
        <v>1145</v>
      </c>
      <c r="T88" s="34">
        <f>IF('Grunddata 7'!U70="–","–",ROUND('Grunddata 7'!U70/(1-('11_Bortfall'!R$15/100)),0))</f>
        <v>792</v>
      </c>
    </row>
    <row r="89" spans="1:20" ht="10.5" customHeight="1" x14ac:dyDescent="0.2"/>
    <row r="90" spans="1:20" ht="10.5" customHeight="1" x14ac:dyDescent="0.2">
      <c r="B90" s="2" t="s">
        <v>21</v>
      </c>
      <c r="C90" s="2" t="s">
        <v>20</v>
      </c>
      <c r="D90" s="34">
        <f>IF('Grunddata 7'!E71="–","–",ROUND('Grunddata 7'!E71/(1-('11_Bortfall'!B$15/100)),0))</f>
        <v>969</v>
      </c>
      <c r="E90" s="34">
        <f>IF('Grunddata 7'!F71="–","–",ROUND('Grunddata 7'!F71/(1-('11_Bortfall'!C$15/100)),0))</f>
        <v>1103</v>
      </c>
      <c r="F90" s="34">
        <f>IF('Grunddata 7'!G71="–","–",ROUND('Grunddata 7'!G71/(1-('11_Bortfall'!D$15/100)),0))</f>
        <v>1081</v>
      </c>
      <c r="G90" s="34">
        <f>IF('Grunddata 7'!H71="–","–",ROUND('Grunddata 7'!H71/(1-('11_Bortfall'!E$15/100)),0))</f>
        <v>455</v>
      </c>
      <c r="H90" s="34">
        <f>IF('Grunddata 7'!I71="–","–",ROUND('Grunddata 7'!I71/(1-('11_Bortfall'!F$15/100)),0))</f>
        <v>1171</v>
      </c>
      <c r="I90" s="34">
        <f>IF('Grunddata 7'!J71="–","–",ROUND('Grunddata 7'!J71/(1-('11_Bortfall'!G$15/100)),0))</f>
        <v>1124</v>
      </c>
      <c r="J90" s="34">
        <f>IF('Grunddata 7'!K71="–","–",ROUND('Grunddata 7'!K71/(1-('11_Bortfall'!H$15/100)),0))</f>
        <v>687</v>
      </c>
      <c r="K90" s="34">
        <f>IF('Grunddata 7'!L71="–","–",ROUND('Grunddata 7'!L71/(1-('11_Bortfall'!I$15/100)),0))</f>
        <v>645</v>
      </c>
      <c r="L90" s="34">
        <f>IF('Grunddata 7'!M71="–","–",ROUND('Grunddata 7'!M71/(1-('11_Bortfall'!J$15/100)),0))</f>
        <v>1271</v>
      </c>
      <c r="M90" s="34">
        <f>IF('Grunddata 7'!N71="–","–",ROUND('Grunddata 7'!N71/(1-('11_Bortfall'!K$15/100)),0))</f>
        <v>1044</v>
      </c>
      <c r="N90" s="34">
        <f>IF('Grunddata 7'!O71="–","–",ROUND('Grunddata 7'!O71/(1-('11_Bortfall'!L$15/100)),0))</f>
        <v>889</v>
      </c>
      <c r="O90" s="34">
        <f>IF('Grunddata 7'!P71="–","–",ROUND('Grunddata 7'!P71/(1-('11_Bortfall'!M$15/100)),0))</f>
        <v>1010</v>
      </c>
      <c r="P90" s="34">
        <f>IF('Grunddata 7'!Q71="–","–",ROUND('Grunddata 7'!Q71/(1-('11_Bortfall'!N$15/100)),0))</f>
        <v>662</v>
      </c>
      <c r="Q90" s="34">
        <f>IF('Grunddata 7'!R71="–","–",ROUND('Grunddata 7'!R71/(1-('11_Bortfall'!O$15/100)),0))</f>
        <v>602</v>
      </c>
      <c r="R90" s="34">
        <f>IF('Grunddata 7'!S71="–","–",ROUND('Grunddata 7'!S71/(1-('11_Bortfall'!P$15/100)),0))</f>
        <v>807</v>
      </c>
      <c r="S90" s="34">
        <f>IF('Grunddata 7'!T71="–","–",ROUND('Grunddata 7'!T71/(1-('11_Bortfall'!Q$15/100)),0))</f>
        <v>740</v>
      </c>
      <c r="T90" s="34">
        <f>IF('Grunddata 7'!U71="–","–",ROUND('Grunddata 7'!U71/(1-('11_Bortfall'!R$15/100)),0))</f>
        <v>514</v>
      </c>
    </row>
    <row r="91" spans="1:20" ht="10.5" customHeight="1" x14ac:dyDescent="0.2">
      <c r="B91" s="2" t="s">
        <v>22</v>
      </c>
      <c r="C91" s="2" t="s">
        <v>20</v>
      </c>
      <c r="D91" s="34">
        <f>IF('Grunddata 7'!E72="–","–",ROUND('Grunddata 7'!E72/(1-('11_Bortfall'!B$15/100)),0))</f>
        <v>622</v>
      </c>
      <c r="E91" s="34">
        <f>IF('Grunddata 7'!F72="–","–",ROUND('Grunddata 7'!F72/(1-('11_Bortfall'!C$15/100)),0))</f>
        <v>863</v>
      </c>
      <c r="F91" s="34">
        <f>IF('Grunddata 7'!G72="–","–",ROUND('Grunddata 7'!G72/(1-('11_Bortfall'!D$15/100)),0))</f>
        <v>641</v>
      </c>
      <c r="G91" s="34">
        <f>IF('Grunddata 7'!H72="–","–",ROUND('Grunddata 7'!H72/(1-('11_Bortfall'!E$15/100)),0))</f>
        <v>846</v>
      </c>
      <c r="H91" s="34">
        <f>IF('Grunddata 7'!I72="–","–",ROUND('Grunddata 7'!I72/(1-('11_Bortfall'!F$15/100)),0))</f>
        <v>432</v>
      </c>
      <c r="I91" s="34">
        <f>IF('Grunddata 7'!J72="–","–",ROUND('Grunddata 7'!J72/(1-('11_Bortfall'!G$15/100)),0))</f>
        <v>1076</v>
      </c>
      <c r="J91" s="34">
        <f>IF('Grunddata 7'!K72="–","–",ROUND('Grunddata 7'!K72/(1-('11_Bortfall'!H$15/100)),0))</f>
        <v>478</v>
      </c>
      <c r="K91" s="34">
        <f>IF('Grunddata 7'!L72="–","–",ROUND('Grunddata 7'!L72/(1-('11_Bortfall'!I$15/100)),0))</f>
        <v>539</v>
      </c>
      <c r="L91" s="34">
        <f>IF('Grunddata 7'!M72="–","–",ROUND('Grunddata 7'!M72/(1-('11_Bortfall'!J$15/100)),0))</f>
        <v>437</v>
      </c>
      <c r="M91" s="34">
        <f>IF('Grunddata 7'!N72="–","–",ROUND('Grunddata 7'!N72/(1-('11_Bortfall'!K$15/100)),0))</f>
        <v>360</v>
      </c>
      <c r="N91" s="34">
        <f>IF('Grunddata 7'!O72="–","–",ROUND('Grunddata 7'!O72/(1-('11_Bortfall'!L$15/100)),0))</f>
        <v>436</v>
      </c>
      <c r="O91" s="34">
        <f>IF('Grunddata 7'!P72="–","–",ROUND('Grunddata 7'!P72/(1-('11_Bortfall'!M$15/100)),0))</f>
        <v>589</v>
      </c>
      <c r="P91" s="34">
        <f>IF('Grunddata 7'!Q72="–","–",ROUND('Grunddata 7'!Q72/(1-('11_Bortfall'!N$15/100)),0))</f>
        <v>383</v>
      </c>
      <c r="Q91" s="34">
        <f>IF('Grunddata 7'!R72="–","–",ROUND('Grunddata 7'!R72/(1-('11_Bortfall'!O$15/100)),0))</f>
        <v>345</v>
      </c>
      <c r="R91" s="34">
        <f>IF('Grunddata 7'!S72="–","–",ROUND('Grunddata 7'!S72/(1-('11_Bortfall'!P$15/100)),0))</f>
        <v>376</v>
      </c>
      <c r="S91" s="34">
        <f>IF('Grunddata 7'!T72="–","–",ROUND('Grunddata 7'!T72/(1-('11_Bortfall'!Q$15/100)),0))</f>
        <v>405</v>
      </c>
      <c r="T91" s="34">
        <f>IF('Grunddata 7'!U72="–","–",ROUND('Grunddata 7'!U72/(1-('11_Bortfall'!R$15/100)),0))</f>
        <v>278</v>
      </c>
    </row>
    <row r="92" spans="1:20" ht="10.5" customHeight="1" x14ac:dyDescent="0.2"/>
    <row r="93" spans="1:20" ht="10.5" customHeight="1" x14ac:dyDescent="0.2">
      <c r="B93" s="2" t="s">
        <v>20</v>
      </c>
      <c r="C93" s="2" t="s">
        <v>31</v>
      </c>
      <c r="D93" s="34">
        <f>IF('Grunddata 7'!E73="–","–",ROUND('Grunddata 7'!E73/(1-('11_Bortfall'!B$15/100)),0))</f>
        <v>297</v>
      </c>
      <c r="E93" s="34">
        <f>IF('Grunddata 7'!F73="–","–",ROUND('Grunddata 7'!F73/(1-('11_Bortfall'!C$15/100)),0))</f>
        <v>441</v>
      </c>
      <c r="F93" s="34">
        <f>IF('Grunddata 7'!G73="–","–",ROUND('Grunddata 7'!G73/(1-('11_Bortfall'!D$15/100)),0))</f>
        <v>160</v>
      </c>
      <c r="G93" s="34">
        <f>IF('Grunddata 7'!H73="–","–",ROUND('Grunddata 7'!H73/(1-('11_Bortfall'!E$15/100)),0))</f>
        <v>25</v>
      </c>
      <c r="H93" s="34">
        <f>IF('Grunddata 7'!I73="–","–",ROUND('Grunddata 7'!I73/(1-('11_Bortfall'!F$15/100)),0))</f>
        <v>126</v>
      </c>
      <c r="I93" s="34">
        <f>IF('Grunddata 7'!J73="–","–",ROUND('Grunddata 7'!J73/(1-('11_Bortfall'!G$15/100)),0))</f>
        <v>197</v>
      </c>
      <c r="J93" s="34">
        <f>IF('Grunddata 7'!K73="–","–",ROUND('Grunddata 7'!K73/(1-('11_Bortfall'!H$15/100)),0))</f>
        <v>121</v>
      </c>
      <c r="K93" s="34">
        <f>IF('Grunddata 7'!L73="–","–",ROUND('Grunddata 7'!L73/(1-('11_Bortfall'!I$15/100)),0))</f>
        <v>41</v>
      </c>
      <c r="L93" s="34">
        <f>IF('Grunddata 7'!M73="–","–",ROUND('Grunddata 7'!M73/(1-('11_Bortfall'!J$15/100)),0))</f>
        <v>93</v>
      </c>
      <c r="M93" s="34">
        <f>IF('Grunddata 7'!N73="–","–",ROUND('Grunddata 7'!N73/(1-('11_Bortfall'!K$15/100)),0))</f>
        <v>148</v>
      </c>
      <c r="N93" s="34">
        <f>IF('Grunddata 7'!O73="–","–",ROUND('Grunddata 7'!O73/(1-('11_Bortfall'!L$15/100)),0))</f>
        <v>34</v>
      </c>
      <c r="O93" s="34">
        <f>IF('Grunddata 7'!P73="–","–",ROUND('Grunddata 7'!P73/(1-('11_Bortfall'!M$15/100)),0))</f>
        <v>57</v>
      </c>
      <c r="P93" s="34">
        <f>IF('Grunddata 7'!Q73="–","–",ROUND('Grunddata 7'!Q73/(1-('11_Bortfall'!N$15/100)),0))</f>
        <v>79</v>
      </c>
      <c r="Q93" s="34">
        <f>IF('Grunddata 7'!R73="–","–",ROUND('Grunddata 7'!R73/(1-('11_Bortfall'!O$15/100)),0))</f>
        <v>60</v>
      </c>
      <c r="R93" s="34">
        <f>IF('Grunddata 7'!S73="–","–",ROUND('Grunddata 7'!S73/(1-('11_Bortfall'!P$15/100)),0))</f>
        <v>93</v>
      </c>
      <c r="S93" s="34">
        <f>IF('Grunddata 7'!T73="–","–",ROUND('Grunddata 7'!T73/(1-('11_Bortfall'!Q$15/100)),0))</f>
        <v>145</v>
      </c>
      <c r="T93" s="34">
        <f>IF('Grunddata 7'!U73="–","–",ROUND('Grunddata 7'!U73/(1-('11_Bortfall'!R$15/100)),0))</f>
        <v>48</v>
      </c>
    </row>
    <row r="94" spans="1:20" ht="10.5" customHeight="1" x14ac:dyDescent="0.2">
      <c r="C94" s="2" t="s">
        <v>32</v>
      </c>
      <c r="D94" s="34">
        <f>IF('Grunddata 7'!E74="–","–",ROUND('Grunddata 7'!E74/(1-('11_Bortfall'!B$15/100)),0))</f>
        <v>513</v>
      </c>
      <c r="E94" s="34">
        <f>IF('Grunddata 7'!F74="–","–",ROUND('Grunddata 7'!F74/(1-('11_Bortfall'!C$15/100)),0))</f>
        <v>484</v>
      </c>
      <c r="F94" s="34">
        <f>IF('Grunddata 7'!G74="–","–",ROUND('Grunddata 7'!G74/(1-('11_Bortfall'!D$15/100)),0))</f>
        <v>290</v>
      </c>
      <c r="G94" s="34">
        <f>IF('Grunddata 7'!H74="–","–",ROUND('Grunddata 7'!H74/(1-('11_Bortfall'!E$15/100)),0))</f>
        <v>275</v>
      </c>
      <c r="H94" s="34">
        <f>IF('Grunddata 7'!I74="–","–",ROUND('Grunddata 7'!I74/(1-('11_Bortfall'!F$15/100)),0))</f>
        <v>247</v>
      </c>
      <c r="I94" s="34">
        <f>IF('Grunddata 7'!J74="–","–",ROUND('Grunddata 7'!J74/(1-('11_Bortfall'!G$15/100)),0))</f>
        <v>459</v>
      </c>
      <c r="J94" s="34">
        <f>IF('Grunddata 7'!K74="–","–",ROUND('Grunddata 7'!K74/(1-('11_Bortfall'!H$15/100)),0))</f>
        <v>223</v>
      </c>
      <c r="K94" s="34">
        <f>IF('Grunddata 7'!L74="–","–",ROUND('Grunddata 7'!L74/(1-('11_Bortfall'!I$15/100)),0))</f>
        <v>255</v>
      </c>
      <c r="L94" s="34">
        <f>IF('Grunddata 7'!M74="–","–",ROUND('Grunddata 7'!M74/(1-('11_Bortfall'!J$15/100)),0))</f>
        <v>372</v>
      </c>
      <c r="M94" s="34">
        <f>IF('Grunddata 7'!N74="–","–",ROUND('Grunddata 7'!N74/(1-('11_Bortfall'!K$15/100)),0))</f>
        <v>280</v>
      </c>
      <c r="N94" s="34">
        <f>IF('Grunddata 7'!O74="–","–",ROUND('Grunddata 7'!O74/(1-('11_Bortfall'!L$15/100)),0))</f>
        <v>476</v>
      </c>
      <c r="O94" s="34">
        <f>IF('Grunddata 7'!P74="–","–",ROUND('Grunddata 7'!P74/(1-('11_Bortfall'!M$15/100)),0))</f>
        <v>424</v>
      </c>
      <c r="P94" s="34">
        <f>IF('Grunddata 7'!Q74="–","–",ROUND('Grunddata 7'!Q74/(1-('11_Bortfall'!N$15/100)),0))</f>
        <v>222</v>
      </c>
      <c r="Q94" s="34">
        <f>IF('Grunddata 7'!R74="–","–",ROUND('Grunddata 7'!R74/(1-('11_Bortfall'!O$15/100)),0))</f>
        <v>263</v>
      </c>
      <c r="R94" s="34">
        <f>IF('Grunddata 7'!S74="–","–",ROUND('Grunddata 7'!S74/(1-('11_Bortfall'!P$15/100)),0))</f>
        <v>405</v>
      </c>
      <c r="S94" s="34">
        <f>IF('Grunddata 7'!T74="–","–",ROUND('Grunddata 7'!T74/(1-('11_Bortfall'!Q$15/100)),0))</f>
        <v>350</v>
      </c>
      <c r="T94" s="34">
        <f>IF('Grunddata 7'!U74="–","–",ROUND('Grunddata 7'!U74/(1-('11_Bortfall'!R$15/100)),0))</f>
        <v>394</v>
      </c>
    </row>
    <row r="95" spans="1:20" ht="10.5" customHeight="1" x14ac:dyDescent="0.2">
      <c r="C95" s="2" t="s">
        <v>33</v>
      </c>
      <c r="D95" s="34">
        <f>IF('Grunddata 7'!E75="–","–",ROUND('Grunddata 7'!E75/(1-('11_Bortfall'!B$15/100)),0))</f>
        <v>282</v>
      </c>
      <c r="E95" s="34">
        <f>IF('Grunddata 7'!F75="–","–",ROUND('Grunddata 7'!F75/(1-('11_Bortfall'!C$15/100)),0))</f>
        <v>299</v>
      </c>
      <c r="F95" s="34">
        <f>IF('Grunddata 7'!G75="–","–",ROUND('Grunddata 7'!G75/(1-('11_Bortfall'!D$15/100)),0))</f>
        <v>640</v>
      </c>
      <c r="G95" s="34">
        <f>IF('Grunddata 7'!H75="–","–",ROUND('Grunddata 7'!H75/(1-('11_Bortfall'!E$15/100)),0))</f>
        <v>110</v>
      </c>
      <c r="H95" s="34">
        <f>IF('Grunddata 7'!I75="–","–",ROUND('Grunddata 7'!I75/(1-('11_Bortfall'!F$15/100)),0))</f>
        <v>444</v>
      </c>
      <c r="I95" s="34">
        <f>IF('Grunddata 7'!J75="–","–",ROUND('Grunddata 7'!J75/(1-('11_Bortfall'!G$15/100)),0))</f>
        <v>264</v>
      </c>
      <c r="J95" s="34">
        <f>IF('Grunddata 7'!K75="–","–",ROUND('Grunddata 7'!K75/(1-('11_Bortfall'!H$15/100)),0))</f>
        <v>204</v>
      </c>
      <c r="K95" s="34">
        <f>IF('Grunddata 7'!L75="–","–",ROUND('Grunddata 7'!L75/(1-('11_Bortfall'!I$15/100)),0))</f>
        <v>150</v>
      </c>
      <c r="L95" s="34">
        <f>IF('Grunddata 7'!M75="–","–",ROUND('Grunddata 7'!M75/(1-('11_Bortfall'!J$15/100)),0))</f>
        <v>477</v>
      </c>
      <c r="M95" s="34">
        <f>IF('Grunddata 7'!N75="–","–",ROUND('Grunddata 7'!N75/(1-('11_Bortfall'!K$15/100)),0))</f>
        <v>572</v>
      </c>
      <c r="N95" s="34">
        <f>IF('Grunddata 7'!O75="–","–",ROUND('Grunddata 7'!O75/(1-('11_Bortfall'!L$15/100)),0))</f>
        <v>327</v>
      </c>
      <c r="O95" s="34">
        <f>IF('Grunddata 7'!P75="–","–",ROUND('Grunddata 7'!P75/(1-('11_Bortfall'!M$15/100)),0))</f>
        <v>386</v>
      </c>
      <c r="P95" s="34">
        <f>IF('Grunddata 7'!Q75="–","–",ROUND('Grunddata 7'!Q75/(1-('11_Bortfall'!N$15/100)),0))</f>
        <v>183</v>
      </c>
      <c r="Q95" s="34">
        <f>IF('Grunddata 7'!R75="–","–",ROUND('Grunddata 7'!R75/(1-('11_Bortfall'!O$15/100)),0))</f>
        <v>288</v>
      </c>
      <c r="R95" s="34">
        <f>IF('Grunddata 7'!S75="–","–",ROUND('Grunddata 7'!S75/(1-('11_Bortfall'!P$15/100)),0))</f>
        <v>154</v>
      </c>
      <c r="S95" s="34">
        <f>IF('Grunddata 7'!T75="–","–",ROUND('Grunddata 7'!T75/(1-('11_Bortfall'!Q$15/100)),0))</f>
        <v>175</v>
      </c>
      <c r="T95" s="34">
        <f>IF('Grunddata 7'!U75="–","–",ROUND('Grunddata 7'!U75/(1-('11_Bortfall'!R$15/100)),0))</f>
        <v>143</v>
      </c>
    </row>
    <row r="96" spans="1:20" ht="10.5" customHeight="1" x14ac:dyDescent="0.2">
      <c r="C96" s="2" t="s">
        <v>34</v>
      </c>
      <c r="D96" s="34">
        <f>IF('Grunddata 7'!E76="–","–",ROUND('Grunddata 7'!E76/(1-('11_Bortfall'!B$15/100)),0))</f>
        <v>439</v>
      </c>
      <c r="E96" s="34">
        <f>IF('Grunddata 7'!F76="–","–",ROUND('Grunddata 7'!F76/(1-('11_Bortfall'!C$15/100)),0))</f>
        <v>683</v>
      </c>
      <c r="F96" s="34">
        <f>IF('Grunddata 7'!G76="–","–",ROUND('Grunddata 7'!G76/(1-('11_Bortfall'!D$15/100)),0))</f>
        <v>593</v>
      </c>
      <c r="G96" s="34">
        <f>IF('Grunddata 7'!H76="–","–",ROUND('Grunddata 7'!H76/(1-('11_Bortfall'!E$15/100)),0))</f>
        <v>877</v>
      </c>
      <c r="H96" s="34">
        <f>IF('Grunddata 7'!I76="–","–",ROUND('Grunddata 7'!I76/(1-('11_Bortfall'!F$15/100)),0))</f>
        <v>609</v>
      </c>
      <c r="I96" s="34">
        <f>IF('Grunddata 7'!J76="–","–",ROUND('Grunddata 7'!J76/(1-('11_Bortfall'!G$15/100)),0))</f>
        <v>1265</v>
      </c>
      <c r="J96" s="34">
        <f>IF('Grunddata 7'!K76="–","–",ROUND('Grunddata 7'!K76/(1-('11_Bortfall'!H$15/100)),0))</f>
        <v>552</v>
      </c>
      <c r="K96" s="34">
        <f>IF('Grunddata 7'!L76="–","–",ROUND('Grunddata 7'!L76/(1-('11_Bortfall'!I$15/100)),0))</f>
        <v>564</v>
      </c>
      <c r="L96" s="34">
        <f>IF('Grunddata 7'!M76="–","–",ROUND('Grunddata 7'!M76/(1-('11_Bortfall'!J$15/100)),0))</f>
        <v>695</v>
      </c>
      <c r="M96" s="34">
        <f>IF('Grunddata 7'!N76="–","–",ROUND('Grunddata 7'!N76/(1-('11_Bortfall'!K$15/100)),0))</f>
        <v>332</v>
      </c>
      <c r="N96" s="34">
        <f>IF('Grunddata 7'!O76="–","–",ROUND('Grunddata 7'!O76/(1-('11_Bortfall'!L$15/100)),0))</f>
        <v>455</v>
      </c>
      <c r="O96" s="34">
        <f>IF('Grunddata 7'!P76="–","–",ROUND('Grunddata 7'!P76/(1-('11_Bortfall'!M$15/100)),0))</f>
        <v>719</v>
      </c>
      <c r="P96" s="34">
        <f>IF('Grunddata 7'!Q76="–","–",ROUND('Grunddata 7'!Q76/(1-('11_Bortfall'!N$15/100)),0))</f>
        <v>558</v>
      </c>
      <c r="Q96" s="34">
        <f>IF('Grunddata 7'!R76="–","–",ROUND('Grunddata 7'!R76/(1-('11_Bortfall'!O$15/100)),0))</f>
        <v>252</v>
      </c>
      <c r="R96" s="34">
        <f>IF('Grunddata 7'!S76="–","–",ROUND('Grunddata 7'!S76/(1-('11_Bortfall'!P$15/100)),0))</f>
        <v>493</v>
      </c>
      <c r="S96" s="34">
        <f>IF('Grunddata 7'!T76="–","–",ROUND('Grunddata 7'!T76/(1-('11_Bortfall'!Q$15/100)),0))</f>
        <v>278</v>
      </c>
      <c r="T96" s="34">
        <f>IF('Grunddata 7'!U76="–","–",ROUND('Grunddata 7'!U76/(1-('11_Bortfall'!R$15/100)),0))</f>
        <v>162</v>
      </c>
    </row>
    <row r="97" spans="1:20" ht="10.5" customHeight="1" x14ac:dyDescent="0.2">
      <c r="C97" s="2" t="s">
        <v>35</v>
      </c>
      <c r="D97" s="34">
        <f>IF('Grunddata 7'!E77="–","–",ROUND('Grunddata 7'!E77/(1-('11_Bortfall'!B$15/100)),0))</f>
        <v>24</v>
      </c>
      <c r="E97" s="34">
        <f>IF('Grunddata 7'!F77="–","–",ROUND('Grunddata 7'!F77/(1-('11_Bortfall'!C$15/100)),0))</f>
        <v>15</v>
      </c>
      <c r="F97" s="34">
        <f>IF('Grunddata 7'!G77="–","–",ROUND('Grunddata 7'!G77/(1-('11_Bortfall'!D$15/100)),0))</f>
        <v>4</v>
      </c>
      <c r="G97" s="34">
        <f>IF('Grunddata 7'!H77="–","–",ROUND('Grunddata 7'!H77/(1-('11_Bortfall'!E$15/100)),0))</f>
        <v>2</v>
      </c>
      <c r="H97" s="34">
        <f>IF('Grunddata 7'!I77="–","–",ROUND('Grunddata 7'!I77/(1-('11_Bortfall'!F$15/100)),0))</f>
        <v>19</v>
      </c>
      <c r="I97" s="34">
        <f>IF('Grunddata 7'!J77="–","–",ROUND('Grunddata 7'!J77/(1-('11_Bortfall'!G$15/100)),0))</f>
        <v>11</v>
      </c>
      <c r="J97" s="34">
        <f>IF('Grunddata 7'!K77="–","–",ROUND('Grunddata 7'!K77/(1-('11_Bortfall'!H$15/100)),0))</f>
        <v>1</v>
      </c>
      <c r="K97" s="34">
        <f>IF('Grunddata 7'!L77="–","–",ROUND('Grunddata 7'!L77/(1-('11_Bortfall'!I$15/100)),0))</f>
        <v>15</v>
      </c>
      <c r="L97" s="34">
        <f>IF('Grunddata 7'!M77="–","–",ROUND('Grunddata 7'!M77/(1-('11_Bortfall'!J$15/100)),0))</f>
        <v>2</v>
      </c>
      <c r="M97" s="34">
        <f>IF('Grunddata 7'!N77="–","–",ROUND('Grunddata 7'!N77/(1-('11_Bortfall'!K$15/100)),0))</f>
        <v>42</v>
      </c>
      <c r="N97" s="34">
        <f>IF('Grunddata 7'!O77="–","–",ROUND('Grunddata 7'!O77/(1-('11_Bortfall'!L$15/100)),0))</f>
        <v>12</v>
      </c>
      <c r="O97" s="34">
        <f>IF('Grunddata 7'!P77="–","–",ROUND('Grunddata 7'!P77/(1-('11_Bortfall'!M$15/100)),0))</f>
        <v>1</v>
      </c>
      <c r="P97" s="34" t="str">
        <f>IF('Grunddata 7'!Q77="–","–",ROUND('Grunddata 7'!Q77/(1-('11_Bortfall'!N$15/100)),0))</f>
        <v>–</v>
      </c>
      <c r="Q97" s="34" t="str">
        <f>IF('Grunddata 7'!R77="–","–",ROUND('Grunddata 7'!R77/(1-('11_Bortfall'!O$15/100)),0))</f>
        <v>–</v>
      </c>
      <c r="R97" s="34">
        <f>IF('Grunddata 7'!S77="–","–",ROUND('Grunddata 7'!S77/(1-('11_Bortfall'!P$15/100)),0))</f>
        <v>26</v>
      </c>
      <c r="S97" s="34">
        <f>IF('Grunddata 7'!T77="–","–",ROUND('Grunddata 7'!T77/(1-('11_Bortfall'!Q$15/100)),0))</f>
        <v>19</v>
      </c>
      <c r="T97" s="34" t="str">
        <f>IF('Grunddata 7'!U77="–","–",ROUND('Grunddata 7'!U77/(1-('11_Bortfall'!R$15/100)),0))</f>
        <v>–</v>
      </c>
    </row>
    <row r="98" spans="1:20" ht="10.5" customHeight="1" x14ac:dyDescent="0.2">
      <c r="C98" s="2" t="s">
        <v>36</v>
      </c>
      <c r="D98" s="34">
        <f>IF('Grunddata 7'!E78="–","–",ROUND('Grunddata 7'!E78/(1-('11_Bortfall'!B$15/100)),0))</f>
        <v>1</v>
      </c>
      <c r="E98" s="34">
        <f>IF('Grunddata 7'!F78="–","–",ROUND('Grunddata 7'!F78/(1-('11_Bortfall'!C$15/100)),0))</f>
        <v>20</v>
      </c>
      <c r="F98" s="34">
        <f>IF('Grunddata 7'!G78="–","–",ROUND('Grunddata 7'!G78/(1-('11_Bortfall'!D$15/100)),0))</f>
        <v>6</v>
      </c>
      <c r="G98" s="34" t="str">
        <f>IF('Grunddata 7'!H78="–","–",ROUND('Grunddata 7'!H78/(1-('11_Bortfall'!E$15/100)),0))</f>
        <v>–</v>
      </c>
      <c r="H98" s="34">
        <f>IF('Grunddata 7'!I78="–","–",ROUND('Grunddata 7'!I78/(1-('11_Bortfall'!F$15/100)),0))</f>
        <v>2</v>
      </c>
      <c r="I98" s="34" t="str">
        <f>IF('Grunddata 7'!J78="–","–",ROUND('Grunddata 7'!J78/(1-('11_Bortfall'!G$15/100)),0))</f>
        <v>–</v>
      </c>
      <c r="J98" s="34" t="str">
        <f>IF('Grunddata 7'!K78="–","–",ROUND('Grunddata 7'!K78/(1-('11_Bortfall'!H$15/100)),0))</f>
        <v>–</v>
      </c>
      <c r="K98" s="34">
        <f>IF('Grunddata 7'!L78="–","–",ROUND('Grunddata 7'!L78/(1-('11_Bortfall'!I$15/100)),0))</f>
        <v>123</v>
      </c>
      <c r="L98" s="34">
        <f>IF('Grunddata 7'!M78="–","–",ROUND('Grunddata 7'!M78/(1-('11_Bortfall'!J$15/100)),0))</f>
        <v>4</v>
      </c>
      <c r="M98" s="34" t="str">
        <f>IF('Grunddata 7'!N78="–","–",ROUND('Grunddata 7'!N78/(1-('11_Bortfall'!K$15/100)),0))</f>
        <v>–</v>
      </c>
      <c r="N98" s="34">
        <f>IF('Grunddata 7'!O78="–","–",ROUND('Grunddata 7'!O78/(1-('11_Bortfall'!L$15/100)),0))</f>
        <v>8</v>
      </c>
      <c r="O98" s="34">
        <f>IF('Grunddata 7'!P78="–","–",ROUND('Grunddata 7'!P78/(1-('11_Bortfall'!M$15/100)),0))</f>
        <v>10</v>
      </c>
      <c r="P98" s="34">
        <f>IF('Grunddata 7'!Q78="–","–",ROUND('Grunddata 7'!Q78/(1-('11_Bortfall'!N$15/100)),0))</f>
        <v>1</v>
      </c>
      <c r="Q98" s="34">
        <f>IF('Grunddata 7'!R78="–","–",ROUND('Grunddata 7'!R78/(1-('11_Bortfall'!O$15/100)),0))</f>
        <v>21</v>
      </c>
      <c r="R98" s="34" t="str">
        <f>IF('Grunddata 7'!S78="–","–",ROUND('Grunddata 7'!S78/(1-('11_Bortfall'!P$15/100)),0))</f>
        <v>–</v>
      </c>
      <c r="S98" s="34">
        <f>IF('Grunddata 7'!T78="–","–",ROUND('Grunddata 7'!T78/(1-('11_Bortfall'!Q$15/100)),0))</f>
        <v>14</v>
      </c>
      <c r="T98" s="34">
        <f>IF('Grunddata 7'!U78="–","–",ROUND('Grunddata 7'!U78/(1-('11_Bortfall'!R$15/100)),0))</f>
        <v>26</v>
      </c>
    </row>
    <row r="99" spans="1:20" ht="10.5" customHeight="1" x14ac:dyDescent="0.2">
      <c r="C99" s="2" t="s">
        <v>101</v>
      </c>
      <c r="D99" s="34">
        <f>IF('Grunddata 7'!E79="–","–",ROUND('Grunddata 7'!E79/(1-('11_Bortfall'!B$15/100)),0))</f>
        <v>36</v>
      </c>
      <c r="E99" s="34">
        <f>IF('Grunddata 7'!F79="–","–",ROUND('Grunddata 7'!F79/(1-('11_Bortfall'!C$15/100)),0))</f>
        <v>25</v>
      </c>
      <c r="F99" s="34">
        <f>IF('Grunddata 7'!G79="–","–",ROUND('Grunddata 7'!G79/(1-('11_Bortfall'!D$15/100)),0))</f>
        <v>29</v>
      </c>
      <c r="G99" s="34">
        <f>IF('Grunddata 7'!H79="–","–",ROUND('Grunddata 7'!H79/(1-('11_Bortfall'!E$15/100)),0))</f>
        <v>12</v>
      </c>
      <c r="H99" s="34">
        <f>IF('Grunddata 7'!I79="–","–",ROUND('Grunddata 7'!I79/(1-('11_Bortfall'!F$15/100)),0))</f>
        <v>156</v>
      </c>
      <c r="I99" s="34">
        <f>IF('Grunddata 7'!J79="–","–",ROUND('Grunddata 7'!J79/(1-('11_Bortfall'!G$15/100)),0))</f>
        <v>4</v>
      </c>
      <c r="J99" s="34">
        <f>IF('Grunddata 7'!K79="–","–",ROUND('Grunddata 7'!K79/(1-('11_Bortfall'!H$15/100)),0))</f>
        <v>63</v>
      </c>
      <c r="K99" s="34">
        <f>IF('Grunddata 7'!L79="–","–",ROUND('Grunddata 7'!L79/(1-('11_Bortfall'!I$15/100)),0))</f>
        <v>35</v>
      </c>
      <c r="L99" s="34">
        <f>IF('Grunddata 7'!M79="–","–",ROUND('Grunddata 7'!M79/(1-('11_Bortfall'!J$15/100)),0))</f>
        <v>64</v>
      </c>
      <c r="M99" s="34">
        <f>IF('Grunddata 7'!N79="–","–",ROUND('Grunddata 7'!N79/(1-('11_Bortfall'!K$15/100)),0))</f>
        <v>31</v>
      </c>
      <c r="N99" s="34">
        <f>IF('Grunddata 7'!O79="–","–",ROUND('Grunddata 7'!O79/(1-('11_Bortfall'!L$15/100)),0))</f>
        <v>13</v>
      </c>
      <c r="O99" s="34">
        <f>IF('Grunddata 7'!P79="–","–",ROUND('Grunddata 7'!P79/(1-('11_Bortfall'!M$15/100)),0))</f>
        <v>2</v>
      </c>
      <c r="P99" s="34">
        <f>IF('Grunddata 7'!Q79="–","–",ROUND('Grunddata 7'!Q79/(1-('11_Bortfall'!N$15/100)),0))</f>
        <v>2</v>
      </c>
      <c r="Q99" s="34">
        <f>IF('Grunddata 7'!R79="–","–",ROUND('Grunddata 7'!R79/(1-('11_Bortfall'!O$15/100)),0))</f>
        <v>63</v>
      </c>
      <c r="R99" s="34">
        <f>IF('Grunddata 7'!S79="–","–",ROUND('Grunddata 7'!S79/(1-('11_Bortfall'!P$15/100)),0))</f>
        <v>11</v>
      </c>
      <c r="S99" s="34">
        <f>IF('Grunddata 7'!T79="–","–",ROUND('Grunddata 7'!T79/(1-('11_Bortfall'!Q$15/100)),0))</f>
        <v>164</v>
      </c>
      <c r="T99" s="34">
        <f>IF('Grunddata 7'!U79="–","–",ROUND('Grunddata 7'!U79/(1-('11_Bortfall'!R$15/100)),0))</f>
        <v>18</v>
      </c>
    </row>
    <row r="100" spans="1:20" ht="10.5" customHeight="1" x14ac:dyDescent="0.2"/>
    <row r="101" spans="1:20" ht="10.5" customHeight="1" x14ac:dyDescent="0.2">
      <c r="A101" s="2" t="s">
        <v>74</v>
      </c>
      <c r="B101" s="2" t="s">
        <v>20</v>
      </c>
      <c r="C101" s="2" t="s">
        <v>20</v>
      </c>
      <c r="D101" s="34">
        <f>IF('Grunddata 7'!E80="–","–",ROUND('Grunddata 7'!E80/(1-('11_Bortfall'!B$16/100)),0))</f>
        <v>2544</v>
      </c>
      <c r="E101" s="34">
        <f>IF('Grunddata 7'!F80="–","–",ROUND('Grunddata 7'!F80/(1-('11_Bortfall'!C$16/100)),0))</f>
        <v>1909</v>
      </c>
      <c r="F101" s="34">
        <f>IF('Grunddata 7'!G80="–","–",ROUND('Grunddata 7'!G80/(1-('11_Bortfall'!D$16/100)),0))</f>
        <v>1905</v>
      </c>
      <c r="G101" s="34">
        <f>IF('Grunddata 7'!H80="–","–",ROUND('Grunddata 7'!H80/(1-('11_Bortfall'!E$16/100)),0))</f>
        <v>1690</v>
      </c>
      <c r="H101" s="34">
        <f>IF('Grunddata 7'!I80="–","–",ROUND('Grunddata 7'!I80/(1-('11_Bortfall'!F$16/100)),0))</f>
        <v>1773</v>
      </c>
      <c r="I101" s="34">
        <f>IF('Grunddata 7'!J80="–","–",ROUND('Grunddata 7'!J80/(1-('11_Bortfall'!G$16/100)),0))</f>
        <v>1543</v>
      </c>
      <c r="J101" s="34">
        <f>IF('Grunddata 7'!K80="–","–",ROUND('Grunddata 7'!K80/(1-('11_Bortfall'!H$16/100)),0))</f>
        <v>1748</v>
      </c>
      <c r="K101" s="34">
        <f>IF('Grunddata 7'!L80="–","–",ROUND('Grunddata 7'!L80/(1-('11_Bortfall'!I$16/100)),0))</f>
        <v>1707</v>
      </c>
      <c r="L101" s="34">
        <f>IF('Grunddata 7'!M80="–","–",ROUND('Grunddata 7'!M80/(1-('11_Bortfall'!J$16/100)),0))</f>
        <v>1702</v>
      </c>
      <c r="M101" s="34">
        <f>IF('Grunddata 7'!N80="–","–",ROUND('Grunddata 7'!N80/(1-('11_Bortfall'!K$16/100)),0))</f>
        <v>1850</v>
      </c>
      <c r="N101" s="34">
        <f>IF('Grunddata 7'!O80="–","–",ROUND('Grunddata 7'!O80/(1-('11_Bortfall'!L$16/100)),0))</f>
        <v>1656</v>
      </c>
      <c r="O101" s="34">
        <f>IF('Grunddata 7'!P80="–","–",ROUND('Grunddata 7'!P80/(1-('11_Bortfall'!M$16/100)),0))</f>
        <v>1629</v>
      </c>
      <c r="P101" s="34">
        <f>IF('Grunddata 7'!Q80="–","–",ROUND('Grunddata 7'!Q80/(1-('11_Bortfall'!N$16/100)),0))</f>
        <v>1577</v>
      </c>
      <c r="Q101" s="34">
        <f>IF('Grunddata 7'!R80="–","–",ROUND('Grunddata 7'!R80/(1-('11_Bortfall'!O$16/100)),0))</f>
        <v>1444</v>
      </c>
      <c r="R101" s="34">
        <f>IF('Grunddata 7'!S80="–","–",ROUND('Grunddata 7'!S80/(1-('11_Bortfall'!P$16/100)),0))</f>
        <v>1512</v>
      </c>
      <c r="S101" s="34">
        <f>IF('Grunddata 7'!T80="–","–",ROUND('Grunddata 7'!T80/(1-('11_Bortfall'!Q$16/100)),0))</f>
        <v>1876</v>
      </c>
      <c r="T101" s="34">
        <f>IF('Grunddata 7'!U80="–","–",ROUND('Grunddata 7'!U80/(1-('11_Bortfall'!R$16/100)),0))</f>
        <v>1628</v>
      </c>
    </row>
    <row r="102" spans="1:20" ht="10.5" customHeight="1" x14ac:dyDescent="0.2"/>
    <row r="103" spans="1:20" ht="10.5" customHeight="1" x14ac:dyDescent="0.2">
      <c r="B103" s="2" t="s">
        <v>21</v>
      </c>
      <c r="C103" s="2" t="s">
        <v>20</v>
      </c>
      <c r="D103" s="34">
        <f>IF('Grunddata 7'!E81="–","–",ROUND('Grunddata 7'!E81/(1-('11_Bortfall'!B$16/100)),0))</f>
        <v>1943</v>
      </c>
      <c r="E103" s="34">
        <f>IF('Grunddata 7'!F81="–","–",ROUND('Grunddata 7'!F81/(1-('11_Bortfall'!C$16/100)),0))</f>
        <v>1145</v>
      </c>
      <c r="F103" s="34">
        <f>IF('Grunddata 7'!G81="–","–",ROUND('Grunddata 7'!G81/(1-('11_Bortfall'!D$16/100)),0))</f>
        <v>1020</v>
      </c>
      <c r="G103" s="34">
        <f>IF('Grunddata 7'!H81="–","–",ROUND('Grunddata 7'!H81/(1-('11_Bortfall'!E$16/100)),0))</f>
        <v>1147</v>
      </c>
      <c r="H103" s="34">
        <f>IF('Grunddata 7'!I81="–","–",ROUND('Grunddata 7'!I81/(1-('11_Bortfall'!F$16/100)),0))</f>
        <v>950</v>
      </c>
      <c r="I103" s="34">
        <f>IF('Grunddata 7'!J81="–","–",ROUND('Grunddata 7'!J81/(1-('11_Bortfall'!G$16/100)),0))</f>
        <v>1072</v>
      </c>
      <c r="J103" s="34">
        <f>IF('Grunddata 7'!K81="–","–",ROUND('Grunddata 7'!K81/(1-('11_Bortfall'!H$16/100)),0))</f>
        <v>1112</v>
      </c>
      <c r="K103" s="34">
        <f>IF('Grunddata 7'!L81="–","–",ROUND('Grunddata 7'!L81/(1-('11_Bortfall'!I$16/100)),0))</f>
        <v>1159</v>
      </c>
      <c r="L103" s="34">
        <f>IF('Grunddata 7'!M81="–","–",ROUND('Grunddata 7'!M81/(1-('11_Bortfall'!J$16/100)),0))</f>
        <v>1279</v>
      </c>
      <c r="M103" s="34">
        <f>IF('Grunddata 7'!N81="–","–",ROUND('Grunddata 7'!N81/(1-('11_Bortfall'!K$16/100)),0))</f>
        <v>1272</v>
      </c>
      <c r="N103" s="34">
        <f>IF('Grunddata 7'!O81="–","–",ROUND('Grunddata 7'!O81/(1-('11_Bortfall'!L$16/100)),0))</f>
        <v>1061</v>
      </c>
      <c r="O103" s="34">
        <f>IF('Grunddata 7'!P81="–","–",ROUND('Grunddata 7'!P81/(1-('11_Bortfall'!M$16/100)),0))</f>
        <v>1024</v>
      </c>
      <c r="P103" s="34">
        <f>IF('Grunddata 7'!Q81="–","–",ROUND('Grunddata 7'!Q81/(1-('11_Bortfall'!N$16/100)),0))</f>
        <v>1082</v>
      </c>
      <c r="Q103" s="34">
        <f>IF('Grunddata 7'!R81="–","–",ROUND('Grunddata 7'!R81/(1-('11_Bortfall'!O$16/100)),0))</f>
        <v>991</v>
      </c>
      <c r="R103" s="34">
        <f>IF('Grunddata 7'!S81="–","–",ROUND('Grunddata 7'!S81/(1-('11_Bortfall'!P$16/100)),0))</f>
        <v>1117</v>
      </c>
      <c r="S103" s="34">
        <f>IF('Grunddata 7'!T81="–","–",ROUND('Grunddata 7'!T81/(1-('11_Bortfall'!Q$16/100)),0))</f>
        <v>1330</v>
      </c>
      <c r="T103" s="34">
        <f>IF('Grunddata 7'!U81="–","–",ROUND('Grunddata 7'!U81/(1-('11_Bortfall'!R$16/100)),0))</f>
        <v>1125</v>
      </c>
    </row>
    <row r="104" spans="1:20" ht="10.5" customHeight="1" x14ac:dyDescent="0.2">
      <c r="B104" s="2" t="s">
        <v>22</v>
      </c>
      <c r="C104" s="2" t="s">
        <v>20</v>
      </c>
      <c r="D104" s="34">
        <f>IF('Grunddata 7'!E82="–","–",ROUND('Grunddata 7'!E82/(1-('11_Bortfall'!B$16/100)),0))</f>
        <v>601</v>
      </c>
      <c r="E104" s="34">
        <f>IF('Grunddata 7'!F82="–","–",ROUND('Grunddata 7'!F82/(1-('11_Bortfall'!C$16/100)),0))</f>
        <v>763</v>
      </c>
      <c r="F104" s="34">
        <f>IF('Grunddata 7'!G82="–","–",ROUND('Grunddata 7'!G82/(1-('11_Bortfall'!D$16/100)),0))</f>
        <v>886</v>
      </c>
      <c r="G104" s="34">
        <f>IF('Grunddata 7'!H82="–","–",ROUND('Grunddata 7'!H82/(1-('11_Bortfall'!E$16/100)),0))</f>
        <v>543</v>
      </c>
      <c r="H104" s="34">
        <f>IF('Grunddata 7'!I82="–","–",ROUND('Grunddata 7'!I82/(1-('11_Bortfall'!F$16/100)),0))</f>
        <v>822</v>
      </c>
      <c r="I104" s="34">
        <f>IF('Grunddata 7'!J82="–","–",ROUND('Grunddata 7'!J82/(1-('11_Bortfall'!G$16/100)),0))</f>
        <v>471</v>
      </c>
      <c r="J104" s="34">
        <f>IF('Grunddata 7'!K82="–","–",ROUND('Grunddata 7'!K82/(1-('11_Bortfall'!H$16/100)),0))</f>
        <v>635</v>
      </c>
      <c r="K104" s="34">
        <f>IF('Grunddata 7'!L82="–","–",ROUND('Grunddata 7'!L82/(1-('11_Bortfall'!I$16/100)),0))</f>
        <v>548</v>
      </c>
      <c r="L104" s="34">
        <f>IF('Grunddata 7'!M82="–","–",ROUND('Grunddata 7'!M82/(1-('11_Bortfall'!J$16/100)),0))</f>
        <v>422</v>
      </c>
      <c r="M104" s="34">
        <f>IF('Grunddata 7'!N82="–","–",ROUND('Grunddata 7'!N82/(1-('11_Bortfall'!K$16/100)),0))</f>
        <v>577</v>
      </c>
      <c r="N104" s="34">
        <f>IF('Grunddata 7'!O82="–","–",ROUND('Grunddata 7'!O82/(1-('11_Bortfall'!L$16/100)),0))</f>
        <v>596</v>
      </c>
      <c r="O104" s="34">
        <f>IF('Grunddata 7'!P82="–","–",ROUND('Grunddata 7'!P82/(1-('11_Bortfall'!M$16/100)),0))</f>
        <v>605</v>
      </c>
      <c r="P104" s="34">
        <f>IF('Grunddata 7'!Q82="–","–",ROUND('Grunddata 7'!Q82/(1-('11_Bortfall'!N$16/100)),0))</f>
        <v>495</v>
      </c>
      <c r="Q104" s="34">
        <f>IF('Grunddata 7'!R82="–","–",ROUND('Grunddata 7'!R82/(1-('11_Bortfall'!O$16/100)),0))</f>
        <v>453</v>
      </c>
      <c r="R104" s="34">
        <f>IF('Grunddata 7'!S82="–","–",ROUND('Grunddata 7'!S82/(1-('11_Bortfall'!P$16/100)),0))</f>
        <v>395</v>
      </c>
      <c r="S104" s="34">
        <f>IF('Grunddata 7'!T82="–","–",ROUND('Grunddata 7'!T82/(1-('11_Bortfall'!Q$16/100)),0))</f>
        <v>546</v>
      </c>
      <c r="T104" s="34">
        <f>IF('Grunddata 7'!U82="–","–",ROUND('Grunddata 7'!U82/(1-('11_Bortfall'!R$16/100)),0))</f>
        <v>503</v>
      </c>
    </row>
    <row r="105" spans="1:20" ht="10.5" customHeight="1" x14ac:dyDescent="0.2"/>
    <row r="106" spans="1:20" ht="10.5" customHeight="1" x14ac:dyDescent="0.2">
      <c r="B106" s="2" t="s">
        <v>20</v>
      </c>
      <c r="C106" s="2" t="s">
        <v>31</v>
      </c>
      <c r="D106" s="34">
        <f>IF('Grunddata 7'!E83="–","–",ROUND('Grunddata 7'!E83/(1-('11_Bortfall'!B$16/100)),0))</f>
        <v>480</v>
      </c>
      <c r="E106" s="34">
        <f>IF('Grunddata 7'!F83="–","–",ROUND('Grunddata 7'!F83/(1-('11_Bortfall'!C$16/100)),0))</f>
        <v>221</v>
      </c>
      <c r="F106" s="34">
        <f>IF('Grunddata 7'!G83="–","–",ROUND('Grunddata 7'!G83/(1-('11_Bortfall'!D$16/100)),0))</f>
        <v>345</v>
      </c>
      <c r="G106" s="34">
        <f>IF('Grunddata 7'!H83="–","–",ROUND('Grunddata 7'!H83/(1-('11_Bortfall'!E$16/100)),0))</f>
        <v>81</v>
      </c>
      <c r="H106" s="34">
        <f>IF('Grunddata 7'!I83="–","–",ROUND('Grunddata 7'!I83/(1-('11_Bortfall'!F$16/100)),0))</f>
        <v>165</v>
      </c>
      <c r="I106" s="34">
        <f>IF('Grunddata 7'!J83="–","–",ROUND('Grunddata 7'!J83/(1-('11_Bortfall'!G$16/100)),0))</f>
        <v>178</v>
      </c>
      <c r="J106" s="34">
        <f>IF('Grunddata 7'!K83="–","–",ROUND('Grunddata 7'!K83/(1-('11_Bortfall'!H$16/100)),0))</f>
        <v>78</v>
      </c>
      <c r="K106" s="34">
        <f>IF('Grunddata 7'!L83="–","–",ROUND('Grunddata 7'!L83/(1-('11_Bortfall'!I$16/100)),0))</f>
        <v>152</v>
      </c>
      <c r="L106" s="34">
        <f>IF('Grunddata 7'!M83="–","–",ROUND('Grunddata 7'!M83/(1-('11_Bortfall'!J$16/100)),0))</f>
        <v>247</v>
      </c>
      <c r="M106" s="34">
        <f>IF('Grunddata 7'!N83="–","–",ROUND('Grunddata 7'!N83/(1-('11_Bortfall'!K$16/100)),0))</f>
        <v>162</v>
      </c>
      <c r="N106" s="34">
        <f>IF('Grunddata 7'!O83="–","–",ROUND('Grunddata 7'!O83/(1-('11_Bortfall'!L$16/100)),0))</f>
        <v>157</v>
      </c>
      <c r="O106" s="34">
        <f>IF('Grunddata 7'!P83="–","–",ROUND('Grunddata 7'!P83/(1-('11_Bortfall'!M$16/100)),0))</f>
        <v>73</v>
      </c>
      <c r="P106" s="34">
        <f>IF('Grunddata 7'!Q83="–","–",ROUND('Grunddata 7'!Q83/(1-('11_Bortfall'!N$16/100)),0))</f>
        <v>146</v>
      </c>
      <c r="Q106" s="34">
        <f>IF('Grunddata 7'!R83="–","–",ROUND('Grunddata 7'!R83/(1-('11_Bortfall'!O$16/100)),0))</f>
        <v>225</v>
      </c>
      <c r="R106" s="34">
        <f>IF('Grunddata 7'!S83="–","–",ROUND('Grunddata 7'!S83/(1-('11_Bortfall'!P$16/100)),0))</f>
        <v>254</v>
      </c>
      <c r="S106" s="34">
        <f>IF('Grunddata 7'!T83="–","–",ROUND('Grunddata 7'!T83/(1-('11_Bortfall'!Q$16/100)),0))</f>
        <v>131</v>
      </c>
      <c r="T106" s="34">
        <f>IF('Grunddata 7'!U83="–","–",ROUND('Grunddata 7'!U83/(1-('11_Bortfall'!R$16/100)),0))</f>
        <v>179</v>
      </c>
    </row>
    <row r="107" spans="1:20" ht="10.5" customHeight="1" x14ac:dyDescent="0.2">
      <c r="C107" s="2" t="s">
        <v>32</v>
      </c>
      <c r="D107" s="34">
        <f>IF('Grunddata 7'!E84="–","–",ROUND('Grunddata 7'!E84/(1-('11_Bortfall'!B$16/100)),0))</f>
        <v>559</v>
      </c>
      <c r="E107" s="34">
        <f>IF('Grunddata 7'!F84="–","–",ROUND('Grunddata 7'!F84/(1-('11_Bortfall'!C$16/100)),0))</f>
        <v>474</v>
      </c>
      <c r="F107" s="34">
        <f>IF('Grunddata 7'!G84="–","–",ROUND('Grunddata 7'!G84/(1-('11_Bortfall'!D$16/100)),0))</f>
        <v>647</v>
      </c>
      <c r="G107" s="34">
        <f>IF('Grunddata 7'!H84="–","–",ROUND('Grunddata 7'!H84/(1-('11_Bortfall'!E$16/100)),0))</f>
        <v>545</v>
      </c>
      <c r="H107" s="34">
        <f>IF('Grunddata 7'!I84="–","–",ROUND('Grunddata 7'!I84/(1-('11_Bortfall'!F$16/100)),0))</f>
        <v>488</v>
      </c>
      <c r="I107" s="34">
        <f>IF('Grunddata 7'!J84="–","–",ROUND('Grunddata 7'!J84/(1-('11_Bortfall'!G$16/100)),0))</f>
        <v>353</v>
      </c>
      <c r="J107" s="34">
        <f>IF('Grunddata 7'!K84="–","–",ROUND('Grunddata 7'!K84/(1-('11_Bortfall'!H$16/100)),0))</f>
        <v>481</v>
      </c>
      <c r="K107" s="34">
        <f>IF('Grunddata 7'!L84="–","–",ROUND('Grunddata 7'!L84/(1-('11_Bortfall'!I$16/100)),0))</f>
        <v>625</v>
      </c>
      <c r="L107" s="34">
        <f>IF('Grunddata 7'!M84="–","–",ROUND('Grunddata 7'!M84/(1-('11_Bortfall'!J$16/100)),0))</f>
        <v>458</v>
      </c>
      <c r="M107" s="34">
        <f>IF('Grunddata 7'!N84="–","–",ROUND('Grunddata 7'!N84/(1-('11_Bortfall'!K$16/100)),0))</f>
        <v>512</v>
      </c>
      <c r="N107" s="34">
        <f>IF('Grunddata 7'!O84="–","–",ROUND('Grunddata 7'!O84/(1-('11_Bortfall'!L$16/100)),0))</f>
        <v>568</v>
      </c>
      <c r="O107" s="34">
        <f>IF('Grunddata 7'!P84="–","–",ROUND('Grunddata 7'!P84/(1-('11_Bortfall'!M$16/100)),0))</f>
        <v>446</v>
      </c>
      <c r="P107" s="34">
        <f>IF('Grunddata 7'!Q84="–","–",ROUND('Grunddata 7'!Q84/(1-('11_Bortfall'!N$16/100)),0))</f>
        <v>365</v>
      </c>
      <c r="Q107" s="34">
        <f>IF('Grunddata 7'!R84="–","–",ROUND('Grunddata 7'!R84/(1-('11_Bortfall'!O$16/100)),0))</f>
        <v>411</v>
      </c>
      <c r="R107" s="34">
        <f>IF('Grunddata 7'!S84="–","–",ROUND('Grunddata 7'!S84/(1-('11_Bortfall'!P$16/100)),0))</f>
        <v>719</v>
      </c>
      <c r="S107" s="34">
        <f>IF('Grunddata 7'!T84="–","–",ROUND('Grunddata 7'!T84/(1-('11_Bortfall'!Q$16/100)),0))</f>
        <v>574</v>
      </c>
      <c r="T107" s="34">
        <f>IF('Grunddata 7'!U84="–","–",ROUND('Grunddata 7'!U84/(1-('11_Bortfall'!R$16/100)),0))</f>
        <v>496</v>
      </c>
    </row>
    <row r="108" spans="1:20" ht="10.5" customHeight="1" x14ac:dyDescent="0.2">
      <c r="C108" s="2" t="s">
        <v>33</v>
      </c>
      <c r="D108" s="34">
        <f>IF('Grunddata 7'!E85="–","–",ROUND('Grunddata 7'!E85/(1-('11_Bortfall'!B$16/100)),0))</f>
        <v>228</v>
      </c>
      <c r="E108" s="34">
        <f>IF('Grunddata 7'!F85="–","–",ROUND('Grunddata 7'!F85/(1-('11_Bortfall'!C$16/100)),0))</f>
        <v>173</v>
      </c>
      <c r="F108" s="34">
        <f>IF('Grunddata 7'!G85="–","–",ROUND('Grunddata 7'!G85/(1-('11_Bortfall'!D$16/100)),0))</f>
        <v>214</v>
      </c>
      <c r="G108" s="34">
        <f>IF('Grunddata 7'!H85="–","–",ROUND('Grunddata 7'!H85/(1-('11_Bortfall'!E$16/100)),0))</f>
        <v>281</v>
      </c>
      <c r="H108" s="34">
        <f>IF('Grunddata 7'!I85="–","–",ROUND('Grunddata 7'!I85/(1-('11_Bortfall'!F$16/100)),0))</f>
        <v>274</v>
      </c>
      <c r="I108" s="34">
        <f>IF('Grunddata 7'!J85="–","–",ROUND('Grunddata 7'!J85/(1-('11_Bortfall'!G$16/100)),0))</f>
        <v>268</v>
      </c>
      <c r="J108" s="34">
        <f>IF('Grunddata 7'!K85="–","–",ROUND('Grunddata 7'!K85/(1-('11_Bortfall'!H$16/100)),0))</f>
        <v>189</v>
      </c>
      <c r="K108" s="34">
        <f>IF('Grunddata 7'!L85="–","–",ROUND('Grunddata 7'!L85/(1-('11_Bortfall'!I$16/100)),0))</f>
        <v>320</v>
      </c>
      <c r="L108" s="34">
        <f>IF('Grunddata 7'!M85="–","–",ROUND('Grunddata 7'!M85/(1-('11_Bortfall'!J$16/100)),0))</f>
        <v>466</v>
      </c>
      <c r="M108" s="34">
        <f>IF('Grunddata 7'!N85="–","–",ROUND('Grunddata 7'!N85/(1-('11_Bortfall'!K$16/100)),0))</f>
        <v>232</v>
      </c>
      <c r="N108" s="34">
        <f>IF('Grunddata 7'!O85="–","–",ROUND('Grunddata 7'!O85/(1-('11_Bortfall'!L$16/100)),0))</f>
        <v>306</v>
      </c>
      <c r="O108" s="34">
        <f>IF('Grunddata 7'!P85="–","–",ROUND('Grunddata 7'!P85/(1-('11_Bortfall'!M$16/100)),0))</f>
        <v>458</v>
      </c>
      <c r="P108" s="34">
        <f>IF('Grunddata 7'!Q85="–","–",ROUND('Grunddata 7'!Q85/(1-('11_Bortfall'!N$16/100)),0))</f>
        <v>514</v>
      </c>
      <c r="Q108" s="34">
        <f>IF('Grunddata 7'!R85="–","–",ROUND('Grunddata 7'!R85/(1-('11_Bortfall'!O$16/100)),0))</f>
        <v>498</v>
      </c>
      <c r="R108" s="34">
        <f>IF('Grunddata 7'!S85="–","–",ROUND('Grunddata 7'!S85/(1-('11_Bortfall'!P$16/100)),0))</f>
        <v>206</v>
      </c>
      <c r="S108" s="34">
        <f>IF('Grunddata 7'!T85="–","–",ROUND('Grunddata 7'!T85/(1-('11_Bortfall'!Q$16/100)),0))</f>
        <v>374</v>
      </c>
      <c r="T108" s="34">
        <f>IF('Grunddata 7'!U85="–","–",ROUND('Grunddata 7'!U85/(1-('11_Bortfall'!R$16/100)),0))</f>
        <v>454</v>
      </c>
    </row>
    <row r="109" spans="1:20" ht="10.5" customHeight="1" x14ac:dyDescent="0.2">
      <c r="C109" s="2" t="s">
        <v>34</v>
      </c>
      <c r="D109" s="34">
        <f>IF('Grunddata 7'!E86="–","–",ROUND('Grunddata 7'!E86/(1-('11_Bortfall'!B$16/100)),0))</f>
        <v>964</v>
      </c>
      <c r="E109" s="34">
        <f>IF('Grunddata 7'!F86="–","–",ROUND('Grunddata 7'!F86/(1-('11_Bortfall'!C$16/100)),0))</f>
        <v>914</v>
      </c>
      <c r="F109" s="34">
        <f>IF('Grunddata 7'!G86="–","–",ROUND('Grunddata 7'!G86/(1-('11_Bortfall'!D$16/100)),0))</f>
        <v>588</v>
      </c>
      <c r="G109" s="34">
        <f>IF('Grunddata 7'!H86="–","–",ROUND('Grunddata 7'!H86/(1-('11_Bortfall'!E$16/100)),0))</f>
        <v>748</v>
      </c>
      <c r="H109" s="34">
        <f>IF('Grunddata 7'!I86="–","–",ROUND('Grunddata 7'!I86/(1-('11_Bortfall'!F$16/100)),0))</f>
        <v>612</v>
      </c>
      <c r="I109" s="34">
        <f>IF('Grunddata 7'!J86="–","–",ROUND('Grunddata 7'!J86/(1-('11_Bortfall'!G$16/100)),0))</f>
        <v>646</v>
      </c>
      <c r="J109" s="34">
        <f>IF('Grunddata 7'!K86="–","–",ROUND('Grunddata 7'!K86/(1-('11_Bortfall'!H$16/100)),0))</f>
        <v>959</v>
      </c>
      <c r="K109" s="34">
        <f>IF('Grunddata 7'!L86="–","–",ROUND('Grunddata 7'!L86/(1-('11_Bortfall'!I$16/100)),0))</f>
        <v>569</v>
      </c>
      <c r="L109" s="34">
        <f>IF('Grunddata 7'!M86="–","–",ROUND('Grunddata 7'!M86/(1-('11_Bortfall'!J$16/100)),0))</f>
        <v>502</v>
      </c>
      <c r="M109" s="34">
        <f>IF('Grunddata 7'!N86="–","–",ROUND('Grunddata 7'!N86/(1-('11_Bortfall'!K$16/100)),0))</f>
        <v>888</v>
      </c>
      <c r="N109" s="34">
        <f>IF('Grunddata 7'!O86="–","–",ROUND('Grunddata 7'!O86/(1-('11_Bortfall'!L$16/100)),0))</f>
        <v>618</v>
      </c>
      <c r="O109" s="34">
        <f>IF('Grunddata 7'!P86="–","–",ROUND('Grunddata 7'!P86/(1-('11_Bortfall'!M$16/100)),0))</f>
        <v>578</v>
      </c>
      <c r="P109" s="34">
        <f>IF('Grunddata 7'!Q86="–","–",ROUND('Grunddata 7'!Q86/(1-('11_Bortfall'!N$16/100)),0))</f>
        <v>488</v>
      </c>
      <c r="Q109" s="34">
        <f>IF('Grunddata 7'!R86="–","–",ROUND('Grunddata 7'!R86/(1-('11_Bortfall'!O$16/100)),0))</f>
        <v>279</v>
      </c>
      <c r="R109" s="34">
        <f>IF('Grunddata 7'!S86="–","–",ROUND('Grunddata 7'!S86/(1-('11_Bortfall'!P$16/100)),0))</f>
        <v>300</v>
      </c>
      <c r="S109" s="34">
        <f>IF('Grunddata 7'!T86="–","–",ROUND('Grunddata 7'!T86/(1-('11_Bortfall'!Q$16/100)),0))</f>
        <v>739</v>
      </c>
      <c r="T109" s="34">
        <f>IF('Grunddata 7'!U86="–","–",ROUND('Grunddata 7'!U86/(1-('11_Bortfall'!R$16/100)),0))</f>
        <v>465</v>
      </c>
    </row>
    <row r="110" spans="1:20" ht="10.5" customHeight="1" x14ac:dyDescent="0.2">
      <c r="C110" s="2" t="s">
        <v>35</v>
      </c>
      <c r="D110" s="34">
        <f>IF('Grunddata 7'!E87="–","–",ROUND('Grunddata 7'!E87/(1-('11_Bortfall'!B$16/100)),0))</f>
        <v>11</v>
      </c>
      <c r="E110" s="34">
        <f>IF('Grunddata 7'!F87="–","–",ROUND('Grunddata 7'!F87/(1-('11_Bortfall'!C$16/100)),0))</f>
        <v>29</v>
      </c>
      <c r="F110" s="34">
        <f>IF('Grunddata 7'!G87="–","–",ROUND('Grunddata 7'!G87/(1-('11_Bortfall'!D$16/100)),0))</f>
        <v>33</v>
      </c>
      <c r="G110" s="34">
        <f>IF('Grunddata 7'!H87="–","–",ROUND('Grunddata 7'!H87/(1-('11_Bortfall'!E$16/100)),0))</f>
        <v>2</v>
      </c>
      <c r="H110" s="34">
        <f>IF('Grunddata 7'!I87="–","–",ROUND('Grunddata 7'!I87/(1-('11_Bortfall'!F$16/100)),0))</f>
        <v>5</v>
      </c>
      <c r="I110" s="34">
        <f>IF('Grunddata 7'!J87="–","–",ROUND('Grunddata 7'!J87/(1-('11_Bortfall'!G$16/100)),0))</f>
        <v>21</v>
      </c>
      <c r="J110" s="34">
        <f>IF('Grunddata 7'!K87="–","–",ROUND('Grunddata 7'!K87/(1-('11_Bortfall'!H$16/100)),0))</f>
        <v>19</v>
      </c>
      <c r="K110" s="34">
        <f>IF('Grunddata 7'!L87="–","–",ROUND('Grunddata 7'!L87/(1-('11_Bortfall'!I$16/100)),0))</f>
        <v>4</v>
      </c>
      <c r="L110" s="34">
        <f>IF('Grunddata 7'!M87="–","–",ROUND('Grunddata 7'!M87/(1-('11_Bortfall'!J$16/100)),0))</f>
        <v>4</v>
      </c>
      <c r="M110" s="34">
        <f>IF('Grunddata 7'!N87="–","–",ROUND('Grunddata 7'!N87/(1-('11_Bortfall'!K$16/100)),0))</f>
        <v>38</v>
      </c>
      <c r="N110" s="34">
        <f>IF('Grunddata 7'!O87="–","–",ROUND('Grunddata 7'!O87/(1-('11_Bortfall'!L$16/100)),0))</f>
        <v>3</v>
      </c>
      <c r="O110" s="34">
        <f>IF('Grunddata 7'!P87="–","–",ROUND('Grunddata 7'!P87/(1-('11_Bortfall'!M$16/100)),0))</f>
        <v>14</v>
      </c>
      <c r="P110" s="34">
        <f>IF('Grunddata 7'!Q87="–","–",ROUND('Grunddata 7'!Q87/(1-('11_Bortfall'!N$16/100)),0))</f>
        <v>1</v>
      </c>
      <c r="Q110" s="34" t="str">
        <f>IF('Grunddata 7'!R87="–","–",ROUND('Grunddata 7'!R87/(1-('11_Bortfall'!O$16/100)),0))</f>
        <v>–</v>
      </c>
      <c r="R110" s="34">
        <f>IF('Grunddata 7'!S87="–","–",ROUND('Grunddata 7'!S87/(1-('11_Bortfall'!P$16/100)),0))</f>
        <v>14</v>
      </c>
      <c r="S110" s="34">
        <f>IF('Grunddata 7'!T87="–","–",ROUND('Grunddata 7'!T87/(1-('11_Bortfall'!Q$16/100)),0))</f>
        <v>4</v>
      </c>
      <c r="T110" s="34">
        <f>IF('Grunddata 7'!U87="–","–",ROUND('Grunddata 7'!U87/(1-('11_Bortfall'!R$16/100)),0))</f>
        <v>27</v>
      </c>
    </row>
    <row r="111" spans="1:20" ht="10.5" customHeight="1" x14ac:dyDescent="0.2">
      <c r="C111" s="2" t="s">
        <v>36</v>
      </c>
      <c r="D111" s="34">
        <f>IF('Grunddata 7'!E88="–","–",ROUND('Grunddata 7'!E88/(1-('11_Bortfall'!B$16/100)),0))</f>
        <v>18</v>
      </c>
      <c r="E111" s="34">
        <f>IF('Grunddata 7'!F88="–","–",ROUND('Grunddata 7'!F88/(1-('11_Bortfall'!C$16/100)),0))</f>
        <v>44</v>
      </c>
      <c r="F111" s="34">
        <f>IF('Grunddata 7'!G88="–","–",ROUND('Grunddata 7'!G88/(1-('11_Bortfall'!D$16/100)),0))</f>
        <v>1</v>
      </c>
      <c r="G111" s="34">
        <f>IF('Grunddata 7'!H88="–","–",ROUND('Grunddata 7'!H88/(1-('11_Bortfall'!E$16/100)),0))</f>
        <v>18</v>
      </c>
      <c r="H111" s="34" t="str">
        <f>IF('Grunddata 7'!I88="–","–",ROUND('Grunddata 7'!I88/(1-('11_Bortfall'!F$16/100)),0))</f>
        <v>–</v>
      </c>
      <c r="I111" s="34">
        <f>IF('Grunddata 7'!J88="–","–",ROUND('Grunddata 7'!J88/(1-('11_Bortfall'!G$16/100)),0))</f>
        <v>69</v>
      </c>
      <c r="J111" s="34">
        <f>IF('Grunddata 7'!K88="–","–",ROUND('Grunddata 7'!K88/(1-('11_Bortfall'!H$16/100)),0))</f>
        <v>1</v>
      </c>
      <c r="K111" s="34">
        <f>IF('Grunddata 7'!L88="–","–",ROUND('Grunddata 7'!L88/(1-('11_Bortfall'!I$16/100)),0))</f>
        <v>1</v>
      </c>
      <c r="L111" s="34" t="str">
        <f>IF('Grunddata 7'!M88="–","–",ROUND('Grunddata 7'!M88/(1-('11_Bortfall'!J$16/100)),0))</f>
        <v>–</v>
      </c>
      <c r="M111" s="34">
        <f>IF('Grunddata 7'!N88="–","–",ROUND('Grunddata 7'!N88/(1-('11_Bortfall'!K$16/100)),0))</f>
        <v>12</v>
      </c>
      <c r="N111" s="34">
        <f>IF('Grunddata 7'!O88="–","–",ROUND('Grunddata 7'!O88/(1-('11_Bortfall'!L$16/100)),0))</f>
        <v>4</v>
      </c>
      <c r="O111" s="34">
        <f>IF('Grunddata 7'!P88="–","–",ROUND('Grunddata 7'!P88/(1-('11_Bortfall'!M$16/100)),0))</f>
        <v>23</v>
      </c>
      <c r="P111" s="34">
        <f>IF('Grunddata 7'!Q88="–","–",ROUND('Grunddata 7'!Q88/(1-('11_Bortfall'!N$16/100)),0))</f>
        <v>51</v>
      </c>
      <c r="Q111" s="34">
        <f>IF('Grunddata 7'!R88="–","–",ROUND('Grunddata 7'!R88/(1-('11_Bortfall'!O$16/100)),0))</f>
        <v>1</v>
      </c>
      <c r="R111" s="34">
        <f>IF('Grunddata 7'!S88="–","–",ROUND('Grunddata 7'!S88/(1-('11_Bortfall'!P$16/100)),0))</f>
        <v>16</v>
      </c>
      <c r="S111" s="34">
        <f>IF('Grunddata 7'!T88="–","–",ROUND('Grunddata 7'!T88/(1-('11_Bortfall'!Q$16/100)),0))</f>
        <v>29</v>
      </c>
      <c r="T111" s="34">
        <f>IF('Grunddata 7'!U88="–","–",ROUND('Grunddata 7'!U88/(1-('11_Bortfall'!R$16/100)),0))</f>
        <v>1</v>
      </c>
    </row>
    <row r="112" spans="1:20" ht="10.5" customHeight="1" x14ac:dyDescent="0.2">
      <c r="C112" s="2" t="s">
        <v>101</v>
      </c>
      <c r="D112" s="34">
        <f>IF('Grunddata 7'!E89="–","–",ROUND('Grunddata 7'!E89/(1-('11_Bortfall'!B$16/100)),0))</f>
        <v>284</v>
      </c>
      <c r="E112" s="34">
        <f>IF('Grunddata 7'!F89="–","–",ROUND('Grunddata 7'!F89/(1-('11_Bortfall'!C$16/100)),0))</f>
        <v>54</v>
      </c>
      <c r="F112" s="34">
        <f>IF('Grunddata 7'!G89="–","–",ROUND('Grunddata 7'!G89/(1-('11_Bortfall'!D$16/100)),0))</f>
        <v>77</v>
      </c>
      <c r="G112" s="34">
        <f>IF('Grunddata 7'!H89="–","–",ROUND('Grunddata 7'!H89/(1-('11_Bortfall'!E$16/100)),0))</f>
        <v>16</v>
      </c>
      <c r="H112" s="34">
        <f>IF('Grunddata 7'!I89="–","–",ROUND('Grunddata 7'!I89/(1-('11_Bortfall'!F$16/100)),0))</f>
        <v>228</v>
      </c>
      <c r="I112" s="34">
        <f>IF('Grunddata 7'!J89="–","–",ROUND('Grunddata 7'!J89/(1-('11_Bortfall'!G$16/100)),0))</f>
        <v>8</v>
      </c>
      <c r="J112" s="34">
        <f>IF('Grunddata 7'!K89="–","–",ROUND('Grunddata 7'!K89/(1-('11_Bortfall'!H$16/100)),0))</f>
        <v>19</v>
      </c>
      <c r="K112" s="34">
        <f>IF('Grunddata 7'!L89="–","–",ROUND('Grunddata 7'!L89/(1-('11_Bortfall'!I$16/100)),0))</f>
        <v>36</v>
      </c>
      <c r="L112" s="34">
        <f>IF('Grunddata 7'!M89="–","–",ROUND('Grunddata 7'!M89/(1-('11_Bortfall'!J$16/100)),0))</f>
        <v>24</v>
      </c>
      <c r="M112" s="34">
        <f>IF('Grunddata 7'!N89="–","–",ROUND('Grunddata 7'!N89/(1-('11_Bortfall'!K$16/100)),0))</f>
        <v>6</v>
      </c>
      <c r="N112" s="34" t="str">
        <f>IF('Grunddata 7'!O89="–","–",ROUND('Grunddata 7'!O89/(1-('11_Bortfall'!L$16/100)),0))</f>
        <v>–</v>
      </c>
      <c r="O112" s="34">
        <f>IF('Grunddata 7'!P89="–","–",ROUND('Grunddata 7'!P89/(1-('11_Bortfall'!M$16/100)),0))</f>
        <v>36</v>
      </c>
      <c r="P112" s="34">
        <f>IF('Grunddata 7'!Q89="–","–",ROUND('Grunddata 7'!Q89/(1-('11_Bortfall'!N$16/100)),0))</f>
        <v>12</v>
      </c>
      <c r="Q112" s="34">
        <f>IF('Grunddata 7'!R89="–","–",ROUND('Grunddata 7'!R89/(1-('11_Bortfall'!O$16/100)),0))</f>
        <v>29</v>
      </c>
      <c r="R112" s="34">
        <f>IF('Grunddata 7'!S89="–","–",ROUND('Grunddata 7'!S89/(1-('11_Bortfall'!P$16/100)),0))</f>
        <v>3</v>
      </c>
      <c r="S112" s="34">
        <f>IF('Grunddata 7'!T89="–","–",ROUND('Grunddata 7'!T89/(1-('11_Bortfall'!Q$16/100)),0))</f>
        <v>24</v>
      </c>
      <c r="T112" s="34">
        <f>IF('Grunddata 7'!U89="–","–",ROUND('Grunddata 7'!U89/(1-('11_Bortfall'!R$16/100)),0))</f>
        <v>6</v>
      </c>
    </row>
    <row r="113" spans="1:20" ht="10.5" customHeight="1" x14ac:dyDescent="0.2"/>
    <row r="114" spans="1:20" ht="10.5" customHeight="1" x14ac:dyDescent="0.2">
      <c r="A114" s="2" t="s">
        <v>75</v>
      </c>
      <c r="B114" s="2" t="s">
        <v>20</v>
      </c>
      <c r="C114" s="2" t="s">
        <v>20</v>
      </c>
      <c r="D114" s="34">
        <f>IF('Grunddata 7'!E90="–","–",ROUND('Grunddata 7'!E90/(1-('11_Bortfall'!B$17/100)),0))</f>
        <v>735</v>
      </c>
      <c r="E114" s="34">
        <f>IF('Grunddata 7'!F90="–","–",ROUND('Grunddata 7'!F90/(1-('11_Bortfall'!C$17/100)),0))</f>
        <v>303</v>
      </c>
      <c r="F114" s="34">
        <f>IF('Grunddata 7'!G90="–","–",ROUND('Grunddata 7'!G90/(1-('11_Bortfall'!D$17/100)),0))</f>
        <v>571</v>
      </c>
      <c r="G114" s="34">
        <f>IF('Grunddata 7'!H90="–","–",ROUND('Grunddata 7'!H90/(1-('11_Bortfall'!E$17/100)),0))</f>
        <v>707</v>
      </c>
      <c r="H114" s="34">
        <f>IF('Grunddata 7'!I90="–","–",ROUND('Grunddata 7'!I90/(1-('11_Bortfall'!F$17/100)),0))</f>
        <v>647</v>
      </c>
      <c r="I114" s="34">
        <f>IF('Grunddata 7'!J90="–","–",ROUND('Grunddata 7'!J90/(1-('11_Bortfall'!G$17/100)),0))</f>
        <v>407</v>
      </c>
      <c r="J114" s="34">
        <f>IF('Grunddata 7'!K90="–","–",ROUND('Grunddata 7'!K90/(1-('11_Bortfall'!H$17/100)),0))</f>
        <v>356</v>
      </c>
      <c r="K114" s="34">
        <f>IF('Grunddata 7'!L90="–","–",ROUND('Grunddata 7'!L90/(1-('11_Bortfall'!I$17/100)),0))</f>
        <v>485</v>
      </c>
      <c r="L114" s="34">
        <f>IF('Grunddata 7'!M90="–","–",ROUND('Grunddata 7'!M90/(1-('11_Bortfall'!J$17/100)),0))</f>
        <v>352</v>
      </c>
      <c r="M114" s="34">
        <f>IF('Grunddata 7'!N90="–","–",ROUND('Grunddata 7'!N90/(1-('11_Bortfall'!K$17/100)),0))</f>
        <v>422</v>
      </c>
      <c r="N114" s="34">
        <f>IF('Grunddata 7'!O90="–","–",ROUND('Grunddata 7'!O90/(1-('11_Bortfall'!L$17/100)),0))</f>
        <v>449</v>
      </c>
      <c r="O114" s="34">
        <f>IF('Grunddata 7'!P90="–","–",ROUND('Grunddata 7'!P90/(1-('11_Bortfall'!M$17/100)),0))</f>
        <v>545</v>
      </c>
      <c r="P114" s="34">
        <f>IF('Grunddata 7'!Q90="–","–",ROUND('Grunddata 7'!Q90/(1-('11_Bortfall'!N$17/100)),0))</f>
        <v>335</v>
      </c>
      <c r="Q114" s="34">
        <f>IF('Grunddata 7'!R90="–","–",ROUND('Grunddata 7'!R90/(1-('11_Bortfall'!O$17/100)),0))</f>
        <v>572</v>
      </c>
      <c r="R114" s="34">
        <f>IF('Grunddata 7'!S90="–","–",ROUND('Grunddata 7'!S90/(1-('11_Bortfall'!P$17/100)),0))</f>
        <v>452</v>
      </c>
      <c r="S114" s="34">
        <f>IF('Grunddata 7'!T90="–","–",ROUND('Grunddata 7'!T90/(1-('11_Bortfall'!Q$17/100)),0))</f>
        <v>758</v>
      </c>
      <c r="T114" s="34">
        <f>IF('Grunddata 7'!U90="–","–",ROUND('Grunddata 7'!U90/(1-('11_Bortfall'!R$17/100)),0))</f>
        <v>380</v>
      </c>
    </row>
    <row r="115" spans="1:20" ht="10.5" customHeight="1" x14ac:dyDescent="0.2"/>
    <row r="116" spans="1:20" ht="10.5" customHeight="1" x14ac:dyDescent="0.2">
      <c r="B116" s="2" t="s">
        <v>21</v>
      </c>
      <c r="C116" s="2" t="s">
        <v>20</v>
      </c>
      <c r="D116" s="34">
        <f>IF('Grunddata 7'!E91="–","–",ROUND('Grunddata 7'!E91/(1-('11_Bortfall'!B$17/100)),0))</f>
        <v>354</v>
      </c>
      <c r="E116" s="34">
        <f>IF('Grunddata 7'!F91="–","–",ROUND('Grunddata 7'!F91/(1-('11_Bortfall'!C$17/100)),0))</f>
        <v>192</v>
      </c>
      <c r="F116" s="34">
        <f>IF('Grunddata 7'!G91="–","–",ROUND('Grunddata 7'!G91/(1-('11_Bortfall'!D$17/100)),0))</f>
        <v>453</v>
      </c>
      <c r="G116" s="34">
        <f>IF('Grunddata 7'!H91="–","–",ROUND('Grunddata 7'!H91/(1-('11_Bortfall'!E$17/100)),0))</f>
        <v>520</v>
      </c>
      <c r="H116" s="34">
        <f>IF('Grunddata 7'!I91="–","–",ROUND('Grunddata 7'!I91/(1-('11_Bortfall'!F$17/100)),0))</f>
        <v>485</v>
      </c>
      <c r="I116" s="34">
        <f>IF('Grunddata 7'!J91="–","–",ROUND('Grunddata 7'!J91/(1-('11_Bortfall'!G$17/100)),0))</f>
        <v>305</v>
      </c>
      <c r="J116" s="34">
        <f>IF('Grunddata 7'!K91="–","–",ROUND('Grunddata 7'!K91/(1-('11_Bortfall'!H$17/100)),0))</f>
        <v>216</v>
      </c>
      <c r="K116" s="34">
        <f>IF('Grunddata 7'!L91="–","–",ROUND('Grunddata 7'!L91/(1-('11_Bortfall'!I$17/100)),0))</f>
        <v>385</v>
      </c>
      <c r="L116" s="34">
        <f>IF('Grunddata 7'!M91="–","–",ROUND('Grunddata 7'!M91/(1-('11_Bortfall'!J$17/100)),0))</f>
        <v>173</v>
      </c>
      <c r="M116" s="34">
        <f>IF('Grunddata 7'!N91="–","–",ROUND('Grunddata 7'!N91/(1-('11_Bortfall'!K$17/100)),0))</f>
        <v>176</v>
      </c>
      <c r="N116" s="34">
        <f>IF('Grunddata 7'!O91="–","–",ROUND('Grunddata 7'!O91/(1-('11_Bortfall'!L$17/100)),0))</f>
        <v>387</v>
      </c>
      <c r="O116" s="34">
        <f>IF('Grunddata 7'!P91="–","–",ROUND('Grunddata 7'!P91/(1-('11_Bortfall'!M$17/100)),0))</f>
        <v>201</v>
      </c>
      <c r="P116" s="34">
        <f>IF('Grunddata 7'!Q91="–","–",ROUND('Grunddata 7'!Q91/(1-('11_Bortfall'!N$17/100)),0))</f>
        <v>179</v>
      </c>
      <c r="Q116" s="34">
        <f>IF('Grunddata 7'!R91="–","–",ROUND('Grunddata 7'!R91/(1-('11_Bortfall'!O$17/100)),0))</f>
        <v>472</v>
      </c>
      <c r="R116" s="34">
        <f>IF('Grunddata 7'!S91="–","–",ROUND('Grunddata 7'!S91/(1-('11_Bortfall'!P$17/100)),0))</f>
        <v>386</v>
      </c>
      <c r="S116" s="34">
        <f>IF('Grunddata 7'!T91="–","–",ROUND('Grunddata 7'!T91/(1-('11_Bortfall'!Q$17/100)),0))</f>
        <v>293</v>
      </c>
      <c r="T116" s="34">
        <f>IF('Grunddata 7'!U91="–","–",ROUND('Grunddata 7'!U91/(1-('11_Bortfall'!R$17/100)),0))</f>
        <v>196</v>
      </c>
    </row>
    <row r="117" spans="1:20" ht="10.5" customHeight="1" x14ac:dyDescent="0.2">
      <c r="B117" s="2" t="s">
        <v>22</v>
      </c>
      <c r="C117" s="2" t="s">
        <v>20</v>
      </c>
      <c r="D117" s="34">
        <f>IF('Grunddata 7'!E92="–","–",ROUND('Grunddata 7'!E92/(1-('11_Bortfall'!B$17/100)),0))</f>
        <v>381</v>
      </c>
      <c r="E117" s="34">
        <f>IF('Grunddata 7'!F92="–","–",ROUND('Grunddata 7'!F92/(1-('11_Bortfall'!C$17/100)),0))</f>
        <v>110</v>
      </c>
      <c r="F117" s="34">
        <f>IF('Grunddata 7'!G92="–","–",ROUND('Grunddata 7'!G92/(1-('11_Bortfall'!D$17/100)),0))</f>
        <v>119</v>
      </c>
      <c r="G117" s="34">
        <f>IF('Grunddata 7'!H92="–","–",ROUND('Grunddata 7'!H92/(1-('11_Bortfall'!E$17/100)),0))</f>
        <v>187</v>
      </c>
      <c r="H117" s="34">
        <f>IF('Grunddata 7'!I92="–","–",ROUND('Grunddata 7'!I92/(1-('11_Bortfall'!F$17/100)),0))</f>
        <v>161</v>
      </c>
      <c r="I117" s="34">
        <f>IF('Grunddata 7'!J92="–","–",ROUND('Grunddata 7'!J92/(1-('11_Bortfall'!G$17/100)),0))</f>
        <v>102</v>
      </c>
      <c r="J117" s="34">
        <f>IF('Grunddata 7'!K92="–","–",ROUND('Grunddata 7'!K92/(1-('11_Bortfall'!H$17/100)),0))</f>
        <v>140</v>
      </c>
      <c r="K117" s="34">
        <f>IF('Grunddata 7'!L92="–","–",ROUND('Grunddata 7'!L92/(1-('11_Bortfall'!I$17/100)),0))</f>
        <v>100</v>
      </c>
      <c r="L117" s="34">
        <f>IF('Grunddata 7'!M92="–","–",ROUND('Grunddata 7'!M92/(1-('11_Bortfall'!J$17/100)),0))</f>
        <v>178</v>
      </c>
      <c r="M117" s="34">
        <f>IF('Grunddata 7'!N92="–","–",ROUND('Grunddata 7'!N92/(1-('11_Bortfall'!K$17/100)),0))</f>
        <v>246</v>
      </c>
      <c r="N117" s="34">
        <f>IF('Grunddata 7'!O92="–","–",ROUND('Grunddata 7'!O92/(1-('11_Bortfall'!L$17/100)),0))</f>
        <v>62</v>
      </c>
      <c r="O117" s="34">
        <f>IF('Grunddata 7'!P92="–","–",ROUND('Grunddata 7'!P92/(1-('11_Bortfall'!M$17/100)),0))</f>
        <v>343</v>
      </c>
      <c r="P117" s="34">
        <f>IF('Grunddata 7'!Q92="–","–",ROUND('Grunddata 7'!Q92/(1-('11_Bortfall'!N$17/100)),0))</f>
        <v>156</v>
      </c>
      <c r="Q117" s="34">
        <f>IF('Grunddata 7'!R92="–","–",ROUND('Grunddata 7'!R92/(1-('11_Bortfall'!O$17/100)),0))</f>
        <v>99</v>
      </c>
      <c r="R117" s="34">
        <f>IF('Grunddata 7'!S92="–","–",ROUND('Grunddata 7'!S92/(1-('11_Bortfall'!P$17/100)),0))</f>
        <v>66</v>
      </c>
      <c r="S117" s="34">
        <f>IF('Grunddata 7'!T92="–","–",ROUND('Grunddata 7'!T92/(1-('11_Bortfall'!Q$17/100)),0))</f>
        <v>466</v>
      </c>
      <c r="T117" s="34">
        <f>IF('Grunddata 7'!U92="–","–",ROUND('Grunddata 7'!U92/(1-('11_Bortfall'!R$17/100)),0))</f>
        <v>184</v>
      </c>
    </row>
    <row r="118" spans="1:20" ht="10.5" customHeight="1" x14ac:dyDescent="0.2"/>
    <row r="119" spans="1:20" ht="10.5" customHeight="1" x14ac:dyDescent="0.2">
      <c r="B119" s="2" t="s">
        <v>20</v>
      </c>
      <c r="C119" s="2" t="s">
        <v>31</v>
      </c>
      <c r="D119" s="34">
        <f>IF('Grunddata 7'!E93="–","–",ROUND('Grunddata 7'!E93/(1-('11_Bortfall'!B$17/100)),0))</f>
        <v>104</v>
      </c>
      <c r="E119" s="34">
        <f>IF('Grunddata 7'!F93="–","–",ROUND('Grunddata 7'!F93/(1-('11_Bortfall'!C$17/100)),0))</f>
        <v>10</v>
      </c>
      <c r="F119" s="34">
        <f>IF('Grunddata 7'!G93="–","–",ROUND('Grunddata 7'!G93/(1-('11_Bortfall'!D$17/100)),0))</f>
        <v>22</v>
      </c>
      <c r="G119" s="34">
        <f>IF('Grunddata 7'!H93="–","–",ROUND('Grunddata 7'!H93/(1-('11_Bortfall'!E$17/100)),0))</f>
        <v>17</v>
      </c>
      <c r="H119" s="34">
        <f>IF('Grunddata 7'!I93="–","–",ROUND('Grunddata 7'!I93/(1-('11_Bortfall'!F$17/100)),0))</f>
        <v>114</v>
      </c>
      <c r="I119" s="34">
        <f>IF('Grunddata 7'!J93="–","–",ROUND('Grunddata 7'!J93/(1-('11_Bortfall'!G$17/100)),0))</f>
        <v>13</v>
      </c>
      <c r="J119" s="34">
        <f>IF('Grunddata 7'!K93="–","–",ROUND('Grunddata 7'!K93/(1-('11_Bortfall'!H$17/100)),0))</f>
        <v>44</v>
      </c>
      <c r="K119" s="34">
        <f>IF('Grunddata 7'!L93="–","–",ROUND('Grunddata 7'!L93/(1-('11_Bortfall'!I$17/100)),0))</f>
        <v>8</v>
      </c>
      <c r="L119" s="34">
        <f>IF('Grunddata 7'!M93="–","–",ROUND('Grunddata 7'!M93/(1-('11_Bortfall'!J$17/100)),0))</f>
        <v>50</v>
      </c>
      <c r="M119" s="34">
        <f>IF('Grunddata 7'!N93="–","–",ROUND('Grunddata 7'!N93/(1-('11_Bortfall'!K$17/100)),0))</f>
        <v>104</v>
      </c>
      <c r="N119" s="34">
        <f>IF('Grunddata 7'!O93="–","–",ROUND('Grunddata 7'!O93/(1-('11_Bortfall'!L$17/100)),0))</f>
        <v>2</v>
      </c>
      <c r="O119" s="34">
        <f>IF('Grunddata 7'!P93="–","–",ROUND('Grunddata 7'!P93/(1-('11_Bortfall'!M$17/100)),0))</f>
        <v>50</v>
      </c>
      <c r="P119" s="34">
        <f>IF('Grunddata 7'!Q93="–","–",ROUND('Grunddata 7'!Q93/(1-('11_Bortfall'!N$17/100)),0))</f>
        <v>38</v>
      </c>
      <c r="Q119" s="34">
        <f>IF('Grunddata 7'!R93="–","–",ROUND('Grunddata 7'!R93/(1-('11_Bortfall'!O$17/100)),0))</f>
        <v>71</v>
      </c>
      <c r="R119" s="34">
        <f>IF('Grunddata 7'!S93="–","–",ROUND('Grunddata 7'!S93/(1-('11_Bortfall'!P$17/100)),0))</f>
        <v>21</v>
      </c>
      <c r="S119" s="34">
        <f>IF('Grunddata 7'!T93="–","–",ROUND('Grunddata 7'!T93/(1-('11_Bortfall'!Q$17/100)),0))</f>
        <v>9</v>
      </c>
      <c r="T119" s="34">
        <f>IF('Grunddata 7'!U93="–","–",ROUND('Grunddata 7'!U93/(1-('11_Bortfall'!R$17/100)),0))</f>
        <v>31</v>
      </c>
    </row>
    <row r="120" spans="1:20" ht="10.5" customHeight="1" x14ac:dyDescent="0.2">
      <c r="C120" s="2" t="s">
        <v>32</v>
      </c>
      <c r="D120" s="34">
        <f>IF('Grunddata 7'!E94="–","–",ROUND('Grunddata 7'!E94/(1-('11_Bortfall'!B$17/100)),0))</f>
        <v>168</v>
      </c>
      <c r="E120" s="34">
        <f>IF('Grunddata 7'!F94="–","–",ROUND('Grunddata 7'!F94/(1-('11_Bortfall'!C$17/100)),0))</f>
        <v>120</v>
      </c>
      <c r="F120" s="34">
        <f>IF('Grunddata 7'!G94="–","–",ROUND('Grunddata 7'!G94/(1-('11_Bortfall'!D$17/100)),0))</f>
        <v>71</v>
      </c>
      <c r="G120" s="34">
        <f>IF('Grunddata 7'!H94="–","–",ROUND('Grunddata 7'!H94/(1-('11_Bortfall'!E$17/100)),0))</f>
        <v>140</v>
      </c>
      <c r="H120" s="34">
        <f>IF('Grunddata 7'!I94="–","–",ROUND('Grunddata 7'!I94/(1-('11_Bortfall'!F$17/100)),0))</f>
        <v>115</v>
      </c>
      <c r="I120" s="34">
        <f>IF('Grunddata 7'!J94="–","–",ROUND('Grunddata 7'!J94/(1-('11_Bortfall'!G$17/100)),0))</f>
        <v>77</v>
      </c>
      <c r="J120" s="34">
        <f>IF('Grunddata 7'!K94="–","–",ROUND('Grunddata 7'!K94/(1-('11_Bortfall'!H$17/100)),0))</f>
        <v>58</v>
      </c>
      <c r="K120" s="34">
        <f>IF('Grunddata 7'!L94="–","–",ROUND('Grunddata 7'!L94/(1-('11_Bortfall'!I$17/100)),0))</f>
        <v>147</v>
      </c>
      <c r="L120" s="34">
        <f>IF('Grunddata 7'!M94="–","–",ROUND('Grunddata 7'!M94/(1-('11_Bortfall'!J$17/100)),0))</f>
        <v>77</v>
      </c>
      <c r="M120" s="34">
        <f>IF('Grunddata 7'!N94="–","–",ROUND('Grunddata 7'!N94/(1-('11_Bortfall'!K$17/100)),0))</f>
        <v>86</v>
      </c>
      <c r="N120" s="34">
        <f>IF('Grunddata 7'!O94="–","–",ROUND('Grunddata 7'!O94/(1-('11_Bortfall'!L$17/100)),0))</f>
        <v>104</v>
      </c>
      <c r="O120" s="34">
        <f>IF('Grunddata 7'!P94="–","–",ROUND('Grunddata 7'!P94/(1-('11_Bortfall'!M$17/100)),0))</f>
        <v>245</v>
      </c>
      <c r="P120" s="34">
        <f>IF('Grunddata 7'!Q94="–","–",ROUND('Grunddata 7'!Q94/(1-('11_Bortfall'!N$17/100)),0))</f>
        <v>141</v>
      </c>
      <c r="Q120" s="34">
        <f>IF('Grunddata 7'!R94="–","–",ROUND('Grunddata 7'!R94/(1-('11_Bortfall'!O$17/100)),0))</f>
        <v>213</v>
      </c>
      <c r="R120" s="34">
        <f>IF('Grunddata 7'!S94="–","–",ROUND('Grunddata 7'!S94/(1-('11_Bortfall'!P$17/100)),0))</f>
        <v>59</v>
      </c>
      <c r="S120" s="34">
        <f>IF('Grunddata 7'!T94="–","–",ROUND('Grunddata 7'!T94/(1-('11_Bortfall'!Q$17/100)),0))</f>
        <v>143</v>
      </c>
      <c r="T120" s="34">
        <f>IF('Grunddata 7'!U94="–","–",ROUND('Grunddata 7'!U94/(1-('11_Bortfall'!R$17/100)),0))</f>
        <v>130</v>
      </c>
    </row>
    <row r="121" spans="1:20" ht="10.5" customHeight="1" x14ac:dyDescent="0.2">
      <c r="C121" s="2" t="s">
        <v>33</v>
      </c>
      <c r="D121" s="34">
        <f>IF('Grunddata 7'!E95="–","–",ROUND('Grunddata 7'!E95/(1-('11_Bortfall'!B$17/100)),0))</f>
        <v>65</v>
      </c>
      <c r="E121" s="34">
        <f>IF('Grunddata 7'!F95="–","–",ROUND('Grunddata 7'!F95/(1-('11_Bortfall'!C$17/100)),0))</f>
        <v>40</v>
      </c>
      <c r="F121" s="34">
        <f>IF('Grunddata 7'!G95="–","–",ROUND('Grunddata 7'!G95/(1-('11_Bortfall'!D$17/100)),0))</f>
        <v>74</v>
      </c>
      <c r="G121" s="34">
        <f>IF('Grunddata 7'!H95="–","–",ROUND('Grunddata 7'!H95/(1-('11_Bortfall'!E$17/100)),0))</f>
        <v>60</v>
      </c>
      <c r="H121" s="34">
        <f>IF('Grunddata 7'!I95="–","–",ROUND('Grunddata 7'!I95/(1-('11_Bortfall'!F$17/100)),0))</f>
        <v>122</v>
      </c>
      <c r="I121" s="34">
        <f>IF('Grunddata 7'!J95="–","–",ROUND('Grunddata 7'!J95/(1-('11_Bortfall'!G$17/100)),0))</f>
        <v>113</v>
      </c>
      <c r="J121" s="34">
        <f>IF('Grunddata 7'!K95="–","–",ROUND('Grunddata 7'!K95/(1-('11_Bortfall'!H$17/100)),0))</f>
        <v>110</v>
      </c>
      <c r="K121" s="34">
        <f>IF('Grunddata 7'!L95="–","–",ROUND('Grunddata 7'!L95/(1-('11_Bortfall'!I$17/100)),0))</f>
        <v>182</v>
      </c>
      <c r="L121" s="34">
        <f>IF('Grunddata 7'!M95="–","–",ROUND('Grunddata 7'!M95/(1-('11_Bortfall'!J$17/100)),0))</f>
        <v>86</v>
      </c>
      <c r="M121" s="34">
        <f>IF('Grunddata 7'!N95="–","–",ROUND('Grunddata 7'!N95/(1-('11_Bortfall'!K$17/100)),0))</f>
        <v>66</v>
      </c>
      <c r="N121" s="34">
        <f>IF('Grunddata 7'!O95="–","–",ROUND('Grunddata 7'!O95/(1-('11_Bortfall'!L$17/100)),0))</f>
        <v>100</v>
      </c>
      <c r="O121" s="34">
        <f>IF('Grunddata 7'!P95="–","–",ROUND('Grunddata 7'!P95/(1-('11_Bortfall'!M$17/100)),0))</f>
        <v>115</v>
      </c>
      <c r="P121" s="34">
        <f>IF('Grunddata 7'!Q95="–","–",ROUND('Grunddata 7'!Q95/(1-('11_Bortfall'!N$17/100)),0))</f>
        <v>57</v>
      </c>
      <c r="Q121" s="34">
        <f>IF('Grunddata 7'!R95="–","–",ROUND('Grunddata 7'!R95/(1-('11_Bortfall'!O$17/100)),0))</f>
        <v>126</v>
      </c>
      <c r="R121" s="34">
        <f>IF('Grunddata 7'!S95="–","–",ROUND('Grunddata 7'!S95/(1-('11_Bortfall'!P$17/100)),0))</f>
        <v>64</v>
      </c>
      <c r="S121" s="34">
        <f>IF('Grunddata 7'!T95="–","–",ROUND('Grunddata 7'!T95/(1-('11_Bortfall'!Q$17/100)),0))</f>
        <v>87</v>
      </c>
      <c r="T121" s="34">
        <f>IF('Grunddata 7'!U95="–","–",ROUND('Grunddata 7'!U95/(1-('11_Bortfall'!R$17/100)),0))</f>
        <v>149</v>
      </c>
    </row>
    <row r="122" spans="1:20" ht="10.5" customHeight="1" x14ac:dyDescent="0.2">
      <c r="C122" s="2" t="s">
        <v>34</v>
      </c>
      <c r="D122" s="34">
        <f>IF('Grunddata 7'!E96="–","–",ROUND('Grunddata 7'!E96/(1-('11_Bortfall'!B$17/100)),0))</f>
        <v>359</v>
      </c>
      <c r="E122" s="34">
        <f>IF('Grunddata 7'!F96="–","–",ROUND('Grunddata 7'!F96/(1-('11_Bortfall'!C$17/100)),0))</f>
        <v>128</v>
      </c>
      <c r="F122" s="34">
        <f>IF('Grunddata 7'!G96="–","–",ROUND('Grunddata 7'!G96/(1-('11_Bortfall'!D$17/100)),0))</f>
        <v>398</v>
      </c>
      <c r="G122" s="34">
        <f>IF('Grunddata 7'!H96="–","–",ROUND('Grunddata 7'!H96/(1-('11_Bortfall'!E$17/100)),0))</f>
        <v>481</v>
      </c>
      <c r="H122" s="34">
        <f>IF('Grunddata 7'!I96="–","–",ROUND('Grunddata 7'!I96/(1-('11_Bortfall'!F$17/100)),0))</f>
        <v>285</v>
      </c>
      <c r="I122" s="34">
        <f>IF('Grunddata 7'!J96="–","–",ROUND('Grunddata 7'!J96/(1-('11_Bortfall'!G$17/100)),0))</f>
        <v>200</v>
      </c>
      <c r="J122" s="34">
        <f>IF('Grunddata 7'!K96="–","–",ROUND('Grunddata 7'!K96/(1-('11_Bortfall'!H$17/100)),0))</f>
        <v>132</v>
      </c>
      <c r="K122" s="34">
        <f>IF('Grunddata 7'!L96="–","–",ROUND('Grunddata 7'!L96/(1-('11_Bortfall'!I$17/100)),0))</f>
        <v>143</v>
      </c>
      <c r="L122" s="34">
        <f>IF('Grunddata 7'!M96="–","–",ROUND('Grunddata 7'!M96/(1-('11_Bortfall'!J$17/100)),0))</f>
        <v>138</v>
      </c>
      <c r="M122" s="34">
        <f>IF('Grunddata 7'!N96="–","–",ROUND('Grunddata 7'!N96/(1-('11_Bortfall'!K$17/100)),0))</f>
        <v>166</v>
      </c>
      <c r="N122" s="34">
        <f>IF('Grunddata 7'!O96="–","–",ROUND('Grunddata 7'!O96/(1-('11_Bortfall'!L$17/100)),0))</f>
        <v>233</v>
      </c>
      <c r="O122" s="34">
        <f>IF('Grunddata 7'!P96="–","–",ROUND('Grunddata 7'!P96/(1-('11_Bortfall'!M$17/100)),0))</f>
        <v>133</v>
      </c>
      <c r="P122" s="34">
        <f>IF('Grunddata 7'!Q96="–","–",ROUND('Grunddata 7'!Q96/(1-('11_Bortfall'!N$17/100)),0))</f>
        <v>97</v>
      </c>
      <c r="Q122" s="34">
        <f>IF('Grunddata 7'!R96="–","–",ROUND('Grunddata 7'!R96/(1-('11_Bortfall'!O$17/100)),0))</f>
        <v>160</v>
      </c>
      <c r="R122" s="34">
        <f>IF('Grunddata 7'!S96="–","–",ROUND('Grunddata 7'!S96/(1-('11_Bortfall'!P$17/100)),0))</f>
        <v>307</v>
      </c>
      <c r="S122" s="34">
        <f>IF('Grunddata 7'!T96="–","–",ROUND('Grunddata 7'!T96/(1-('11_Bortfall'!Q$17/100)),0))</f>
        <v>502</v>
      </c>
      <c r="T122" s="34">
        <f>IF('Grunddata 7'!U96="–","–",ROUND('Grunddata 7'!U96/(1-('11_Bortfall'!R$17/100)),0))</f>
        <v>56</v>
      </c>
    </row>
    <row r="123" spans="1:20" ht="10.5" customHeight="1" x14ac:dyDescent="0.2">
      <c r="C123" s="2" t="s">
        <v>35</v>
      </c>
      <c r="D123" s="34">
        <f>IF('Grunddata 7'!E97="–","–",ROUND('Grunddata 7'!E97/(1-('11_Bortfall'!B$17/100)),0))</f>
        <v>28</v>
      </c>
      <c r="E123" s="34" t="str">
        <f>IF('Grunddata 7'!F97="–","–",ROUND('Grunddata 7'!F97/(1-('11_Bortfall'!C$17/100)),0))</f>
        <v>–</v>
      </c>
      <c r="F123" s="34">
        <f>IF('Grunddata 7'!G97="–","–",ROUND('Grunddata 7'!G97/(1-('11_Bortfall'!D$17/100)),0))</f>
        <v>2</v>
      </c>
      <c r="G123" s="34">
        <f>IF('Grunddata 7'!H97="–","–",ROUND('Grunddata 7'!H97/(1-('11_Bortfall'!E$17/100)),0))</f>
        <v>7</v>
      </c>
      <c r="H123" s="34">
        <f>IF('Grunddata 7'!I97="–","–",ROUND('Grunddata 7'!I97/(1-('11_Bortfall'!F$17/100)),0))</f>
        <v>8</v>
      </c>
      <c r="I123" s="34">
        <f>IF('Grunddata 7'!J97="–","–",ROUND('Grunddata 7'!J97/(1-('11_Bortfall'!G$17/100)),0))</f>
        <v>1</v>
      </c>
      <c r="J123" s="34" t="str">
        <f>IF('Grunddata 7'!K97="–","–",ROUND('Grunddata 7'!K97/(1-('11_Bortfall'!H$17/100)),0))</f>
        <v>–</v>
      </c>
      <c r="K123" s="34">
        <f>IF('Grunddata 7'!L97="–","–",ROUND('Grunddata 7'!L97/(1-('11_Bortfall'!I$17/100)),0))</f>
        <v>4</v>
      </c>
      <c r="L123" s="34" t="str">
        <f>IF('Grunddata 7'!M97="–","–",ROUND('Grunddata 7'!M97/(1-('11_Bortfall'!J$17/100)),0))</f>
        <v>–</v>
      </c>
      <c r="M123" s="34" t="str">
        <f>IF('Grunddata 7'!N97="–","–",ROUND('Grunddata 7'!N97/(1-('11_Bortfall'!K$17/100)),0))</f>
        <v>–</v>
      </c>
      <c r="N123" s="34">
        <f>IF('Grunddata 7'!O97="–","–",ROUND('Grunddata 7'!O97/(1-('11_Bortfall'!L$17/100)),0))</f>
        <v>4</v>
      </c>
      <c r="O123" s="34" t="str">
        <f>IF('Grunddata 7'!P97="–","–",ROUND('Grunddata 7'!P97/(1-('11_Bortfall'!M$17/100)),0))</f>
        <v>–</v>
      </c>
      <c r="P123" s="34" t="str">
        <f>IF('Grunddata 7'!Q97="–","–",ROUND('Grunddata 7'!Q97/(1-('11_Bortfall'!N$17/100)),0))</f>
        <v>–</v>
      </c>
      <c r="Q123" s="34" t="str">
        <f>IF('Grunddata 7'!R97="–","–",ROUND('Grunddata 7'!R97/(1-('11_Bortfall'!O$17/100)),0))</f>
        <v>–</v>
      </c>
      <c r="R123" s="34" t="str">
        <f>IF('Grunddata 7'!S97="–","–",ROUND('Grunddata 7'!S97/(1-('11_Bortfall'!P$17/100)),0))</f>
        <v>–</v>
      </c>
      <c r="S123" s="34" t="str">
        <f>IF('Grunddata 7'!T97="–","–",ROUND('Grunddata 7'!T97/(1-('11_Bortfall'!Q$17/100)),0))</f>
        <v>–</v>
      </c>
      <c r="T123" s="34">
        <f>IF('Grunddata 7'!U97="–","–",ROUND('Grunddata 7'!U97/(1-('11_Bortfall'!R$17/100)),0))</f>
        <v>13</v>
      </c>
    </row>
    <row r="124" spans="1:20" ht="10.5" customHeight="1" x14ac:dyDescent="0.2">
      <c r="C124" s="2" t="s">
        <v>36</v>
      </c>
      <c r="D124" s="34" t="str">
        <f>IF('Grunddata 7'!E98="–","–",ROUND('Grunddata 7'!E98/(1-('11_Bortfall'!B$17/100)),0))</f>
        <v>–</v>
      </c>
      <c r="E124" s="34" t="str">
        <f>IF('Grunddata 7'!F98="–","–",ROUND('Grunddata 7'!F98/(1-('11_Bortfall'!C$17/100)),0))</f>
        <v>–</v>
      </c>
      <c r="F124" s="34">
        <f>IF('Grunddata 7'!G98="–","–",ROUND('Grunddata 7'!G98/(1-('11_Bortfall'!D$17/100)),0))</f>
        <v>1</v>
      </c>
      <c r="G124" s="34" t="str">
        <f>IF('Grunddata 7'!H98="–","–",ROUND('Grunddata 7'!H98/(1-('11_Bortfall'!E$17/100)),0))</f>
        <v>–</v>
      </c>
      <c r="H124" s="34" t="str">
        <f>IF('Grunddata 7'!I98="–","–",ROUND('Grunddata 7'!I98/(1-('11_Bortfall'!F$17/100)),0))</f>
        <v>–</v>
      </c>
      <c r="I124" s="34">
        <f>IF('Grunddata 7'!J98="–","–",ROUND('Grunddata 7'!J98/(1-('11_Bortfall'!G$17/100)),0))</f>
        <v>1</v>
      </c>
      <c r="J124" s="34">
        <f>IF('Grunddata 7'!K98="–","–",ROUND('Grunddata 7'!K98/(1-('11_Bortfall'!H$17/100)),0))</f>
        <v>5</v>
      </c>
      <c r="K124" s="34" t="str">
        <f>IF('Grunddata 7'!L98="–","–",ROUND('Grunddata 7'!L98/(1-('11_Bortfall'!I$17/100)),0))</f>
        <v>–</v>
      </c>
      <c r="L124" s="34" t="str">
        <f>IF('Grunddata 7'!M98="–","–",ROUND('Grunddata 7'!M98/(1-('11_Bortfall'!J$17/100)),0))</f>
        <v>–</v>
      </c>
      <c r="M124" s="34" t="str">
        <f>IF('Grunddata 7'!N98="–","–",ROUND('Grunddata 7'!N98/(1-('11_Bortfall'!K$17/100)),0))</f>
        <v>–</v>
      </c>
      <c r="N124" s="34" t="str">
        <f>IF('Grunddata 7'!O98="–","–",ROUND('Grunddata 7'!O98/(1-('11_Bortfall'!L$17/100)),0))</f>
        <v>–</v>
      </c>
      <c r="O124" s="34" t="str">
        <f>IF('Grunddata 7'!P98="–","–",ROUND('Grunddata 7'!P98/(1-('11_Bortfall'!M$17/100)),0))</f>
        <v>–</v>
      </c>
      <c r="P124" s="34" t="str">
        <f>IF('Grunddata 7'!Q98="–","–",ROUND('Grunddata 7'!Q98/(1-('11_Bortfall'!N$17/100)),0))</f>
        <v>–</v>
      </c>
      <c r="Q124" s="34" t="str">
        <f>IF('Grunddata 7'!R98="–","–",ROUND('Grunddata 7'!R98/(1-('11_Bortfall'!O$17/100)),0))</f>
        <v>–</v>
      </c>
      <c r="R124" s="34" t="str">
        <f>IF('Grunddata 7'!S98="–","–",ROUND('Grunddata 7'!S98/(1-('11_Bortfall'!P$17/100)),0))</f>
        <v>–</v>
      </c>
      <c r="S124" s="34">
        <f>IF('Grunddata 7'!T98="–","–",ROUND('Grunddata 7'!T98/(1-('11_Bortfall'!Q$17/100)),0))</f>
        <v>15</v>
      </c>
      <c r="T124" s="34" t="str">
        <f>IF('Grunddata 7'!U98="–","–",ROUND('Grunddata 7'!U98/(1-('11_Bortfall'!R$17/100)),0))</f>
        <v>–</v>
      </c>
    </row>
    <row r="125" spans="1:20" ht="10.5" customHeight="1" x14ac:dyDescent="0.2">
      <c r="C125" s="2" t="s">
        <v>101</v>
      </c>
      <c r="D125" s="34">
        <f>IF('Grunddata 7'!E99="–","–",ROUND('Grunddata 7'!E99/(1-('11_Bortfall'!B$17/100)),0))</f>
        <v>11</v>
      </c>
      <c r="E125" s="34">
        <f>IF('Grunddata 7'!F99="–","–",ROUND('Grunddata 7'!F99/(1-('11_Bortfall'!C$17/100)),0))</f>
        <v>4</v>
      </c>
      <c r="F125" s="34">
        <f>IF('Grunddata 7'!G99="–","–",ROUND('Grunddata 7'!G99/(1-('11_Bortfall'!D$17/100)),0))</f>
        <v>2</v>
      </c>
      <c r="G125" s="34">
        <f>IF('Grunddata 7'!H99="–","–",ROUND('Grunddata 7'!H99/(1-('11_Bortfall'!E$17/100)),0))</f>
        <v>1</v>
      </c>
      <c r="H125" s="34">
        <f>IF('Grunddata 7'!I99="–","–",ROUND('Grunddata 7'!I99/(1-('11_Bortfall'!F$17/100)),0))</f>
        <v>2</v>
      </c>
      <c r="I125" s="34">
        <f>IF('Grunddata 7'!J99="–","–",ROUND('Grunddata 7'!J99/(1-('11_Bortfall'!G$17/100)),0))</f>
        <v>2</v>
      </c>
      <c r="J125" s="34">
        <f>IF('Grunddata 7'!K99="–","–",ROUND('Grunddata 7'!K99/(1-('11_Bortfall'!H$17/100)),0))</f>
        <v>7</v>
      </c>
      <c r="K125" s="34">
        <f>IF('Grunddata 7'!L99="–","–",ROUND('Grunddata 7'!L99/(1-('11_Bortfall'!I$17/100)),0))</f>
        <v>1</v>
      </c>
      <c r="L125" s="34" t="str">
        <f>IF('Grunddata 7'!M99="–","–",ROUND('Grunddata 7'!M99/(1-('11_Bortfall'!J$17/100)),0))</f>
        <v>–</v>
      </c>
      <c r="M125" s="34" t="str">
        <f>IF('Grunddata 7'!N99="–","–",ROUND('Grunddata 7'!N99/(1-('11_Bortfall'!K$17/100)),0))</f>
        <v>–</v>
      </c>
      <c r="N125" s="34">
        <f>IF('Grunddata 7'!O99="–","–",ROUND('Grunddata 7'!O99/(1-('11_Bortfall'!L$17/100)),0))</f>
        <v>6</v>
      </c>
      <c r="O125" s="34">
        <f>IF('Grunddata 7'!P99="–","–",ROUND('Grunddata 7'!P99/(1-('11_Bortfall'!M$17/100)),0))</f>
        <v>1</v>
      </c>
      <c r="P125" s="34">
        <f>IF('Grunddata 7'!Q99="–","–",ROUND('Grunddata 7'!Q99/(1-('11_Bortfall'!N$17/100)),0))</f>
        <v>2</v>
      </c>
      <c r="Q125" s="34">
        <f>IF('Grunddata 7'!R99="–","–",ROUND('Grunddata 7'!R99/(1-('11_Bortfall'!O$17/100)),0))</f>
        <v>1</v>
      </c>
      <c r="R125" s="34">
        <f>IF('Grunddata 7'!S99="–","–",ROUND('Grunddata 7'!S99/(1-('11_Bortfall'!P$17/100)),0))</f>
        <v>1</v>
      </c>
      <c r="S125" s="34">
        <f>IF('Grunddata 7'!T99="–","–",ROUND('Grunddata 7'!T99/(1-('11_Bortfall'!Q$17/100)),0))</f>
        <v>2</v>
      </c>
      <c r="T125" s="34">
        <f>IF('Grunddata 7'!U99="–","–",ROUND('Grunddata 7'!U99/(1-('11_Bortfall'!R$17/100)),0))</f>
        <v>1</v>
      </c>
    </row>
    <row r="126" spans="1:20" ht="10.5" customHeight="1" x14ac:dyDescent="0.2"/>
    <row r="127" spans="1:20" ht="10.5" customHeight="1" x14ac:dyDescent="0.2">
      <c r="A127" s="2" t="s">
        <v>76</v>
      </c>
      <c r="B127" s="2" t="s">
        <v>20</v>
      </c>
      <c r="C127" s="2" t="s">
        <v>20</v>
      </c>
      <c r="D127" s="34">
        <f>IF('Grunddata 7'!E100="–","–",ROUND('Grunddata 7'!E100/(1-('11_Bortfall'!B$18/100)),0))</f>
        <v>1308</v>
      </c>
      <c r="E127" s="34">
        <f>IF('Grunddata 7'!F100="–","–",ROUND('Grunddata 7'!F100/(1-('11_Bortfall'!C$18/100)),0))</f>
        <v>960</v>
      </c>
      <c r="F127" s="34">
        <f>IF('Grunddata 7'!G100="–","–",ROUND('Grunddata 7'!G100/(1-('11_Bortfall'!D$18/100)),0))</f>
        <v>1103</v>
      </c>
      <c r="G127" s="34">
        <f>IF('Grunddata 7'!H100="–","–",ROUND('Grunddata 7'!H100/(1-('11_Bortfall'!E$18/100)),0))</f>
        <v>1393</v>
      </c>
      <c r="H127" s="34">
        <f>IF('Grunddata 7'!I100="–","–",ROUND('Grunddata 7'!I100/(1-('11_Bortfall'!F$18/100)),0))</f>
        <v>1232</v>
      </c>
      <c r="I127" s="34">
        <f>IF('Grunddata 7'!J100="–","–",ROUND('Grunddata 7'!J100/(1-('11_Bortfall'!G$18/100)),0))</f>
        <v>1362</v>
      </c>
      <c r="J127" s="34">
        <f>IF('Grunddata 7'!K100="–","–",ROUND('Grunddata 7'!K100/(1-('11_Bortfall'!H$18/100)),0))</f>
        <v>1235</v>
      </c>
      <c r="K127" s="34">
        <f>IF('Grunddata 7'!L100="–","–",ROUND('Grunddata 7'!L100/(1-('11_Bortfall'!I$18/100)),0))</f>
        <v>2078</v>
      </c>
      <c r="L127" s="34">
        <f>IF('Grunddata 7'!M100="–","–",ROUND('Grunddata 7'!M100/(1-('11_Bortfall'!J$18/100)),0))</f>
        <v>1142</v>
      </c>
      <c r="M127" s="34">
        <f>IF('Grunddata 7'!N100="–","–",ROUND('Grunddata 7'!N100/(1-('11_Bortfall'!K$18/100)),0))</f>
        <v>1442</v>
      </c>
      <c r="N127" s="34">
        <f>IF('Grunddata 7'!O100="–","–",ROUND('Grunddata 7'!O100/(1-('11_Bortfall'!L$18/100)),0))</f>
        <v>1036</v>
      </c>
      <c r="O127" s="34">
        <f>IF('Grunddata 7'!P100="–","–",ROUND('Grunddata 7'!P100/(1-('11_Bortfall'!M$18/100)),0))</f>
        <v>1602</v>
      </c>
      <c r="P127" s="34">
        <f>IF('Grunddata 7'!Q100="–","–",ROUND('Grunddata 7'!Q100/(1-('11_Bortfall'!N$18/100)),0))</f>
        <v>1892</v>
      </c>
      <c r="Q127" s="34">
        <f>IF('Grunddata 7'!R100="–","–",ROUND('Grunddata 7'!R100/(1-('11_Bortfall'!O$18/100)),0))</f>
        <v>1173</v>
      </c>
      <c r="R127" s="34">
        <f>IF('Grunddata 7'!S100="–","–",ROUND('Grunddata 7'!S100/(1-('11_Bortfall'!P$18/100)),0))</f>
        <v>1356</v>
      </c>
      <c r="S127" s="34">
        <f>IF('Grunddata 7'!T100="–","–",ROUND('Grunddata 7'!T100/(1-('11_Bortfall'!Q$18/100)),0))</f>
        <v>1692</v>
      </c>
      <c r="T127" s="34">
        <f>IF('Grunddata 7'!U100="–","–",ROUND('Grunddata 7'!U100/(1-('11_Bortfall'!R$18/100)),0))</f>
        <v>891</v>
      </c>
    </row>
    <row r="128" spans="1:20" ht="10.5" customHeight="1" x14ac:dyDescent="0.2"/>
    <row r="129" spans="1:20" ht="10.5" customHeight="1" x14ac:dyDescent="0.2">
      <c r="B129" s="2" t="s">
        <v>21</v>
      </c>
      <c r="C129" s="2" t="s">
        <v>20</v>
      </c>
      <c r="D129" s="34">
        <f>IF('Grunddata 7'!E101="–","–",ROUND('Grunddata 7'!E101/(1-('11_Bortfall'!B$18/100)),0))</f>
        <v>657</v>
      </c>
      <c r="E129" s="34">
        <f>IF('Grunddata 7'!F101="–","–",ROUND('Grunddata 7'!F101/(1-('11_Bortfall'!C$18/100)),0))</f>
        <v>636</v>
      </c>
      <c r="F129" s="34">
        <f>IF('Grunddata 7'!G101="–","–",ROUND('Grunddata 7'!G101/(1-('11_Bortfall'!D$18/100)),0))</f>
        <v>730</v>
      </c>
      <c r="G129" s="34">
        <f>IF('Grunddata 7'!H101="–","–",ROUND('Grunddata 7'!H101/(1-('11_Bortfall'!E$18/100)),0))</f>
        <v>829</v>
      </c>
      <c r="H129" s="34">
        <f>IF('Grunddata 7'!I101="–","–",ROUND('Grunddata 7'!I101/(1-('11_Bortfall'!F$18/100)),0))</f>
        <v>970</v>
      </c>
      <c r="I129" s="34">
        <f>IF('Grunddata 7'!J101="–","–",ROUND('Grunddata 7'!J101/(1-('11_Bortfall'!G$18/100)),0))</f>
        <v>1116</v>
      </c>
      <c r="J129" s="34">
        <f>IF('Grunddata 7'!K101="–","–",ROUND('Grunddata 7'!K101/(1-('11_Bortfall'!H$18/100)),0))</f>
        <v>834</v>
      </c>
      <c r="K129" s="34">
        <f>IF('Grunddata 7'!L101="–","–",ROUND('Grunddata 7'!L101/(1-('11_Bortfall'!I$18/100)),0))</f>
        <v>1448</v>
      </c>
      <c r="L129" s="34">
        <f>IF('Grunddata 7'!M101="–","–",ROUND('Grunddata 7'!M101/(1-('11_Bortfall'!J$18/100)),0))</f>
        <v>775</v>
      </c>
      <c r="M129" s="34">
        <f>IF('Grunddata 7'!N101="–","–",ROUND('Grunddata 7'!N101/(1-('11_Bortfall'!K$18/100)),0))</f>
        <v>812</v>
      </c>
      <c r="N129" s="34">
        <f>IF('Grunddata 7'!O101="–","–",ROUND('Grunddata 7'!O101/(1-('11_Bortfall'!L$18/100)),0))</f>
        <v>749</v>
      </c>
      <c r="O129" s="34">
        <f>IF('Grunddata 7'!P101="–","–",ROUND('Grunddata 7'!P101/(1-('11_Bortfall'!M$18/100)),0))</f>
        <v>1197</v>
      </c>
      <c r="P129" s="34">
        <f>IF('Grunddata 7'!Q101="–","–",ROUND('Grunddata 7'!Q101/(1-('11_Bortfall'!N$18/100)),0))</f>
        <v>1673</v>
      </c>
      <c r="Q129" s="34">
        <f>IF('Grunddata 7'!R101="–","–",ROUND('Grunddata 7'!R101/(1-('11_Bortfall'!O$18/100)),0))</f>
        <v>886</v>
      </c>
      <c r="R129" s="34">
        <f>IF('Grunddata 7'!S101="–","–",ROUND('Grunddata 7'!S101/(1-('11_Bortfall'!P$18/100)),0))</f>
        <v>915</v>
      </c>
      <c r="S129" s="34">
        <f>IF('Grunddata 7'!T101="–","–",ROUND('Grunddata 7'!T101/(1-('11_Bortfall'!Q$18/100)),0))</f>
        <v>1378</v>
      </c>
      <c r="T129" s="34">
        <f>IF('Grunddata 7'!U101="–","–",ROUND('Grunddata 7'!U101/(1-('11_Bortfall'!R$18/100)),0))</f>
        <v>664</v>
      </c>
    </row>
    <row r="130" spans="1:20" ht="10.5" customHeight="1" x14ac:dyDescent="0.2">
      <c r="B130" s="2" t="s">
        <v>22</v>
      </c>
      <c r="C130" s="2" t="s">
        <v>20</v>
      </c>
      <c r="D130" s="34">
        <f>IF('Grunddata 7'!E102="–","–",ROUND('Grunddata 7'!E102/(1-('11_Bortfall'!B$18/100)),0))</f>
        <v>651</v>
      </c>
      <c r="E130" s="34">
        <f>IF('Grunddata 7'!F102="–","–",ROUND('Grunddata 7'!F102/(1-('11_Bortfall'!C$18/100)),0))</f>
        <v>324</v>
      </c>
      <c r="F130" s="34">
        <f>IF('Grunddata 7'!G102="–","–",ROUND('Grunddata 7'!G102/(1-('11_Bortfall'!D$18/100)),0))</f>
        <v>373</v>
      </c>
      <c r="G130" s="34">
        <f>IF('Grunddata 7'!H102="–","–",ROUND('Grunddata 7'!H102/(1-('11_Bortfall'!E$18/100)),0))</f>
        <v>564</v>
      </c>
      <c r="H130" s="34">
        <f>IF('Grunddata 7'!I102="–","–",ROUND('Grunddata 7'!I102/(1-('11_Bortfall'!F$18/100)),0))</f>
        <v>263</v>
      </c>
      <c r="I130" s="34">
        <f>IF('Grunddata 7'!J102="–","–",ROUND('Grunddata 7'!J102/(1-('11_Bortfall'!G$18/100)),0))</f>
        <v>246</v>
      </c>
      <c r="J130" s="34">
        <f>IF('Grunddata 7'!K102="–","–",ROUND('Grunddata 7'!K102/(1-('11_Bortfall'!H$18/100)),0))</f>
        <v>401</v>
      </c>
      <c r="K130" s="34">
        <f>IF('Grunddata 7'!L102="–","–",ROUND('Grunddata 7'!L102/(1-('11_Bortfall'!I$18/100)),0))</f>
        <v>630</v>
      </c>
      <c r="L130" s="34">
        <f>IF('Grunddata 7'!M102="–","–",ROUND('Grunddata 7'!M102/(1-('11_Bortfall'!J$18/100)),0))</f>
        <v>368</v>
      </c>
      <c r="M130" s="34">
        <f>IF('Grunddata 7'!N102="–","–",ROUND('Grunddata 7'!N102/(1-('11_Bortfall'!K$18/100)),0))</f>
        <v>630</v>
      </c>
      <c r="N130" s="34">
        <f>IF('Grunddata 7'!O102="–","–",ROUND('Grunddata 7'!O102/(1-('11_Bortfall'!L$18/100)),0))</f>
        <v>287</v>
      </c>
      <c r="O130" s="34">
        <f>IF('Grunddata 7'!P102="–","–",ROUND('Grunddata 7'!P102/(1-('11_Bortfall'!M$18/100)),0))</f>
        <v>404</v>
      </c>
      <c r="P130" s="34">
        <f>IF('Grunddata 7'!Q102="–","–",ROUND('Grunddata 7'!Q102/(1-('11_Bortfall'!N$18/100)),0))</f>
        <v>219</v>
      </c>
      <c r="Q130" s="34">
        <f>IF('Grunddata 7'!R102="–","–",ROUND('Grunddata 7'!R102/(1-('11_Bortfall'!O$18/100)),0))</f>
        <v>288</v>
      </c>
      <c r="R130" s="34">
        <f>IF('Grunddata 7'!S102="–","–",ROUND('Grunddata 7'!S102/(1-('11_Bortfall'!P$18/100)),0))</f>
        <v>441</v>
      </c>
      <c r="S130" s="34">
        <f>IF('Grunddata 7'!T102="–","–",ROUND('Grunddata 7'!T102/(1-('11_Bortfall'!Q$18/100)),0))</f>
        <v>313</v>
      </c>
      <c r="T130" s="34">
        <f>IF('Grunddata 7'!U102="–","–",ROUND('Grunddata 7'!U102/(1-('11_Bortfall'!R$18/100)),0))</f>
        <v>227</v>
      </c>
    </row>
    <row r="131" spans="1:20" ht="10.5" customHeight="1" x14ac:dyDescent="0.2"/>
    <row r="132" spans="1:20" ht="10.5" customHeight="1" x14ac:dyDescent="0.2">
      <c r="B132" s="2" t="s">
        <v>20</v>
      </c>
      <c r="C132" s="2" t="s">
        <v>31</v>
      </c>
      <c r="D132" s="34">
        <f>IF('Grunddata 7'!E103="–","–",ROUND('Grunddata 7'!E103/(1-('11_Bortfall'!B$18/100)),0))</f>
        <v>295</v>
      </c>
      <c r="E132" s="34">
        <f>IF('Grunddata 7'!F103="–","–",ROUND('Grunddata 7'!F103/(1-('11_Bortfall'!C$18/100)),0))</f>
        <v>80</v>
      </c>
      <c r="F132" s="34">
        <f>IF('Grunddata 7'!G103="–","–",ROUND('Grunddata 7'!G103/(1-('11_Bortfall'!D$18/100)),0))</f>
        <v>107</v>
      </c>
      <c r="G132" s="34">
        <f>IF('Grunddata 7'!H103="–","–",ROUND('Grunddata 7'!H103/(1-('11_Bortfall'!E$18/100)),0))</f>
        <v>125</v>
      </c>
      <c r="H132" s="34">
        <f>IF('Grunddata 7'!I103="–","–",ROUND('Grunddata 7'!I103/(1-('11_Bortfall'!F$18/100)),0))</f>
        <v>116</v>
      </c>
      <c r="I132" s="34">
        <f>IF('Grunddata 7'!J103="–","–",ROUND('Grunddata 7'!J103/(1-('11_Bortfall'!G$18/100)),0))</f>
        <v>53</v>
      </c>
      <c r="J132" s="34">
        <f>IF('Grunddata 7'!K103="–","–",ROUND('Grunddata 7'!K103/(1-('11_Bortfall'!H$18/100)),0))</f>
        <v>26</v>
      </c>
      <c r="K132" s="34">
        <f>IF('Grunddata 7'!L103="–","–",ROUND('Grunddata 7'!L103/(1-('11_Bortfall'!I$18/100)),0))</f>
        <v>208</v>
      </c>
      <c r="L132" s="34">
        <f>IF('Grunddata 7'!M103="–","–",ROUND('Grunddata 7'!M103/(1-('11_Bortfall'!J$18/100)),0))</f>
        <v>289</v>
      </c>
      <c r="M132" s="34">
        <f>IF('Grunddata 7'!N103="–","–",ROUND('Grunddata 7'!N103/(1-('11_Bortfall'!K$18/100)),0))</f>
        <v>193</v>
      </c>
      <c r="N132" s="34">
        <f>IF('Grunddata 7'!O103="–","–",ROUND('Grunddata 7'!O103/(1-('11_Bortfall'!L$18/100)),0))</f>
        <v>140</v>
      </c>
      <c r="O132" s="34">
        <f>IF('Grunddata 7'!P103="–","–",ROUND('Grunddata 7'!P103/(1-('11_Bortfall'!M$18/100)),0))</f>
        <v>407</v>
      </c>
      <c r="P132" s="34">
        <f>IF('Grunddata 7'!Q103="–","–",ROUND('Grunddata 7'!Q103/(1-('11_Bortfall'!N$18/100)),0))</f>
        <v>143</v>
      </c>
      <c r="Q132" s="34">
        <f>IF('Grunddata 7'!R103="–","–",ROUND('Grunddata 7'!R103/(1-('11_Bortfall'!O$18/100)),0))</f>
        <v>26</v>
      </c>
      <c r="R132" s="34">
        <f>IF('Grunddata 7'!S103="–","–",ROUND('Grunddata 7'!S103/(1-('11_Bortfall'!P$18/100)),0))</f>
        <v>229</v>
      </c>
      <c r="S132" s="34">
        <f>IF('Grunddata 7'!T103="–","–",ROUND('Grunddata 7'!T103/(1-('11_Bortfall'!Q$18/100)),0))</f>
        <v>208</v>
      </c>
      <c r="T132" s="34">
        <f>IF('Grunddata 7'!U103="–","–",ROUND('Grunddata 7'!U103/(1-('11_Bortfall'!R$18/100)),0))</f>
        <v>78</v>
      </c>
    </row>
    <row r="133" spans="1:20" ht="10.5" customHeight="1" x14ac:dyDescent="0.2">
      <c r="C133" s="2" t="s">
        <v>32</v>
      </c>
      <c r="D133" s="34">
        <f>IF('Grunddata 7'!E104="–","–",ROUND('Grunddata 7'!E104/(1-('11_Bortfall'!B$18/100)),0))</f>
        <v>314</v>
      </c>
      <c r="E133" s="34">
        <f>IF('Grunddata 7'!F104="–","–",ROUND('Grunddata 7'!F104/(1-('11_Bortfall'!C$18/100)),0))</f>
        <v>164</v>
      </c>
      <c r="F133" s="34">
        <f>IF('Grunddata 7'!G104="–","–",ROUND('Grunddata 7'!G104/(1-('11_Bortfall'!D$18/100)),0))</f>
        <v>218</v>
      </c>
      <c r="G133" s="34">
        <f>IF('Grunddata 7'!H104="–","–",ROUND('Grunddata 7'!H104/(1-('11_Bortfall'!E$18/100)),0))</f>
        <v>174</v>
      </c>
      <c r="H133" s="34">
        <f>IF('Grunddata 7'!I104="–","–",ROUND('Grunddata 7'!I104/(1-('11_Bortfall'!F$18/100)),0))</f>
        <v>129</v>
      </c>
      <c r="I133" s="34">
        <f>IF('Grunddata 7'!J104="–","–",ROUND('Grunddata 7'!J104/(1-('11_Bortfall'!G$18/100)),0))</f>
        <v>156</v>
      </c>
      <c r="J133" s="34">
        <f>IF('Grunddata 7'!K104="–","–",ROUND('Grunddata 7'!K104/(1-('11_Bortfall'!H$18/100)),0))</f>
        <v>369</v>
      </c>
      <c r="K133" s="34">
        <f>IF('Grunddata 7'!L104="–","–",ROUND('Grunddata 7'!L104/(1-('11_Bortfall'!I$18/100)),0))</f>
        <v>595</v>
      </c>
      <c r="L133" s="34">
        <f>IF('Grunddata 7'!M104="–","–",ROUND('Grunddata 7'!M104/(1-('11_Bortfall'!J$18/100)),0))</f>
        <v>284</v>
      </c>
      <c r="M133" s="34">
        <f>IF('Grunddata 7'!N104="–","–",ROUND('Grunddata 7'!N104/(1-('11_Bortfall'!K$18/100)),0))</f>
        <v>145</v>
      </c>
      <c r="N133" s="34">
        <f>IF('Grunddata 7'!O104="–","–",ROUND('Grunddata 7'!O104/(1-('11_Bortfall'!L$18/100)),0))</f>
        <v>298</v>
      </c>
      <c r="O133" s="34">
        <f>IF('Grunddata 7'!P104="–","–",ROUND('Grunddata 7'!P104/(1-('11_Bortfall'!M$18/100)),0))</f>
        <v>245</v>
      </c>
      <c r="P133" s="34">
        <f>IF('Grunddata 7'!Q104="–","–",ROUND('Grunddata 7'!Q104/(1-('11_Bortfall'!N$18/100)),0))</f>
        <v>349</v>
      </c>
      <c r="Q133" s="34">
        <f>IF('Grunddata 7'!R104="–","–",ROUND('Grunddata 7'!R104/(1-('11_Bortfall'!O$18/100)),0))</f>
        <v>127</v>
      </c>
      <c r="R133" s="34">
        <f>IF('Grunddata 7'!S104="–","–",ROUND('Grunddata 7'!S104/(1-('11_Bortfall'!P$18/100)),0))</f>
        <v>231</v>
      </c>
      <c r="S133" s="34">
        <f>IF('Grunddata 7'!T104="–","–",ROUND('Grunddata 7'!T104/(1-('11_Bortfall'!Q$18/100)),0))</f>
        <v>472</v>
      </c>
      <c r="T133" s="34">
        <f>IF('Grunddata 7'!U104="–","–",ROUND('Grunddata 7'!U104/(1-('11_Bortfall'!R$18/100)),0))</f>
        <v>313</v>
      </c>
    </row>
    <row r="134" spans="1:20" ht="10.5" customHeight="1" x14ac:dyDescent="0.2">
      <c r="C134" s="2" t="s">
        <v>33</v>
      </c>
      <c r="D134" s="34">
        <f>IF('Grunddata 7'!E105="–","–",ROUND('Grunddata 7'!E105/(1-('11_Bortfall'!B$18/100)),0))</f>
        <v>209</v>
      </c>
      <c r="E134" s="34">
        <f>IF('Grunddata 7'!F105="–","–",ROUND('Grunddata 7'!F105/(1-('11_Bortfall'!C$18/100)),0))</f>
        <v>138</v>
      </c>
      <c r="F134" s="34">
        <f>IF('Grunddata 7'!G105="–","–",ROUND('Grunddata 7'!G105/(1-('11_Bortfall'!D$18/100)),0))</f>
        <v>228</v>
      </c>
      <c r="G134" s="34">
        <f>IF('Grunddata 7'!H105="–","–",ROUND('Grunddata 7'!H105/(1-('11_Bortfall'!E$18/100)),0))</f>
        <v>509</v>
      </c>
      <c r="H134" s="34">
        <f>IF('Grunddata 7'!I105="–","–",ROUND('Grunddata 7'!I105/(1-('11_Bortfall'!F$18/100)),0))</f>
        <v>378</v>
      </c>
      <c r="I134" s="34">
        <f>IF('Grunddata 7'!J105="–","–",ROUND('Grunddata 7'!J105/(1-('11_Bortfall'!G$18/100)),0))</f>
        <v>263</v>
      </c>
      <c r="J134" s="34">
        <f>IF('Grunddata 7'!K105="–","–",ROUND('Grunddata 7'!K105/(1-('11_Bortfall'!H$18/100)),0))</f>
        <v>123</v>
      </c>
      <c r="K134" s="34">
        <f>IF('Grunddata 7'!L105="–","–",ROUND('Grunddata 7'!L105/(1-('11_Bortfall'!I$18/100)),0))</f>
        <v>564</v>
      </c>
      <c r="L134" s="34">
        <f>IF('Grunddata 7'!M105="–","–",ROUND('Grunddata 7'!M105/(1-('11_Bortfall'!J$18/100)),0))</f>
        <v>207</v>
      </c>
      <c r="M134" s="34">
        <f>IF('Grunddata 7'!N105="–","–",ROUND('Grunddata 7'!N105/(1-('11_Bortfall'!K$18/100)),0))</f>
        <v>246</v>
      </c>
      <c r="N134" s="34">
        <f>IF('Grunddata 7'!O105="–","–",ROUND('Grunddata 7'!O105/(1-('11_Bortfall'!L$18/100)),0))</f>
        <v>347</v>
      </c>
      <c r="O134" s="34">
        <f>IF('Grunddata 7'!P105="–","–",ROUND('Grunddata 7'!P105/(1-('11_Bortfall'!M$18/100)),0))</f>
        <v>264</v>
      </c>
      <c r="P134" s="34">
        <f>IF('Grunddata 7'!Q105="–","–",ROUND('Grunddata 7'!Q105/(1-('11_Bortfall'!N$18/100)),0))</f>
        <v>547</v>
      </c>
      <c r="Q134" s="34">
        <f>IF('Grunddata 7'!R105="–","–",ROUND('Grunddata 7'!R105/(1-('11_Bortfall'!O$18/100)),0))</f>
        <v>289</v>
      </c>
      <c r="R134" s="34">
        <f>IF('Grunddata 7'!S105="–","–",ROUND('Grunddata 7'!S105/(1-('11_Bortfall'!P$18/100)),0))</f>
        <v>297</v>
      </c>
      <c r="S134" s="34">
        <f>IF('Grunddata 7'!T105="–","–",ROUND('Grunddata 7'!T105/(1-('11_Bortfall'!Q$18/100)),0))</f>
        <v>298</v>
      </c>
      <c r="T134" s="34">
        <f>IF('Grunddata 7'!U105="–","–",ROUND('Grunddata 7'!U105/(1-('11_Bortfall'!R$18/100)),0))</f>
        <v>154</v>
      </c>
    </row>
    <row r="135" spans="1:20" ht="10.5" customHeight="1" x14ac:dyDescent="0.2">
      <c r="C135" s="2" t="s">
        <v>34</v>
      </c>
      <c r="D135" s="34">
        <f>IF('Grunddata 7'!E106="–","–",ROUND('Grunddata 7'!E106/(1-('11_Bortfall'!B$18/100)),0))</f>
        <v>455</v>
      </c>
      <c r="E135" s="34">
        <f>IF('Grunddata 7'!F106="–","–",ROUND('Grunddata 7'!F106/(1-('11_Bortfall'!C$18/100)),0))</f>
        <v>541</v>
      </c>
      <c r="F135" s="34">
        <f>IF('Grunddata 7'!G106="–","–",ROUND('Grunddata 7'!G106/(1-('11_Bortfall'!D$18/100)),0))</f>
        <v>503</v>
      </c>
      <c r="G135" s="34">
        <f>IF('Grunddata 7'!H106="–","–",ROUND('Grunddata 7'!H106/(1-('11_Bortfall'!E$18/100)),0))</f>
        <v>511</v>
      </c>
      <c r="H135" s="34">
        <f>IF('Grunddata 7'!I106="–","–",ROUND('Grunddata 7'!I106/(1-('11_Bortfall'!F$18/100)),0))</f>
        <v>599</v>
      </c>
      <c r="I135" s="34">
        <f>IF('Grunddata 7'!J106="–","–",ROUND('Grunddata 7'!J106/(1-('11_Bortfall'!G$18/100)),0))</f>
        <v>737</v>
      </c>
      <c r="J135" s="34">
        <f>IF('Grunddata 7'!K106="–","–",ROUND('Grunddata 7'!K106/(1-('11_Bortfall'!H$18/100)),0))</f>
        <v>437</v>
      </c>
      <c r="K135" s="34">
        <f>IF('Grunddata 7'!L106="–","–",ROUND('Grunddata 7'!L106/(1-('11_Bortfall'!I$18/100)),0))</f>
        <v>607</v>
      </c>
      <c r="L135" s="34">
        <f>IF('Grunddata 7'!M106="–","–",ROUND('Grunddata 7'!M106/(1-('11_Bortfall'!J$18/100)),0))</f>
        <v>340</v>
      </c>
      <c r="M135" s="34">
        <f>IF('Grunddata 7'!N106="–","–",ROUND('Grunddata 7'!N106/(1-('11_Bortfall'!K$18/100)),0))</f>
        <v>812</v>
      </c>
      <c r="N135" s="34">
        <f>IF('Grunddata 7'!O106="–","–",ROUND('Grunddata 7'!O106/(1-('11_Bortfall'!L$18/100)),0))</f>
        <v>217</v>
      </c>
      <c r="O135" s="34">
        <f>IF('Grunddata 7'!P106="–","–",ROUND('Grunddata 7'!P106/(1-('11_Bortfall'!M$18/100)),0))</f>
        <v>666</v>
      </c>
      <c r="P135" s="34">
        <f>IF('Grunddata 7'!Q106="–","–",ROUND('Grunddata 7'!Q106/(1-('11_Bortfall'!N$18/100)),0))</f>
        <v>501</v>
      </c>
      <c r="Q135" s="34">
        <f>IF('Grunddata 7'!R106="–","–",ROUND('Grunddata 7'!R106/(1-('11_Bortfall'!O$18/100)),0))</f>
        <v>651</v>
      </c>
      <c r="R135" s="34">
        <f>IF('Grunddata 7'!S106="–","–",ROUND('Grunddata 7'!S106/(1-('11_Bortfall'!P$18/100)),0))</f>
        <v>487</v>
      </c>
      <c r="S135" s="34">
        <f>IF('Grunddata 7'!T106="–","–",ROUND('Grunddata 7'!T106/(1-('11_Bortfall'!Q$18/100)),0))</f>
        <v>403</v>
      </c>
      <c r="T135" s="34">
        <f>IF('Grunddata 7'!U106="–","–",ROUND('Grunddata 7'!U106/(1-('11_Bortfall'!R$18/100)),0))</f>
        <v>343</v>
      </c>
    </row>
    <row r="136" spans="1:20" ht="10.5" customHeight="1" x14ac:dyDescent="0.2">
      <c r="C136" s="2" t="s">
        <v>35</v>
      </c>
      <c r="D136" s="34">
        <f>IF('Grunddata 7'!E107="–","–",ROUND('Grunddata 7'!E107/(1-('11_Bortfall'!B$18/100)),0))</f>
        <v>27</v>
      </c>
      <c r="E136" s="34">
        <f>IF('Grunddata 7'!F107="–","–",ROUND('Grunddata 7'!F107/(1-('11_Bortfall'!C$18/100)),0))</f>
        <v>9</v>
      </c>
      <c r="F136" s="34">
        <f>IF('Grunddata 7'!G107="–","–",ROUND('Grunddata 7'!G107/(1-('11_Bortfall'!D$18/100)),0))</f>
        <v>7</v>
      </c>
      <c r="G136" s="34">
        <f>IF('Grunddata 7'!H107="–","–",ROUND('Grunddata 7'!H107/(1-('11_Bortfall'!E$18/100)),0))</f>
        <v>51</v>
      </c>
      <c r="H136" s="34">
        <f>IF('Grunddata 7'!I107="–","–",ROUND('Grunddata 7'!I107/(1-('11_Bortfall'!F$18/100)),0))</f>
        <v>2</v>
      </c>
      <c r="I136" s="34">
        <f>IF('Grunddata 7'!J107="–","–",ROUND('Grunddata 7'!J107/(1-('11_Bortfall'!G$18/100)),0))</f>
        <v>64</v>
      </c>
      <c r="J136" s="34">
        <f>IF('Grunddata 7'!K107="–","–",ROUND('Grunddata 7'!K107/(1-('11_Bortfall'!H$18/100)),0))</f>
        <v>21</v>
      </c>
      <c r="K136" s="34">
        <f>IF('Grunddata 7'!L107="–","–",ROUND('Grunddata 7'!L107/(1-('11_Bortfall'!I$18/100)),0))</f>
        <v>20</v>
      </c>
      <c r="L136" s="34">
        <f>IF('Grunddata 7'!M107="–","–",ROUND('Grunddata 7'!M107/(1-('11_Bortfall'!J$18/100)),0))</f>
        <v>7</v>
      </c>
      <c r="M136" s="34">
        <f>IF('Grunddata 7'!N107="–","–",ROUND('Grunddata 7'!N107/(1-('11_Bortfall'!K$18/100)),0))</f>
        <v>8</v>
      </c>
      <c r="N136" s="34">
        <f>IF('Grunddata 7'!O107="–","–",ROUND('Grunddata 7'!O107/(1-('11_Bortfall'!L$18/100)),0))</f>
        <v>23</v>
      </c>
      <c r="O136" s="34">
        <f>IF('Grunddata 7'!P107="–","–",ROUND('Grunddata 7'!P107/(1-('11_Bortfall'!M$18/100)),0))</f>
        <v>9</v>
      </c>
      <c r="P136" s="34">
        <f>IF('Grunddata 7'!Q107="–","–",ROUND('Grunddata 7'!Q107/(1-('11_Bortfall'!N$18/100)),0))</f>
        <v>344</v>
      </c>
      <c r="Q136" s="34" t="str">
        <f>IF('Grunddata 7'!R107="–","–",ROUND('Grunddata 7'!R107/(1-('11_Bortfall'!O$18/100)),0))</f>
        <v>–</v>
      </c>
      <c r="R136" s="34">
        <f>IF('Grunddata 7'!S107="–","–",ROUND('Grunddata 7'!S107/(1-('11_Bortfall'!P$18/100)),0))</f>
        <v>2</v>
      </c>
      <c r="S136" s="34">
        <f>IF('Grunddata 7'!T107="–","–",ROUND('Grunddata 7'!T107/(1-('11_Bortfall'!Q$18/100)),0))</f>
        <v>1</v>
      </c>
      <c r="T136" s="34">
        <f>IF('Grunddata 7'!U107="–","–",ROUND('Grunddata 7'!U107/(1-('11_Bortfall'!R$18/100)),0))</f>
        <v>2</v>
      </c>
    </row>
    <row r="137" spans="1:20" ht="10.5" customHeight="1" x14ac:dyDescent="0.2">
      <c r="C137" s="2" t="s">
        <v>36</v>
      </c>
      <c r="D137" s="34">
        <f>IF('Grunddata 7'!E108="–","–",ROUND('Grunddata 7'!E108/(1-('11_Bortfall'!B$18/100)),0))</f>
        <v>6</v>
      </c>
      <c r="E137" s="34">
        <f>IF('Grunddata 7'!F108="–","–",ROUND('Grunddata 7'!F108/(1-('11_Bortfall'!C$18/100)),0))</f>
        <v>6</v>
      </c>
      <c r="F137" s="34" t="str">
        <f>IF('Grunddata 7'!G108="–","–",ROUND('Grunddata 7'!G108/(1-('11_Bortfall'!D$18/100)),0))</f>
        <v>–</v>
      </c>
      <c r="G137" s="34">
        <f>IF('Grunddata 7'!H108="–","–",ROUND('Grunddata 7'!H108/(1-('11_Bortfall'!E$18/100)),0))</f>
        <v>12</v>
      </c>
      <c r="H137" s="34">
        <f>IF('Grunddata 7'!I108="–","–",ROUND('Grunddata 7'!I108/(1-('11_Bortfall'!F$18/100)),0))</f>
        <v>2</v>
      </c>
      <c r="I137" s="34" t="str">
        <f>IF('Grunddata 7'!J108="–","–",ROUND('Grunddata 7'!J108/(1-('11_Bortfall'!G$18/100)),0))</f>
        <v>–</v>
      </c>
      <c r="J137" s="34">
        <f>IF('Grunddata 7'!K108="–","–",ROUND('Grunddata 7'!K108/(1-('11_Bortfall'!H$18/100)),0))</f>
        <v>20</v>
      </c>
      <c r="K137" s="34">
        <f>IF('Grunddata 7'!L108="–","–",ROUND('Grunddata 7'!L108/(1-('11_Bortfall'!I$18/100)),0))</f>
        <v>72</v>
      </c>
      <c r="L137" s="34" t="str">
        <f>IF('Grunddata 7'!M108="–","–",ROUND('Grunddata 7'!M108/(1-('11_Bortfall'!J$18/100)),0))</f>
        <v>–</v>
      </c>
      <c r="M137" s="34">
        <f>IF('Grunddata 7'!N108="–","–",ROUND('Grunddata 7'!N108/(1-('11_Bortfall'!K$18/100)),0))</f>
        <v>9</v>
      </c>
      <c r="N137" s="34">
        <f>IF('Grunddata 7'!O108="–","–",ROUND('Grunddata 7'!O108/(1-('11_Bortfall'!L$18/100)),0))</f>
        <v>3</v>
      </c>
      <c r="O137" s="34" t="str">
        <f>IF('Grunddata 7'!P108="–","–",ROUND('Grunddata 7'!P108/(1-('11_Bortfall'!M$18/100)),0))</f>
        <v>–</v>
      </c>
      <c r="P137" s="34">
        <f>IF('Grunddata 7'!Q108="–","–",ROUND('Grunddata 7'!Q108/(1-('11_Bortfall'!N$18/100)),0))</f>
        <v>1</v>
      </c>
      <c r="Q137" s="34">
        <f>IF('Grunddata 7'!R108="–","–",ROUND('Grunddata 7'!R108/(1-('11_Bortfall'!O$18/100)),0))</f>
        <v>32</v>
      </c>
      <c r="R137" s="34">
        <f>IF('Grunddata 7'!S108="–","–",ROUND('Grunddata 7'!S108/(1-('11_Bortfall'!P$18/100)),0))</f>
        <v>16</v>
      </c>
      <c r="S137" s="34">
        <f>IF('Grunddata 7'!T108="–","–",ROUND('Grunddata 7'!T108/(1-('11_Bortfall'!Q$18/100)),0))</f>
        <v>12</v>
      </c>
      <c r="T137" s="34" t="str">
        <f>IF('Grunddata 7'!U108="–","–",ROUND('Grunddata 7'!U108/(1-('11_Bortfall'!R$18/100)),0))</f>
        <v>–</v>
      </c>
    </row>
    <row r="138" spans="1:20" ht="10.5" customHeight="1" x14ac:dyDescent="0.2">
      <c r="C138" s="2" t="s">
        <v>101</v>
      </c>
      <c r="D138" s="34">
        <f>IF('Grunddata 7'!E109="–","–",ROUND('Grunddata 7'!E109/(1-('11_Bortfall'!B$18/100)),0))</f>
        <v>2</v>
      </c>
      <c r="E138" s="34">
        <f>IF('Grunddata 7'!F109="–","–",ROUND('Grunddata 7'!F109/(1-('11_Bortfall'!C$18/100)),0))</f>
        <v>21</v>
      </c>
      <c r="F138" s="34">
        <f>IF('Grunddata 7'!G109="–","–",ROUND('Grunddata 7'!G109/(1-('11_Bortfall'!D$18/100)),0))</f>
        <v>40</v>
      </c>
      <c r="G138" s="34">
        <f>IF('Grunddata 7'!H109="–","–",ROUND('Grunddata 7'!H109/(1-('11_Bortfall'!E$18/100)),0))</f>
        <v>11</v>
      </c>
      <c r="H138" s="34">
        <f>IF('Grunddata 7'!I109="–","–",ROUND('Grunddata 7'!I109/(1-('11_Bortfall'!F$18/100)),0))</f>
        <v>6</v>
      </c>
      <c r="I138" s="34">
        <f>IF('Grunddata 7'!J109="–","–",ROUND('Grunddata 7'!J109/(1-('11_Bortfall'!G$18/100)),0))</f>
        <v>89</v>
      </c>
      <c r="J138" s="34">
        <f>IF('Grunddata 7'!K109="–","–",ROUND('Grunddata 7'!K109/(1-('11_Bortfall'!H$18/100)),0))</f>
        <v>239</v>
      </c>
      <c r="K138" s="34">
        <f>IF('Grunddata 7'!L109="–","–",ROUND('Grunddata 7'!L109/(1-('11_Bortfall'!I$18/100)),0))</f>
        <v>13</v>
      </c>
      <c r="L138" s="34">
        <f>IF('Grunddata 7'!M109="–","–",ROUND('Grunddata 7'!M109/(1-('11_Bortfall'!J$18/100)),0))</f>
        <v>16</v>
      </c>
      <c r="M138" s="34">
        <f>IF('Grunddata 7'!N109="–","–",ROUND('Grunddata 7'!N109/(1-('11_Bortfall'!K$18/100)),0))</f>
        <v>28</v>
      </c>
      <c r="N138" s="34">
        <f>IF('Grunddata 7'!O109="–","–",ROUND('Grunddata 7'!O109/(1-('11_Bortfall'!L$18/100)),0))</f>
        <v>8</v>
      </c>
      <c r="O138" s="34">
        <f>IF('Grunddata 7'!P109="–","–",ROUND('Grunddata 7'!P109/(1-('11_Bortfall'!M$18/100)),0))</f>
        <v>10</v>
      </c>
      <c r="P138" s="34">
        <f>IF('Grunddata 7'!Q109="–","–",ROUND('Grunddata 7'!Q109/(1-('11_Bortfall'!N$18/100)),0))</f>
        <v>7</v>
      </c>
      <c r="Q138" s="34">
        <f>IF('Grunddata 7'!R109="–","–",ROUND('Grunddata 7'!R109/(1-('11_Bortfall'!O$18/100)),0))</f>
        <v>48</v>
      </c>
      <c r="R138" s="34">
        <f>IF('Grunddata 7'!S109="–","–",ROUND('Grunddata 7'!S109/(1-('11_Bortfall'!P$18/100)),0))</f>
        <v>93</v>
      </c>
      <c r="S138" s="34">
        <f>IF('Grunddata 7'!T109="–","–",ROUND('Grunddata 7'!T109/(1-('11_Bortfall'!Q$18/100)),0))</f>
        <v>296</v>
      </c>
      <c r="T138" s="34">
        <f>IF('Grunddata 7'!U109="–","–",ROUND('Grunddata 7'!U109/(1-('11_Bortfall'!R$18/100)),0))</f>
        <v>1</v>
      </c>
    </row>
    <row r="139" spans="1:20" ht="10.5" customHeight="1" x14ac:dyDescent="0.2"/>
    <row r="140" spans="1:20" ht="10.5" customHeight="1" x14ac:dyDescent="0.2">
      <c r="A140" s="2" t="s">
        <v>77</v>
      </c>
      <c r="B140" s="2" t="s">
        <v>20</v>
      </c>
      <c r="C140" s="2" t="s">
        <v>20</v>
      </c>
      <c r="D140" s="34">
        <f>IF('Grunddata 7'!E110="–","–",ROUND('Grunddata 7'!E110/(1-('11_Bortfall'!B$19/100)),0))</f>
        <v>10145</v>
      </c>
      <c r="E140" s="34">
        <f>IF('Grunddata 7'!F110="–","–",ROUND('Grunddata 7'!F110/(1-('11_Bortfall'!C$19/100)),0))</f>
        <v>10798</v>
      </c>
      <c r="F140" s="34">
        <f>IF('Grunddata 7'!G110="–","–",ROUND('Grunddata 7'!G110/(1-('11_Bortfall'!D$19/100)),0))</f>
        <v>8561</v>
      </c>
      <c r="G140" s="34">
        <f>IF('Grunddata 7'!H110="–","–",ROUND('Grunddata 7'!H110/(1-('11_Bortfall'!E$19/100)),0))</f>
        <v>10913</v>
      </c>
      <c r="H140" s="34">
        <f>IF('Grunddata 7'!I110="–","–",ROUND('Grunddata 7'!I110/(1-('11_Bortfall'!F$19/100)),0))</f>
        <v>9783</v>
      </c>
      <c r="I140" s="34">
        <f>IF('Grunddata 7'!J110="–","–",ROUND('Grunddata 7'!J110/(1-('11_Bortfall'!G$19/100)),0))</f>
        <v>10147</v>
      </c>
      <c r="J140" s="34">
        <f>IF('Grunddata 7'!K110="–","–",ROUND('Grunddata 7'!K110/(1-('11_Bortfall'!H$19/100)),0))</f>
        <v>8475</v>
      </c>
      <c r="K140" s="34">
        <f>IF('Grunddata 7'!L110="–","–",ROUND('Grunddata 7'!L110/(1-('11_Bortfall'!I$19/100)),0))</f>
        <v>7949</v>
      </c>
      <c r="L140" s="34">
        <f>IF('Grunddata 7'!M110="–","–",ROUND('Grunddata 7'!M110/(1-('11_Bortfall'!J$19/100)),0))</f>
        <v>8580</v>
      </c>
      <c r="M140" s="34">
        <f>IF('Grunddata 7'!N110="–","–",ROUND('Grunddata 7'!N110/(1-('11_Bortfall'!K$19/100)),0))</f>
        <v>8295</v>
      </c>
      <c r="N140" s="34">
        <f>IF('Grunddata 7'!O110="–","–",ROUND('Grunddata 7'!O110/(1-('11_Bortfall'!L$19/100)),0))</f>
        <v>9541</v>
      </c>
      <c r="O140" s="34">
        <f>IF('Grunddata 7'!P110="–","–",ROUND('Grunddata 7'!P110/(1-('11_Bortfall'!M$19/100)),0))</f>
        <v>9032</v>
      </c>
      <c r="P140" s="34">
        <f>IF('Grunddata 7'!Q110="–","–",ROUND('Grunddata 7'!Q110/(1-('11_Bortfall'!N$19/100)),0))</f>
        <v>6880</v>
      </c>
      <c r="Q140" s="34">
        <f>IF('Grunddata 7'!R110="–","–",ROUND('Grunddata 7'!R110/(1-('11_Bortfall'!O$19/100)),0))</f>
        <v>7396</v>
      </c>
      <c r="R140" s="34">
        <f>IF('Grunddata 7'!S110="–","–",ROUND('Grunddata 7'!S110/(1-('11_Bortfall'!P$19/100)),0))</f>
        <v>6540</v>
      </c>
      <c r="S140" s="34">
        <f>IF('Grunddata 7'!T110="–","–",ROUND('Grunddata 7'!T110/(1-('11_Bortfall'!Q$19/100)),0))</f>
        <v>6456</v>
      </c>
      <c r="T140" s="34">
        <f>IF('Grunddata 7'!U110="–","–",ROUND('Grunddata 7'!U110/(1-('11_Bortfall'!R$19/100)),0))</f>
        <v>5996</v>
      </c>
    </row>
    <row r="141" spans="1:20" ht="10.5" customHeight="1" x14ac:dyDescent="0.2"/>
    <row r="142" spans="1:20" ht="10.5" customHeight="1" x14ac:dyDescent="0.2">
      <c r="B142" s="2" t="s">
        <v>21</v>
      </c>
      <c r="C142" s="2" t="s">
        <v>20</v>
      </c>
      <c r="D142" s="34">
        <f>IF('Grunddata 7'!E111="–","–",ROUND('Grunddata 7'!E111/(1-('11_Bortfall'!B$19/100)),0))</f>
        <v>6877</v>
      </c>
      <c r="E142" s="34">
        <f>IF('Grunddata 7'!F111="–","–",ROUND('Grunddata 7'!F111/(1-('11_Bortfall'!C$19/100)),0))</f>
        <v>6353</v>
      </c>
      <c r="F142" s="34">
        <f>IF('Grunddata 7'!G111="–","–",ROUND('Grunddata 7'!G111/(1-('11_Bortfall'!D$19/100)),0))</f>
        <v>5153</v>
      </c>
      <c r="G142" s="34">
        <f>IF('Grunddata 7'!H111="–","–",ROUND('Grunddata 7'!H111/(1-('11_Bortfall'!E$19/100)),0))</f>
        <v>6254</v>
      </c>
      <c r="H142" s="34">
        <f>IF('Grunddata 7'!I111="–","–",ROUND('Grunddata 7'!I111/(1-('11_Bortfall'!F$19/100)),0))</f>
        <v>6012</v>
      </c>
      <c r="I142" s="34">
        <f>IF('Grunddata 7'!J111="–","–",ROUND('Grunddata 7'!J111/(1-('11_Bortfall'!G$19/100)),0))</f>
        <v>6332</v>
      </c>
      <c r="J142" s="34">
        <f>IF('Grunddata 7'!K111="–","–",ROUND('Grunddata 7'!K111/(1-('11_Bortfall'!H$19/100)),0))</f>
        <v>5308</v>
      </c>
      <c r="K142" s="34">
        <f>IF('Grunddata 7'!L111="–","–",ROUND('Grunddata 7'!L111/(1-('11_Bortfall'!I$19/100)),0))</f>
        <v>5072</v>
      </c>
      <c r="L142" s="34">
        <f>IF('Grunddata 7'!M111="–","–",ROUND('Grunddata 7'!M111/(1-('11_Bortfall'!J$19/100)),0))</f>
        <v>4654</v>
      </c>
      <c r="M142" s="34">
        <f>IF('Grunddata 7'!N111="–","–",ROUND('Grunddata 7'!N111/(1-('11_Bortfall'!K$19/100)),0))</f>
        <v>4869</v>
      </c>
      <c r="N142" s="34">
        <f>IF('Grunddata 7'!O111="–","–",ROUND('Grunddata 7'!O111/(1-('11_Bortfall'!L$19/100)),0))</f>
        <v>5549</v>
      </c>
      <c r="O142" s="34">
        <f>IF('Grunddata 7'!P111="–","–",ROUND('Grunddata 7'!P111/(1-('11_Bortfall'!M$19/100)),0))</f>
        <v>6016</v>
      </c>
      <c r="P142" s="34">
        <f>IF('Grunddata 7'!Q111="–","–",ROUND('Grunddata 7'!Q111/(1-('11_Bortfall'!N$19/100)),0))</f>
        <v>4175</v>
      </c>
      <c r="Q142" s="34">
        <f>IF('Grunddata 7'!R111="–","–",ROUND('Grunddata 7'!R111/(1-('11_Bortfall'!O$19/100)),0))</f>
        <v>4968</v>
      </c>
      <c r="R142" s="34">
        <f>IF('Grunddata 7'!S111="–","–",ROUND('Grunddata 7'!S111/(1-('11_Bortfall'!P$19/100)),0))</f>
        <v>4780</v>
      </c>
      <c r="S142" s="34">
        <f>IF('Grunddata 7'!T111="–","–",ROUND('Grunddata 7'!T111/(1-('11_Bortfall'!Q$19/100)),0))</f>
        <v>3917</v>
      </c>
      <c r="T142" s="34">
        <f>IF('Grunddata 7'!U111="–","–",ROUND('Grunddata 7'!U111/(1-('11_Bortfall'!R$19/100)),0))</f>
        <v>4274</v>
      </c>
    </row>
    <row r="143" spans="1:20" ht="10.5" customHeight="1" x14ac:dyDescent="0.2">
      <c r="B143" s="2" t="s">
        <v>22</v>
      </c>
      <c r="C143" s="2" t="s">
        <v>20</v>
      </c>
      <c r="D143" s="34">
        <f>IF('Grunddata 7'!E112="–","–",ROUND('Grunddata 7'!E112/(1-('11_Bortfall'!B$19/100)),0))</f>
        <v>3268</v>
      </c>
      <c r="E143" s="34">
        <f>IF('Grunddata 7'!F112="–","–",ROUND('Grunddata 7'!F112/(1-('11_Bortfall'!C$19/100)),0))</f>
        <v>4445</v>
      </c>
      <c r="F143" s="34">
        <f>IF('Grunddata 7'!G112="–","–",ROUND('Grunddata 7'!G112/(1-('11_Bortfall'!D$19/100)),0))</f>
        <v>3409</v>
      </c>
      <c r="G143" s="34">
        <f>IF('Grunddata 7'!H112="–","–",ROUND('Grunddata 7'!H112/(1-('11_Bortfall'!E$19/100)),0))</f>
        <v>4659</v>
      </c>
      <c r="H143" s="34">
        <f>IF('Grunddata 7'!I112="–","–",ROUND('Grunddata 7'!I112/(1-('11_Bortfall'!F$19/100)),0))</f>
        <v>3771</v>
      </c>
      <c r="I143" s="34">
        <f>IF('Grunddata 7'!J112="–","–",ROUND('Grunddata 7'!J112/(1-('11_Bortfall'!G$19/100)),0))</f>
        <v>3815</v>
      </c>
      <c r="J143" s="34">
        <f>IF('Grunddata 7'!K112="–","–",ROUND('Grunddata 7'!K112/(1-('11_Bortfall'!H$19/100)),0))</f>
        <v>3167</v>
      </c>
      <c r="K143" s="34">
        <f>IF('Grunddata 7'!L112="–","–",ROUND('Grunddata 7'!L112/(1-('11_Bortfall'!I$19/100)),0))</f>
        <v>2877</v>
      </c>
      <c r="L143" s="34">
        <f>IF('Grunddata 7'!M112="–","–",ROUND('Grunddata 7'!M112/(1-('11_Bortfall'!J$19/100)),0))</f>
        <v>3926</v>
      </c>
      <c r="M143" s="34">
        <f>IF('Grunddata 7'!N112="–","–",ROUND('Grunddata 7'!N112/(1-('11_Bortfall'!K$19/100)),0))</f>
        <v>3426</v>
      </c>
      <c r="N143" s="34">
        <f>IF('Grunddata 7'!O112="–","–",ROUND('Grunddata 7'!O112/(1-('11_Bortfall'!L$19/100)),0))</f>
        <v>3992</v>
      </c>
      <c r="O143" s="34">
        <f>IF('Grunddata 7'!P112="–","–",ROUND('Grunddata 7'!P112/(1-('11_Bortfall'!M$19/100)),0))</f>
        <v>3016</v>
      </c>
      <c r="P143" s="34">
        <f>IF('Grunddata 7'!Q112="–","–",ROUND('Grunddata 7'!Q112/(1-('11_Bortfall'!N$19/100)),0))</f>
        <v>2705</v>
      </c>
      <c r="Q143" s="34">
        <f>IF('Grunddata 7'!R112="–","–",ROUND('Grunddata 7'!R112/(1-('11_Bortfall'!O$19/100)),0))</f>
        <v>2428</v>
      </c>
      <c r="R143" s="34">
        <f>IF('Grunddata 7'!S112="–","–",ROUND('Grunddata 7'!S112/(1-('11_Bortfall'!P$19/100)),0))</f>
        <v>1760</v>
      </c>
      <c r="S143" s="34">
        <f>IF('Grunddata 7'!T112="–","–",ROUND('Grunddata 7'!T112/(1-('11_Bortfall'!Q$19/100)),0))</f>
        <v>2540</v>
      </c>
      <c r="T143" s="34">
        <f>IF('Grunddata 7'!U112="–","–",ROUND('Grunddata 7'!U112/(1-('11_Bortfall'!R$19/100)),0))</f>
        <v>1722</v>
      </c>
    </row>
    <row r="144" spans="1:20" ht="10.5" customHeight="1" x14ac:dyDescent="0.2"/>
    <row r="145" spans="1:20" ht="10.5" customHeight="1" x14ac:dyDescent="0.2">
      <c r="B145" s="2" t="s">
        <v>20</v>
      </c>
      <c r="C145" s="2" t="s">
        <v>31</v>
      </c>
      <c r="D145" s="34">
        <f>IF('Grunddata 7'!E113="–","–",ROUND('Grunddata 7'!E113/(1-('11_Bortfall'!B$19/100)),0))</f>
        <v>1197</v>
      </c>
      <c r="E145" s="34">
        <f>IF('Grunddata 7'!F113="–","–",ROUND('Grunddata 7'!F113/(1-('11_Bortfall'!C$19/100)),0))</f>
        <v>1803</v>
      </c>
      <c r="F145" s="34">
        <f>IF('Grunddata 7'!G113="–","–",ROUND('Grunddata 7'!G113/(1-('11_Bortfall'!D$19/100)),0))</f>
        <v>1007</v>
      </c>
      <c r="G145" s="34">
        <f>IF('Grunddata 7'!H113="–","–",ROUND('Grunddata 7'!H113/(1-('11_Bortfall'!E$19/100)),0))</f>
        <v>2150</v>
      </c>
      <c r="H145" s="34">
        <f>IF('Grunddata 7'!I113="–","–",ROUND('Grunddata 7'!I113/(1-('11_Bortfall'!F$19/100)),0))</f>
        <v>981</v>
      </c>
      <c r="I145" s="34">
        <f>IF('Grunddata 7'!J113="–","–",ROUND('Grunddata 7'!J113/(1-('11_Bortfall'!G$19/100)),0))</f>
        <v>1987</v>
      </c>
      <c r="J145" s="34">
        <f>IF('Grunddata 7'!K113="–","–",ROUND('Grunddata 7'!K113/(1-('11_Bortfall'!H$19/100)),0))</f>
        <v>1000</v>
      </c>
      <c r="K145" s="34">
        <f>IF('Grunddata 7'!L113="–","–",ROUND('Grunddata 7'!L113/(1-('11_Bortfall'!I$19/100)),0))</f>
        <v>843</v>
      </c>
      <c r="L145" s="34">
        <f>IF('Grunddata 7'!M113="–","–",ROUND('Grunddata 7'!M113/(1-('11_Bortfall'!J$19/100)),0))</f>
        <v>945</v>
      </c>
      <c r="M145" s="34">
        <f>IF('Grunddata 7'!N113="–","–",ROUND('Grunddata 7'!N113/(1-('11_Bortfall'!K$19/100)),0))</f>
        <v>800</v>
      </c>
      <c r="N145" s="34">
        <f>IF('Grunddata 7'!O113="–","–",ROUND('Grunddata 7'!O113/(1-('11_Bortfall'!L$19/100)),0))</f>
        <v>845</v>
      </c>
      <c r="O145" s="34">
        <f>IF('Grunddata 7'!P113="–","–",ROUND('Grunddata 7'!P113/(1-('11_Bortfall'!M$19/100)),0))</f>
        <v>989</v>
      </c>
      <c r="P145" s="34">
        <f>IF('Grunddata 7'!Q113="–","–",ROUND('Grunddata 7'!Q113/(1-('11_Bortfall'!N$19/100)),0))</f>
        <v>582</v>
      </c>
      <c r="Q145" s="34">
        <f>IF('Grunddata 7'!R113="–","–",ROUND('Grunddata 7'!R113/(1-('11_Bortfall'!O$19/100)),0))</f>
        <v>583</v>
      </c>
      <c r="R145" s="34">
        <f>IF('Grunddata 7'!S113="–","–",ROUND('Grunddata 7'!S113/(1-('11_Bortfall'!P$19/100)),0))</f>
        <v>729</v>
      </c>
      <c r="S145" s="34">
        <f>IF('Grunddata 7'!T113="–","–",ROUND('Grunddata 7'!T113/(1-('11_Bortfall'!Q$19/100)),0))</f>
        <v>936</v>
      </c>
      <c r="T145" s="34">
        <f>IF('Grunddata 7'!U113="–","–",ROUND('Grunddata 7'!U113/(1-('11_Bortfall'!R$19/100)),0))</f>
        <v>609</v>
      </c>
    </row>
    <row r="146" spans="1:20" ht="10.5" customHeight="1" x14ac:dyDescent="0.2">
      <c r="C146" s="2" t="s">
        <v>32</v>
      </c>
      <c r="D146" s="34">
        <f>IF('Grunddata 7'!E114="–","–",ROUND('Grunddata 7'!E114/(1-('11_Bortfall'!B$19/100)),0))</f>
        <v>2081</v>
      </c>
      <c r="E146" s="34">
        <f>IF('Grunddata 7'!F114="–","–",ROUND('Grunddata 7'!F114/(1-('11_Bortfall'!C$19/100)),0))</f>
        <v>2352</v>
      </c>
      <c r="F146" s="34">
        <f>IF('Grunddata 7'!G114="–","–",ROUND('Grunddata 7'!G114/(1-('11_Bortfall'!D$19/100)),0))</f>
        <v>2454</v>
      </c>
      <c r="G146" s="34">
        <f>IF('Grunddata 7'!H114="–","–",ROUND('Grunddata 7'!H114/(1-('11_Bortfall'!E$19/100)),0))</f>
        <v>2059</v>
      </c>
      <c r="H146" s="34">
        <f>IF('Grunddata 7'!I114="–","–",ROUND('Grunddata 7'!I114/(1-('11_Bortfall'!F$19/100)),0))</f>
        <v>2322</v>
      </c>
      <c r="I146" s="34">
        <f>IF('Grunddata 7'!J114="–","–",ROUND('Grunddata 7'!J114/(1-('11_Bortfall'!G$19/100)),0))</f>
        <v>2199</v>
      </c>
      <c r="J146" s="34">
        <f>IF('Grunddata 7'!K114="–","–",ROUND('Grunddata 7'!K114/(1-('11_Bortfall'!H$19/100)),0))</f>
        <v>2155</v>
      </c>
      <c r="K146" s="34">
        <f>IF('Grunddata 7'!L114="–","–",ROUND('Grunddata 7'!L114/(1-('11_Bortfall'!I$19/100)),0))</f>
        <v>2344</v>
      </c>
      <c r="L146" s="34">
        <f>IF('Grunddata 7'!M114="–","–",ROUND('Grunddata 7'!M114/(1-('11_Bortfall'!J$19/100)),0))</f>
        <v>2356</v>
      </c>
      <c r="M146" s="34">
        <f>IF('Grunddata 7'!N114="–","–",ROUND('Grunddata 7'!N114/(1-('11_Bortfall'!K$19/100)),0))</f>
        <v>2024</v>
      </c>
      <c r="N146" s="34">
        <f>IF('Grunddata 7'!O114="–","–",ROUND('Grunddata 7'!O114/(1-('11_Bortfall'!L$19/100)),0))</f>
        <v>2281</v>
      </c>
      <c r="O146" s="34">
        <f>IF('Grunddata 7'!P114="–","–",ROUND('Grunddata 7'!P114/(1-('11_Bortfall'!M$19/100)),0))</f>
        <v>2181</v>
      </c>
      <c r="P146" s="34">
        <f>IF('Grunddata 7'!Q114="–","–",ROUND('Grunddata 7'!Q114/(1-('11_Bortfall'!N$19/100)),0))</f>
        <v>2157</v>
      </c>
      <c r="Q146" s="34">
        <f>IF('Grunddata 7'!R114="–","–",ROUND('Grunddata 7'!R114/(1-('11_Bortfall'!O$19/100)),0))</f>
        <v>2505</v>
      </c>
      <c r="R146" s="34">
        <f>IF('Grunddata 7'!S114="–","–",ROUND('Grunddata 7'!S114/(1-('11_Bortfall'!P$19/100)),0))</f>
        <v>1842</v>
      </c>
      <c r="S146" s="34">
        <f>IF('Grunddata 7'!T114="–","–",ROUND('Grunddata 7'!T114/(1-('11_Bortfall'!Q$19/100)),0))</f>
        <v>2086</v>
      </c>
      <c r="T146" s="34">
        <f>IF('Grunddata 7'!U114="–","–",ROUND('Grunddata 7'!U114/(1-('11_Bortfall'!R$19/100)),0))</f>
        <v>2146</v>
      </c>
    </row>
    <row r="147" spans="1:20" ht="10.5" customHeight="1" x14ac:dyDescent="0.2">
      <c r="C147" s="2" t="s">
        <v>33</v>
      </c>
      <c r="D147" s="34">
        <f>IF('Grunddata 7'!E115="–","–",ROUND('Grunddata 7'!E115/(1-('11_Bortfall'!B$19/100)),0))</f>
        <v>2950</v>
      </c>
      <c r="E147" s="34">
        <f>IF('Grunddata 7'!F115="–","–",ROUND('Grunddata 7'!F115/(1-('11_Bortfall'!C$19/100)),0))</f>
        <v>1386</v>
      </c>
      <c r="F147" s="34">
        <f>IF('Grunddata 7'!G115="–","–",ROUND('Grunddata 7'!G115/(1-('11_Bortfall'!D$19/100)),0))</f>
        <v>1063</v>
      </c>
      <c r="G147" s="34">
        <f>IF('Grunddata 7'!H115="–","–",ROUND('Grunddata 7'!H115/(1-('11_Bortfall'!E$19/100)),0))</f>
        <v>1732</v>
      </c>
      <c r="H147" s="34">
        <f>IF('Grunddata 7'!I115="–","–",ROUND('Grunddata 7'!I115/(1-('11_Bortfall'!F$19/100)),0))</f>
        <v>2117</v>
      </c>
      <c r="I147" s="34">
        <f>IF('Grunddata 7'!J115="–","–",ROUND('Grunddata 7'!J115/(1-('11_Bortfall'!G$19/100)),0))</f>
        <v>1782</v>
      </c>
      <c r="J147" s="34">
        <f>IF('Grunddata 7'!K115="–","–",ROUND('Grunddata 7'!K115/(1-('11_Bortfall'!H$19/100)),0))</f>
        <v>1270</v>
      </c>
      <c r="K147" s="34">
        <f>IF('Grunddata 7'!L115="–","–",ROUND('Grunddata 7'!L115/(1-('11_Bortfall'!I$19/100)),0))</f>
        <v>1586</v>
      </c>
      <c r="L147" s="34">
        <f>IF('Grunddata 7'!M115="–","–",ROUND('Grunddata 7'!M115/(1-('11_Bortfall'!J$19/100)),0))</f>
        <v>1493</v>
      </c>
      <c r="M147" s="34">
        <f>IF('Grunddata 7'!N115="–","–",ROUND('Grunddata 7'!N115/(1-('11_Bortfall'!K$19/100)),0))</f>
        <v>1456</v>
      </c>
      <c r="N147" s="34">
        <f>IF('Grunddata 7'!O115="–","–",ROUND('Grunddata 7'!O115/(1-('11_Bortfall'!L$19/100)),0))</f>
        <v>2201</v>
      </c>
      <c r="O147" s="34">
        <f>IF('Grunddata 7'!P115="–","–",ROUND('Grunddata 7'!P115/(1-('11_Bortfall'!M$19/100)),0))</f>
        <v>2602</v>
      </c>
      <c r="P147" s="34">
        <f>IF('Grunddata 7'!Q115="–","–",ROUND('Grunddata 7'!Q115/(1-('11_Bortfall'!N$19/100)),0))</f>
        <v>1424</v>
      </c>
      <c r="Q147" s="34">
        <f>IF('Grunddata 7'!R115="–","–",ROUND('Grunddata 7'!R115/(1-('11_Bortfall'!O$19/100)),0))</f>
        <v>1742</v>
      </c>
      <c r="R147" s="34">
        <f>IF('Grunddata 7'!S115="–","–",ROUND('Grunddata 7'!S115/(1-('11_Bortfall'!P$19/100)),0))</f>
        <v>1754</v>
      </c>
      <c r="S147" s="34">
        <f>IF('Grunddata 7'!T115="–","–",ROUND('Grunddata 7'!T115/(1-('11_Bortfall'!Q$19/100)),0))</f>
        <v>1018</v>
      </c>
      <c r="T147" s="34">
        <f>IF('Grunddata 7'!U115="–","–",ROUND('Grunddata 7'!U115/(1-('11_Bortfall'!R$19/100)),0))</f>
        <v>1836</v>
      </c>
    </row>
    <row r="148" spans="1:20" ht="10.5" customHeight="1" x14ac:dyDescent="0.2">
      <c r="C148" s="2" t="s">
        <v>34</v>
      </c>
      <c r="D148" s="34">
        <f>IF('Grunddata 7'!E116="–","–",ROUND('Grunddata 7'!E116/(1-('11_Bortfall'!B$19/100)),0))</f>
        <v>3624</v>
      </c>
      <c r="E148" s="34">
        <f>IF('Grunddata 7'!F116="–","–",ROUND('Grunddata 7'!F116/(1-('11_Bortfall'!C$19/100)),0))</f>
        <v>4847</v>
      </c>
      <c r="F148" s="34">
        <f>IF('Grunddata 7'!G116="–","–",ROUND('Grunddata 7'!G116/(1-('11_Bortfall'!D$19/100)),0))</f>
        <v>3626</v>
      </c>
      <c r="G148" s="34">
        <f>IF('Grunddata 7'!H116="–","–",ROUND('Grunddata 7'!H116/(1-('11_Bortfall'!E$19/100)),0))</f>
        <v>4018</v>
      </c>
      <c r="H148" s="34">
        <f>IF('Grunddata 7'!I116="–","–",ROUND('Grunddata 7'!I116/(1-('11_Bortfall'!F$19/100)),0))</f>
        <v>3933</v>
      </c>
      <c r="I148" s="34">
        <f>IF('Grunddata 7'!J116="–","–",ROUND('Grunddata 7'!J116/(1-('11_Bortfall'!G$19/100)),0))</f>
        <v>3807</v>
      </c>
      <c r="J148" s="34">
        <f>IF('Grunddata 7'!K116="–","–",ROUND('Grunddata 7'!K116/(1-('11_Bortfall'!H$19/100)),0))</f>
        <v>3808</v>
      </c>
      <c r="K148" s="34">
        <f>IF('Grunddata 7'!L116="–","–",ROUND('Grunddata 7'!L116/(1-('11_Bortfall'!I$19/100)),0))</f>
        <v>2708</v>
      </c>
      <c r="L148" s="34">
        <f>IF('Grunddata 7'!M116="–","–",ROUND('Grunddata 7'!M116/(1-('11_Bortfall'!J$19/100)),0))</f>
        <v>3417</v>
      </c>
      <c r="M148" s="34">
        <f>IF('Grunddata 7'!N116="–","–",ROUND('Grunddata 7'!N116/(1-('11_Bortfall'!K$19/100)),0))</f>
        <v>3521</v>
      </c>
      <c r="N148" s="34">
        <f>IF('Grunddata 7'!O116="–","–",ROUND('Grunddata 7'!O116/(1-('11_Bortfall'!L$19/100)),0))</f>
        <v>3801</v>
      </c>
      <c r="O148" s="34">
        <f>IF('Grunddata 7'!P116="–","–",ROUND('Grunddata 7'!P116/(1-('11_Bortfall'!M$19/100)),0))</f>
        <v>2863</v>
      </c>
      <c r="P148" s="34">
        <f>IF('Grunddata 7'!Q116="–","–",ROUND('Grunddata 7'!Q116/(1-('11_Bortfall'!N$19/100)),0))</f>
        <v>2496</v>
      </c>
      <c r="Q148" s="34">
        <f>IF('Grunddata 7'!R116="–","–",ROUND('Grunddata 7'!R116/(1-('11_Bortfall'!O$19/100)),0))</f>
        <v>2359</v>
      </c>
      <c r="R148" s="34">
        <f>IF('Grunddata 7'!S116="–","–",ROUND('Grunddata 7'!S116/(1-('11_Bortfall'!P$19/100)),0))</f>
        <v>1929</v>
      </c>
      <c r="S148" s="34">
        <f>IF('Grunddata 7'!T116="–","–",ROUND('Grunddata 7'!T116/(1-('11_Bortfall'!Q$19/100)),0))</f>
        <v>2049</v>
      </c>
      <c r="T148" s="34">
        <f>IF('Grunddata 7'!U116="–","–",ROUND('Grunddata 7'!U116/(1-('11_Bortfall'!R$19/100)),0))</f>
        <v>1129</v>
      </c>
    </row>
    <row r="149" spans="1:20" ht="10.5" customHeight="1" x14ac:dyDescent="0.2">
      <c r="C149" s="2" t="s">
        <v>35</v>
      </c>
      <c r="D149" s="34">
        <f>IF('Grunddata 7'!E117="–","–",ROUND('Grunddata 7'!E117/(1-('11_Bortfall'!B$19/100)),0))</f>
        <v>166</v>
      </c>
      <c r="E149" s="34">
        <f>IF('Grunddata 7'!F117="–","–",ROUND('Grunddata 7'!F117/(1-('11_Bortfall'!C$19/100)),0))</f>
        <v>98</v>
      </c>
      <c r="F149" s="34">
        <f>IF('Grunddata 7'!G117="–","–",ROUND('Grunddata 7'!G117/(1-('11_Bortfall'!D$19/100)),0))</f>
        <v>201</v>
      </c>
      <c r="G149" s="34">
        <f>IF('Grunddata 7'!H117="–","–",ROUND('Grunddata 7'!H117/(1-('11_Bortfall'!E$19/100)),0))</f>
        <v>241</v>
      </c>
      <c r="H149" s="34">
        <f>IF('Grunddata 7'!I117="–","–",ROUND('Grunddata 7'!I117/(1-('11_Bortfall'!F$19/100)),0))</f>
        <v>121</v>
      </c>
      <c r="I149" s="34">
        <f>IF('Grunddata 7'!J117="–","–",ROUND('Grunddata 7'!J117/(1-('11_Bortfall'!G$19/100)),0))</f>
        <v>68</v>
      </c>
      <c r="J149" s="34">
        <f>IF('Grunddata 7'!K117="–","–",ROUND('Grunddata 7'!K117/(1-('11_Bortfall'!H$19/100)),0))</f>
        <v>50</v>
      </c>
      <c r="K149" s="34">
        <f>IF('Grunddata 7'!L117="–","–",ROUND('Grunddata 7'!L117/(1-('11_Bortfall'!I$19/100)),0))</f>
        <v>71</v>
      </c>
      <c r="L149" s="34">
        <f>IF('Grunddata 7'!M117="–","–",ROUND('Grunddata 7'!M117/(1-('11_Bortfall'!J$19/100)),0))</f>
        <v>85</v>
      </c>
      <c r="M149" s="34">
        <f>IF('Grunddata 7'!N117="–","–",ROUND('Grunddata 7'!N117/(1-('11_Bortfall'!K$19/100)),0))</f>
        <v>152</v>
      </c>
      <c r="N149" s="34">
        <f>IF('Grunddata 7'!O117="–","–",ROUND('Grunddata 7'!O117/(1-('11_Bortfall'!L$19/100)),0))</f>
        <v>76</v>
      </c>
      <c r="O149" s="34">
        <f>IF('Grunddata 7'!P117="–","–",ROUND('Grunddata 7'!P117/(1-('11_Bortfall'!M$19/100)),0))</f>
        <v>62</v>
      </c>
      <c r="P149" s="34">
        <f>IF('Grunddata 7'!Q117="–","–",ROUND('Grunddata 7'!Q117/(1-('11_Bortfall'!N$19/100)),0))</f>
        <v>109</v>
      </c>
      <c r="Q149" s="34">
        <f>IF('Grunddata 7'!R117="–","–",ROUND('Grunddata 7'!R117/(1-('11_Bortfall'!O$19/100)),0))</f>
        <v>82</v>
      </c>
      <c r="R149" s="34">
        <f>IF('Grunddata 7'!S117="–","–",ROUND('Grunddata 7'!S117/(1-('11_Bortfall'!P$19/100)),0))</f>
        <v>132</v>
      </c>
      <c r="S149" s="34">
        <f>IF('Grunddata 7'!T117="–","–",ROUND('Grunddata 7'!T117/(1-('11_Bortfall'!Q$19/100)),0))</f>
        <v>73</v>
      </c>
      <c r="T149" s="34">
        <f>IF('Grunddata 7'!U117="–","–",ROUND('Grunddata 7'!U117/(1-('11_Bortfall'!R$19/100)),0))</f>
        <v>78</v>
      </c>
    </row>
    <row r="150" spans="1:20" ht="10.5" customHeight="1" x14ac:dyDescent="0.2">
      <c r="C150" s="2" t="s">
        <v>36</v>
      </c>
      <c r="D150" s="34">
        <f>IF('Grunddata 7'!E118="–","–",ROUND('Grunddata 7'!E118/(1-('11_Bortfall'!B$19/100)),0))</f>
        <v>48</v>
      </c>
      <c r="E150" s="34">
        <f>IF('Grunddata 7'!F118="–","–",ROUND('Grunddata 7'!F118/(1-('11_Bortfall'!C$19/100)),0))</f>
        <v>152</v>
      </c>
      <c r="F150" s="34">
        <f>IF('Grunddata 7'!G118="–","–",ROUND('Grunddata 7'!G118/(1-('11_Bortfall'!D$19/100)),0))</f>
        <v>86</v>
      </c>
      <c r="G150" s="34">
        <f>IF('Grunddata 7'!H118="–","–",ROUND('Grunddata 7'!H118/(1-('11_Bortfall'!E$19/100)),0))</f>
        <v>461</v>
      </c>
      <c r="H150" s="34">
        <f>IF('Grunddata 7'!I118="–","–",ROUND('Grunddata 7'!I118/(1-('11_Bortfall'!F$19/100)),0))</f>
        <v>169</v>
      </c>
      <c r="I150" s="34">
        <f>IF('Grunddata 7'!J118="–","–",ROUND('Grunddata 7'!J118/(1-('11_Bortfall'!G$19/100)),0))</f>
        <v>194</v>
      </c>
      <c r="J150" s="34">
        <f>IF('Grunddata 7'!K118="–","–",ROUND('Grunddata 7'!K118/(1-('11_Bortfall'!H$19/100)),0))</f>
        <v>107</v>
      </c>
      <c r="K150" s="34">
        <f>IF('Grunddata 7'!L118="–","–",ROUND('Grunddata 7'!L118/(1-('11_Bortfall'!I$19/100)),0))</f>
        <v>309</v>
      </c>
      <c r="L150" s="34">
        <f>IF('Grunddata 7'!M118="–","–",ROUND('Grunddata 7'!M118/(1-('11_Bortfall'!J$19/100)),0))</f>
        <v>152</v>
      </c>
      <c r="M150" s="34">
        <f>IF('Grunddata 7'!N118="–","–",ROUND('Grunddata 7'!N118/(1-('11_Bortfall'!K$19/100)),0))</f>
        <v>167</v>
      </c>
      <c r="N150" s="34">
        <f>IF('Grunddata 7'!O118="–","–",ROUND('Grunddata 7'!O118/(1-('11_Bortfall'!L$19/100)),0))</f>
        <v>227</v>
      </c>
      <c r="O150" s="34">
        <f>IF('Grunddata 7'!P118="–","–",ROUND('Grunddata 7'!P118/(1-('11_Bortfall'!M$19/100)),0))</f>
        <v>253</v>
      </c>
      <c r="P150" s="34">
        <f>IF('Grunddata 7'!Q118="–","–",ROUND('Grunddata 7'!Q118/(1-('11_Bortfall'!N$19/100)),0))</f>
        <v>61</v>
      </c>
      <c r="Q150" s="34">
        <f>IF('Grunddata 7'!R118="–","–",ROUND('Grunddata 7'!R118/(1-('11_Bortfall'!O$19/100)),0))</f>
        <v>55</v>
      </c>
      <c r="R150" s="34">
        <f>IF('Grunddata 7'!S118="–","–",ROUND('Grunddata 7'!S118/(1-('11_Bortfall'!P$19/100)),0))</f>
        <v>89</v>
      </c>
      <c r="S150" s="34">
        <f>IF('Grunddata 7'!T118="–","–",ROUND('Grunddata 7'!T118/(1-('11_Bortfall'!Q$19/100)),0))</f>
        <v>95</v>
      </c>
      <c r="T150" s="34">
        <f>IF('Grunddata 7'!U118="–","–",ROUND('Grunddata 7'!U118/(1-('11_Bortfall'!R$19/100)),0))</f>
        <v>65</v>
      </c>
    </row>
    <row r="151" spans="1:20" ht="10.5" customHeight="1" x14ac:dyDescent="0.2">
      <c r="C151" s="2" t="s">
        <v>101</v>
      </c>
      <c r="D151" s="34">
        <f>IF('Grunddata 7'!E119="–","–",ROUND('Grunddata 7'!E119/(1-('11_Bortfall'!B$19/100)),0))</f>
        <v>79</v>
      </c>
      <c r="E151" s="34">
        <f>IF('Grunddata 7'!F119="–","–",ROUND('Grunddata 7'!F119/(1-('11_Bortfall'!C$19/100)),0))</f>
        <v>161</v>
      </c>
      <c r="F151" s="34">
        <f>IF('Grunddata 7'!G119="–","–",ROUND('Grunddata 7'!G119/(1-('11_Bortfall'!D$19/100)),0))</f>
        <v>124</v>
      </c>
      <c r="G151" s="34">
        <f>IF('Grunddata 7'!H119="–","–",ROUND('Grunddata 7'!H119/(1-('11_Bortfall'!E$19/100)),0))</f>
        <v>251</v>
      </c>
      <c r="H151" s="34">
        <f>IF('Grunddata 7'!I119="–","–",ROUND('Grunddata 7'!I119/(1-('11_Bortfall'!F$19/100)),0))</f>
        <v>139</v>
      </c>
      <c r="I151" s="34">
        <f>IF('Grunddata 7'!J119="–","–",ROUND('Grunddata 7'!J119/(1-('11_Bortfall'!G$19/100)),0))</f>
        <v>110</v>
      </c>
      <c r="J151" s="34">
        <f>IF('Grunddata 7'!K119="–","–",ROUND('Grunddata 7'!K119/(1-('11_Bortfall'!H$19/100)),0))</f>
        <v>85</v>
      </c>
      <c r="K151" s="34">
        <f>IF('Grunddata 7'!L119="–","–",ROUND('Grunddata 7'!L119/(1-('11_Bortfall'!I$19/100)),0))</f>
        <v>88</v>
      </c>
      <c r="L151" s="34">
        <f>IF('Grunddata 7'!M119="–","–",ROUND('Grunddata 7'!M119/(1-('11_Bortfall'!J$19/100)),0))</f>
        <v>130</v>
      </c>
      <c r="M151" s="34">
        <f>IF('Grunddata 7'!N119="–","–",ROUND('Grunddata 7'!N119/(1-('11_Bortfall'!K$19/100)),0))</f>
        <v>175</v>
      </c>
      <c r="N151" s="34">
        <f>IF('Grunddata 7'!O119="–","–",ROUND('Grunddata 7'!O119/(1-('11_Bortfall'!L$19/100)),0))</f>
        <v>109</v>
      </c>
      <c r="O151" s="34">
        <f>IF('Grunddata 7'!P119="–","–",ROUND('Grunddata 7'!P119/(1-('11_Bortfall'!M$19/100)),0))</f>
        <v>82</v>
      </c>
      <c r="P151" s="34">
        <f>IF('Grunddata 7'!Q119="–","–",ROUND('Grunddata 7'!Q119/(1-('11_Bortfall'!N$19/100)),0))</f>
        <v>51</v>
      </c>
      <c r="Q151" s="34">
        <f>IF('Grunddata 7'!R119="–","–",ROUND('Grunddata 7'!R119/(1-('11_Bortfall'!O$19/100)),0))</f>
        <v>70</v>
      </c>
      <c r="R151" s="34">
        <f>IF('Grunddata 7'!S119="–","–",ROUND('Grunddata 7'!S119/(1-('11_Bortfall'!P$19/100)),0))</f>
        <v>65</v>
      </c>
      <c r="S151" s="34">
        <f>IF('Grunddata 7'!T119="–","–",ROUND('Grunddata 7'!T119/(1-('11_Bortfall'!Q$19/100)),0))</f>
        <v>199</v>
      </c>
      <c r="T151" s="34">
        <f>IF('Grunddata 7'!U119="–","–",ROUND('Grunddata 7'!U119/(1-('11_Bortfall'!R$19/100)),0))</f>
        <v>133</v>
      </c>
    </row>
    <row r="152" spans="1:20" ht="10.5" customHeight="1" x14ac:dyDescent="0.2"/>
    <row r="153" spans="1:20" ht="10.5" customHeight="1" x14ac:dyDescent="0.2">
      <c r="A153" s="2" t="s">
        <v>78</v>
      </c>
      <c r="B153" s="2" t="s">
        <v>20</v>
      </c>
      <c r="C153" s="2" t="s">
        <v>20</v>
      </c>
      <c r="D153" s="34">
        <f>IF('Grunddata 7'!E120="–","–",ROUND('Grunddata 7'!E120/(1-('11_Bortfall'!B$20/100)),0))</f>
        <v>2000</v>
      </c>
      <c r="E153" s="34">
        <f>IF('Grunddata 7'!F120="–","–",ROUND('Grunddata 7'!F120/(1-('11_Bortfall'!C$20/100)),0))</f>
        <v>2292</v>
      </c>
      <c r="F153" s="34">
        <f>IF('Grunddata 7'!G120="–","–",ROUND('Grunddata 7'!G120/(1-('11_Bortfall'!D$20/100)),0))</f>
        <v>2221</v>
      </c>
      <c r="G153" s="34">
        <f>IF('Grunddata 7'!H120="–","–",ROUND('Grunddata 7'!H120/(1-('11_Bortfall'!E$20/100)),0))</f>
        <v>2150</v>
      </c>
      <c r="H153" s="34">
        <f>IF('Grunddata 7'!I120="–","–",ROUND('Grunddata 7'!I120/(1-('11_Bortfall'!F$20/100)),0))</f>
        <v>2973</v>
      </c>
      <c r="I153" s="34">
        <f>IF('Grunddata 7'!J120="–","–",ROUND('Grunddata 7'!J120/(1-('11_Bortfall'!G$20/100)),0))</f>
        <v>2408</v>
      </c>
      <c r="J153" s="34">
        <f>IF('Grunddata 7'!K120="–","–",ROUND('Grunddata 7'!K120/(1-('11_Bortfall'!H$20/100)),0))</f>
        <v>2129</v>
      </c>
      <c r="K153" s="34">
        <f>IF('Grunddata 7'!L120="–","–",ROUND('Grunddata 7'!L120/(1-('11_Bortfall'!I$20/100)),0))</f>
        <v>2446</v>
      </c>
      <c r="L153" s="34">
        <f>IF('Grunddata 7'!M120="–","–",ROUND('Grunddata 7'!M120/(1-('11_Bortfall'!J$20/100)),0))</f>
        <v>2829</v>
      </c>
      <c r="M153" s="34">
        <f>IF('Grunddata 7'!N120="–","–",ROUND('Grunddata 7'!N120/(1-('11_Bortfall'!K$20/100)),0))</f>
        <v>2206</v>
      </c>
      <c r="N153" s="34">
        <f>IF('Grunddata 7'!O120="–","–",ROUND('Grunddata 7'!O120/(1-('11_Bortfall'!L$20/100)),0))</f>
        <v>2007</v>
      </c>
      <c r="O153" s="34">
        <f>IF('Grunddata 7'!P120="–","–",ROUND('Grunddata 7'!P120/(1-('11_Bortfall'!M$20/100)),0))</f>
        <v>2109</v>
      </c>
      <c r="P153" s="34">
        <f>IF('Grunddata 7'!Q120="–","–",ROUND('Grunddata 7'!Q120/(1-('11_Bortfall'!N$20/100)),0))</f>
        <v>1390</v>
      </c>
      <c r="Q153" s="34">
        <f>IF('Grunddata 7'!R120="–","–",ROUND('Grunddata 7'!R120/(1-('11_Bortfall'!O$20/100)),0))</f>
        <v>1929</v>
      </c>
      <c r="R153" s="34">
        <f>IF('Grunddata 7'!S120="–","–",ROUND('Grunddata 7'!S120/(1-('11_Bortfall'!P$20/100)),0))</f>
        <v>1511</v>
      </c>
      <c r="S153" s="34">
        <f>IF('Grunddata 7'!T120="–","–",ROUND('Grunddata 7'!T120/(1-('11_Bortfall'!Q$20/100)),0))</f>
        <v>1385</v>
      </c>
      <c r="T153" s="34">
        <f>IF('Grunddata 7'!U120="–","–",ROUND('Grunddata 7'!U120/(1-('11_Bortfall'!R$20/100)),0))</f>
        <v>1609</v>
      </c>
    </row>
    <row r="154" spans="1:20" ht="10.5" customHeight="1" x14ac:dyDescent="0.2"/>
    <row r="155" spans="1:20" ht="10.5" customHeight="1" x14ac:dyDescent="0.2">
      <c r="B155" s="2" t="s">
        <v>21</v>
      </c>
      <c r="C155" s="2" t="s">
        <v>20</v>
      </c>
      <c r="D155" s="34">
        <f>IF('Grunddata 7'!E121="–","–",ROUND('Grunddata 7'!E121/(1-('11_Bortfall'!B$20/100)),0))</f>
        <v>1218</v>
      </c>
      <c r="E155" s="34">
        <f>IF('Grunddata 7'!F121="–","–",ROUND('Grunddata 7'!F121/(1-('11_Bortfall'!C$20/100)),0))</f>
        <v>1414</v>
      </c>
      <c r="F155" s="34">
        <f>IF('Grunddata 7'!G121="–","–",ROUND('Grunddata 7'!G121/(1-('11_Bortfall'!D$20/100)),0))</f>
        <v>1361</v>
      </c>
      <c r="G155" s="34">
        <f>IF('Grunddata 7'!H121="–","–",ROUND('Grunddata 7'!H121/(1-('11_Bortfall'!E$20/100)),0))</f>
        <v>1419</v>
      </c>
      <c r="H155" s="34">
        <f>IF('Grunddata 7'!I121="–","–",ROUND('Grunddata 7'!I121/(1-('11_Bortfall'!F$20/100)),0))</f>
        <v>2224</v>
      </c>
      <c r="I155" s="34">
        <f>IF('Grunddata 7'!J121="–","–",ROUND('Grunddata 7'!J121/(1-('11_Bortfall'!G$20/100)),0))</f>
        <v>1634</v>
      </c>
      <c r="J155" s="34">
        <f>IF('Grunddata 7'!K121="–","–",ROUND('Grunddata 7'!K121/(1-('11_Bortfall'!H$20/100)),0))</f>
        <v>1359</v>
      </c>
      <c r="K155" s="34">
        <f>IF('Grunddata 7'!L121="–","–",ROUND('Grunddata 7'!L121/(1-('11_Bortfall'!I$20/100)),0))</f>
        <v>1709</v>
      </c>
      <c r="L155" s="34">
        <f>IF('Grunddata 7'!M121="–","–",ROUND('Grunddata 7'!M121/(1-('11_Bortfall'!J$20/100)),0))</f>
        <v>2078</v>
      </c>
      <c r="M155" s="34">
        <f>IF('Grunddata 7'!N121="–","–",ROUND('Grunddata 7'!N121/(1-('11_Bortfall'!K$20/100)),0))</f>
        <v>1005</v>
      </c>
      <c r="N155" s="34">
        <f>IF('Grunddata 7'!O121="–","–",ROUND('Grunddata 7'!O121/(1-('11_Bortfall'!L$20/100)),0))</f>
        <v>1426</v>
      </c>
      <c r="O155" s="34">
        <f>IF('Grunddata 7'!P121="–","–",ROUND('Grunddata 7'!P121/(1-('11_Bortfall'!M$20/100)),0))</f>
        <v>1683</v>
      </c>
      <c r="P155" s="34">
        <f>IF('Grunddata 7'!Q121="–","–",ROUND('Grunddata 7'!Q121/(1-('11_Bortfall'!N$20/100)),0))</f>
        <v>908</v>
      </c>
      <c r="Q155" s="34">
        <f>IF('Grunddata 7'!R121="–","–",ROUND('Grunddata 7'!R121/(1-('11_Bortfall'!O$20/100)),0))</f>
        <v>1406</v>
      </c>
      <c r="R155" s="34">
        <f>IF('Grunddata 7'!S121="–","–",ROUND('Grunddata 7'!S121/(1-('11_Bortfall'!P$20/100)),0))</f>
        <v>939</v>
      </c>
      <c r="S155" s="34">
        <f>IF('Grunddata 7'!T121="–","–",ROUND('Grunddata 7'!T121/(1-('11_Bortfall'!Q$20/100)),0))</f>
        <v>945</v>
      </c>
      <c r="T155" s="34">
        <f>IF('Grunddata 7'!U121="–","–",ROUND('Grunddata 7'!U121/(1-('11_Bortfall'!R$20/100)),0))</f>
        <v>1038</v>
      </c>
    </row>
    <row r="156" spans="1:20" ht="10.5" customHeight="1" x14ac:dyDescent="0.2">
      <c r="B156" s="2" t="s">
        <v>22</v>
      </c>
      <c r="C156" s="2" t="s">
        <v>20</v>
      </c>
      <c r="D156" s="34">
        <f>IF('Grunddata 7'!E122="–","–",ROUND('Grunddata 7'!E122/(1-('11_Bortfall'!B$20/100)),0))</f>
        <v>782</v>
      </c>
      <c r="E156" s="34">
        <f>IF('Grunddata 7'!F122="–","–",ROUND('Grunddata 7'!F122/(1-('11_Bortfall'!C$20/100)),0))</f>
        <v>878</v>
      </c>
      <c r="F156" s="34">
        <f>IF('Grunddata 7'!G122="–","–",ROUND('Grunddata 7'!G122/(1-('11_Bortfall'!D$20/100)),0))</f>
        <v>861</v>
      </c>
      <c r="G156" s="34">
        <f>IF('Grunddata 7'!H122="–","–",ROUND('Grunddata 7'!H122/(1-('11_Bortfall'!E$20/100)),0))</f>
        <v>731</v>
      </c>
      <c r="H156" s="34">
        <f>IF('Grunddata 7'!I122="–","–",ROUND('Grunddata 7'!I122/(1-('11_Bortfall'!F$20/100)),0))</f>
        <v>749</v>
      </c>
      <c r="I156" s="34">
        <f>IF('Grunddata 7'!J122="–","–",ROUND('Grunddata 7'!J122/(1-('11_Bortfall'!G$20/100)),0))</f>
        <v>774</v>
      </c>
      <c r="J156" s="34">
        <f>IF('Grunddata 7'!K122="–","–",ROUND('Grunddata 7'!K122/(1-('11_Bortfall'!H$20/100)),0))</f>
        <v>771</v>
      </c>
      <c r="K156" s="34">
        <f>IF('Grunddata 7'!L122="–","–",ROUND('Grunddata 7'!L122/(1-('11_Bortfall'!I$20/100)),0))</f>
        <v>738</v>
      </c>
      <c r="L156" s="34">
        <f>IF('Grunddata 7'!M122="–","–",ROUND('Grunddata 7'!M122/(1-('11_Bortfall'!J$20/100)),0))</f>
        <v>751</v>
      </c>
      <c r="M156" s="34">
        <f>IF('Grunddata 7'!N122="–","–",ROUND('Grunddata 7'!N122/(1-('11_Bortfall'!K$20/100)),0))</f>
        <v>1201</v>
      </c>
      <c r="N156" s="34">
        <f>IF('Grunddata 7'!O122="–","–",ROUND('Grunddata 7'!O122/(1-('11_Bortfall'!L$20/100)),0))</f>
        <v>581</v>
      </c>
      <c r="O156" s="34">
        <f>IF('Grunddata 7'!P122="–","–",ROUND('Grunddata 7'!P122/(1-('11_Bortfall'!M$20/100)),0))</f>
        <v>426</v>
      </c>
      <c r="P156" s="34">
        <f>IF('Grunddata 7'!Q122="–","–",ROUND('Grunddata 7'!Q122/(1-('11_Bortfall'!N$20/100)),0))</f>
        <v>483</v>
      </c>
      <c r="Q156" s="34">
        <f>IF('Grunddata 7'!R122="–","–",ROUND('Grunddata 7'!R122/(1-('11_Bortfall'!O$20/100)),0))</f>
        <v>523</v>
      </c>
      <c r="R156" s="34">
        <f>IF('Grunddata 7'!S122="–","–",ROUND('Grunddata 7'!S122/(1-('11_Bortfall'!P$20/100)),0))</f>
        <v>572</v>
      </c>
      <c r="S156" s="34">
        <f>IF('Grunddata 7'!T122="–","–",ROUND('Grunddata 7'!T122/(1-('11_Bortfall'!Q$20/100)),0))</f>
        <v>440</v>
      </c>
      <c r="T156" s="34">
        <f>IF('Grunddata 7'!U122="–","–",ROUND('Grunddata 7'!U122/(1-('11_Bortfall'!R$20/100)),0))</f>
        <v>571</v>
      </c>
    </row>
    <row r="157" spans="1:20" ht="10.5" customHeight="1" x14ac:dyDescent="0.2"/>
    <row r="158" spans="1:20" ht="10.5" customHeight="1" x14ac:dyDescent="0.2">
      <c r="B158" s="2" t="s">
        <v>20</v>
      </c>
      <c r="C158" s="2" t="s">
        <v>31</v>
      </c>
      <c r="D158" s="34">
        <f>IF('Grunddata 7'!E123="–","–",ROUND('Grunddata 7'!E123/(1-('11_Bortfall'!B$20/100)),0))</f>
        <v>388</v>
      </c>
      <c r="E158" s="34">
        <f>IF('Grunddata 7'!F123="–","–",ROUND('Grunddata 7'!F123/(1-('11_Bortfall'!C$20/100)),0))</f>
        <v>361</v>
      </c>
      <c r="F158" s="34">
        <f>IF('Grunddata 7'!G123="–","–",ROUND('Grunddata 7'!G123/(1-('11_Bortfall'!D$20/100)),0))</f>
        <v>219</v>
      </c>
      <c r="G158" s="34">
        <f>IF('Grunddata 7'!H123="–","–",ROUND('Grunddata 7'!H123/(1-('11_Bortfall'!E$20/100)),0))</f>
        <v>334</v>
      </c>
      <c r="H158" s="34">
        <f>IF('Grunddata 7'!I123="–","–",ROUND('Grunddata 7'!I123/(1-('11_Bortfall'!F$20/100)),0))</f>
        <v>136</v>
      </c>
      <c r="I158" s="34">
        <f>IF('Grunddata 7'!J123="–","–",ROUND('Grunddata 7'!J123/(1-('11_Bortfall'!G$20/100)),0))</f>
        <v>206</v>
      </c>
      <c r="J158" s="34">
        <f>IF('Grunddata 7'!K123="–","–",ROUND('Grunddata 7'!K123/(1-('11_Bortfall'!H$20/100)),0))</f>
        <v>196</v>
      </c>
      <c r="K158" s="34">
        <f>IF('Grunddata 7'!L123="–","–",ROUND('Grunddata 7'!L123/(1-('11_Bortfall'!I$20/100)),0))</f>
        <v>229</v>
      </c>
      <c r="L158" s="34">
        <f>IF('Grunddata 7'!M123="–","–",ROUND('Grunddata 7'!M123/(1-('11_Bortfall'!J$20/100)),0))</f>
        <v>157</v>
      </c>
      <c r="M158" s="34">
        <f>IF('Grunddata 7'!N123="–","–",ROUND('Grunddata 7'!N123/(1-('11_Bortfall'!K$20/100)),0))</f>
        <v>168</v>
      </c>
      <c r="N158" s="34">
        <f>IF('Grunddata 7'!O123="–","–",ROUND('Grunddata 7'!O123/(1-('11_Bortfall'!L$20/100)),0))</f>
        <v>229</v>
      </c>
      <c r="O158" s="34">
        <f>IF('Grunddata 7'!P123="–","–",ROUND('Grunddata 7'!P123/(1-('11_Bortfall'!M$20/100)),0))</f>
        <v>241</v>
      </c>
      <c r="P158" s="34">
        <f>IF('Grunddata 7'!Q123="–","–",ROUND('Grunddata 7'!Q123/(1-('11_Bortfall'!N$20/100)),0))</f>
        <v>268</v>
      </c>
      <c r="Q158" s="34">
        <f>IF('Grunddata 7'!R123="–","–",ROUND('Grunddata 7'!R123/(1-('11_Bortfall'!O$20/100)),0))</f>
        <v>105</v>
      </c>
      <c r="R158" s="34">
        <f>IF('Grunddata 7'!S123="–","–",ROUND('Grunddata 7'!S123/(1-('11_Bortfall'!P$20/100)),0))</f>
        <v>89</v>
      </c>
      <c r="S158" s="34">
        <f>IF('Grunddata 7'!T123="–","–",ROUND('Grunddata 7'!T123/(1-('11_Bortfall'!Q$20/100)),0))</f>
        <v>97</v>
      </c>
      <c r="T158" s="34">
        <f>IF('Grunddata 7'!U123="–","–",ROUND('Grunddata 7'!U123/(1-('11_Bortfall'!R$20/100)),0))</f>
        <v>92</v>
      </c>
    </row>
    <row r="159" spans="1:20" ht="10.5" customHeight="1" x14ac:dyDescent="0.2">
      <c r="C159" s="2" t="s">
        <v>32</v>
      </c>
      <c r="D159" s="34">
        <f>IF('Grunddata 7'!E124="–","–",ROUND('Grunddata 7'!E124/(1-('11_Bortfall'!B$20/100)),0))</f>
        <v>469</v>
      </c>
      <c r="E159" s="34">
        <f>IF('Grunddata 7'!F124="–","–",ROUND('Grunddata 7'!F124/(1-('11_Bortfall'!C$20/100)),0))</f>
        <v>571</v>
      </c>
      <c r="F159" s="34">
        <f>IF('Grunddata 7'!G124="–","–",ROUND('Grunddata 7'!G124/(1-('11_Bortfall'!D$20/100)),0))</f>
        <v>785</v>
      </c>
      <c r="G159" s="34">
        <f>IF('Grunddata 7'!H124="–","–",ROUND('Grunddata 7'!H124/(1-('11_Bortfall'!E$20/100)),0))</f>
        <v>802</v>
      </c>
      <c r="H159" s="34">
        <f>IF('Grunddata 7'!I124="–","–",ROUND('Grunddata 7'!I124/(1-('11_Bortfall'!F$20/100)),0))</f>
        <v>560</v>
      </c>
      <c r="I159" s="34">
        <f>IF('Grunddata 7'!J124="–","–",ROUND('Grunddata 7'!J124/(1-('11_Bortfall'!G$20/100)),0))</f>
        <v>841</v>
      </c>
      <c r="J159" s="34">
        <f>IF('Grunddata 7'!K124="–","–",ROUND('Grunddata 7'!K124/(1-('11_Bortfall'!H$20/100)),0))</f>
        <v>859</v>
      </c>
      <c r="K159" s="34">
        <f>IF('Grunddata 7'!L124="–","–",ROUND('Grunddata 7'!L124/(1-('11_Bortfall'!I$20/100)),0))</f>
        <v>847</v>
      </c>
      <c r="L159" s="34">
        <f>IF('Grunddata 7'!M124="–","–",ROUND('Grunddata 7'!M124/(1-('11_Bortfall'!J$20/100)),0))</f>
        <v>448</v>
      </c>
      <c r="M159" s="34">
        <f>IF('Grunddata 7'!N124="–","–",ROUND('Grunddata 7'!N124/(1-('11_Bortfall'!K$20/100)),0))</f>
        <v>897</v>
      </c>
      <c r="N159" s="34">
        <f>IF('Grunddata 7'!O124="–","–",ROUND('Grunddata 7'!O124/(1-('11_Bortfall'!L$20/100)),0))</f>
        <v>796</v>
      </c>
      <c r="O159" s="34">
        <f>IF('Grunddata 7'!P124="–","–",ROUND('Grunddata 7'!P124/(1-('11_Bortfall'!M$20/100)),0))</f>
        <v>648</v>
      </c>
      <c r="P159" s="34">
        <f>IF('Grunddata 7'!Q124="–","–",ROUND('Grunddata 7'!Q124/(1-('11_Bortfall'!N$20/100)),0))</f>
        <v>395</v>
      </c>
      <c r="Q159" s="34">
        <f>IF('Grunddata 7'!R124="–","–",ROUND('Grunddata 7'!R124/(1-('11_Bortfall'!O$20/100)),0))</f>
        <v>535</v>
      </c>
      <c r="R159" s="34">
        <f>IF('Grunddata 7'!S124="–","–",ROUND('Grunddata 7'!S124/(1-('11_Bortfall'!P$20/100)),0))</f>
        <v>548</v>
      </c>
      <c r="S159" s="34">
        <f>IF('Grunddata 7'!T124="–","–",ROUND('Grunddata 7'!T124/(1-('11_Bortfall'!Q$20/100)),0))</f>
        <v>506</v>
      </c>
      <c r="T159" s="34">
        <f>IF('Grunddata 7'!U124="–","–",ROUND('Grunddata 7'!U124/(1-('11_Bortfall'!R$20/100)),0))</f>
        <v>435</v>
      </c>
    </row>
    <row r="160" spans="1:20" ht="10.5" customHeight="1" x14ac:dyDescent="0.2">
      <c r="C160" s="2" t="s">
        <v>33</v>
      </c>
      <c r="D160" s="34">
        <f>IF('Grunddata 7'!E125="–","–",ROUND('Grunddata 7'!E125/(1-('11_Bortfall'!B$20/100)),0))</f>
        <v>366</v>
      </c>
      <c r="E160" s="34">
        <f>IF('Grunddata 7'!F125="–","–",ROUND('Grunddata 7'!F125/(1-('11_Bortfall'!C$20/100)),0))</f>
        <v>146</v>
      </c>
      <c r="F160" s="34">
        <f>IF('Grunddata 7'!G125="–","–",ROUND('Grunddata 7'!G125/(1-('11_Bortfall'!D$20/100)),0))</f>
        <v>261</v>
      </c>
      <c r="G160" s="34">
        <f>IF('Grunddata 7'!H125="–","–",ROUND('Grunddata 7'!H125/(1-('11_Bortfall'!E$20/100)),0))</f>
        <v>398</v>
      </c>
      <c r="H160" s="34">
        <f>IF('Grunddata 7'!I125="–","–",ROUND('Grunddata 7'!I125/(1-('11_Bortfall'!F$20/100)),0))</f>
        <v>961</v>
      </c>
      <c r="I160" s="34">
        <f>IF('Grunddata 7'!J125="–","–",ROUND('Grunddata 7'!J125/(1-('11_Bortfall'!G$20/100)),0))</f>
        <v>604</v>
      </c>
      <c r="J160" s="34">
        <f>IF('Grunddata 7'!K125="–","–",ROUND('Grunddata 7'!K125/(1-('11_Bortfall'!H$20/100)),0))</f>
        <v>586</v>
      </c>
      <c r="K160" s="34">
        <f>IF('Grunddata 7'!L125="–","–",ROUND('Grunddata 7'!L125/(1-('11_Bortfall'!I$20/100)),0))</f>
        <v>793</v>
      </c>
      <c r="L160" s="34">
        <f>IF('Grunddata 7'!M125="–","–",ROUND('Grunddata 7'!M125/(1-('11_Bortfall'!J$20/100)),0))</f>
        <v>764</v>
      </c>
      <c r="M160" s="34">
        <f>IF('Grunddata 7'!N125="–","–",ROUND('Grunddata 7'!N125/(1-('11_Bortfall'!K$20/100)),0))</f>
        <v>379</v>
      </c>
      <c r="N160" s="34">
        <f>IF('Grunddata 7'!O125="–","–",ROUND('Grunddata 7'!O125/(1-('11_Bortfall'!L$20/100)),0))</f>
        <v>534</v>
      </c>
      <c r="O160" s="34">
        <f>IF('Grunddata 7'!P125="–","–",ROUND('Grunddata 7'!P125/(1-('11_Bortfall'!M$20/100)),0))</f>
        <v>680</v>
      </c>
      <c r="P160" s="34">
        <f>IF('Grunddata 7'!Q125="–","–",ROUND('Grunddata 7'!Q125/(1-('11_Bortfall'!N$20/100)),0))</f>
        <v>244</v>
      </c>
      <c r="Q160" s="34">
        <f>IF('Grunddata 7'!R125="–","–",ROUND('Grunddata 7'!R125/(1-('11_Bortfall'!O$20/100)),0))</f>
        <v>356</v>
      </c>
      <c r="R160" s="34">
        <f>IF('Grunddata 7'!S125="–","–",ROUND('Grunddata 7'!S125/(1-('11_Bortfall'!P$20/100)),0))</f>
        <v>222</v>
      </c>
      <c r="S160" s="34">
        <f>IF('Grunddata 7'!T125="–","–",ROUND('Grunddata 7'!T125/(1-('11_Bortfall'!Q$20/100)),0))</f>
        <v>411</v>
      </c>
      <c r="T160" s="34">
        <f>IF('Grunddata 7'!U125="–","–",ROUND('Grunddata 7'!U125/(1-('11_Bortfall'!R$20/100)),0))</f>
        <v>466</v>
      </c>
    </row>
    <row r="161" spans="1:20" ht="10.5" customHeight="1" x14ac:dyDescent="0.2">
      <c r="C161" s="2" t="s">
        <v>34</v>
      </c>
      <c r="D161" s="34">
        <f>IF('Grunddata 7'!E126="–","–",ROUND('Grunddata 7'!E126/(1-('11_Bortfall'!B$20/100)),0))</f>
        <v>752</v>
      </c>
      <c r="E161" s="34">
        <f>IF('Grunddata 7'!F126="–","–",ROUND('Grunddata 7'!F126/(1-('11_Bortfall'!C$20/100)),0))</f>
        <v>1171</v>
      </c>
      <c r="F161" s="34">
        <f>IF('Grunddata 7'!G126="–","–",ROUND('Grunddata 7'!G126/(1-('11_Bortfall'!D$20/100)),0))</f>
        <v>803</v>
      </c>
      <c r="G161" s="34">
        <f>IF('Grunddata 7'!H126="–","–",ROUND('Grunddata 7'!H126/(1-('11_Bortfall'!E$20/100)),0))</f>
        <v>568</v>
      </c>
      <c r="H161" s="34">
        <f>IF('Grunddata 7'!I126="–","–",ROUND('Grunddata 7'!I126/(1-('11_Bortfall'!F$20/100)),0))</f>
        <v>1259</v>
      </c>
      <c r="I161" s="34">
        <f>IF('Grunddata 7'!J126="–","–",ROUND('Grunddata 7'!J126/(1-('11_Bortfall'!G$20/100)),0))</f>
        <v>717</v>
      </c>
      <c r="J161" s="34">
        <f>IF('Grunddata 7'!K126="–","–",ROUND('Grunddata 7'!K126/(1-('11_Bortfall'!H$20/100)),0))</f>
        <v>421</v>
      </c>
      <c r="K161" s="34">
        <f>IF('Grunddata 7'!L126="–","–",ROUND('Grunddata 7'!L126/(1-('11_Bortfall'!I$20/100)),0))</f>
        <v>519</v>
      </c>
      <c r="L161" s="34">
        <f>IF('Grunddata 7'!M126="–","–",ROUND('Grunddata 7'!M126/(1-('11_Bortfall'!J$20/100)),0))</f>
        <v>1226</v>
      </c>
      <c r="M161" s="34">
        <f>IF('Grunddata 7'!N126="–","–",ROUND('Grunddata 7'!N126/(1-('11_Bortfall'!K$20/100)),0))</f>
        <v>735</v>
      </c>
      <c r="N161" s="34">
        <f>IF('Grunddata 7'!O126="–","–",ROUND('Grunddata 7'!O126/(1-('11_Bortfall'!L$20/100)),0))</f>
        <v>392</v>
      </c>
      <c r="O161" s="34">
        <f>IF('Grunddata 7'!P126="–","–",ROUND('Grunddata 7'!P126/(1-('11_Bortfall'!M$20/100)),0))</f>
        <v>486</v>
      </c>
      <c r="P161" s="34">
        <f>IF('Grunddata 7'!Q126="–","–",ROUND('Grunddata 7'!Q126/(1-('11_Bortfall'!N$20/100)),0))</f>
        <v>352</v>
      </c>
      <c r="Q161" s="34">
        <f>IF('Grunddata 7'!R126="–","–",ROUND('Grunddata 7'!R126/(1-('11_Bortfall'!O$20/100)),0))</f>
        <v>843</v>
      </c>
      <c r="R161" s="34">
        <f>IF('Grunddata 7'!S126="–","–",ROUND('Grunddata 7'!S126/(1-('11_Bortfall'!P$20/100)),0))</f>
        <v>493</v>
      </c>
      <c r="S161" s="34">
        <f>IF('Grunddata 7'!T126="–","–",ROUND('Grunddata 7'!T126/(1-('11_Bortfall'!Q$20/100)),0))</f>
        <v>310</v>
      </c>
      <c r="T161" s="34">
        <f>IF('Grunddata 7'!U126="–","–",ROUND('Grunddata 7'!U126/(1-('11_Bortfall'!R$20/100)),0))</f>
        <v>540</v>
      </c>
    </row>
    <row r="162" spans="1:20" ht="10.5" customHeight="1" x14ac:dyDescent="0.2">
      <c r="C162" s="2" t="s">
        <v>35</v>
      </c>
      <c r="D162" s="34">
        <f>IF('Grunddata 7'!E127="–","–",ROUND('Grunddata 7'!E127/(1-('11_Bortfall'!B$20/100)),0))</f>
        <v>11</v>
      </c>
      <c r="E162" s="34">
        <f>IF('Grunddata 7'!F127="–","–",ROUND('Grunddata 7'!F127/(1-('11_Bortfall'!C$20/100)),0))</f>
        <v>18</v>
      </c>
      <c r="F162" s="34">
        <f>IF('Grunddata 7'!G127="–","–",ROUND('Grunddata 7'!G127/(1-('11_Bortfall'!D$20/100)),0))</f>
        <v>7</v>
      </c>
      <c r="G162" s="34">
        <f>IF('Grunddata 7'!H127="–","–",ROUND('Grunddata 7'!H127/(1-('11_Bortfall'!E$20/100)),0))</f>
        <v>15</v>
      </c>
      <c r="H162" s="34">
        <f>IF('Grunddata 7'!I127="–","–",ROUND('Grunddata 7'!I127/(1-('11_Bortfall'!F$20/100)),0))</f>
        <v>6</v>
      </c>
      <c r="I162" s="34">
        <f>IF('Grunddata 7'!J127="–","–",ROUND('Grunddata 7'!J127/(1-('11_Bortfall'!G$20/100)),0))</f>
        <v>9</v>
      </c>
      <c r="J162" s="34">
        <f>IF('Grunddata 7'!K127="–","–",ROUND('Grunddata 7'!K127/(1-('11_Bortfall'!H$20/100)),0))</f>
        <v>18</v>
      </c>
      <c r="K162" s="34">
        <f>IF('Grunddata 7'!L127="–","–",ROUND('Grunddata 7'!L127/(1-('11_Bortfall'!I$20/100)),0))</f>
        <v>8</v>
      </c>
      <c r="L162" s="34">
        <f>IF('Grunddata 7'!M127="–","–",ROUND('Grunddata 7'!M127/(1-('11_Bortfall'!J$20/100)),0))</f>
        <v>10</v>
      </c>
      <c r="M162" s="34">
        <f>IF('Grunddata 7'!N127="–","–",ROUND('Grunddata 7'!N127/(1-('11_Bortfall'!K$20/100)),0))</f>
        <v>7</v>
      </c>
      <c r="N162" s="34">
        <f>IF('Grunddata 7'!O127="–","–",ROUND('Grunddata 7'!O127/(1-('11_Bortfall'!L$20/100)),0))</f>
        <v>34</v>
      </c>
      <c r="O162" s="34">
        <f>IF('Grunddata 7'!P127="–","–",ROUND('Grunddata 7'!P127/(1-('11_Bortfall'!M$20/100)),0))</f>
        <v>24</v>
      </c>
      <c r="P162" s="34">
        <f>IF('Grunddata 7'!Q127="–","–",ROUND('Grunddata 7'!Q127/(1-('11_Bortfall'!N$20/100)),0))</f>
        <v>88</v>
      </c>
      <c r="Q162" s="34">
        <f>IF('Grunddata 7'!R127="–","–",ROUND('Grunddata 7'!R127/(1-('11_Bortfall'!O$20/100)),0))</f>
        <v>34</v>
      </c>
      <c r="R162" s="34">
        <f>IF('Grunddata 7'!S127="–","–",ROUND('Grunddata 7'!S127/(1-('11_Bortfall'!P$20/100)),0))</f>
        <v>1</v>
      </c>
      <c r="S162" s="34">
        <f>IF('Grunddata 7'!T127="–","–",ROUND('Grunddata 7'!T127/(1-('11_Bortfall'!Q$20/100)),0))</f>
        <v>3</v>
      </c>
      <c r="T162" s="34">
        <f>IF('Grunddata 7'!U127="–","–",ROUND('Grunddata 7'!U127/(1-('11_Bortfall'!R$20/100)),0))</f>
        <v>41</v>
      </c>
    </row>
    <row r="163" spans="1:20" ht="10.5" customHeight="1" x14ac:dyDescent="0.2">
      <c r="C163" s="2" t="s">
        <v>36</v>
      </c>
      <c r="D163" s="34">
        <f>IF('Grunddata 7'!E128="–","–",ROUND('Grunddata 7'!E128/(1-('11_Bortfall'!B$20/100)),0))</f>
        <v>5</v>
      </c>
      <c r="E163" s="34">
        <f>IF('Grunddata 7'!F128="–","–",ROUND('Grunddata 7'!F128/(1-('11_Bortfall'!C$20/100)),0))</f>
        <v>13</v>
      </c>
      <c r="F163" s="34">
        <f>IF('Grunddata 7'!G128="–","–",ROUND('Grunddata 7'!G128/(1-('11_Bortfall'!D$20/100)),0))</f>
        <v>54</v>
      </c>
      <c r="G163" s="34">
        <f>IF('Grunddata 7'!H128="–","–",ROUND('Grunddata 7'!H128/(1-('11_Bortfall'!E$20/100)),0))</f>
        <v>8</v>
      </c>
      <c r="H163" s="34">
        <f>IF('Grunddata 7'!I128="–","–",ROUND('Grunddata 7'!I128/(1-('11_Bortfall'!F$20/100)),0))</f>
        <v>21</v>
      </c>
      <c r="I163" s="34">
        <f>IF('Grunddata 7'!J128="–","–",ROUND('Grunddata 7'!J128/(1-('11_Bortfall'!G$20/100)),0))</f>
        <v>7</v>
      </c>
      <c r="J163" s="34">
        <f>IF('Grunddata 7'!K128="–","–",ROUND('Grunddata 7'!K128/(1-('11_Bortfall'!H$20/100)),0))</f>
        <v>36</v>
      </c>
      <c r="K163" s="34">
        <f>IF('Grunddata 7'!L128="–","–",ROUND('Grunddata 7'!L128/(1-('11_Bortfall'!I$20/100)),0))</f>
        <v>15</v>
      </c>
      <c r="L163" s="34">
        <f>IF('Grunddata 7'!M128="–","–",ROUND('Grunddata 7'!M128/(1-('11_Bortfall'!J$20/100)),0))</f>
        <v>37</v>
      </c>
      <c r="M163" s="34">
        <f>IF('Grunddata 7'!N128="–","–",ROUND('Grunddata 7'!N128/(1-('11_Bortfall'!K$20/100)),0))</f>
        <v>1</v>
      </c>
      <c r="N163" s="34">
        <f>IF('Grunddata 7'!O128="–","–",ROUND('Grunddata 7'!O128/(1-('11_Bortfall'!L$20/100)),0))</f>
        <v>4</v>
      </c>
      <c r="O163" s="34" t="str">
        <f>IF('Grunddata 7'!P128="–","–",ROUND('Grunddata 7'!P128/(1-('11_Bortfall'!M$20/100)),0))</f>
        <v>–</v>
      </c>
      <c r="P163" s="34" t="str">
        <f>IF('Grunddata 7'!Q128="–","–",ROUND('Grunddata 7'!Q128/(1-('11_Bortfall'!N$20/100)),0))</f>
        <v>–</v>
      </c>
      <c r="Q163" s="34" t="str">
        <f>IF('Grunddata 7'!R128="–","–",ROUND('Grunddata 7'!R128/(1-('11_Bortfall'!O$20/100)),0))</f>
        <v>–</v>
      </c>
      <c r="R163" s="34" t="str">
        <f>IF('Grunddata 7'!S128="–","–",ROUND('Grunddata 7'!S128/(1-('11_Bortfall'!P$20/100)),0))</f>
        <v>–</v>
      </c>
      <c r="S163" s="34">
        <f>IF('Grunddata 7'!T128="–","–",ROUND('Grunddata 7'!T128/(1-('11_Bortfall'!Q$20/100)),0))</f>
        <v>3</v>
      </c>
      <c r="T163" s="34">
        <f>IF('Grunddata 7'!U128="–","–",ROUND('Grunddata 7'!U128/(1-('11_Bortfall'!R$20/100)),0))</f>
        <v>14</v>
      </c>
    </row>
    <row r="164" spans="1:20" ht="10.5" customHeight="1" x14ac:dyDescent="0.2">
      <c r="C164" s="2" t="s">
        <v>101</v>
      </c>
      <c r="D164" s="34">
        <f>IF('Grunddata 7'!E129="–","–",ROUND('Grunddata 7'!E129/(1-('11_Bortfall'!B$20/100)),0))</f>
        <v>8</v>
      </c>
      <c r="E164" s="34">
        <f>IF('Grunddata 7'!F129="–","–",ROUND('Grunddata 7'!F129/(1-('11_Bortfall'!C$20/100)),0))</f>
        <v>12</v>
      </c>
      <c r="F164" s="34">
        <f>IF('Grunddata 7'!G129="–","–",ROUND('Grunddata 7'!G129/(1-('11_Bortfall'!D$20/100)),0))</f>
        <v>93</v>
      </c>
      <c r="G164" s="34">
        <f>IF('Grunddata 7'!H129="–","–",ROUND('Grunddata 7'!H129/(1-('11_Bortfall'!E$20/100)),0))</f>
        <v>25</v>
      </c>
      <c r="H164" s="34">
        <f>IF('Grunddata 7'!I129="–","–",ROUND('Grunddata 7'!I129/(1-('11_Bortfall'!F$20/100)),0))</f>
        <v>30</v>
      </c>
      <c r="I164" s="34">
        <f>IF('Grunddata 7'!J129="–","–",ROUND('Grunddata 7'!J129/(1-('11_Bortfall'!G$20/100)),0))</f>
        <v>23</v>
      </c>
      <c r="J164" s="34">
        <f>IF('Grunddata 7'!K129="–","–",ROUND('Grunddata 7'!K129/(1-('11_Bortfall'!H$20/100)),0))</f>
        <v>13</v>
      </c>
      <c r="K164" s="34">
        <f>IF('Grunddata 7'!L129="–","–",ROUND('Grunddata 7'!L129/(1-('11_Bortfall'!I$20/100)),0))</f>
        <v>36</v>
      </c>
      <c r="L164" s="34">
        <f>IF('Grunddata 7'!M129="–","–",ROUND('Grunddata 7'!M129/(1-('11_Bortfall'!J$20/100)),0))</f>
        <v>187</v>
      </c>
      <c r="M164" s="34">
        <f>IF('Grunddata 7'!N129="–","–",ROUND('Grunddata 7'!N129/(1-('11_Bortfall'!K$20/100)),0))</f>
        <v>18</v>
      </c>
      <c r="N164" s="34">
        <f>IF('Grunddata 7'!O129="–","–",ROUND('Grunddata 7'!O129/(1-('11_Bortfall'!L$20/100)),0))</f>
        <v>18</v>
      </c>
      <c r="O164" s="34">
        <f>IF('Grunddata 7'!P129="–","–",ROUND('Grunddata 7'!P129/(1-('11_Bortfall'!M$20/100)),0))</f>
        <v>30</v>
      </c>
      <c r="P164" s="34">
        <f>IF('Grunddata 7'!Q129="–","–",ROUND('Grunddata 7'!Q129/(1-('11_Bortfall'!N$20/100)),0))</f>
        <v>44</v>
      </c>
      <c r="Q164" s="34">
        <f>IF('Grunddata 7'!R129="–","–",ROUND('Grunddata 7'!R129/(1-('11_Bortfall'!O$20/100)),0))</f>
        <v>54</v>
      </c>
      <c r="R164" s="34">
        <f>IF('Grunddata 7'!S129="–","–",ROUND('Grunddata 7'!S129/(1-('11_Bortfall'!P$20/100)),0))</f>
        <v>157</v>
      </c>
      <c r="S164" s="34">
        <f>IF('Grunddata 7'!T129="–","–",ROUND('Grunddata 7'!T129/(1-('11_Bortfall'!Q$20/100)),0))</f>
        <v>55</v>
      </c>
      <c r="T164" s="34">
        <f>IF('Grunddata 7'!U129="–","–",ROUND('Grunddata 7'!U129/(1-('11_Bortfall'!R$20/100)),0))</f>
        <v>20</v>
      </c>
    </row>
    <row r="165" spans="1:20" ht="10.5" customHeight="1" x14ac:dyDescent="0.2"/>
    <row r="166" spans="1:20" ht="10.5" customHeight="1" x14ac:dyDescent="0.2">
      <c r="A166" s="2" t="s">
        <v>79</v>
      </c>
      <c r="B166" s="2" t="s">
        <v>20</v>
      </c>
      <c r="C166" s="2" t="s">
        <v>20</v>
      </c>
      <c r="D166" s="34">
        <f>IF('Grunddata 7'!E130="–","–",ROUND('Grunddata 7'!E130/(1-('11_Bortfall'!B$21/100)),0))</f>
        <v>10779</v>
      </c>
      <c r="E166" s="34">
        <f>IF('Grunddata 7'!F130="–","–",ROUND('Grunddata 7'!F130/(1-('11_Bortfall'!C$21/100)),0))</f>
        <v>14014</v>
      </c>
      <c r="F166" s="34">
        <f>IF('Grunddata 7'!G130="–","–",ROUND('Grunddata 7'!G130/(1-('11_Bortfall'!D$21/100)),0))</f>
        <v>12018</v>
      </c>
      <c r="G166" s="34">
        <f>IF('Grunddata 7'!H130="–","–",ROUND('Grunddata 7'!H130/(1-('11_Bortfall'!E$21/100)),0))</f>
        <v>12795</v>
      </c>
      <c r="H166" s="34">
        <f>IF('Grunddata 7'!I130="–","–",ROUND('Grunddata 7'!I130/(1-('11_Bortfall'!F$21/100)),0))</f>
        <v>13584</v>
      </c>
      <c r="I166" s="34">
        <f>IF('Grunddata 7'!J130="–","–",ROUND('Grunddata 7'!J130/(1-('11_Bortfall'!G$21/100)),0))</f>
        <v>12160</v>
      </c>
      <c r="J166" s="34">
        <f>IF('Grunddata 7'!K130="–","–",ROUND('Grunddata 7'!K130/(1-('11_Bortfall'!H$21/100)),0))</f>
        <v>12466</v>
      </c>
      <c r="K166" s="34">
        <f>IF('Grunddata 7'!L130="–","–",ROUND('Grunddata 7'!L130/(1-('11_Bortfall'!I$21/100)),0))</f>
        <v>11677</v>
      </c>
      <c r="L166" s="34">
        <f>IF('Grunddata 7'!M130="–","–",ROUND('Grunddata 7'!M130/(1-('11_Bortfall'!J$21/100)),0))</f>
        <v>13835</v>
      </c>
      <c r="M166" s="34">
        <f>IF('Grunddata 7'!N130="–","–",ROUND('Grunddata 7'!N130/(1-('11_Bortfall'!K$21/100)),0))</f>
        <v>13150</v>
      </c>
      <c r="N166" s="34">
        <f>IF('Grunddata 7'!O130="–","–",ROUND('Grunddata 7'!O130/(1-('11_Bortfall'!L$21/100)),0))</f>
        <v>11255</v>
      </c>
      <c r="O166" s="34">
        <f>IF('Grunddata 7'!P130="–","–",ROUND('Grunddata 7'!P130/(1-('11_Bortfall'!M$21/100)),0))</f>
        <v>11317</v>
      </c>
      <c r="P166" s="34">
        <f>IF('Grunddata 7'!Q130="–","–",ROUND('Grunddata 7'!Q130/(1-('11_Bortfall'!N$21/100)),0))</f>
        <v>10018</v>
      </c>
      <c r="Q166" s="34">
        <f>IF('Grunddata 7'!R130="–","–",ROUND('Grunddata 7'!R130/(1-('11_Bortfall'!O$21/100)),0))</f>
        <v>8825</v>
      </c>
      <c r="R166" s="34">
        <f>IF('Grunddata 7'!S130="–","–",ROUND('Grunddata 7'!S130/(1-('11_Bortfall'!P$21/100)),0))</f>
        <v>8718</v>
      </c>
      <c r="S166" s="34">
        <f>IF('Grunddata 7'!T130="–","–",ROUND('Grunddata 7'!T130/(1-('11_Bortfall'!Q$21/100)),0))</f>
        <v>8814</v>
      </c>
      <c r="T166" s="34">
        <f>IF('Grunddata 7'!U130="–","–",ROUND('Grunddata 7'!U130/(1-('11_Bortfall'!R$21/100)),0))</f>
        <v>9555</v>
      </c>
    </row>
    <row r="167" spans="1:20" ht="10.5" customHeight="1" x14ac:dyDescent="0.2"/>
    <row r="168" spans="1:20" ht="10.5" customHeight="1" x14ac:dyDescent="0.2">
      <c r="B168" s="2" t="s">
        <v>21</v>
      </c>
      <c r="C168" s="2" t="s">
        <v>20</v>
      </c>
      <c r="D168" s="34">
        <f>IF('Grunddata 7'!E131="–","–",ROUND('Grunddata 7'!E131/(1-('11_Bortfall'!B$21/100)),0))</f>
        <v>6726</v>
      </c>
      <c r="E168" s="34">
        <f>IF('Grunddata 7'!F131="–","–",ROUND('Grunddata 7'!F131/(1-('11_Bortfall'!C$21/100)),0))</f>
        <v>9800</v>
      </c>
      <c r="F168" s="34">
        <f>IF('Grunddata 7'!G131="–","–",ROUND('Grunddata 7'!G131/(1-('11_Bortfall'!D$21/100)),0))</f>
        <v>7724</v>
      </c>
      <c r="G168" s="34">
        <f>IF('Grunddata 7'!H131="–","–",ROUND('Grunddata 7'!H131/(1-('11_Bortfall'!E$21/100)),0))</f>
        <v>7801</v>
      </c>
      <c r="H168" s="34">
        <f>IF('Grunddata 7'!I131="–","–",ROUND('Grunddata 7'!I131/(1-('11_Bortfall'!F$21/100)),0))</f>
        <v>9803</v>
      </c>
      <c r="I168" s="34">
        <f>IF('Grunddata 7'!J131="–","–",ROUND('Grunddata 7'!J131/(1-('11_Bortfall'!G$21/100)),0))</f>
        <v>8066</v>
      </c>
      <c r="J168" s="34">
        <f>IF('Grunddata 7'!K131="–","–",ROUND('Grunddata 7'!K131/(1-('11_Bortfall'!H$21/100)),0))</f>
        <v>8600</v>
      </c>
      <c r="K168" s="34">
        <f>IF('Grunddata 7'!L131="–","–",ROUND('Grunddata 7'!L131/(1-('11_Bortfall'!I$21/100)),0))</f>
        <v>7661</v>
      </c>
      <c r="L168" s="34">
        <f>IF('Grunddata 7'!M131="–","–",ROUND('Grunddata 7'!M131/(1-('11_Bortfall'!J$21/100)),0))</f>
        <v>10086</v>
      </c>
      <c r="M168" s="34">
        <f>IF('Grunddata 7'!N131="–","–",ROUND('Grunddata 7'!N131/(1-('11_Bortfall'!K$21/100)),0))</f>
        <v>8809</v>
      </c>
      <c r="N168" s="34">
        <f>IF('Grunddata 7'!O131="–","–",ROUND('Grunddata 7'!O131/(1-('11_Bortfall'!L$21/100)),0))</f>
        <v>7705</v>
      </c>
      <c r="O168" s="34">
        <f>IF('Grunddata 7'!P131="–","–",ROUND('Grunddata 7'!P131/(1-('11_Bortfall'!M$21/100)),0))</f>
        <v>7008</v>
      </c>
      <c r="P168" s="34">
        <f>IF('Grunddata 7'!Q131="–","–",ROUND('Grunddata 7'!Q131/(1-('11_Bortfall'!N$21/100)),0))</f>
        <v>7155</v>
      </c>
      <c r="Q168" s="34">
        <f>IF('Grunddata 7'!R131="–","–",ROUND('Grunddata 7'!R131/(1-('11_Bortfall'!O$21/100)),0))</f>
        <v>5872</v>
      </c>
      <c r="R168" s="34">
        <f>IF('Grunddata 7'!S131="–","–",ROUND('Grunddata 7'!S131/(1-('11_Bortfall'!P$21/100)),0))</f>
        <v>5972</v>
      </c>
      <c r="S168" s="34">
        <f>IF('Grunddata 7'!T131="–","–",ROUND('Grunddata 7'!T131/(1-('11_Bortfall'!Q$21/100)),0))</f>
        <v>6198</v>
      </c>
      <c r="T168" s="34">
        <f>IF('Grunddata 7'!U131="–","–",ROUND('Grunddata 7'!U131/(1-('11_Bortfall'!R$21/100)),0))</f>
        <v>6746</v>
      </c>
    </row>
    <row r="169" spans="1:20" ht="10.5" customHeight="1" x14ac:dyDescent="0.2">
      <c r="B169" s="2" t="s">
        <v>22</v>
      </c>
      <c r="C169" s="2" t="s">
        <v>20</v>
      </c>
      <c r="D169" s="34">
        <f>IF('Grunddata 7'!E132="–","–",ROUND('Grunddata 7'!E132/(1-('11_Bortfall'!B$21/100)),0))</f>
        <v>4053</v>
      </c>
      <c r="E169" s="34">
        <f>IF('Grunddata 7'!F132="–","–",ROUND('Grunddata 7'!F132/(1-('11_Bortfall'!C$21/100)),0))</f>
        <v>4214</v>
      </c>
      <c r="F169" s="34">
        <f>IF('Grunddata 7'!G132="–","–",ROUND('Grunddata 7'!G132/(1-('11_Bortfall'!D$21/100)),0))</f>
        <v>4294</v>
      </c>
      <c r="G169" s="34">
        <f>IF('Grunddata 7'!H132="–","–",ROUND('Grunddata 7'!H132/(1-('11_Bortfall'!E$21/100)),0))</f>
        <v>4994</v>
      </c>
      <c r="H169" s="34">
        <f>IF('Grunddata 7'!I132="–","–",ROUND('Grunddata 7'!I132/(1-('11_Bortfall'!F$21/100)),0))</f>
        <v>3781</v>
      </c>
      <c r="I169" s="34">
        <f>IF('Grunddata 7'!J132="–","–",ROUND('Grunddata 7'!J132/(1-('11_Bortfall'!G$21/100)),0))</f>
        <v>4094</v>
      </c>
      <c r="J169" s="34">
        <f>IF('Grunddata 7'!K132="–","–",ROUND('Grunddata 7'!K132/(1-('11_Bortfall'!H$21/100)),0))</f>
        <v>3866</v>
      </c>
      <c r="K169" s="34">
        <f>IF('Grunddata 7'!L132="–","–",ROUND('Grunddata 7'!L132/(1-('11_Bortfall'!I$21/100)),0))</f>
        <v>4016</v>
      </c>
      <c r="L169" s="34">
        <f>IF('Grunddata 7'!M132="–","–",ROUND('Grunddata 7'!M132/(1-('11_Bortfall'!J$21/100)),0))</f>
        <v>3749</v>
      </c>
      <c r="M169" s="34">
        <f>IF('Grunddata 7'!N132="–","–",ROUND('Grunddata 7'!N132/(1-('11_Bortfall'!K$21/100)),0))</f>
        <v>4341</v>
      </c>
      <c r="N169" s="34">
        <f>IF('Grunddata 7'!O132="–","–",ROUND('Grunddata 7'!O132/(1-('11_Bortfall'!L$21/100)),0))</f>
        <v>3549</v>
      </c>
      <c r="O169" s="34">
        <f>IF('Grunddata 7'!P132="–","–",ROUND('Grunddata 7'!P132/(1-('11_Bortfall'!M$21/100)),0))</f>
        <v>4309</v>
      </c>
      <c r="P169" s="34">
        <f>IF('Grunddata 7'!Q132="–","–",ROUND('Grunddata 7'!Q132/(1-('11_Bortfall'!N$21/100)),0))</f>
        <v>2863</v>
      </c>
      <c r="Q169" s="34">
        <f>IF('Grunddata 7'!R132="–","–",ROUND('Grunddata 7'!R132/(1-('11_Bortfall'!O$21/100)),0))</f>
        <v>2953</v>
      </c>
      <c r="R169" s="34">
        <f>IF('Grunddata 7'!S132="–","–",ROUND('Grunddata 7'!S132/(1-('11_Bortfall'!P$21/100)),0))</f>
        <v>2746</v>
      </c>
      <c r="S169" s="34">
        <f>IF('Grunddata 7'!T132="–","–",ROUND('Grunddata 7'!T132/(1-('11_Bortfall'!Q$21/100)),0))</f>
        <v>2616</v>
      </c>
      <c r="T169" s="34">
        <f>IF('Grunddata 7'!U132="–","–",ROUND('Grunddata 7'!U132/(1-('11_Bortfall'!R$21/100)),0))</f>
        <v>2809</v>
      </c>
    </row>
    <row r="170" spans="1:20" ht="10.5" customHeight="1" x14ac:dyDescent="0.2"/>
    <row r="171" spans="1:20" ht="10.5" customHeight="1" x14ac:dyDescent="0.2">
      <c r="B171" s="2" t="s">
        <v>20</v>
      </c>
      <c r="C171" s="2" t="s">
        <v>31</v>
      </c>
      <c r="D171" s="34">
        <f>IF('Grunddata 7'!E133="–","–",ROUND('Grunddata 7'!E133/(1-('11_Bortfall'!B$21/100)),0))</f>
        <v>1387</v>
      </c>
      <c r="E171" s="34">
        <f>IF('Grunddata 7'!F133="–","–",ROUND('Grunddata 7'!F133/(1-('11_Bortfall'!C$21/100)),0))</f>
        <v>1328</v>
      </c>
      <c r="F171" s="34">
        <f>IF('Grunddata 7'!G133="–","–",ROUND('Grunddata 7'!G133/(1-('11_Bortfall'!D$21/100)),0))</f>
        <v>1429</v>
      </c>
      <c r="G171" s="34">
        <f>IF('Grunddata 7'!H133="–","–",ROUND('Grunddata 7'!H133/(1-('11_Bortfall'!E$21/100)),0))</f>
        <v>2095</v>
      </c>
      <c r="H171" s="34">
        <f>IF('Grunddata 7'!I133="–","–",ROUND('Grunddata 7'!I133/(1-('11_Bortfall'!F$21/100)),0))</f>
        <v>1704</v>
      </c>
      <c r="I171" s="34">
        <f>IF('Grunddata 7'!J133="–","–",ROUND('Grunddata 7'!J133/(1-('11_Bortfall'!G$21/100)),0))</f>
        <v>1174</v>
      </c>
      <c r="J171" s="34">
        <f>IF('Grunddata 7'!K133="–","–",ROUND('Grunddata 7'!K133/(1-('11_Bortfall'!H$21/100)),0))</f>
        <v>1021</v>
      </c>
      <c r="K171" s="34">
        <f>IF('Grunddata 7'!L133="–","–",ROUND('Grunddata 7'!L133/(1-('11_Bortfall'!I$21/100)),0))</f>
        <v>1854</v>
      </c>
      <c r="L171" s="34">
        <f>IF('Grunddata 7'!M133="–","–",ROUND('Grunddata 7'!M133/(1-('11_Bortfall'!J$21/100)),0))</f>
        <v>1548</v>
      </c>
      <c r="M171" s="34">
        <f>IF('Grunddata 7'!N133="–","–",ROUND('Grunddata 7'!N133/(1-('11_Bortfall'!K$21/100)),0))</f>
        <v>1399</v>
      </c>
      <c r="N171" s="34">
        <f>IF('Grunddata 7'!O133="–","–",ROUND('Grunddata 7'!O133/(1-('11_Bortfall'!L$21/100)),0))</f>
        <v>969</v>
      </c>
      <c r="O171" s="34">
        <f>IF('Grunddata 7'!P133="–","–",ROUND('Grunddata 7'!P133/(1-('11_Bortfall'!M$21/100)),0))</f>
        <v>1456</v>
      </c>
      <c r="P171" s="34">
        <f>IF('Grunddata 7'!Q133="–","–",ROUND('Grunddata 7'!Q133/(1-('11_Bortfall'!N$21/100)),0))</f>
        <v>695</v>
      </c>
      <c r="Q171" s="34">
        <f>IF('Grunddata 7'!R133="–","–",ROUND('Grunddata 7'!R133/(1-('11_Bortfall'!O$21/100)),0))</f>
        <v>944</v>
      </c>
      <c r="R171" s="34">
        <f>IF('Grunddata 7'!S133="–","–",ROUND('Grunddata 7'!S133/(1-('11_Bortfall'!P$21/100)),0))</f>
        <v>1096</v>
      </c>
      <c r="S171" s="34">
        <f>IF('Grunddata 7'!T133="–","–",ROUND('Grunddata 7'!T133/(1-('11_Bortfall'!Q$21/100)),0))</f>
        <v>1147</v>
      </c>
      <c r="T171" s="34">
        <f>IF('Grunddata 7'!U133="–","–",ROUND('Grunddata 7'!U133/(1-('11_Bortfall'!R$21/100)),0))</f>
        <v>795</v>
      </c>
    </row>
    <row r="172" spans="1:20" ht="10.5" customHeight="1" x14ac:dyDescent="0.2">
      <c r="C172" s="2" t="s">
        <v>32</v>
      </c>
      <c r="D172" s="34">
        <f>IF('Grunddata 7'!E134="–","–",ROUND('Grunddata 7'!E134/(1-('11_Bortfall'!B$21/100)),0))</f>
        <v>2562</v>
      </c>
      <c r="E172" s="34">
        <f>IF('Grunddata 7'!F134="–","–",ROUND('Grunddata 7'!F134/(1-('11_Bortfall'!C$21/100)),0))</f>
        <v>2798</v>
      </c>
      <c r="F172" s="34">
        <f>IF('Grunddata 7'!G134="–","–",ROUND('Grunddata 7'!G134/(1-('11_Bortfall'!D$21/100)),0))</f>
        <v>3208</v>
      </c>
      <c r="G172" s="34">
        <f>IF('Grunddata 7'!H134="–","–",ROUND('Grunddata 7'!H134/(1-('11_Bortfall'!E$21/100)),0))</f>
        <v>2156</v>
      </c>
      <c r="H172" s="34">
        <f>IF('Grunddata 7'!I134="–","–",ROUND('Grunddata 7'!I134/(1-('11_Bortfall'!F$21/100)),0))</f>
        <v>3516</v>
      </c>
      <c r="I172" s="34">
        <f>IF('Grunddata 7'!J134="–","–",ROUND('Grunddata 7'!J134/(1-('11_Bortfall'!G$21/100)),0))</f>
        <v>2721</v>
      </c>
      <c r="J172" s="34">
        <f>IF('Grunddata 7'!K134="–","–",ROUND('Grunddata 7'!K134/(1-('11_Bortfall'!H$21/100)),0))</f>
        <v>2597</v>
      </c>
      <c r="K172" s="34">
        <f>IF('Grunddata 7'!L134="–","–",ROUND('Grunddata 7'!L134/(1-('11_Bortfall'!I$21/100)),0))</f>
        <v>2301</v>
      </c>
      <c r="L172" s="34">
        <f>IF('Grunddata 7'!M134="–","–",ROUND('Grunddata 7'!M134/(1-('11_Bortfall'!J$21/100)),0))</f>
        <v>2686</v>
      </c>
      <c r="M172" s="34">
        <f>IF('Grunddata 7'!N134="–","–",ROUND('Grunddata 7'!N134/(1-('11_Bortfall'!K$21/100)),0))</f>
        <v>2676</v>
      </c>
      <c r="N172" s="34">
        <f>IF('Grunddata 7'!O134="–","–",ROUND('Grunddata 7'!O134/(1-('11_Bortfall'!L$21/100)),0))</f>
        <v>2715</v>
      </c>
      <c r="O172" s="34">
        <f>IF('Grunddata 7'!P134="–","–",ROUND('Grunddata 7'!P134/(1-('11_Bortfall'!M$21/100)),0))</f>
        <v>2365</v>
      </c>
      <c r="P172" s="34">
        <f>IF('Grunddata 7'!Q134="–","–",ROUND('Grunddata 7'!Q134/(1-('11_Bortfall'!N$21/100)),0))</f>
        <v>1871</v>
      </c>
      <c r="Q172" s="34">
        <f>IF('Grunddata 7'!R134="–","–",ROUND('Grunddata 7'!R134/(1-('11_Bortfall'!O$21/100)),0))</f>
        <v>2037</v>
      </c>
      <c r="R172" s="34">
        <f>IF('Grunddata 7'!S134="–","–",ROUND('Grunddata 7'!S134/(1-('11_Bortfall'!P$21/100)),0))</f>
        <v>1770</v>
      </c>
      <c r="S172" s="34">
        <f>IF('Grunddata 7'!T134="–","–",ROUND('Grunddata 7'!T134/(1-('11_Bortfall'!Q$21/100)),0))</f>
        <v>2220</v>
      </c>
      <c r="T172" s="34">
        <f>IF('Grunddata 7'!U134="–","–",ROUND('Grunddata 7'!U134/(1-('11_Bortfall'!R$21/100)),0))</f>
        <v>2190</v>
      </c>
    </row>
    <row r="173" spans="1:20" ht="10.5" customHeight="1" x14ac:dyDescent="0.2">
      <c r="C173" s="2" t="s">
        <v>33</v>
      </c>
      <c r="D173" s="34">
        <f>IF('Grunddata 7'!E135="–","–",ROUND('Grunddata 7'!E135/(1-('11_Bortfall'!B$21/100)),0))</f>
        <v>1819</v>
      </c>
      <c r="E173" s="34">
        <f>IF('Grunddata 7'!F135="–","–",ROUND('Grunddata 7'!F135/(1-('11_Bortfall'!C$21/100)),0))</f>
        <v>2700</v>
      </c>
      <c r="F173" s="34">
        <f>IF('Grunddata 7'!G135="–","–",ROUND('Grunddata 7'!G135/(1-('11_Bortfall'!D$21/100)),0))</f>
        <v>1775</v>
      </c>
      <c r="G173" s="34">
        <f>IF('Grunddata 7'!H135="–","–",ROUND('Grunddata 7'!H135/(1-('11_Bortfall'!E$21/100)),0))</f>
        <v>2304</v>
      </c>
      <c r="H173" s="34">
        <f>IF('Grunddata 7'!I135="–","–",ROUND('Grunddata 7'!I135/(1-('11_Bortfall'!F$21/100)),0))</f>
        <v>2394</v>
      </c>
      <c r="I173" s="34">
        <f>IF('Grunddata 7'!J135="–","–",ROUND('Grunddata 7'!J135/(1-('11_Bortfall'!G$21/100)),0))</f>
        <v>2410</v>
      </c>
      <c r="J173" s="34">
        <f>IF('Grunddata 7'!K135="–","–",ROUND('Grunddata 7'!K135/(1-('11_Bortfall'!H$21/100)),0))</f>
        <v>2116</v>
      </c>
      <c r="K173" s="34">
        <f>IF('Grunddata 7'!L135="–","–",ROUND('Grunddata 7'!L135/(1-('11_Bortfall'!I$21/100)),0))</f>
        <v>2964</v>
      </c>
      <c r="L173" s="34">
        <f>IF('Grunddata 7'!M135="–","–",ROUND('Grunddata 7'!M135/(1-('11_Bortfall'!J$21/100)),0))</f>
        <v>3257</v>
      </c>
      <c r="M173" s="34">
        <f>IF('Grunddata 7'!N135="–","–",ROUND('Grunddata 7'!N135/(1-('11_Bortfall'!K$21/100)),0))</f>
        <v>3641</v>
      </c>
      <c r="N173" s="34">
        <f>IF('Grunddata 7'!O135="–","–",ROUND('Grunddata 7'!O135/(1-('11_Bortfall'!L$21/100)),0))</f>
        <v>3299</v>
      </c>
      <c r="O173" s="34">
        <f>IF('Grunddata 7'!P135="–","–",ROUND('Grunddata 7'!P135/(1-('11_Bortfall'!M$21/100)),0))</f>
        <v>2822</v>
      </c>
      <c r="P173" s="34">
        <f>IF('Grunddata 7'!Q135="–","–",ROUND('Grunddata 7'!Q135/(1-('11_Bortfall'!N$21/100)),0))</f>
        <v>3261</v>
      </c>
      <c r="Q173" s="34">
        <f>IF('Grunddata 7'!R135="–","–",ROUND('Grunddata 7'!R135/(1-('11_Bortfall'!O$21/100)),0))</f>
        <v>2392</v>
      </c>
      <c r="R173" s="34">
        <f>IF('Grunddata 7'!S135="–","–",ROUND('Grunddata 7'!S135/(1-('11_Bortfall'!P$21/100)),0))</f>
        <v>2116</v>
      </c>
      <c r="S173" s="34">
        <f>IF('Grunddata 7'!T135="–","–",ROUND('Grunddata 7'!T135/(1-('11_Bortfall'!Q$21/100)),0))</f>
        <v>1871</v>
      </c>
      <c r="T173" s="34">
        <f>IF('Grunddata 7'!U135="–","–",ROUND('Grunddata 7'!U135/(1-('11_Bortfall'!R$21/100)),0))</f>
        <v>3184</v>
      </c>
    </row>
    <row r="174" spans="1:20" ht="10.5" customHeight="1" x14ac:dyDescent="0.2">
      <c r="C174" s="2" t="s">
        <v>34</v>
      </c>
      <c r="D174" s="34">
        <f>IF('Grunddata 7'!E136="–","–",ROUND('Grunddata 7'!E136/(1-('11_Bortfall'!B$21/100)),0))</f>
        <v>4611</v>
      </c>
      <c r="E174" s="34">
        <f>IF('Grunddata 7'!F136="–","–",ROUND('Grunddata 7'!F136/(1-('11_Bortfall'!C$21/100)),0))</f>
        <v>6577</v>
      </c>
      <c r="F174" s="34">
        <f>IF('Grunddata 7'!G136="–","–",ROUND('Grunddata 7'!G136/(1-('11_Bortfall'!D$21/100)),0))</f>
        <v>5111</v>
      </c>
      <c r="G174" s="34">
        <f>IF('Grunddata 7'!H136="–","–",ROUND('Grunddata 7'!H136/(1-('11_Bortfall'!E$21/100)),0))</f>
        <v>5613</v>
      </c>
      <c r="H174" s="34">
        <f>IF('Grunddata 7'!I136="–","–",ROUND('Grunddata 7'!I136/(1-('11_Bortfall'!F$21/100)),0))</f>
        <v>5549</v>
      </c>
      <c r="I174" s="34">
        <f>IF('Grunddata 7'!J136="–","–",ROUND('Grunddata 7'!J136/(1-('11_Bortfall'!G$21/100)),0))</f>
        <v>5237</v>
      </c>
      <c r="J174" s="34">
        <f>IF('Grunddata 7'!K136="–","–",ROUND('Grunddata 7'!K136/(1-('11_Bortfall'!H$21/100)),0))</f>
        <v>6453</v>
      </c>
      <c r="K174" s="34">
        <f>IF('Grunddata 7'!L136="–","–",ROUND('Grunddata 7'!L136/(1-('11_Bortfall'!I$21/100)),0))</f>
        <v>4155</v>
      </c>
      <c r="L174" s="34">
        <f>IF('Grunddata 7'!M136="–","–",ROUND('Grunddata 7'!M136/(1-('11_Bortfall'!J$21/100)),0))</f>
        <v>5799</v>
      </c>
      <c r="M174" s="34">
        <f>IF('Grunddata 7'!N136="–","–",ROUND('Grunddata 7'!N136/(1-('11_Bortfall'!K$21/100)),0))</f>
        <v>4315</v>
      </c>
      <c r="N174" s="34">
        <f>IF('Grunddata 7'!O136="–","–",ROUND('Grunddata 7'!O136/(1-('11_Bortfall'!L$21/100)),0))</f>
        <v>3892</v>
      </c>
      <c r="O174" s="34">
        <f>IF('Grunddata 7'!P136="–","–",ROUND('Grunddata 7'!P136/(1-('11_Bortfall'!M$21/100)),0))</f>
        <v>4193</v>
      </c>
      <c r="P174" s="34">
        <f>IF('Grunddata 7'!Q136="–","–",ROUND('Grunddata 7'!Q136/(1-('11_Bortfall'!N$21/100)),0))</f>
        <v>3766</v>
      </c>
      <c r="Q174" s="34">
        <f>IF('Grunddata 7'!R136="–","–",ROUND('Grunddata 7'!R136/(1-('11_Bortfall'!O$21/100)),0))</f>
        <v>2757</v>
      </c>
      <c r="R174" s="34">
        <f>IF('Grunddata 7'!S136="–","–",ROUND('Grunddata 7'!S136/(1-('11_Bortfall'!P$21/100)),0))</f>
        <v>3306</v>
      </c>
      <c r="S174" s="34">
        <f>IF('Grunddata 7'!T136="–","–",ROUND('Grunddata 7'!T136/(1-('11_Bortfall'!Q$21/100)),0))</f>
        <v>3157</v>
      </c>
      <c r="T174" s="34">
        <f>IF('Grunddata 7'!U136="–","–",ROUND('Grunddata 7'!U136/(1-('11_Bortfall'!R$21/100)),0))</f>
        <v>2662</v>
      </c>
    </row>
    <row r="175" spans="1:20" ht="10.5" customHeight="1" x14ac:dyDescent="0.2">
      <c r="C175" s="2" t="s">
        <v>35</v>
      </c>
      <c r="D175" s="34">
        <f>IF('Grunddata 7'!E137="–","–",ROUND('Grunddata 7'!E137/(1-('11_Bortfall'!B$21/100)),0))</f>
        <v>147</v>
      </c>
      <c r="E175" s="34">
        <f>IF('Grunddata 7'!F137="–","–",ROUND('Grunddata 7'!F137/(1-('11_Bortfall'!C$21/100)),0))</f>
        <v>154</v>
      </c>
      <c r="F175" s="34">
        <f>IF('Grunddata 7'!G137="–","–",ROUND('Grunddata 7'!G137/(1-('11_Bortfall'!D$21/100)),0))</f>
        <v>148</v>
      </c>
      <c r="G175" s="34">
        <f>IF('Grunddata 7'!H137="–","–",ROUND('Grunddata 7'!H137/(1-('11_Bortfall'!E$21/100)),0))</f>
        <v>208</v>
      </c>
      <c r="H175" s="34">
        <f>IF('Grunddata 7'!I137="–","–",ROUND('Grunddata 7'!I137/(1-('11_Bortfall'!F$21/100)),0))</f>
        <v>113</v>
      </c>
      <c r="I175" s="34">
        <f>IF('Grunddata 7'!J137="–","–",ROUND('Grunddata 7'!J137/(1-('11_Bortfall'!G$21/100)),0))</f>
        <v>269</v>
      </c>
      <c r="J175" s="34">
        <f>IF('Grunddata 7'!K137="–","–",ROUND('Grunddata 7'!K137/(1-('11_Bortfall'!H$21/100)),0))</f>
        <v>89</v>
      </c>
      <c r="K175" s="34">
        <f>IF('Grunddata 7'!L137="–","–",ROUND('Grunddata 7'!L137/(1-('11_Bortfall'!I$21/100)),0))</f>
        <v>25</v>
      </c>
      <c r="L175" s="34">
        <f>IF('Grunddata 7'!M137="–","–",ROUND('Grunddata 7'!M137/(1-('11_Bortfall'!J$21/100)),0))</f>
        <v>119</v>
      </c>
      <c r="M175" s="34">
        <f>IF('Grunddata 7'!N137="–","–",ROUND('Grunddata 7'!N137/(1-('11_Bortfall'!K$21/100)),0))</f>
        <v>467</v>
      </c>
      <c r="N175" s="34">
        <f>IF('Grunddata 7'!O137="–","–",ROUND('Grunddata 7'!O137/(1-('11_Bortfall'!L$21/100)),0))</f>
        <v>24</v>
      </c>
      <c r="O175" s="34">
        <f>IF('Grunddata 7'!P137="–","–",ROUND('Grunddata 7'!P137/(1-('11_Bortfall'!M$21/100)),0))</f>
        <v>88</v>
      </c>
      <c r="P175" s="34">
        <f>IF('Grunddata 7'!Q137="–","–",ROUND('Grunddata 7'!Q137/(1-('11_Bortfall'!N$21/100)),0))</f>
        <v>127</v>
      </c>
      <c r="Q175" s="34">
        <f>IF('Grunddata 7'!R137="–","–",ROUND('Grunddata 7'!R137/(1-('11_Bortfall'!O$21/100)),0))</f>
        <v>166</v>
      </c>
      <c r="R175" s="34">
        <f>IF('Grunddata 7'!S137="–","–",ROUND('Grunddata 7'!S137/(1-('11_Bortfall'!P$21/100)),0))</f>
        <v>55</v>
      </c>
      <c r="S175" s="34">
        <f>IF('Grunddata 7'!T137="–","–",ROUND('Grunddata 7'!T137/(1-('11_Bortfall'!Q$21/100)),0))</f>
        <v>91</v>
      </c>
      <c r="T175" s="34">
        <f>IF('Grunddata 7'!U137="–","–",ROUND('Grunddata 7'!U137/(1-('11_Bortfall'!R$21/100)),0))</f>
        <v>197</v>
      </c>
    </row>
    <row r="176" spans="1:20" ht="10.5" customHeight="1" x14ac:dyDescent="0.2">
      <c r="C176" s="2" t="s">
        <v>36</v>
      </c>
      <c r="D176" s="34">
        <f>IF('Grunddata 7'!E138="–","–",ROUND('Grunddata 7'!E138/(1-('11_Bortfall'!B$21/100)),0))</f>
        <v>57</v>
      </c>
      <c r="E176" s="34">
        <f>IF('Grunddata 7'!F138="–","–",ROUND('Grunddata 7'!F138/(1-('11_Bortfall'!C$21/100)),0))</f>
        <v>153</v>
      </c>
      <c r="F176" s="34">
        <f>IF('Grunddata 7'!G138="–","–",ROUND('Grunddata 7'!G138/(1-('11_Bortfall'!D$21/100)),0))</f>
        <v>67</v>
      </c>
      <c r="G176" s="34">
        <f>IF('Grunddata 7'!H138="–","–",ROUND('Grunddata 7'!H138/(1-('11_Bortfall'!E$21/100)),0))</f>
        <v>110</v>
      </c>
      <c r="H176" s="34">
        <f>IF('Grunddata 7'!I138="–","–",ROUND('Grunddata 7'!I138/(1-('11_Bortfall'!F$21/100)),0))</f>
        <v>89</v>
      </c>
      <c r="I176" s="34">
        <f>IF('Grunddata 7'!J138="–","–",ROUND('Grunddata 7'!J138/(1-('11_Bortfall'!G$21/100)),0))</f>
        <v>45</v>
      </c>
      <c r="J176" s="34">
        <f>IF('Grunddata 7'!K138="–","–",ROUND('Grunddata 7'!K138/(1-('11_Bortfall'!H$21/100)),0))</f>
        <v>16</v>
      </c>
      <c r="K176" s="34">
        <f>IF('Grunddata 7'!L138="–","–",ROUND('Grunddata 7'!L138/(1-('11_Bortfall'!I$21/100)),0))</f>
        <v>124</v>
      </c>
      <c r="L176" s="34">
        <f>IF('Grunddata 7'!M138="–","–",ROUND('Grunddata 7'!M138/(1-('11_Bortfall'!J$21/100)),0))</f>
        <v>284</v>
      </c>
      <c r="M176" s="34">
        <f>IF('Grunddata 7'!N138="–","–",ROUND('Grunddata 7'!N138/(1-('11_Bortfall'!K$21/100)),0))</f>
        <v>414</v>
      </c>
      <c r="N176" s="34">
        <f>IF('Grunddata 7'!O138="–","–",ROUND('Grunddata 7'!O138/(1-('11_Bortfall'!L$21/100)),0))</f>
        <v>133</v>
      </c>
      <c r="O176" s="34">
        <f>IF('Grunddata 7'!P138="–","–",ROUND('Grunddata 7'!P138/(1-('11_Bortfall'!M$21/100)),0))</f>
        <v>198</v>
      </c>
      <c r="P176" s="34">
        <f>IF('Grunddata 7'!Q138="–","–",ROUND('Grunddata 7'!Q138/(1-('11_Bortfall'!N$21/100)),0))</f>
        <v>42</v>
      </c>
      <c r="Q176" s="34">
        <f>IF('Grunddata 7'!R138="–","–",ROUND('Grunddata 7'!R138/(1-('11_Bortfall'!O$21/100)),0))</f>
        <v>80</v>
      </c>
      <c r="R176" s="34">
        <f>IF('Grunddata 7'!S138="–","–",ROUND('Grunddata 7'!S138/(1-('11_Bortfall'!P$21/100)),0))</f>
        <v>163</v>
      </c>
      <c r="S176" s="34">
        <f>IF('Grunddata 7'!T138="–","–",ROUND('Grunddata 7'!T138/(1-('11_Bortfall'!Q$21/100)),0))</f>
        <v>192</v>
      </c>
      <c r="T176" s="34">
        <f>IF('Grunddata 7'!U138="–","–",ROUND('Grunddata 7'!U138/(1-('11_Bortfall'!R$21/100)),0))</f>
        <v>185</v>
      </c>
    </row>
    <row r="177" spans="1:20" ht="10.5" customHeight="1" x14ac:dyDescent="0.2">
      <c r="C177" s="2" t="s">
        <v>101</v>
      </c>
      <c r="D177" s="34">
        <f>IF('Grunddata 7'!E139="–","–",ROUND('Grunddata 7'!E139/(1-('11_Bortfall'!B$21/100)),0))</f>
        <v>196</v>
      </c>
      <c r="E177" s="34">
        <f>IF('Grunddata 7'!F139="–","–",ROUND('Grunddata 7'!F139/(1-('11_Bortfall'!C$21/100)),0))</f>
        <v>304</v>
      </c>
      <c r="F177" s="34">
        <f>IF('Grunddata 7'!G139="–","–",ROUND('Grunddata 7'!G139/(1-('11_Bortfall'!D$21/100)),0))</f>
        <v>281</v>
      </c>
      <c r="G177" s="34">
        <f>IF('Grunddata 7'!H139="–","–",ROUND('Grunddata 7'!H139/(1-('11_Bortfall'!E$21/100)),0))</f>
        <v>309</v>
      </c>
      <c r="H177" s="34">
        <f>IF('Grunddata 7'!I139="–","–",ROUND('Grunddata 7'!I139/(1-('11_Bortfall'!F$21/100)),0))</f>
        <v>218</v>
      </c>
      <c r="I177" s="34">
        <f>IF('Grunddata 7'!J139="–","–",ROUND('Grunddata 7'!J139/(1-('11_Bortfall'!G$21/100)),0))</f>
        <v>304</v>
      </c>
      <c r="J177" s="34">
        <f>IF('Grunddata 7'!K139="–","–",ROUND('Grunddata 7'!K139/(1-('11_Bortfall'!H$21/100)),0))</f>
        <v>174</v>
      </c>
      <c r="K177" s="34">
        <f>IF('Grunddata 7'!L139="–","–",ROUND('Grunddata 7'!L139/(1-('11_Bortfall'!I$21/100)),0))</f>
        <v>255</v>
      </c>
      <c r="L177" s="34">
        <f>IF('Grunddata 7'!M139="–","–",ROUND('Grunddata 7'!M139/(1-('11_Bortfall'!J$21/100)),0))</f>
        <v>142</v>
      </c>
      <c r="M177" s="34">
        <f>IF('Grunddata 7'!N139="–","–",ROUND('Grunddata 7'!N139/(1-('11_Bortfall'!K$21/100)),0))</f>
        <v>240</v>
      </c>
      <c r="N177" s="34">
        <f>IF('Grunddata 7'!O139="–","–",ROUND('Grunddata 7'!O139/(1-('11_Bortfall'!L$21/100)),0))</f>
        <v>222</v>
      </c>
      <c r="O177" s="34">
        <f>IF('Grunddata 7'!P139="–","–",ROUND('Grunddata 7'!P139/(1-('11_Bortfall'!M$21/100)),0))</f>
        <v>195</v>
      </c>
      <c r="P177" s="34">
        <f>IF('Grunddata 7'!Q139="–","–",ROUND('Grunddata 7'!Q139/(1-('11_Bortfall'!N$21/100)),0))</f>
        <v>256</v>
      </c>
      <c r="Q177" s="34">
        <f>IF('Grunddata 7'!R139="–","–",ROUND('Grunddata 7'!R139/(1-('11_Bortfall'!O$21/100)),0))</f>
        <v>449</v>
      </c>
      <c r="R177" s="34">
        <f>IF('Grunddata 7'!S139="–","–",ROUND('Grunddata 7'!S139/(1-('11_Bortfall'!P$21/100)),0))</f>
        <v>211</v>
      </c>
      <c r="S177" s="34">
        <f>IF('Grunddata 7'!T139="–","–",ROUND('Grunddata 7'!T139/(1-('11_Bortfall'!Q$21/100)),0))</f>
        <v>137</v>
      </c>
      <c r="T177" s="34">
        <f>IF('Grunddata 7'!U139="–","–",ROUND('Grunddata 7'!U139/(1-('11_Bortfall'!R$21/100)),0))</f>
        <v>341</v>
      </c>
    </row>
    <row r="178" spans="1:20" ht="10.5" customHeight="1" x14ac:dyDescent="0.2"/>
    <row r="179" spans="1:20" ht="10.5" customHeight="1" x14ac:dyDescent="0.2">
      <c r="A179" s="2" t="s">
        <v>80</v>
      </c>
      <c r="B179" s="2" t="s">
        <v>20</v>
      </c>
      <c r="C179" s="2" t="s">
        <v>20</v>
      </c>
      <c r="D179" s="34">
        <f>IF('Grunddata 7'!E140="–","–",ROUND('Grunddata 7'!E140/(1-('11_Bortfall'!B$22/100)),0))</f>
        <v>2653</v>
      </c>
      <c r="E179" s="34">
        <f>IF('Grunddata 7'!F140="–","–",ROUND('Grunddata 7'!F140/(1-('11_Bortfall'!C$22/100)),0))</f>
        <v>3043</v>
      </c>
      <c r="F179" s="34">
        <f>IF('Grunddata 7'!G140="–","–",ROUND('Grunddata 7'!G140/(1-('11_Bortfall'!D$22/100)),0))</f>
        <v>2517</v>
      </c>
      <c r="G179" s="34">
        <f>IF('Grunddata 7'!H140="–","–",ROUND('Grunddata 7'!H140/(1-('11_Bortfall'!E$22/100)),0))</f>
        <v>2505</v>
      </c>
      <c r="H179" s="34">
        <f>IF('Grunddata 7'!I140="–","–",ROUND('Grunddata 7'!I140/(1-('11_Bortfall'!F$22/100)),0))</f>
        <v>2785</v>
      </c>
      <c r="I179" s="34">
        <f>IF('Grunddata 7'!J140="–","–",ROUND('Grunddata 7'!J140/(1-('11_Bortfall'!G$22/100)),0))</f>
        <v>2568</v>
      </c>
      <c r="J179" s="34">
        <f>IF('Grunddata 7'!K140="–","–",ROUND('Grunddata 7'!K140/(1-('11_Bortfall'!H$22/100)),0))</f>
        <v>2464</v>
      </c>
      <c r="K179" s="34">
        <f>IF('Grunddata 7'!L140="–","–",ROUND('Grunddata 7'!L140/(1-('11_Bortfall'!I$22/100)),0))</f>
        <v>2612</v>
      </c>
      <c r="L179" s="34">
        <f>IF('Grunddata 7'!M140="–","–",ROUND('Grunddata 7'!M140/(1-('11_Bortfall'!J$22/100)),0))</f>
        <v>2048</v>
      </c>
      <c r="M179" s="34">
        <f>IF('Grunddata 7'!N140="–","–",ROUND('Grunddata 7'!N140/(1-('11_Bortfall'!K$22/100)),0))</f>
        <v>2190</v>
      </c>
      <c r="N179" s="34">
        <f>IF('Grunddata 7'!O140="–","–",ROUND('Grunddata 7'!O140/(1-('11_Bortfall'!L$22/100)),0))</f>
        <v>2144</v>
      </c>
      <c r="O179" s="34">
        <f>IF('Grunddata 7'!P140="–","–",ROUND('Grunddata 7'!P140/(1-('11_Bortfall'!M$22/100)),0))</f>
        <v>1910</v>
      </c>
      <c r="P179" s="34">
        <f>IF('Grunddata 7'!Q140="–","–",ROUND('Grunddata 7'!Q140/(1-('11_Bortfall'!N$22/100)),0))</f>
        <v>1831</v>
      </c>
      <c r="Q179" s="34">
        <f>IF('Grunddata 7'!R140="–","–",ROUND('Grunddata 7'!R140/(1-('11_Bortfall'!O$22/100)),0))</f>
        <v>1368</v>
      </c>
      <c r="R179" s="34">
        <f>IF('Grunddata 7'!S140="–","–",ROUND('Grunddata 7'!S140/(1-('11_Bortfall'!P$22/100)),0))</f>
        <v>1478</v>
      </c>
      <c r="S179" s="34">
        <f>IF('Grunddata 7'!T140="–","–",ROUND('Grunddata 7'!T140/(1-('11_Bortfall'!Q$22/100)),0))</f>
        <v>1536</v>
      </c>
      <c r="T179" s="34">
        <f>IF('Grunddata 7'!U140="–","–",ROUND('Grunddata 7'!U140/(1-('11_Bortfall'!R$22/100)),0))</f>
        <v>1242</v>
      </c>
    </row>
    <row r="180" spans="1:20" ht="10.5" customHeight="1" x14ac:dyDescent="0.2"/>
    <row r="181" spans="1:20" ht="10.5" customHeight="1" x14ac:dyDescent="0.2">
      <c r="B181" s="2" t="s">
        <v>21</v>
      </c>
      <c r="C181" s="2" t="s">
        <v>20</v>
      </c>
      <c r="D181" s="34">
        <f>IF('Grunddata 7'!E141="–","–",ROUND('Grunddata 7'!E141/(1-('11_Bortfall'!B$22/100)),0))</f>
        <v>1850</v>
      </c>
      <c r="E181" s="34">
        <f>IF('Grunddata 7'!F141="–","–",ROUND('Grunddata 7'!F141/(1-('11_Bortfall'!C$22/100)),0))</f>
        <v>2377</v>
      </c>
      <c r="F181" s="34">
        <f>IF('Grunddata 7'!G141="–","–",ROUND('Grunddata 7'!G141/(1-('11_Bortfall'!D$22/100)),0))</f>
        <v>1884</v>
      </c>
      <c r="G181" s="34">
        <f>IF('Grunddata 7'!H141="–","–",ROUND('Grunddata 7'!H141/(1-('11_Bortfall'!E$22/100)),0))</f>
        <v>1443</v>
      </c>
      <c r="H181" s="34">
        <f>IF('Grunddata 7'!I141="–","–",ROUND('Grunddata 7'!I141/(1-('11_Bortfall'!F$22/100)),0))</f>
        <v>1680</v>
      </c>
      <c r="I181" s="34">
        <f>IF('Grunddata 7'!J141="–","–",ROUND('Grunddata 7'!J141/(1-('11_Bortfall'!G$22/100)),0))</f>
        <v>1671</v>
      </c>
      <c r="J181" s="34">
        <f>IF('Grunddata 7'!K141="–","–",ROUND('Grunddata 7'!K141/(1-('11_Bortfall'!H$22/100)),0))</f>
        <v>1648</v>
      </c>
      <c r="K181" s="34">
        <f>IF('Grunddata 7'!L141="–","–",ROUND('Grunddata 7'!L141/(1-('11_Bortfall'!I$22/100)),0))</f>
        <v>1869</v>
      </c>
      <c r="L181" s="34">
        <f>IF('Grunddata 7'!M141="–","–",ROUND('Grunddata 7'!M141/(1-('11_Bortfall'!J$22/100)),0))</f>
        <v>1212</v>
      </c>
      <c r="M181" s="34">
        <f>IF('Grunddata 7'!N141="–","–",ROUND('Grunddata 7'!N141/(1-('11_Bortfall'!K$22/100)),0))</f>
        <v>1783</v>
      </c>
      <c r="N181" s="34">
        <f>IF('Grunddata 7'!O141="–","–",ROUND('Grunddata 7'!O141/(1-('11_Bortfall'!L$22/100)),0))</f>
        <v>1481</v>
      </c>
      <c r="O181" s="34">
        <f>IF('Grunddata 7'!P141="–","–",ROUND('Grunddata 7'!P141/(1-('11_Bortfall'!M$22/100)),0))</f>
        <v>1356</v>
      </c>
      <c r="P181" s="34">
        <f>IF('Grunddata 7'!Q141="–","–",ROUND('Grunddata 7'!Q141/(1-('11_Bortfall'!N$22/100)),0))</f>
        <v>1400</v>
      </c>
      <c r="Q181" s="34">
        <f>IF('Grunddata 7'!R141="–","–",ROUND('Grunddata 7'!R141/(1-('11_Bortfall'!O$22/100)),0))</f>
        <v>793</v>
      </c>
      <c r="R181" s="34">
        <f>IF('Grunddata 7'!S141="–","–",ROUND('Grunddata 7'!S141/(1-('11_Bortfall'!P$22/100)),0))</f>
        <v>900</v>
      </c>
      <c r="S181" s="34">
        <f>IF('Grunddata 7'!T141="–","–",ROUND('Grunddata 7'!T141/(1-('11_Bortfall'!Q$22/100)),0))</f>
        <v>1045</v>
      </c>
      <c r="T181" s="34">
        <f>IF('Grunddata 7'!U141="–","–",ROUND('Grunddata 7'!U141/(1-('11_Bortfall'!R$22/100)),0))</f>
        <v>756</v>
      </c>
    </row>
    <row r="182" spans="1:20" ht="10.5" customHeight="1" x14ac:dyDescent="0.2">
      <c r="B182" s="2" t="s">
        <v>22</v>
      </c>
      <c r="C182" s="2" t="s">
        <v>20</v>
      </c>
      <c r="D182" s="34">
        <f>IF('Grunddata 7'!E142="–","–",ROUND('Grunddata 7'!E142/(1-('11_Bortfall'!B$22/100)),0))</f>
        <v>803</v>
      </c>
      <c r="E182" s="34">
        <f>IF('Grunddata 7'!F142="–","–",ROUND('Grunddata 7'!F142/(1-('11_Bortfall'!C$22/100)),0))</f>
        <v>666</v>
      </c>
      <c r="F182" s="34">
        <f>IF('Grunddata 7'!G142="–","–",ROUND('Grunddata 7'!G142/(1-('11_Bortfall'!D$22/100)),0))</f>
        <v>632</v>
      </c>
      <c r="G182" s="34">
        <f>IF('Grunddata 7'!H142="–","–",ROUND('Grunddata 7'!H142/(1-('11_Bortfall'!E$22/100)),0))</f>
        <v>1062</v>
      </c>
      <c r="H182" s="34">
        <f>IF('Grunddata 7'!I142="–","–",ROUND('Grunddata 7'!I142/(1-('11_Bortfall'!F$22/100)),0))</f>
        <v>1105</v>
      </c>
      <c r="I182" s="34">
        <f>IF('Grunddata 7'!J142="–","–",ROUND('Grunddata 7'!J142/(1-('11_Bortfall'!G$22/100)),0))</f>
        <v>896</v>
      </c>
      <c r="J182" s="34">
        <f>IF('Grunddata 7'!K142="–","–",ROUND('Grunddata 7'!K142/(1-('11_Bortfall'!H$22/100)),0))</f>
        <v>817</v>
      </c>
      <c r="K182" s="34">
        <f>IF('Grunddata 7'!L142="–","–",ROUND('Grunddata 7'!L142/(1-('11_Bortfall'!I$22/100)),0))</f>
        <v>743</v>
      </c>
      <c r="L182" s="34">
        <f>IF('Grunddata 7'!M142="–","–",ROUND('Grunddata 7'!M142/(1-('11_Bortfall'!J$22/100)),0))</f>
        <v>836</v>
      </c>
      <c r="M182" s="34">
        <f>IF('Grunddata 7'!N142="–","–",ROUND('Grunddata 7'!N142/(1-('11_Bortfall'!K$22/100)),0))</f>
        <v>407</v>
      </c>
      <c r="N182" s="34">
        <f>IF('Grunddata 7'!O142="–","–",ROUND('Grunddata 7'!O142/(1-('11_Bortfall'!L$22/100)),0))</f>
        <v>663</v>
      </c>
      <c r="O182" s="34">
        <f>IF('Grunddata 7'!P142="–","–",ROUND('Grunddata 7'!P142/(1-('11_Bortfall'!M$22/100)),0))</f>
        <v>554</v>
      </c>
      <c r="P182" s="34">
        <f>IF('Grunddata 7'!Q142="–","–",ROUND('Grunddata 7'!Q142/(1-('11_Bortfall'!N$22/100)),0))</f>
        <v>431</v>
      </c>
      <c r="Q182" s="34">
        <f>IF('Grunddata 7'!R142="–","–",ROUND('Grunddata 7'!R142/(1-('11_Bortfall'!O$22/100)),0))</f>
        <v>576</v>
      </c>
      <c r="R182" s="34">
        <f>IF('Grunddata 7'!S142="–","–",ROUND('Grunddata 7'!S142/(1-('11_Bortfall'!P$22/100)),0))</f>
        <v>578</v>
      </c>
      <c r="S182" s="34">
        <f>IF('Grunddata 7'!T142="–","–",ROUND('Grunddata 7'!T142/(1-('11_Bortfall'!Q$22/100)),0))</f>
        <v>491</v>
      </c>
      <c r="T182" s="34">
        <f>IF('Grunddata 7'!U142="–","–",ROUND('Grunddata 7'!U142/(1-('11_Bortfall'!R$22/100)),0))</f>
        <v>487</v>
      </c>
    </row>
    <row r="183" spans="1:20" ht="10.5" customHeight="1" x14ac:dyDescent="0.2"/>
    <row r="184" spans="1:20" ht="10.5" customHeight="1" x14ac:dyDescent="0.2">
      <c r="B184" s="2" t="s">
        <v>20</v>
      </c>
      <c r="C184" s="2" t="s">
        <v>31</v>
      </c>
      <c r="D184" s="34">
        <f>IF('Grunddata 7'!E143="–","–",ROUND('Grunddata 7'!E143/(1-('11_Bortfall'!B$22/100)),0))</f>
        <v>197</v>
      </c>
      <c r="E184" s="34">
        <f>IF('Grunddata 7'!F143="–","–",ROUND('Grunddata 7'!F143/(1-('11_Bortfall'!C$22/100)),0))</f>
        <v>158</v>
      </c>
      <c r="F184" s="34">
        <f>IF('Grunddata 7'!G143="–","–",ROUND('Grunddata 7'!G143/(1-('11_Bortfall'!D$22/100)),0))</f>
        <v>216</v>
      </c>
      <c r="G184" s="34">
        <f>IF('Grunddata 7'!H143="–","–",ROUND('Grunddata 7'!H143/(1-('11_Bortfall'!E$22/100)),0))</f>
        <v>191</v>
      </c>
      <c r="H184" s="34">
        <f>IF('Grunddata 7'!I143="–","–",ROUND('Grunddata 7'!I143/(1-('11_Bortfall'!F$22/100)),0))</f>
        <v>189</v>
      </c>
      <c r="I184" s="34">
        <f>IF('Grunddata 7'!J143="–","–",ROUND('Grunddata 7'!J143/(1-('11_Bortfall'!G$22/100)),0))</f>
        <v>78</v>
      </c>
      <c r="J184" s="34">
        <f>IF('Grunddata 7'!K143="–","–",ROUND('Grunddata 7'!K143/(1-('11_Bortfall'!H$22/100)),0))</f>
        <v>137</v>
      </c>
      <c r="K184" s="34">
        <f>IF('Grunddata 7'!L143="–","–",ROUND('Grunddata 7'!L143/(1-('11_Bortfall'!I$22/100)),0))</f>
        <v>165</v>
      </c>
      <c r="L184" s="34">
        <f>IF('Grunddata 7'!M143="–","–",ROUND('Grunddata 7'!M143/(1-('11_Bortfall'!J$22/100)),0))</f>
        <v>267</v>
      </c>
      <c r="M184" s="34">
        <f>IF('Grunddata 7'!N143="–","–",ROUND('Grunddata 7'!N143/(1-('11_Bortfall'!K$22/100)),0))</f>
        <v>169</v>
      </c>
      <c r="N184" s="34">
        <f>IF('Grunddata 7'!O143="–","–",ROUND('Grunddata 7'!O143/(1-('11_Bortfall'!L$22/100)),0))</f>
        <v>90</v>
      </c>
      <c r="O184" s="34">
        <f>IF('Grunddata 7'!P143="–","–",ROUND('Grunddata 7'!P143/(1-('11_Bortfall'!M$22/100)),0))</f>
        <v>53</v>
      </c>
      <c r="P184" s="34">
        <f>IF('Grunddata 7'!Q143="–","–",ROUND('Grunddata 7'!Q143/(1-('11_Bortfall'!N$22/100)),0))</f>
        <v>116</v>
      </c>
      <c r="Q184" s="34">
        <f>IF('Grunddata 7'!R143="–","–",ROUND('Grunddata 7'!R143/(1-('11_Bortfall'!O$22/100)),0))</f>
        <v>71</v>
      </c>
      <c r="R184" s="34">
        <f>IF('Grunddata 7'!S143="–","–",ROUND('Grunddata 7'!S143/(1-('11_Bortfall'!P$22/100)),0))</f>
        <v>361</v>
      </c>
      <c r="S184" s="34">
        <f>IF('Grunddata 7'!T143="–","–",ROUND('Grunddata 7'!T143/(1-('11_Bortfall'!Q$22/100)),0))</f>
        <v>164</v>
      </c>
      <c r="T184" s="34">
        <f>IF('Grunddata 7'!U143="–","–",ROUND('Grunddata 7'!U143/(1-('11_Bortfall'!R$22/100)),0))</f>
        <v>143</v>
      </c>
    </row>
    <row r="185" spans="1:20" ht="10.5" customHeight="1" x14ac:dyDescent="0.2">
      <c r="C185" s="2" t="s">
        <v>32</v>
      </c>
      <c r="D185" s="34">
        <f>IF('Grunddata 7'!E144="–","–",ROUND('Grunddata 7'!E144/(1-('11_Bortfall'!B$22/100)),0))</f>
        <v>588</v>
      </c>
      <c r="E185" s="34">
        <f>IF('Grunddata 7'!F144="–","–",ROUND('Grunddata 7'!F144/(1-('11_Bortfall'!C$22/100)),0))</f>
        <v>518</v>
      </c>
      <c r="F185" s="34">
        <f>IF('Grunddata 7'!G144="–","–",ROUND('Grunddata 7'!G144/(1-('11_Bortfall'!D$22/100)),0))</f>
        <v>400</v>
      </c>
      <c r="G185" s="34">
        <f>IF('Grunddata 7'!H144="–","–",ROUND('Grunddata 7'!H144/(1-('11_Bortfall'!E$22/100)),0))</f>
        <v>717</v>
      </c>
      <c r="H185" s="34">
        <f>IF('Grunddata 7'!I144="–","–",ROUND('Grunddata 7'!I144/(1-('11_Bortfall'!F$22/100)),0))</f>
        <v>459</v>
      </c>
      <c r="I185" s="34">
        <f>IF('Grunddata 7'!J144="–","–",ROUND('Grunddata 7'!J144/(1-('11_Bortfall'!G$22/100)),0))</f>
        <v>371</v>
      </c>
      <c r="J185" s="34">
        <f>IF('Grunddata 7'!K144="–","–",ROUND('Grunddata 7'!K144/(1-('11_Bortfall'!H$22/100)),0))</f>
        <v>516</v>
      </c>
      <c r="K185" s="34">
        <f>IF('Grunddata 7'!L144="–","–",ROUND('Grunddata 7'!L144/(1-('11_Bortfall'!I$22/100)),0))</f>
        <v>385</v>
      </c>
      <c r="L185" s="34">
        <f>IF('Grunddata 7'!M144="–","–",ROUND('Grunddata 7'!M144/(1-('11_Bortfall'!J$22/100)),0))</f>
        <v>379</v>
      </c>
      <c r="M185" s="34">
        <f>IF('Grunddata 7'!N144="–","–",ROUND('Grunddata 7'!N144/(1-('11_Bortfall'!K$22/100)),0))</f>
        <v>335</v>
      </c>
      <c r="N185" s="34">
        <f>IF('Grunddata 7'!O144="–","–",ROUND('Grunddata 7'!O144/(1-('11_Bortfall'!L$22/100)),0))</f>
        <v>563</v>
      </c>
      <c r="O185" s="34">
        <f>IF('Grunddata 7'!P144="–","–",ROUND('Grunddata 7'!P144/(1-('11_Bortfall'!M$22/100)),0))</f>
        <v>389</v>
      </c>
      <c r="P185" s="34">
        <f>IF('Grunddata 7'!Q144="–","–",ROUND('Grunddata 7'!Q144/(1-('11_Bortfall'!N$22/100)),0))</f>
        <v>558</v>
      </c>
      <c r="Q185" s="34">
        <f>IF('Grunddata 7'!R144="–","–",ROUND('Grunddata 7'!R144/(1-('11_Bortfall'!O$22/100)),0))</f>
        <v>422</v>
      </c>
      <c r="R185" s="34">
        <f>IF('Grunddata 7'!S144="–","–",ROUND('Grunddata 7'!S144/(1-('11_Bortfall'!P$22/100)),0))</f>
        <v>332</v>
      </c>
      <c r="S185" s="34">
        <f>IF('Grunddata 7'!T144="–","–",ROUND('Grunddata 7'!T144/(1-('11_Bortfall'!Q$22/100)),0))</f>
        <v>525</v>
      </c>
      <c r="T185" s="34">
        <f>IF('Grunddata 7'!U144="–","–",ROUND('Grunddata 7'!U144/(1-('11_Bortfall'!R$22/100)),0))</f>
        <v>362</v>
      </c>
    </row>
    <row r="186" spans="1:20" ht="10.5" customHeight="1" x14ac:dyDescent="0.2">
      <c r="C186" s="2" t="s">
        <v>33</v>
      </c>
      <c r="D186" s="34">
        <f>IF('Grunddata 7'!E145="–","–",ROUND('Grunddata 7'!E145/(1-('11_Bortfall'!B$22/100)),0))</f>
        <v>315</v>
      </c>
      <c r="E186" s="34">
        <f>IF('Grunddata 7'!F145="–","–",ROUND('Grunddata 7'!F145/(1-('11_Bortfall'!C$22/100)),0))</f>
        <v>262</v>
      </c>
      <c r="F186" s="34">
        <f>IF('Grunddata 7'!G145="–","–",ROUND('Grunddata 7'!G145/(1-('11_Bortfall'!D$22/100)),0))</f>
        <v>403</v>
      </c>
      <c r="G186" s="34">
        <f>IF('Grunddata 7'!H145="–","–",ROUND('Grunddata 7'!H145/(1-('11_Bortfall'!E$22/100)),0))</f>
        <v>188</v>
      </c>
      <c r="H186" s="34">
        <f>IF('Grunddata 7'!I145="–","–",ROUND('Grunddata 7'!I145/(1-('11_Bortfall'!F$22/100)),0))</f>
        <v>677</v>
      </c>
      <c r="I186" s="34">
        <f>IF('Grunddata 7'!J145="–","–",ROUND('Grunddata 7'!J145/(1-('11_Bortfall'!G$22/100)),0))</f>
        <v>598</v>
      </c>
      <c r="J186" s="34">
        <f>IF('Grunddata 7'!K145="–","–",ROUND('Grunddata 7'!K145/(1-('11_Bortfall'!H$22/100)),0))</f>
        <v>381</v>
      </c>
      <c r="K186" s="34">
        <f>IF('Grunddata 7'!L145="–","–",ROUND('Grunddata 7'!L145/(1-('11_Bortfall'!I$22/100)),0))</f>
        <v>509</v>
      </c>
      <c r="L186" s="34">
        <f>IF('Grunddata 7'!M145="–","–",ROUND('Grunddata 7'!M145/(1-('11_Bortfall'!J$22/100)),0))</f>
        <v>540</v>
      </c>
      <c r="M186" s="34">
        <f>IF('Grunddata 7'!N145="–","–",ROUND('Grunddata 7'!N145/(1-('11_Bortfall'!K$22/100)),0))</f>
        <v>586</v>
      </c>
      <c r="N186" s="34">
        <f>IF('Grunddata 7'!O145="–","–",ROUND('Grunddata 7'!O145/(1-('11_Bortfall'!L$22/100)),0))</f>
        <v>334</v>
      </c>
      <c r="O186" s="34">
        <f>IF('Grunddata 7'!P145="–","–",ROUND('Grunddata 7'!P145/(1-('11_Bortfall'!M$22/100)),0))</f>
        <v>638</v>
      </c>
      <c r="P186" s="34">
        <f>IF('Grunddata 7'!Q145="–","–",ROUND('Grunddata 7'!Q145/(1-('11_Bortfall'!N$22/100)),0))</f>
        <v>442</v>
      </c>
      <c r="Q186" s="34">
        <f>IF('Grunddata 7'!R145="–","–",ROUND('Grunddata 7'!R145/(1-('11_Bortfall'!O$22/100)),0))</f>
        <v>281</v>
      </c>
      <c r="R186" s="34">
        <f>IF('Grunddata 7'!S145="–","–",ROUND('Grunddata 7'!S145/(1-('11_Bortfall'!P$22/100)),0))</f>
        <v>162</v>
      </c>
      <c r="S186" s="34">
        <f>IF('Grunddata 7'!T145="–","–",ROUND('Grunddata 7'!T145/(1-('11_Bortfall'!Q$22/100)),0))</f>
        <v>282</v>
      </c>
      <c r="T186" s="34">
        <f>IF('Grunddata 7'!U145="–","–",ROUND('Grunddata 7'!U145/(1-('11_Bortfall'!R$22/100)),0))</f>
        <v>294</v>
      </c>
    </row>
    <row r="187" spans="1:20" ht="10.5" customHeight="1" x14ac:dyDescent="0.2">
      <c r="C187" s="2" t="s">
        <v>34</v>
      </c>
      <c r="D187" s="34">
        <f>IF('Grunddata 7'!E146="–","–",ROUND('Grunddata 7'!E146/(1-('11_Bortfall'!B$22/100)),0))</f>
        <v>1485</v>
      </c>
      <c r="E187" s="34">
        <f>IF('Grunddata 7'!F146="–","–",ROUND('Grunddata 7'!F146/(1-('11_Bortfall'!C$22/100)),0))</f>
        <v>1964</v>
      </c>
      <c r="F187" s="34">
        <f>IF('Grunddata 7'!G146="–","–",ROUND('Grunddata 7'!G146/(1-('11_Bortfall'!D$22/100)),0))</f>
        <v>1466</v>
      </c>
      <c r="G187" s="34">
        <f>IF('Grunddata 7'!H146="–","–",ROUND('Grunddata 7'!H146/(1-('11_Bortfall'!E$22/100)),0))</f>
        <v>1170</v>
      </c>
      <c r="H187" s="34">
        <f>IF('Grunddata 7'!I146="–","–",ROUND('Grunddata 7'!I146/(1-('11_Bortfall'!F$22/100)),0))</f>
        <v>1368</v>
      </c>
      <c r="I187" s="34">
        <f>IF('Grunddata 7'!J146="–","–",ROUND('Grunddata 7'!J146/(1-('11_Bortfall'!G$22/100)),0))</f>
        <v>1186</v>
      </c>
      <c r="J187" s="34">
        <f>IF('Grunddata 7'!K146="–","–",ROUND('Grunddata 7'!K146/(1-('11_Bortfall'!H$22/100)),0))</f>
        <v>1380</v>
      </c>
      <c r="K187" s="34">
        <f>IF('Grunddata 7'!L146="–","–",ROUND('Grunddata 7'!L146/(1-('11_Bortfall'!I$22/100)),0))</f>
        <v>1406</v>
      </c>
      <c r="L187" s="34">
        <f>IF('Grunddata 7'!M146="–","–",ROUND('Grunddata 7'!M146/(1-('11_Bortfall'!J$22/100)),0))</f>
        <v>668</v>
      </c>
      <c r="M187" s="34">
        <f>IF('Grunddata 7'!N146="–","–",ROUND('Grunddata 7'!N146/(1-('11_Bortfall'!K$22/100)),0))</f>
        <v>1037</v>
      </c>
      <c r="N187" s="34">
        <f>IF('Grunddata 7'!O146="–","–",ROUND('Grunddata 7'!O146/(1-('11_Bortfall'!L$22/100)),0))</f>
        <v>1134</v>
      </c>
      <c r="O187" s="34">
        <f>IF('Grunddata 7'!P146="–","–",ROUND('Grunddata 7'!P146/(1-('11_Bortfall'!M$22/100)),0))</f>
        <v>677</v>
      </c>
      <c r="P187" s="34">
        <f>IF('Grunddata 7'!Q146="–","–",ROUND('Grunddata 7'!Q146/(1-('11_Bortfall'!N$22/100)),0))</f>
        <v>693</v>
      </c>
      <c r="Q187" s="34">
        <f>IF('Grunddata 7'!R146="–","–",ROUND('Grunddata 7'!R146/(1-('11_Bortfall'!O$22/100)),0))</f>
        <v>498</v>
      </c>
      <c r="R187" s="34">
        <f>IF('Grunddata 7'!S146="–","–",ROUND('Grunddata 7'!S146/(1-('11_Bortfall'!P$22/100)),0))</f>
        <v>563</v>
      </c>
      <c r="S187" s="34">
        <f>IF('Grunddata 7'!T146="–","–",ROUND('Grunddata 7'!T146/(1-('11_Bortfall'!Q$22/100)),0))</f>
        <v>538</v>
      </c>
      <c r="T187" s="34">
        <f>IF('Grunddata 7'!U146="–","–",ROUND('Grunddata 7'!U146/(1-('11_Bortfall'!R$22/100)),0))</f>
        <v>423</v>
      </c>
    </row>
    <row r="188" spans="1:20" ht="10.5" customHeight="1" x14ac:dyDescent="0.2">
      <c r="C188" s="2" t="s">
        <v>35</v>
      </c>
      <c r="D188" s="34">
        <f>IF('Grunddata 7'!E147="–","–",ROUND('Grunddata 7'!E147/(1-('11_Bortfall'!B$22/100)),0))</f>
        <v>23</v>
      </c>
      <c r="E188" s="34">
        <f>IF('Grunddata 7'!F147="–","–",ROUND('Grunddata 7'!F147/(1-('11_Bortfall'!C$22/100)),0))</f>
        <v>4</v>
      </c>
      <c r="F188" s="34">
        <f>IF('Grunddata 7'!G147="–","–",ROUND('Grunddata 7'!G147/(1-('11_Bortfall'!D$22/100)),0))</f>
        <v>19</v>
      </c>
      <c r="G188" s="34">
        <f>IF('Grunddata 7'!H147="–","–",ROUND('Grunddata 7'!H147/(1-('11_Bortfall'!E$22/100)),0))</f>
        <v>24</v>
      </c>
      <c r="H188" s="34">
        <f>IF('Grunddata 7'!I147="–","–",ROUND('Grunddata 7'!I147/(1-('11_Bortfall'!F$22/100)),0))</f>
        <v>19</v>
      </c>
      <c r="I188" s="34">
        <f>IF('Grunddata 7'!J147="–","–",ROUND('Grunddata 7'!J147/(1-('11_Bortfall'!G$22/100)),0))</f>
        <v>263</v>
      </c>
      <c r="J188" s="34">
        <f>IF('Grunddata 7'!K147="–","–",ROUND('Grunddata 7'!K147/(1-('11_Bortfall'!H$22/100)),0))</f>
        <v>9</v>
      </c>
      <c r="K188" s="34">
        <f>IF('Grunddata 7'!L147="–","–",ROUND('Grunddata 7'!L147/(1-('11_Bortfall'!I$22/100)),0))</f>
        <v>46</v>
      </c>
      <c r="L188" s="34">
        <f>IF('Grunddata 7'!M147="–","–",ROUND('Grunddata 7'!M147/(1-('11_Bortfall'!J$22/100)),0))</f>
        <v>7</v>
      </c>
      <c r="M188" s="34">
        <f>IF('Grunddata 7'!N147="–","–",ROUND('Grunddata 7'!N147/(1-('11_Bortfall'!K$22/100)),0))</f>
        <v>17</v>
      </c>
      <c r="N188" s="34">
        <f>IF('Grunddata 7'!O147="–","–",ROUND('Grunddata 7'!O147/(1-('11_Bortfall'!L$22/100)),0))</f>
        <v>5</v>
      </c>
      <c r="O188" s="34">
        <f>IF('Grunddata 7'!P147="–","–",ROUND('Grunddata 7'!P147/(1-('11_Bortfall'!M$22/100)),0))</f>
        <v>5</v>
      </c>
      <c r="P188" s="34">
        <f>IF('Grunddata 7'!Q147="–","–",ROUND('Grunddata 7'!Q147/(1-('11_Bortfall'!N$22/100)),0))</f>
        <v>6</v>
      </c>
      <c r="Q188" s="34" t="str">
        <f>IF('Grunddata 7'!R147="–","–",ROUND('Grunddata 7'!R147/(1-('11_Bortfall'!O$22/100)),0))</f>
        <v>–</v>
      </c>
      <c r="R188" s="34">
        <f>IF('Grunddata 7'!S147="–","–",ROUND('Grunddata 7'!S147/(1-('11_Bortfall'!P$22/100)),0))</f>
        <v>12</v>
      </c>
      <c r="S188" s="34">
        <f>IF('Grunddata 7'!T147="–","–",ROUND('Grunddata 7'!T147/(1-('11_Bortfall'!Q$22/100)),0))</f>
        <v>7</v>
      </c>
      <c r="T188" s="34" t="str">
        <f>IF('Grunddata 7'!U147="–","–",ROUND('Grunddata 7'!U147/(1-('11_Bortfall'!R$22/100)),0))</f>
        <v>–</v>
      </c>
    </row>
    <row r="189" spans="1:20" ht="10.5" customHeight="1" x14ac:dyDescent="0.2">
      <c r="C189" s="2" t="s">
        <v>36</v>
      </c>
      <c r="D189" s="34">
        <f>IF('Grunddata 7'!E148="–","–",ROUND('Grunddata 7'!E148/(1-('11_Bortfall'!B$22/100)),0))</f>
        <v>10</v>
      </c>
      <c r="E189" s="34">
        <f>IF('Grunddata 7'!F148="–","–",ROUND('Grunddata 7'!F148/(1-('11_Bortfall'!C$22/100)),0))</f>
        <v>17</v>
      </c>
      <c r="F189" s="34">
        <f>IF('Grunddata 7'!G148="–","–",ROUND('Grunddata 7'!G148/(1-('11_Bortfall'!D$22/100)),0))</f>
        <v>8</v>
      </c>
      <c r="G189" s="34">
        <f>IF('Grunddata 7'!H148="–","–",ROUND('Grunddata 7'!H148/(1-('11_Bortfall'!E$22/100)),0))</f>
        <v>55</v>
      </c>
      <c r="H189" s="34">
        <f>IF('Grunddata 7'!I148="–","–",ROUND('Grunddata 7'!I148/(1-('11_Bortfall'!F$22/100)),0))</f>
        <v>3</v>
      </c>
      <c r="I189" s="34">
        <f>IF('Grunddata 7'!J148="–","–",ROUND('Grunddata 7'!J148/(1-('11_Bortfall'!G$22/100)),0))</f>
        <v>6</v>
      </c>
      <c r="J189" s="34">
        <f>IF('Grunddata 7'!K148="–","–",ROUND('Grunddata 7'!K148/(1-('11_Bortfall'!H$22/100)),0))</f>
        <v>2</v>
      </c>
      <c r="K189" s="34">
        <f>IF('Grunddata 7'!L148="–","–",ROUND('Grunddata 7'!L148/(1-('11_Bortfall'!I$22/100)),0))</f>
        <v>31</v>
      </c>
      <c r="L189" s="34">
        <f>IF('Grunddata 7'!M148="–","–",ROUND('Grunddata 7'!M148/(1-('11_Bortfall'!J$22/100)),0))</f>
        <v>41</v>
      </c>
      <c r="M189" s="34" t="str">
        <f>IF('Grunddata 7'!N148="–","–",ROUND('Grunddata 7'!N148/(1-('11_Bortfall'!K$22/100)),0))</f>
        <v>–</v>
      </c>
      <c r="N189" s="34">
        <f>IF('Grunddata 7'!O148="–","–",ROUND('Grunddata 7'!O148/(1-('11_Bortfall'!L$22/100)),0))</f>
        <v>8</v>
      </c>
      <c r="O189" s="34">
        <f>IF('Grunddata 7'!P148="–","–",ROUND('Grunddata 7'!P148/(1-('11_Bortfall'!M$22/100)),0))</f>
        <v>23</v>
      </c>
      <c r="P189" s="34">
        <f>IF('Grunddata 7'!Q148="–","–",ROUND('Grunddata 7'!Q148/(1-('11_Bortfall'!N$22/100)),0))</f>
        <v>1</v>
      </c>
      <c r="Q189" s="34">
        <f>IF('Grunddata 7'!R148="–","–",ROUND('Grunddata 7'!R148/(1-('11_Bortfall'!O$22/100)),0))</f>
        <v>5</v>
      </c>
      <c r="R189" s="34">
        <f>IF('Grunddata 7'!S148="–","–",ROUND('Grunddata 7'!S148/(1-('11_Bortfall'!P$22/100)),0))</f>
        <v>32</v>
      </c>
      <c r="S189" s="34">
        <f>IF('Grunddata 7'!T148="–","–",ROUND('Grunddata 7'!T148/(1-('11_Bortfall'!Q$22/100)),0))</f>
        <v>1</v>
      </c>
      <c r="T189" s="34">
        <f>IF('Grunddata 7'!U148="–","–",ROUND('Grunddata 7'!U148/(1-('11_Bortfall'!R$22/100)),0))</f>
        <v>14</v>
      </c>
    </row>
    <row r="190" spans="1:20" ht="10.5" customHeight="1" x14ac:dyDescent="0.2">
      <c r="C190" s="2" t="s">
        <v>101</v>
      </c>
      <c r="D190" s="34">
        <f>IF('Grunddata 7'!E149="–","–",ROUND('Grunddata 7'!E149/(1-('11_Bortfall'!B$22/100)),0))</f>
        <v>34</v>
      </c>
      <c r="E190" s="34">
        <f>IF('Grunddata 7'!F149="–","–",ROUND('Grunddata 7'!F149/(1-('11_Bortfall'!C$22/100)),0))</f>
        <v>120</v>
      </c>
      <c r="F190" s="34">
        <f>IF('Grunddata 7'!G149="–","–",ROUND('Grunddata 7'!G149/(1-('11_Bortfall'!D$22/100)),0))</f>
        <v>6</v>
      </c>
      <c r="G190" s="34">
        <f>IF('Grunddata 7'!H149="–","–",ROUND('Grunddata 7'!H149/(1-('11_Bortfall'!E$22/100)),0))</f>
        <v>159</v>
      </c>
      <c r="H190" s="34">
        <f>IF('Grunddata 7'!I149="–","–",ROUND('Grunddata 7'!I149/(1-('11_Bortfall'!F$22/100)),0))</f>
        <v>71</v>
      </c>
      <c r="I190" s="34">
        <f>IF('Grunddata 7'!J149="–","–",ROUND('Grunddata 7'!J149/(1-('11_Bortfall'!G$22/100)),0))</f>
        <v>65</v>
      </c>
      <c r="J190" s="34">
        <f>IF('Grunddata 7'!K149="–","–",ROUND('Grunddata 7'!K149/(1-('11_Bortfall'!H$22/100)),0))</f>
        <v>39</v>
      </c>
      <c r="K190" s="34">
        <f>IF('Grunddata 7'!L149="–","–",ROUND('Grunddata 7'!L149/(1-('11_Bortfall'!I$22/100)),0))</f>
        <v>70</v>
      </c>
      <c r="L190" s="34">
        <f>IF('Grunddata 7'!M149="–","–",ROUND('Grunddata 7'!M149/(1-('11_Bortfall'!J$22/100)),0))</f>
        <v>146</v>
      </c>
      <c r="M190" s="34">
        <f>IF('Grunddata 7'!N149="–","–",ROUND('Grunddata 7'!N149/(1-('11_Bortfall'!K$22/100)),0))</f>
        <v>46</v>
      </c>
      <c r="N190" s="34">
        <f>IF('Grunddata 7'!O149="–","–",ROUND('Grunddata 7'!O149/(1-('11_Bortfall'!L$22/100)),0))</f>
        <v>10</v>
      </c>
      <c r="O190" s="34">
        <f>IF('Grunddata 7'!P149="–","–",ROUND('Grunddata 7'!P149/(1-('11_Bortfall'!M$22/100)),0))</f>
        <v>124</v>
      </c>
      <c r="P190" s="34">
        <f>IF('Grunddata 7'!Q149="–","–",ROUND('Grunddata 7'!Q149/(1-('11_Bortfall'!N$22/100)),0))</f>
        <v>15</v>
      </c>
      <c r="Q190" s="34">
        <f>IF('Grunddata 7'!R149="–","–",ROUND('Grunddata 7'!R149/(1-('11_Bortfall'!O$22/100)),0))</f>
        <v>90</v>
      </c>
      <c r="R190" s="34">
        <f>IF('Grunddata 7'!S149="–","–",ROUND('Grunddata 7'!S149/(1-('11_Bortfall'!P$22/100)),0))</f>
        <v>15</v>
      </c>
      <c r="S190" s="34">
        <f>IF('Grunddata 7'!T149="–","–",ROUND('Grunddata 7'!T149/(1-('11_Bortfall'!Q$22/100)),0))</f>
        <v>19</v>
      </c>
      <c r="T190" s="34">
        <f>IF('Grunddata 7'!U149="–","–",ROUND('Grunddata 7'!U149/(1-('11_Bortfall'!R$22/100)),0))</f>
        <v>7</v>
      </c>
    </row>
    <row r="191" spans="1:20" ht="10.5" customHeight="1" x14ac:dyDescent="0.2"/>
    <row r="192" spans="1:20" ht="10.5" customHeight="1" x14ac:dyDescent="0.2">
      <c r="A192" s="2" t="s">
        <v>81</v>
      </c>
      <c r="B192" s="2" t="s">
        <v>20</v>
      </c>
      <c r="C192" s="2" t="s">
        <v>20</v>
      </c>
      <c r="D192" s="34">
        <f>IF('Grunddata 7'!E150="–","–",ROUND('Grunddata 7'!E150/(1-('11_Bortfall'!B$23/100)),0))</f>
        <v>2608</v>
      </c>
      <c r="E192" s="34">
        <f>IF('Grunddata 7'!F150="–","–",ROUND('Grunddata 7'!F150/(1-('11_Bortfall'!C$23/100)),0))</f>
        <v>2525</v>
      </c>
      <c r="F192" s="34">
        <f>IF('Grunddata 7'!G150="–","–",ROUND('Grunddata 7'!G150/(1-('11_Bortfall'!D$23/100)),0))</f>
        <v>2553</v>
      </c>
      <c r="G192" s="34">
        <f>IF('Grunddata 7'!H150="–","–",ROUND('Grunddata 7'!H150/(1-('11_Bortfall'!E$23/100)),0))</f>
        <v>3082</v>
      </c>
      <c r="H192" s="34">
        <f>IF('Grunddata 7'!I150="–","–",ROUND('Grunddata 7'!I150/(1-('11_Bortfall'!F$23/100)),0))</f>
        <v>2852</v>
      </c>
      <c r="I192" s="34">
        <f>IF('Grunddata 7'!J150="–","–",ROUND('Grunddata 7'!J150/(1-('11_Bortfall'!G$23/100)),0))</f>
        <v>2102</v>
      </c>
      <c r="J192" s="34">
        <f>IF('Grunddata 7'!K150="–","–",ROUND('Grunddata 7'!K150/(1-('11_Bortfall'!H$23/100)),0))</f>
        <v>1809</v>
      </c>
      <c r="K192" s="34">
        <f>IF('Grunddata 7'!L150="–","–",ROUND('Grunddata 7'!L150/(1-('11_Bortfall'!I$23/100)),0))</f>
        <v>1934</v>
      </c>
      <c r="L192" s="34">
        <f>IF('Grunddata 7'!M150="–","–",ROUND('Grunddata 7'!M150/(1-('11_Bortfall'!J$23/100)),0))</f>
        <v>2257</v>
      </c>
      <c r="M192" s="34">
        <f>IF('Grunddata 7'!N150="–","–",ROUND('Grunddata 7'!N150/(1-('11_Bortfall'!K$23/100)),0))</f>
        <v>2200</v>
      </c>
      <c r="N192" s="34">
        <f>IF('Grunddata 7'!O150="–","–",ROUND('Grunddata 7'!O150/(1-('11_Bortfall'!L$23/100)),0))</f>
        <v>1933</v>
      </c>
      <c r="O192" s="34">
        <f>IF('Grunddata 7'!P150="–","–",ROUND('Grunddata 7'!P150/(1-('11_Bortfall'!M$23/100)),0))</f>
        <v>1613</v>
      </c>
      <c r="P192" s="34">
        <f>IF('Grunddata 7'!Q150="–","–",ROUND('Grunddata 7'!Q150/(1-('11_Bortfall'!N$23/100)),0))</f>
        <v>1209</v>
      </c>
      <c r="Q192" s="34">
        <f>IF('Grunddata 7'!R150="–","–",ROUND('Grunddata 7'!R150/(1-('11_Bortfall'!O$23/100)),0))</f>
        <v>1764</v>
      </c>
      <c r="R192" s="34">
        <f>IF('Grunddata 7'!S150="–","–",ROUND('Grunddata 7'!S150/(1-('11_Bortfall'!P$23/100)),0))</f>
        <v>2322</v>
      </c>
      <c r="S192" s="34">
        <f>IF('Grunddata 7'!T150="–","–",ROUND('Grunddata 7'!T150/(1-('11_Bortfall'!Q$23/100)),0))</f>
        <v>2337</v>
      </c>
      <c r="T192" s="34">
        <f>IF('Grunddata 7'!U150="–","–",ROUND('Grunddata 7'!U150/(1-('11_Bortfall'!R$23/100)),0))</f>
        <v>1455</v>
      </c>
    </row>
    <row r="193" spans="1:20" ht="10.5" customHeight="1" x14ac:dyDescent="0.2"/>
    <row r="194" spans="1:20" ht="10.5" customHeight="1" x14ac:dyDescent="0.2">
      <c r="B194" s="2" t="s">
        <v>21</v>
      </c>
      <c r="C194" s="2" t="s">
        <v>20</v>
      </c>
      <c r="D194" s="34">
        <f>IF('Grunddata 7'!E151="–","–",ROUND('Grunddata 7'!E151/(1-('11_Bortfall'!B$23/100)),0))</f>
        <v>1519</v>
      </c>
      <c r="E194" s="34">
        <f>IF('Grunddata 7'!F151="–","–",ROUND('Grunddata 7'!F151/(1-('11_Bortfall'!C$23/100)),0))</f>
        <v>1634</v>
      </c>
      <c r="F194" s="34">
        <f>IF('Grunddata 7'!G151="–","–",ROUND('Grunddata 7'!G151/(1-('11_Bortfall'!D$23/100)),0))</f>
        <v>1567</v>
      </c>
      <c r="G194" s="34">
        <f>IF('Grunddata 7'!H151="–","–",ROUND('Grunddata 7'!H151/(1-('11_Bortfall'!E$23/100)),0))</f>
        <v>1682</v>
      </c>
      <c r="H194" s="34">
        <f>IF('Grunddata 7'!I151="–","–",ROUND('Grunddata 7'!I151/(1-('11_Bortfall'!F$23/100)),0))</f>
        <v>1329</v>
      </c>
      <c r="I194" s="34">
        <f>IF('Grunddata 7'!J151="–","–",ROUND('Grunddata 7'!J151/(1-('11_Bortfall'!G$23/100)),0))</f>
        <v>1345</v>
      </c>
      <c r="J194" s="34">
        <f>IF('Grunddata 7'!K151="–","–",ROUND('Grunddata 7'!K151/(1-('11_Bortfall'!H$23/100)),0))</f>
        <v>1177</v>
      </c>
      <c r="K194" s="34">
        <f>IF('Grunddata 7'!L151="–","–",ROUND('Grunddata 7'!L151/(1-('11_Bortfall'!I$23/100)),0))</f>
        <v>1123</v>
      </c>
      <c r="L194" s="34">
        <f>IF('Grunddata 7'!M151="–","–",ROUND('Grunddata 7'!M151/(1-('11_Bortfall'!J$23/100)),0))</f>
        <v>1390</v>
      </c>
      <c r="M194" s="34">
        <f>IF('Grunddata 7'!N151="–","–",ROUND('Grunddata 7'!N151/(1-('11_Bortfall'!K$23/100)),0))</f>
        <v>1467</v>
      </c>
      <c r="N194" s="34">
        <f>IF('Grunddata 7'!O151="–","–",ROUND('Grunddata 7'!O151/(1-('11_Bortfall'!L$23/100)),0))</f>
        <v>1167</v>
      </c>
      <c r="O194" s="34">
        <f>IF('Grunddata 7'!P151="–","–",ROUND('Grunddata 7'!P151/(1-('11_Bortfall'!M$23/100)),0))</f>
        <v>1068</v>
      </c>
      <c r="P194" s="34">
        <f>IF('Grunddata 7'!Q151="–","–",ROUND('Grunddata 7'!Q151/(1-('11_Bortfall'!N$23/100)),0))</f>
        <v>664</v>
      </c>
      <c r="Q194" s="34">
        <f>IF('Grunddata 7'!R151="–","–",ROUND('Grunddata 7'!R151/(1-('11_Bortfall'!O$23/100)),0))</f>
        <v>1083</v>
      </c>
      <c r="R194" s="34">
        <f>IF('Grunddata 7'!S151="–","–",ROUND('Grunddata 7'!S151/(1-('11_Bortfall'!P$23/100)),0))</f>
        <v>1688</v>
      </c>
      <c r="S194" s="34">
        <f>IF('Grunddata 7'!T151="–","–",ROUND('Grunddata 7'!T151/(1-('11_Bortfall'!Q$23/100)),0))</f>
        <v>1833</v>
      </c>
      <c r="T194" s="34">
        <f>IF('Grunddata 7'!U151="–","–",ROUND('Grunddata 7'!U151/(1-('11_Bortfall'!R$23/100)),0))</f>
        <v>925</v>
      </c>
    </row>
    <row r="195" spans="1:20" ht="10.5" customHeight="1" x14ac:dyDescent="0.2">
      <c r="B195" s="2" t="s">
        <v>22</v>
      </c>
      <c r="C195" s="2" t="s">
        <v>20</v>
      </c>
      <c r="D195" s="34">
        <f>IF('Grunddata 7'!E152="–","–",ROUND('Grunddata 7'!E152/(1-('11_Bortfall'!B$23/100)),0))</f>
        <v>1089</v>
      </c>
      <c r="E195" s="34">
        <f>IF('Grunddata 7'!F152="–","–",ROUND('Grunddata 7'!F152/(1-('11_Bortfall'!C$23/100)),0))</f>
        <v>891</v>
      </c>
      <c r="F195" s="34">
        <f>IF('Grunddata 7'!G152="–","–",ROUND('Grunddata 7'!G152/(1-('11_Bortfall'!D$23/100)),0))</f>
        <v>986</v>
      </c>
      <c r="G195" s="34">
        <f>IF('Grunddata 7'!H152="–","–",ROUND('Grunddata 7'!H152/(1-('11_Bortfall'!E$23/100)),0))</f>
        <v>1400</v>
      </c>
      <c r="H195" s="34">
        <f>IF('Grunddata 7'!I152="–","–",ROUND('Grunddata 7'!I152/(1-('11_Bortfall'!F$23/100)),0))</f>
        <v>1522</v>
      </c>
      <c r="I195" s="34">
        <f>IF('Grunddata 7'!J152="–","–",ROUND('Grunddata 7'!J152/(1-('11_Bortfall'!G$23/100)),0))</f>
        <v>756</v>
      </c>
      <c r="J195" s="34">
        <f>IF('Grunddata 7'!K152="–","–",ROUND('Grunddata 7'!K152/(1-('11_Bortfall'!H$23/100)),0))</f>
        <v>632</v>
      </c>
      <c r="K195" s="34">
        <f>IF('Grunddata 7'!L152="–","–",ROUND('Grunddata 7'!L152/(1-('11_Bortfall'!I$23/100)),0))</f>
        <v>811</v>
      </c>
      <c r="L195" s="34">
        <f>IF('Grunddata 7'!M152="–","–",ROUND('Grunddata 7'!M152/(1-('11_Bortfall'!J$23/100)),0))</f>
        <v>867</v>
      </c>
      <c r="M195" s="34">
        <f>IF('Grunddata 7'!N152="–","–",ROUND('Grunddata 7'!N152/(1-('11_Bortfall'!K$23/100)),0))</f>
        <v>733</v>
      </c>
      <c r="N195" s="34">
        <f>IF('Grunddata 7'!O152="–","–",ROUND('Grunddata 7'!O152/(1-('11_Bortfall'!L$23/100)),0))</f>
        <v>766</v>
      </c>
      <c r="O195" s="34">
        <f>IF('Grunddata 7'!P152="–","–",ROUND('Grunddata 7'!P152/(1-('11_Bortfall'!M$23/100)),0))</f>
        <v>544</v>
      </c>
      <c r="P195" s="34">
        <f>IF('Grunddata 7'!Q152="–","–",ROUND('Grunddata 7'!Q152/(1-('11_Bortfall'!N$23/100)),0))</f>
        <v>545</v>
      </c>
      <c r="Q195" s="34">
        <f>IF('Grunddata 7'!R152="–","–",ROUND('Grunddata 7'!R152/(1-('11_Bortfall'!O$23/100)),0))</f>
        <v>681</v>
      </c>
      <c r="R195" s="34">
        <f>IF('Grunddata 7'!S152="–","–",ROUND('Grunddata 7'!S152/(1-('11_Bortfall'!P$23/100)),0))</f>
        <v>634</v>
      </c>
      <c r="S195" s="34">
        <f>IF('Grunddata 7'!T152="–","–",ROUND('Grunddata 7'!T152/(1-('11_Bortfall'!Q$23/100)),0))</f>
        <v>504</v>
      </c>
      <c r="T195" s="34">
        <f>IF('Grunddata 7'!U152="–","–",ROUND('Grunddata 7'!U152/(1-('11_Bortfall'!R$23/100)),0))</f>
        <v>530</v>
      </c>
    </row>
    <row r="196" spans="1:20" ht="10.5" customHeight="1" x14ac:dyDescent="0.2"/>
    <row r="197" spans="1:20" ht="10.5" customHeight="1" x14ac:dyDescent="0.2">
      <c r="B197" s="2" t="s">
        <v>20</v>
      </c>
      <c r="C197" s="2" t="s">
        <v>31</v>
      </c>
      <c r="D197" s="34">
        <f>IF('Grunddata 7'!E153="–","–",ROUND('Grunddata 7'!E153/(1-('11_Bortfall'!B$23/100)),0))</f>
        <v>384</v>
      </c>
      <c r="E197" s="34">
        <f>IF('Grunddata 7'!F153="–","–",ROUND('Grunddata 7'!F153/(1-('11_Bortfall'!C$23/100)),0))</f>
        <v>377</v>
      </c>
      <c r="F197" s="34">
        <f>IF('Grunddata 7'!G153="–","–",ROUND('Grunddata 7'!G153/(1-('11_Bortfall'!D$23/100)),0))</f>
        <v>417</v>
      </c>
      <c r="G197" s="34">
        <f>IF('Grunddata 7'!H153="–","–",ROUND('Grunddata 7'!H153/(1-('11_Bortfall'!E$23/100)),0))</f>
        <v>255</v>
      </c>
      <c r="H197" s="34">
        <f>IF('Grunddata 7'!I153="–","–",ROUND('Grunddata 7'!I153/(1-('11_Bortfall'!F$23/100)),0))</f>
        <v>97</v>
      </c>
      <c r="I197" s="34">
        <f>IF('Grunddata 7'!J153="–","–",ROUND('Grunddata 7'!J153/(1-('11_Bortfall'!G$23/100)),0))</f>
        <v>221</v>
      </c>
      <c r="J197" s="34">
        <f>IF('Grunddata 7'!K153="–","–",ROUND('Grunddata 7'!K153/(1-('11_Bortfall'!H$23/100)),0))</f>
        <v>189</v>
      </c>
      <c r="K197" s="34">
        <f>IF('Grunddata 7'!L153="–","–",ROUND('Grunddata 7'!L153/(1-('11_Bortfall'!I$23/100)),0))</f>
        <v>84</v>
      </c>
      <c r="L197" s="34">
        <f>IF('Grunddata 7'!M153="–","–",ROUND('Grunddata 7'!M153/(1-('11_Bortfall'!J$23/100)),0))</f>
        <v>113</v>
      </c>
      <c r="M197" s="34">
        <f>IF('Grunddata 7'!N153="–","–",ROUND('Grunddata 7'!N153/(1-('11_Bortfall'!K$23/100)),0))</f>
        <v>272</v>
      </c>
      <c r="N197" s="34">
        <f>IF('Grunddata 7'!O153="–","–",ROUND('Grunddata 7'!O153/(1-('11_Bortfall'!L$23/100)),0))</f>
        <v>177</v>
      </c>
      <c r="O197" s="34">
        <f>IF('Grunddata 7'!P153="–","–",ROUND('Grunddata 7'!P153/(1-('11_Bortfall'!M$23/100)),0))</f>
        <v>139</v>
      </c>
      <c r="P197" s="34">
        <f>IF('Grunddata 7'!Q153="–","–",ROUND('Grunddata 7'!Q153/(1-('11_Bortfall'!N$23/100)),0))</f>
        <v>222</v>
      </c>
      <c r="Q197" s="34">
        <f>IF('Grunddata 7'!R153="–","–",ROUND('Grunddata 7'!R153/(1-('11_Bortfall'!O$23/100)),0))</f>
        <v>105</v>
      </c>
      <c r="R197" s="34">
        <f>IF('Grunddata 7'!S153="–","–",ROUND('Grunddata 7'!S153/(1-('11_Bortfall'!P$23/100)),0))</f>
        <v>175</v>
      </c>
      <c r="S197" s="34">
        <f>IF('Grunddata 7'!T153="–","–",ROUND('Grunddata 7'!T153/(1-('11_Bortfall'!Q$23/100)),0))</f>
        <v>238</v>
      </c>
      <c r="T197" s="34">
        <f>IF('Grunddata 7'!U153="–","–",ROUND('Grunddata 7'!U153/(1-('11_Bortfall'!R$23/100)),0))</f>
        <v>56</v>
      </c>
    </row>
    <row r="198" spans="1:20" ht="10.5" customHeight="1" x14ac:dyDescent="0.2">
      <c r="C198" s="2" t="s">
        <v>32</v>
      </c>
      <c r="D198" s="34">
        <f>IF('Grunddata 7'!E154="–","–",ROUND('Grunddata 7'!E154/(1-('11_Bortfall'!B$23/100)),0))</f>
        <v>804</v>
      </c>
      <c r="E198" s="34">
        <f>IF('Grunddata 7'!F154="–","–",ROUND('Grunddata 7'!F154/(1-('11_Bortfall'!C$23/100)),0))</f>
        <v>870</v>
      </c>
      <c r="F198" s="34">
        <f>IF('Grunddata 7'!G154="–","–",ROUND('Grunddata 7'!G154/(1-('11_Bortfall'!D$23/100)),0))</f>
        <v>653</v>
      </c>
      <c r="G198" s="34">
        <f>IF('Grunddata 7'!H154="–","–",ROUND('Grunddata 7'!H154/(1-('11_Bortfall'!E$23/100)),0))</f>
        <v>765</v>
      </c>
      <c r="H198" s="34">
        <f>IF('Grunddata 7'!I154="–","–",ROUND('Grunddata 7'!I154/(1-('11_Bortfall'!F$23/100)),0))</f>
        <v>1262</v>
      </c>
      <c r="I198" s="34">
        <f>IF('Grunddata 7'!J154="–","–",ROUND('Grunddata 7'!J154/(1-('11_Bortfall'!G$23/100)),0))</f>
        <v>603</v>
      </c>
      <c r="J198" s="34">
        <f>IF('Grunddata 7'!K154="–","–",ROUND('Grunddata 7'!K154/(1-('11_Bortfall'!H$23/100)),0))</f>
        <v>615</v>
      </c>
      <c r="K198" s="34">
        <f>IF('Grunddata 7'!L154="–","–",ROUND('Grunddata 7'!L154/(1-('11_Bortfall'!I$23/100)),0))</f>
        <v>694</v>
      </c>
      <c r="L198" s="34">
        <f>IF('Grunddata 7'!M154="–","–",ROUND('Grunddata 7'!M154/(1-('11_Bortfall'!J$23/100)),0))</f>
        <v>554</v>
      </c>
      <c r="M198" s="34">
        <f>IF('Grunddata 7'!N154="–","–",ROUND('Grunddata 7'!N154/(1-('11_Bortfall'!K$23/100)),0))</f>
        <v>529</v>
      </c>
      <c r="N198" s="34">
        <f>IF('Grunddata 7'!O154="–","–",ROUND('Grunddata 7'!O154/(1-('11_Bortfall'!L$23/100)),0))</f>
        <v>636</v>
      </c>
      <c r="O198" s="34">
        <f>IF('Grunddata 7'!P154="–","–",ROUND('Grunddata 7'!P154/(1-('11_Bortfall'!M$23/100)),0))</f>
        <v>441</v>
      </c>
      <c r="P198" s="34">
        <f>IF('Grunddata 7'!Q154="–","–",ROUND('Grunddata 7'!Q154/(1-('11_Bortfall'!N$23/100)),0))</f>
        <v>248</v>
      </c>
      <c r="Q198" s="34">
        <f>IF('Grunddata 7'!R154="–","–",ROUND('Grunddata 7'!R154/(1-('11_Bortfall'!O$23/100)),0))</f>
        <v>518</v>
      </c>
      <c r="R198" s="34">
        <f>IF('Grunddata 7'!S154="–","–",ROUND('Grunddata 7'!S154/(1-('11_Bortfall'!P$23/100)),0))</f>
        <v>753</v>
      </c>
      <c r="S198" s="34">
        <f>IF('Grunddata 7'!T154="–","–",ROUND('Grunddata 7'!T154/(1-('11_Bortfall'!Q$23/100)),0))</f>
        <v>599</v>
      </c>
      <c r="T198" s="34">
        <f>IF('Grunddata 7'!U154="–","–",ROUND('Grunddata 7'!U154/(1-('11_Bortfall'!R$23/100)),0))</f>
        <v>746</v>
      </c>
    </row>
    <row r="199" spans="1:20" ht="10.5" customHeight="1" x14ac:dyDescent="0.2">
      <c r="C199" s="2" t="s">
        <v>33</v>
      </c>
      <c r="D199" s="34">
        <f>IF('Grunddata 7'!E155="–","–",ROUND('Grunddata 7'!E155/(1-('11_Bortfall'!B$23/100)),0))</f>
        <v>342</v>
      </c>
      <c r="E199" s="34">
        <f>IF('Grunddata 7'!F155="–","–",ROUND('Grunddata 7'!F155/(1-('11_Bortfall'!C$23/100)),0))</f>
        <v>193</v>
      </c>
      <c r="F199" s="34">
        <f>IF('Grunddata 7'!G155="–","–",ROUND('Grunddata 7'!G155/(1-('11_Bortfall'!D$23/100)),0))</f>
        <v>218</v>
      </c>
      <c r="G199" s="34">
        <f>IF('Grunddata 7'!H155="–","–",ROUND('Grunddata 7'!H155/(1-('11_Bortfall'!E$23/100)),0))</f>
        <v>486</v>
      </c>
      <c r="H199" s="34">
        <f>IF('Grunddata 7'!I155="–","–",ROUND('Grunddata 7'!I155/(1-('11_Bortfall'!F$23/100)),0))</f>
        <v>308</v>
      </c>
      <c r="I199" s="34">
        <f>IF('Grunddata 7'!J155="–","–",ROUND('Grunddata 7'!J155/(1-('11_Bortfall'!G$23/100)),0))</f>
        <v>338</v>
      </c>
      <c r="J199" s="34">
        <f>IF('Grunddata 7'!K155="–","–",ROUND('Grunddata 7'!K155/(1-('11_Bortfall'!H$23/100)),0))</f>
        <v>324</v>
      </c>
      <c r="K199" s="34">
        <f>IF('Grunddata 7'!L155="–","–",ROUND('Grunddata 7'!L155/(1-('11_Bortfall'!I$23/100)),0))</f>
        <v>483</v>
      </c>
      <c r="L199" s="34">
        <f>IF('Grunddata 7'!M155="–","–",ROUND('Grunddata 7'!M155/(1-('11_Bortfall'!J$23/100)),0))</f>
        <v>337</v>
      </c>
      <c r="M199" s="34">
        <f>IF('Grunddata 7'!N155="–","–",ROUND('Grunddata 7'!N155/(1-('11_Bortfall'!K$23/100)),0))</f>
        <v>624</v>
      </c>
      <c r="N199" s="34">
        <f>IF('Grunddata 7'!O155="–","–",ROUND('Grunddata 7'!O155/(1-('11_Bortfall'!L$23/100)),0))</f>
        <v>487</v>
      </c>
      <c r="O199" s="34">
        <f>IF('Grunddata 7'!P155="–","–",ROUND('Grunddata 7'!P155/(1-('11_Bortfall'!M$23/100)),0))</f>
        <v>433</v>
      </c>
      <c r="P199" s="34">
        <f>IF('Grunddata 7'!Q155="–","–",ROUND('Grunddata 7'!Q155/(1-('11_Bortfall'!N$23/100)),0))</f>
        <v>313</v>
      </c>
      <c r="Q199" s="34">
        <f>IF('Grunddata 7'!R155="–","–",ROUND('Grunddata 7'!R155/(1-('11_Bortfall'!O$23/100)),0))</f>
        <v>313</v>
      </c>
      <c r="R199" s="34">
        <f>IF('Grunddata 7'!S155="–","–",ROUND('Grunddata 7'!S155/(1-('11_Bortfall'!P$23/100)),0))</f>
        <v>394</v>
      </c>
      <c r="S199" s="34">
        <f>IF('Grunddata 7'!T155="–","–",ROUND('Grunddata 7'!T155/(1-('11_Bortfall'!Q$23/100)),0))</f>
        <v>467</v>
      </c>
      <c r="T199" s="34">
        <f>IF('Grunddata 7'!U155="–","–",ROUND('Grunddata 7'!U155/(1-('11_Bortfall'!R$23/100)),0))</f>
        <v>175</v>
      </c>
    </row>
    <row r="200" spans="1:20" ht="10.5" customHeight="1" x14ac:dyDescent="0.2">
      <c r="C200" s="2" t="s">
        <v>34</v>
      </c>
      <c r="D200" s="34">
        <f>IF('Grunddata 7'!E156="–","–",ROUND('Grunddata 7'!E156/(1-('11_Bortfall'!B$23/100)),0))</f>
        <v>964</v>
      </c>
      <c r="E200" s="34">
        <f>IF('Grunddata 7'!F156="–","–",ROUND('Grunddata 7'!F156/(1-('11_Bortfall'!C$23/100)),0))</f>
        <v>1061</v>
      </c>
      <c r="F200" s="34">
        <f>IF('Grunddata 7'!G156="–","–",ROUND('Grunddata 7'!G156/(1-('11_Bortfall'!D$23/100)),0))</f>
        <v>1215</v>
      </c>
      <c r="G200" s="34">
        <f>IF('Grunddata 7'!H156="–","–",ROUND('Grunddata 7'!H156/(1-('11_Bortfall'!E$23/100)),0))</f>
        <v>1514</v>
      </c>
      <c r="H200" s="34">
        <f>IF('Grunddata 7'!I156="–","–",ROUND('Grunddata 7'!I156/(1-('11_Bortfall'!F$23/100)),0))</f>
        <v>1150</v>
      </c>
      <c r="I200" s="34">
        <f>IF('Grunddata 7'!J156="–","–",ROUND('Grunddata 7'!J156/(1-('11_Bortfall'!G$23/100)),0))</f>
        <v>910</v>
      </c>
      <c r="J200" s="34">
        <f>IF('Grunddata 7'!K156="–","–",ROUND('Grunddata 7'!K156/(1-('11_Bortfall'!H$23/100)),0))</f>
        <v>617</v>
      </c>
      <c r="K200" s="34">
        <f>IF('Grunddata 7'!L156="–","–",ROUND('Grunddata 7'!L156/(1-('11_Bortfall'!I$23/100)),0))</f>
        <v>628</v>
      </c>
      <c r="L200" s="34">
        <f>IF('Grunddata 7'!M156="–","–",ROUND('Grunddata 7'!M156/(1-('11_Bortfall'!J$23/100)),0))</f>
        <v>1221</v>
      </c>
      <c r="M200" s="34">
        <f>IF('Grunddata 7'!N156="–","–",ROUND('Grunddata 7'!N156/(1-('11_Bortfall'!K$23/100)),0))</f>
        <v>730</v>
      </c>
      <c r="N200" s="34">
        <f>IF('Grunddata 7'!O156="–","–",ROUND('Grunddata 7'!O156/(1-('11_Bortfall'!L$23/100)),0))</f>
        <v>585</v>
      </c>
      <c r="O200" s="34">
        <f>IF('Grunddata 7'!P156="–","–",ROUND('Grunddata 7'!P156/(1-('11_Bortfall'!M$23/100)),0))</f>
        <v>564</v>
      </c>
      <c r="P200" s="34">
        <f>IF('Grunddata 7'!Q156="–","–",ROUND('Grunddata 7'!Q156/(1-('11_Bortfall'!N$23/100)),0))</f>
        <v>416</v>
      </c>
      <c r="Q200" s="34">
        <f>IF('Grunddata 7'!R156="–","–",ROUND('Grunddata 7'!R156/(1-('11_Bortfall'!O$23/100)),0))</f>
        <v>746</v>
      </c>
      <c r="R200" s="34">
        <f>IF('Grunddata 7'!S156="–","–",ROUND('Grunddata 7'!S156/(1-('11_Bortfall'!P$23/100)),0))</f>
        <v>784</v>
      </c>
      <c r="S200" s="34">
        <f>IF('Grunddata 7'!T156="–","–",ROUND('Grunddata 7'!T156/(1-('11_Bortfall'!Q$23/100)),0))</f>
        <v>922</v>
      </c>
      <c r="T200" s="34">
        <f>IF('Grunddata 7'!U156="–","–",ROUND('Grunddata 7'!U156/(1-('11_Bortfall'!R$23/100)),0))</f>
        <v>474</v>
      </c>
    </row>
    <row r="201" spans="1:20" ht="10.5" customHeight="1" x14ac:dyDescent="0.2">
      <c r="C201" s="2" t="s">
        <v>35</v>
      </c>
      <c r="D201" s="34">
        <f>IF('Grunddata 7'!E157="–","–",ROUND('Grunddata 7'!E157/(1-('11_Bortfall'!B$23/100)),0))</f>
        <v>25</v>
      </c>
      <c r="E201" s="34">
        <f>IF('Grunddata 7'!F157="–","–",ROUND('Grunddata 7'!F157/(1-('11_Bortfall'!C$23/100)),0))</f>
        <v>11</v>
      </c>
      <c r="F201" s="34">
        <f>IF('Grunddata 7'!G157="–","–",ROUND('Grunddata 7'!G157/(1-('11_Bortfall'!D$23/100)),0))</f>
        <v>38</v>
      </c>
      <c r="G201" s="34">
        <f>IF('Grunddata 7'!H157="–","–",ROUND('Grunddata 7'!H157/(1-('11_Bortfall'!E$23/100)),0))</f>
        <v>5</v>
      </c>
      <c r="H201" s="34">
        <f>IF('Grunddata 7'!I157="–","–",ROUND('Grunddata 7'!I157/(1-('11_Bortfall'!F$23/100)),0))</f>
        <v>11</v>
      </c>
      <c r="I201" s="34">
        <f>IF('Grunddata 7'!J157="–","–",ROUND('Grunddata 7'!J157/(1-('11_Bortfall'!G$23/100)),0))</f>
        <v>13</v>
      </c>
      <c r="J201" s="34">
        <f>IF('Grunddata 7'!K157="–","–",ROUND('Grunddata 7'!K157/(1-('11_Bortfall'!H$23/100)),0))</f>
        <v>35</v>
      </c>
      <c r="K201" s="34">
        <f>IF('Grunddata 7'!L157="–","–",ROUND('Grunddata 7'!L157/(1-('11_Bortfall'!I$23/100)),0))</f>
        <v>35</v>
      </c>
      <c r="L201" s="34">
        <f>IF('Grunddata 7'!M157="–","–",ROUND('Grunddata 7'!M157/(1-('11_Bortfall'!J$23/100)),0))</f>
        <v>19</v>
      </c>
      <c r="M201" s="34">
        <f>IF('Grunddata 7'!N157="–","–",ROUND('Grunddata 7'!N157/(1-('11_Bortfall'!K$23/100)),0))</f>
        <v>9</v>
      </c>
      <c r="N201" s="34">
        <f>IF('Grunddata 7'!O157="–","–",ROUND('Grunddata 7'!O157/(1-('11_Bortfall'!L$23/100)),0))</f>
        <v>14</v>
      </c>
      <c r="O201" s="34">
        <f>IF('Grunddata 7'!P157="–","–",ROUND('Grunddata 7'!P157/(1-('11_Bortfall'!M$23/100)),0))</f>
        <v>20</v>
      </c>
      <c r="P201" s="34">
        <f>IF('Grunddata 7'!Q157="–","–",ROUND('Grunddata 7'!Q157/(1-('11_Bortfall'!N$23/100)),0))</f>
        <v>3</v>
      </c>
      <c r="Q201" s="34">
        <f>IF('Grunddata 7'!R157="–","–",ROUND('Grunddata 7'!R157/(1-('11_Bortfall'!O$23/100)),0))</f>
        <v>46</v>
      </c>
      <c r="R201" s="34">
        <f>IF('Grunddata 7'!S157="–","–",ROUND('Grunddata 7'!S157/(1-('11_Bortfall'!P$23/100)),0))</f>
        <v>4</v>
      </c>
      <c r="S201" s="34">
        <f>IF('Grunddata 7'!T157="–","–",ROUND('Grunddata 7'!T157/(1-('11_Bortfall'!Q$23/100)),0))</f>
        <v>6</v>
      </c>
      <c r="T201" s="34" t="str">
        <f>IF('Grunddata 7'!U157="–","–",ROUND('Grunddata 7'!U157/(1-('11_Bortfall'!R$23/100)),0))</f>
        <v>–</v>
      </c>
    </row>
    <row r="202" spans="1:20" ht="10.5" customHeight="1" x14ac:dyDescent="0.2">
      <c r="C202" s="2" t="s">
        <v>36</v>
      </c>
      <c r="D202" s="34">
        <f>IF('Grunddata 7'!E158="–","–",ROUND('Grunddata 7'!E158/(1-('11_Bortfall'!B$23/100)),0))</f>
        <v>23</v>
      </c>
      <c r="E202" s="34">
        <f>IF('Grunddata 7'!F158="–","–",ROUND('Grunddata 7'!F158/(1-('11_Bortfall'!C$23/100)),0))</f>
        <v>6</v>
      </c>
      <c r="F202" s="34">
        <f>IF('Grunddata 7'!G158="–","–",ROUND('Grunddata 7'!G158/(1-('11_Bortfall'!D$23/100)),0))</f>
        <v>6</v>
      </c>
      <c r="G202" s="34">
        <f>IF('Grunddata 7'!H158="–","–",ROUND('Grunddata 7'!H158/(1-('11_Bortfall'!E$23/100)),0))</f>
        <v>52</v>
      </c>
      <c r="H202" s="34">
        <f>IF('Grunddata 7'!I158="–","–",ROUND('Grunddata 7'!I158/(1-('11_Bortfall'!F$23/100)),0))</f>
        <v>3</v>
      </c>
      <c r="I202" s="34">
        <f>IF('Grunddata 7'!J158="–","–",ROUND('Grunddata 7'!J158/(1-('11_Bortfall'!G$23/100)),0))</f>
        <v>2</v>
      </c>
      <c r="J202" s="34">
        <f>IF('Grunddata 7'!K158="–","–",ROUND('Grunddata 7'!K158/(1-('11_Bortfall'!H$23/100)),0))</f>
        <v>1</v>
      </c>
      <c r="K202" s="34" t="str">
        <f>IF('Grunddata 7'!L158="–","–",ROUND('Grunddata 7'!L158/(1-('11_Bortfall'!I$23/100)),0))</f>
        <v>–</v>
      </c>
      <c r="L202" s="34">
        <f>IF('Grunddata 7'!M158="–","–",ROUND('Grunddata 7'!M158/(1-('11_Bortfall'!J$23/100)),0))</f>
        <v>10</v>
      </c>
      <c r="M202" s="34">
        <f>IF('Grunddata 7'!N158="–","–",ROUND('Grunddata 7'!N158/(1-('11_Bortfall'!K$23/100)),0))</f>
        <v>10</v>
      </c>
      <c r="N202" s="34">
        <f>IF('Grunddata 7'!O158="–","–",ROUND('Grunddata 7'!O158/(1-('11_Bortfall'!L$23/100)),0))</f>
        <v>25</v>
      </c>
      <c r="O202" s="34">
        <f>IF('Grunddata 7'!P158="–","–",ROUND('Grunddata 7'!P158/(1-('11_Bortfall'!M$23/100)),0))</f>
        <v>13</v>
      </c>
      <c r="P202" s="34">
        <f>IF('Grunddata 7'!Q158="–","–",ROUND('Grunddata 7'!Q158/(1-('11_Bortfall'!N$23/100)),0))</f>
        <v>6</v>
      </c>
      <c r="Q202" s="34">
        <f>IF('Grunddata 7'!R158="–","–",ROUND('Grunddata 7'!R158/(1-('11_Bortfall'!O$23/100)),0))</f>
        <v>19</v>
      </c>
      <c r="R202" s="34">
        <f>IF('Grunddata 7'!S158="–","–",ROUND('Grunddata 7'!S158/(1-('11_Bortfall'!P$23/100)),0))</f>
        <v>82</v>
      </c>
      <c r="S202" s="34">
        <f>IF('Grunddata 7'!T158="–","–",ROUND('Grunddata 7'!T158/(1-('11_Bortfall'!Q$23/100)),0))</f>
        <v>40</v>
      </c>
      <c r="T202" s="34">
        <f>IF('Grunddata 7'!U158="–","–",ROUND('Grunddata 7'!U158/(1-('11_Bortfall'!R$23/100)),0))</f>
        <v>1</v>
      </c>
    </row>
    <row r="203" spans="1:20" ht="10.5" customHeight="1" x14ac:dyDescent="0.2">
      <c r="C203" s="2" t="s">
        <v>101</v>
      </c>
      <c r="D203" s="34">
        <f>IF('Grunddata 7'!E159="–","–",ROUND('Grunddata 7'!E159/(1-('11_Bortfall'!B$23/100)),0))</f>
        <v>64</v>
      </c>
      <c r="E203" s="34">
        <f>IF('Grunddata 7'!F159="–","–",ROUND('Grunddata 7'!F159/(1-('11_Bortfall'!C$23/100)),0))</f>
        <v>8</v>
      </c>
      <c r="F203" s="34">
        <f>IF('Grunddata 7'!G159="–","–",ROUND('Grunddata 7'!G159/(1-('11_Bortfall'!D$23/100)),0))</f>
        <v>5</v>
      </c>
      <c r="G203" s="34">
        <f>IF('Grunddata 7'!H159="–","–",ROUND('Grunddata 7'!H159/(1-('11_Bortfall'!E$23/100)),0))</f>
        <v>5</v>
      </c>
      <c r="H203" s="34">
        <f>IF('Grunddata 7'!I159="–","–",ROUND('Grunddata 7'!I159/(1-('11_Bortfall'!F$23/100)),0))</f>
        <v>20</v>
      </c>
      <c r="I203" s="34">
        <f>IF('Grunddata 7'!J159="–","–",ROUND('Grunddata 7'!J159/(1-('11_Bortfall'!G$23/100)),0))</f>
        <v>14</v>
      </c>
      <c r="J203" s="34">
        <f>IF('Grunddata 7'!K159="–","–",ROUND('Grunddata 7'!K159/(1-('11_Bortfall'!H$23/100)),0))</f>
        <v>27</v>
      </c>
      <c r="K203" s="34">
        <f>IF('Grunddata 7'!L159="–","–",ROUND('Grunddata 7'!L159/(1-('11_Bortfall'!I$23/100)),0))</f>
        <v>10</v>
      </c>
      <c r="L203" s="34">
        <f>IF('Grunddata 7'!M159="–","–",ROUND('Grunddata 7'!M159/(1-('11_Bortfall'!J$23/100)),0))</f>
        <v>3</v>
      </c>
      <c r="M203" s="34">
        <f>IF('Grunddata 7'!N159="–","–",ROUND('Grunddata 7'!N159/(1-('11_Bortfall'!K$23/100)),0))</f>
        <v>26</v>
      </c>
      <c r="N203" s="34">
        <f>IF('Grunddata 7'!O159="–","–",ROUND('Grunddata 7'!O159/(1-('11_Bortfall'!L$23/100)),0))</f>
        <v>9</v>
      </c>
      <c r="O203" s="34">
        <f>IF('Grunddata 7'!P159="–","–",ROUND('Grunddata 7'!P159/(1-('11_Bortfall'!M$23/100)),0))</f>
        <v>3</v>
      </c>
      <c r="P203" s="34">
        <f>IF('Grunddata 7'!Q159="–","–",ROUND('Grunddata 7'!Q159/(1-('11_Bortfall'!N$23/100)),0))</f>
        <v>1</v>
      </c>
      <c r="Q203" s="34">
        <f>IF('Grunddata 7'!R159="–","–",ROUND('Grunddata 7'!R159/(1-('11_Bortfall'!O$23/100)),0))</f>
        <v>16</v>
      </c>
      <c r="R203" s="34">
        <f>IF('Grunddata 7'!S159="–","–",ROUND('Grunddata 7'!S159/(1-('11_Bortfall'!P$23/100)),0))</f>
        <v>131</v>
      </c>
      <c r="S203" s="34">
        <f>IF('Grunddata 7'!T159="–","–",ROUND('Grunddata 7'!T159/(1-('11_Bortfall'!Q$23/100)),0))</f>
        <v>65</v>
      </c>
      <c r="T203" s="34">
        <f>IF('Grunddata 7'!U159="–","–",ROUND('Grunddata 7'!U159/(1-('11_Bortfall'!R$23/100)),0))</f>
        <v>2</v>
      </c>
    </row>
    <row r="204" spans="1:20" ht="10.5" customHeight="1" x14ac:dyDescent="0.2"/>
    <row r="205" spans="1:20" ht="10.5" customHeight="1" x14ac:dyDescent="0.2">
      <c r="A205" s="2" t="s">
        <v>82</v>
      </c>
      <c r="B205" s="2" t="s">
        <v>20</v>
      </c>
      <c r="C205" s="2" t="s">
        <v>20</v>
      </c>
      <c r="D205" s="34">
        <f>IF('Grunddata 7'!E160="–","–",ROUND('Grunddata 7'!E160/(1-('11_Bortfall'!B$24/100)),0))</f>
        <v>3493</v>
      </c>
      <c r="E205" s="34">
        <f>IF('Grunddata 7'!F160="–","–",ROUND('Grunddata 7'!F160/(1-('11_Bortfall'!C$24/100)),0))</f>
        <v>2340</v>
      </c>
      <c r="F205" s="34">
        <f>IF('Grunddata 7'!G160="–","–",ROUND('Grunddata 7'!G160/(1-('11_Bortfall'!D$24/100)),0))</f>
        <v>2386</v>
      </c>
      <c r="G205" s="34">
        <f>IF('Grunddata 7'!H160="–","–",ROUND('Grunddata 7'!H160/(1-('11_Bortfall'!E$24/100)),0))</f>
        <v>2385</v>
      </c>
      <c r="H205" s="34">
        <f>IF('Grunddata 7'!I160="–","–",ROUND('Grunddata 7'!I160/(1-('11_Bortfall'!F$24/100)),0))</f>
        <v>1939</v>
      </c>
      <c r="I205" s="34">
        <f>IF('Grunddata 7'!J160="–","–",ROUND('Grunddata 7'!J160/(1-('11_Bortfall'!G$24/100)),0))</f>
        <v>2528</v>
      </c>
      <c r="J205" s="34">
        <f>IF('Grunddata 7'!K160="–","–",ROUND('Grunddata 7'!K160/(1-('11_Bortfall'!H$24/100)),0))</f>
        <v>2686</v>
      </c>
      <c r="K205" s="34">
        <f>IF('Grunddata 7'!L160="–","–",ROUND('Grunddata 7'!L160/(1-('11_Bortfall'!I$24/100)),0))</f>
        <v>2950</v>
      </c>
      <c r="L205" s="34">
        <f>IF('Grunddata 7'!M160="–","–",ROUND('Grunddata 7'!M160/(1-('11_Bortfall'!J$24/100)),0))</f>
        <v>2979</v>
      </c>
      <c r="M205" s="34">
        <f>IF('Grunddata 7'!N160="–","–",ROUND('Grunddata 7'!N160/(1-('11_Bortfall'!K$24/100)),0))</f>
        <v>1529</v>
      </c>
      <c r="N205" s="34">
        <f>IF('Grunddata 7'!O160="–","–",ROUND('Grunddata 7'!O160/(1-('11_Bortfall'!L$24/100)),0))</f>
        <v>2463</v>
      </c>
      <c r="O205" s="34">
        <f>IF('Grunddata 7'!P160="–","–",ROUND('Grunddata 7'!P160/(1-('11_Bortfall'!M$24/100)),0))</f>
        <v>2079</v>
      </c>
      <c r="P205" s="34">
        <f>IF('Grunddata 7'!Q160="–","–",ROUND('Grunddata 7'!Q160/(1-('11_Bortfall'!N$24/100)),0))</f>
        <v>1497</v>
      </c>
      <c r="Q205" s="34">
        <f>IF('Grunddata 7'!R160="–","–",ROUND('Grunddata 7'!R160/(1-('11_Bortfall'!O$24/100)),0))</f>
        <v>1269</v>
      </c>
      <c r="R205" s="34">
        <f>IF('Grunddata 7'!S160="–","–",ROUND('Grunddata 7'!S160/(1-('11_Bortfall'!P$24/100)),0))</f>
        <v>1226</v>
      </c>
      <c r="S205" s="34">
        <f>IF('Grunddata 7'!T160="–","–",ROUND('Grunddata 7'!T160/(1-('11_Bortfall'!Q$24/100)),0))</f>
        <v>1233</v>
      </c>
      <c r="T205" s="34">
        <f>IF('Grunddata 7'!U160="–","–",ROUND('Grunddata 7'!U160/(1-('11_Bortfall'!R$24/100)),0))</f>
        <v>1399</v>
      </c>
    </row>
    <row r="206" spans="1:20" ht="10.5" customHeight="1" x14ac:dyDescent="0.2"/>
    <row r="207" spans="1:20" ht="10.5" customHeight="1" x14ac:dyDescent="0.2">
      <c r="B207" s="2" t="s">
        <v>21</v>
      </c>
      <c r="C207" s="2" t="s">
        <v>20</v>
      </c>
      <c r="D207" s="34">
        <f>IF('Grunddata 7'!E161="–","–",ROUND('Grunddata 7'!E161/(1-('11_Bortfall'!B$24/100)),0))</f>
        <v>2245</v>
      </c>
      <c r="E207" s="34">
        <f>IF('Grunddata 7'!F161="–","–",ROUND('Grunddata 7'!F161/(1-('11_Bortfall'!C$24/100)),0))</f>
        <v>1517</v>
      </c>
      <c r="F207" s="34">
        <f>IF('Grunddata 7'!G161="–","–",ROUND('Grunddata 7'!G161/(1-('11_Bortfall'!D$24/100)),0))</f>
        <v>1571</v>
      </c>
      <c r="G207" s="34">
        <f>IF('Grunddata 7'!H161="–","–",ROUND('Grunddata 7'!H161/(1-('11_Bortfall'!E$24/100)),0))</f>
        <v>1513</v>
      </c>
      <c r="H207" s="34">
        <f>IF('Grunddata 7'!I161="–","–",ROUND('Grunddata 7'!I161/(1-('11_Bortfall'!F$24/100)),0))</f>
        <v>1335</v>
      </c>
      <c r="I207" s="34">
        <f>IF('Grunddata 7'!J161="–","–",ROUND('Grunddata 7'!J161/(1-('11_Bortfall'!G$24/100)),0))</f>
        <v>1317</v>
      </c>
      <c r="J207" s="34">
        <f>IF('Grunddata 7'!K161="–","–",ROUND('Grunddata 7'!K161/(1-('11_Bortfall'!H$24/100)),0))</f>
        <v>1862</v>
      </c>
      <c r="K207" s="34">
        <f>IF('Grunddata 7'!L161="–","–",ROUND('Grunddata 7'!L161/(1-('11_Bortfall'!I$24/100)),0))</f>
        <v>1986</v>
      </c>
      <c r="L207" s="34">
        <f>IF('Grunddata 7'!M161="–","–",ROUND('Grunddata 7'!M161/(1-('11_Bortfall'!J$24/100)),0))</f>
        <v>1859</v>
      </c>
      <c r="M207" s="34">
        <f>IF('Grunddata 7'!N161="–","–",ROUND('Grunddata 7'!N161/(1-('11_Bortfall'!K$24/100)),0))</f>
        <v>1032</v>
      </c>
      <c r="N207" s="34">
        <f>IF('Grunddata 7'!O161="–","–",ROUND('Grunddata 7'!O161/(1-('11_Bortfall'!L$24/100)),0))</f>
        <v>1697</v>
      </c>
      <c r="O207" s="34">
        <f>IF('Grunddata 7'!P161="–","–",ROUND('Grunddata 7'!P161/(1-('11_Bortfall'!M$24/100)),0))</f>
        <v>1573</v>
      </c>
      <c r="P207" s="34">
        <f>IF('Grunddata 7'!Q161="–","–",ROUND('Grunddata 7'!Q161/(1-('11_Bortfall'!N$24/100)),0))</f>
        <v>838</v>
      </c>
      <c r="Q207" s="34">
        <f>IF('Grunddata 7'!R161="–","–",ROUND('Grunddata 7'!R161/(1-('11_Bortfall'!O$24/100)),0))</f>
        <v>783</v>
      </c>
      <c r="R207" s="34">
        <f>IF('Grunddata 7'!S161="–","–",ROUND('Grunddata 7'!S161/(1-('11_Bortfall'!P$24/100)),0))</f>
        <v>804</v>
      </c>
      <c r="S207" s="34">
        <f>IF('Grunddata 7'!T161="–","–",ROUND('Grunddata 7'!T161/(1-('11_Bortfall'!Q$24/100)),0))</f>
        <v>754</v>
      </c>
      <c r="T207" s="34">
        <f>IF('Grunddata 7'!U161="–","–",ROUND('Grunddata 7'!U161/(1-('11_Bortfall'!R$24/100)),0))</f>
        <v>912</v>
      </c>
    </row>
    <row r="208" spans="1:20" ht="10.5" customHeight="1" x14ac:dyDescent="0.2">
      <c r="B208" s="2" t="s">
        <v>22</v>
      </c>
      <c r="C208" s="2" t="s">
        <v>20</v>
      </c>
      <c r="D208" s="34">
        <f>IF('Grunddata 7'!E162="–","–",ROUND('Grunddata 7'!E162/(1-('11_Bortfall'!B$24/100)),0))</f>
        <v>1248</v>
      </c>
      <c r="E208" s="34">
        <f>IF('Grunddata 7'!F162="–","–",ROUND('Grunddata 7'!F162/(1-('11_Bortfall'!C$24/100)),0))</f>
        <v>823</v>
      </c>
      <c r="F208" s="34">
        <f>IF('Grunddata 7'!G162="–","–",ROUND('Grunddata 7'!G162/(1-('11_Bortfall'!D$24/100)),0))</f>
        <v>814</v>
      </c>
      <c r="G208" s="34">
        <f>IF('Grunddata 7'!H162="–","–",ROUND('Grunddata 7'!H162/(1-('11_Bortfall'!E$24/100)),0))</f>
        <v>872</v>
      </c>
      <c r="H208" s="34">
        <f>IF('Grunddata 7'!I162="–","–",ROUND('Grunddata 7'!I162/(1-('11_Bortfall'!F$24/100)),0))</f>
        <v>604</v>
      </c>
      <c r="I208" s="34">
        <f>IF('Grunddata 7'!J162="–","–",ROUND('Grunddata 7'!J162/(1-('11_Bortfall'!G$24/100)),0))</f>
        <v>1211</v>
      </c>
      <c r="J208" s="34">
        <f>IF('Grunddata 7'!K162="–","–",ROUND('Grunddata 7'!K162/(1-('11_Bortfall'!H$24/100)),0))</f>
        <v>825</v>
      </c>
      <c r="K208" s="34">
        <f>IF('Grunddata 7'!L162="–","–",ROUND('Grunddata 7'!L162/(1-('11_Bortfall'!I$24/100)),0))</f>
        <v>964</v>
      </c>
      <c r="L208" s="34">
        <f>IF('Grunddata 7'!M162="–","–",ROUND('Grunddata 7'!M162/(1-('11_Bortfall'!J$24/100)),0))</f>
        <v>1119</v>
      </c>
      <c r="M208" s="34">
        <f>IF('Grunddata 7'!N162="–","–",ROUND('Grunddata 7'!N162/(1-('11_Bortfall'!K$24/100)),0))</f>
        <v>497</v>
      </c>
      <c r="N208" s="34">
        <f>IF('Grunddata 7'!O162="–","–",ROUND('Grunddata 7'!O162/(1-('11_Bortfall'!L$24/100)),0))</f>
        <v>766</v>
      </c>
      <c r="O208" s="34">
        <f>IF('Grunddata 7'!P162="–","–",ROUND('Grunddata 7'!P162/(1-('11_Bortfall'!M$24/100)),0))</f>
        <v>506</v>
      </c>
      <c r="P208" s="34">
        <f>IF('Grunddata 7'!Q162="–","–",ROUND('Grunddata 7'!Q162/(1-('11_Bortfall'!N$24/100)),0))</f>
        <v>659</v>
      </c>
      <c r="Q208" s="34">
        <f>IF('Grunddata 7'!R162="–","–",ROUND('Grunddata 7'!R162/(1-('11_Bortfall'!O$24/100)),0))</f>
        <v>486</v>
      </c>
      <c r="R208" s="34">
        <f>IF('Grunddata 7'!S162="–","–",ROUND('Grunddata 7'!S162/(1-('11_Bortfall'!P$24/100)),0))</f>
        <v>422</v>
      </c>
      <c r="S208" s="34">
        <f>IF('Grunddata 7'!T162="–","–",ROUND('Grunddata 7'!T162/(1-('11_Bortfall'!Q$24/100)),0))</f>
        <v>479</v>
      </c>
      <c r="T208" s="34">
        <f>IF('Grunddata 7'!U162="–","–",ROUND('Grunddata 7'!U162/(1-('11_Bortfall'!R$24/100)),0))</f>
        <v>487</v>
      </c>
    </row>
    <row r="209" spans="1:20" ht="10.5" customHeight="1" x14ac:dyDescent="0.2"/>
    <row r="210" spans="1:20" ht="10.5" customHeight="1" x14ac:dyDescent="0.2">
      <c r="B210" s="2" t="s">
        <v>20</v>
      </c>
      <c r="C210" s="2" t="s">
        <v>31</v>
      </c>
      <c r="D210" s="34">
        <f>IF('Grunddata 7'!E163="–","–",ROUND('Grunddata 7'!E163/(1-('11_Bortfall'!B$24/100)),0))</f>
        <v>530</v>
      </c>
      <c r="E210" s="34">
        <f>IF('Grunddata 7'!F163="–","–",ROUND('Grunddata 7'!F163/(1-('11_Bortfall'!C$24/100)),0))</f>
        <v>148</v>
      </c>
      <c r="F210" s="34">
        <f>IF('Grunddata 7'!G163="–","–",ROUND('Grunddata 7'!G163/(1-('11_Bortfall'!D$24/100)),0))</f>
        <v>298</v>
      </c>
      <c r="G210" s="34">
        <f>IF('Grunddata 7'!H163="–","–",ROUND('Grunddata 7'!H163/(1-('11_Bortfall'!E$24/100)),0))</f>
        <v>831</v>
      </c>
      <c r="H210" s="34">
        <f>IF('Grunddata 7'!I163="–","–",ROUND('Grunddata 7'!I163/(1-('11_Bortfall'!F$24/100)),0))</f>
        <v>291</v>
      </c>
      <c r="I210" s="34">
        <f>IF('Grunddata 7'!J163="–","–",ROUND('Grunddata 7'!J163/(1-('11_Bortfall'!G$24/100)),0))</f>
        <v>196</v>
      </c>
      <c r="J210" s="34">
        <f>IF('Grunddata 7'!K163="–","–",ROUND('Grunddata 7'!K163/(1-('11_Bortfall'!H$24/100)),0))</f>
        <v>355</v>
      </c>
      <c r="K210" s="34">
        <f>IF('Grunddata 7'!L163="–","–",ROUND('Grunddata 7'!L163/(1-('11_Bortfall'!I$24/100)),0))</f>
        <v>186</v>
      </c>
      <c r="L210" s="34">
        <f>IF('Grunddata 7'!M163="–","–",ROUND('Grunddata 7'!M163/(1-('11_Bortfall'!J$24/100)),0))</f>
        <v>217</v>
      </c>
      <c r="M210" s="34">
        <f>IF('Grunddata 7'!N163="–","–",ROUND('Grunddata 7'!N163/(1-('11_Bortfall'!K$24/100)),0))</f>
        <v>155</v>
      </c>
      <c r="N210" s="34">
        <f>IF('Grunddata 7'!O163="–","–",ROUND('Grunddata 7'!O163/(1-('11_Bortfall'!L$24/100)),0))</f>
        <v>400</v>
      </c>
      <c r="O210" s="34">
        <f>IF('Grunddata 7'!P163="–","–",ROUND('Grunddata 7'!P163/(1-('11_Bortfall'!M$24/100)),0))</f>
        <v>192</v>
      </c>
      <c r="P210" s="34">
        <f>IF('Grunddata 7'!Q163="–","–",ROUND('Grunddata 7'!Q163/(1-('11_Bortfall'!N$24/100)),0))</f>
        <v>259</v>
      </c>
      <c r="Q210" s="34">
        <f>IF('Grunddata 7'!R163="–","–",ROUND('Grunddata 7'!R163/(1-('11_Bortfall'!O$24/100)),0))</f>
        <v>154</v>
      </c>
      <c r="R210" s="34">
        <f>IF('Grunddata 7'!S163="–","–",ROUND('Grunddata 7'!S163/(1-('11_Bortfall'!P$24/100)),0))</f>
        <v>234</v>
      </c>
      <c r="S210" s="34">
        <f>IF('Grunddata 7'!T163="–","–",ROUND('Grunddata 7'!T163/(1-('11_Bortfall'!Q$24/100)),0))</f>
        <v>44</v>
      </c>
      <c r="T210" s="34">
        <f>IF('Grunddata 7'!U163="–","–",ROUND('Grunddata 7'!U163/(1-('11_Bortfall'!R$24/100)),0))</f>
        <v>234</v>
      </c>
    </row>
    <row r="211" spans="1:20" ht="10.5" customHeight="1" x14ac:dyDescent="0.2">
      <c r="C211" s="2" t="s">
        <v>32</v>
      </c>
      <c r="D211" s="34">
        <f>IF('Grunddata 7'!E164="–","–",ROUND('Grunddata 7'!E164/(1-('11_Bortfall'!B$24/100)),0))</f>
        <v>895</v>
      </c>
      <c r="E211" s="34">
        <f>IF('Grunddata 7'!F164="–","–",ROUND('Grunddata 7'!F164/(1-('11_Bortfall'!C$24/100)),0))</f>
        <v>791</v>
      </c>
      <c r="F211" s="34">
        <f>IF('Grunddata 7'!G164="–","–",ROUND('Grunddata 7'!G164/(1-('11_Bortfall'!D$24/100)),0))</f>
        <v>752</v>
      </c>
      <c r="G211" s="34">
        <f>IF('Grunddata 7'!H164="–","–",ROUND('Grunddata 7'!H164/(1-('11_Bortfall'!E$24/100)),0))</f>
        <v>798</v>
      </c>
      <c r="H211" s="34">
        <f>IF('Grunddata 7'!I164="–","–",ROUND('Grunddata 7'!I164/(1-('11_Bortfall'!F$24/100)),0))</f>
        <v>587</v>
      </c>
      <c r="I211" s="34">
        <f>IF('Grunddata 7'!J164="–","–",ROUND('Grunddata 7'!J164/(1-('11_Bortfall'!G$24/100)),0))</f>
        <v>658</v>
      </c>
      <c r="J211" s="34">
        <f>IF('Grunddata 7'!K164="–","–",ROUND('Grunddata 7'!K164/(1-('11_Bortfall'!H$24/100)),0))</f>
        <v>834</v>
      </c>
      <c r="K211" s="34">
        <f>IF('Grunddata 7'!L164="–","–",ROUND('Grunddata 7'!L164/(1-('11_Bortfall'!I$24/100)),0))</f>
        <v>998</v>
      </c>
      <c r="L211" s="34">
        <f>IF('Grunddata 7'!M164="–","–",ROUND('Grunddata 7'!M164/(1-('11_Bortfall'!J$24/100)),0))</f>
        <v>734</v>
      </c>
      <c r="M211" s="34">
        <f>IF('Grunddata 7'!N164="–","–",ROUND('Grunddata 7'!N164/(1-('11_Bortfall'!K$24/100)),0))</f>
        <v>451</v>
      </c>
      <c r="N211" s="34">
        <f>IF('Grunddata 7'!O164="–","–",ROUND('Grunddata 7'!O164/(1-('11_Bortfall'!L$24/100)),0))</f>
        <v>540</v>
      </c>
      <c r="O211" s="34">
        <f>IF('Grunddata 7'!P164="–","–",ROUND('Grunddata 7'!P164/(1-('11_Bortfall'!M$24/100)),0))</f>
        <v>529</v>
      </c>
      <c r="P211" s="34">
        <f>IF('Grunddata 7'!Q164="–","–",ROUND('Grunddata 7'!Q164/(1-('11_Bortfall'!N$24/100)),0))</f>
        <v>472</v>
      </c>
      <c r="Q211" s="34">
        <f>IF('Grunddata 7'!R164="–","–",ROUND('Grunddata 7'!R164/(1-('11_Bortfall'!O$24/100)),0))</f>
        <v>371</v>
      </c>
      <c r="R211" s="34">
        <f>IF('Grunddata 7'!S164="–","–",ROUND('Grunddata 7'!S164/(1-('11_Bortfall'!P$24/100)),0))</f>
        <v>268</v>
      </c>
      <c r="S211" s="34">
        <f>IF('Grunddata 7'!T164="–","–",ROUND('Grunddata 7'!T164/(1-('11_Bortfall'!Q$24/100)),0))</f>
        <v>503</v>
      </c>
      <c r="T211" s="34">
        <f>IF('Grunddata 7'!U164="–","–",ROUND('Grunddata 7'!U164/(1-('11_Bortfall'!R$24/100)),0))</f>
        <v>482</v>
      </c>
    </row>
    <row r="212" spans="1:20" ht="10.5" customHeight="1" x14ac:dyDescent="0.2">
      <c r="C212" s="2" t="s">
        <v>33</v>
      </c>
      <c r="D212" s="34">
        <f>IF('Grunddata 7'!E165="–","–",ROUND('Grunddata 7'!E165/(1-('11_Bortfall'!B$24/100)),0))</f>
        <v>612</v>
      </c>
      <c r="E212" s="34">
        <f>IF('Grunddata 7'!F165="–","–",ROUND('Grunddata 7'!F165/(1-('11_Bortfall'!C$24/100)),0))</f>
        <v>309</v>
      </c>
      <c r="F212" s="34">
        <f>IF('Grunddata 7'!G165="–","–",ROUND('Grunddata 7'!G165/(1-('11_Bortfall'!D$24/100)),0))</f>
        <v>515</v>
      </c>
      <c r="G212" s="34">
        <f>IF('Grunddata 7'!H165="–","–",ROUND('Grunddata 7'!H165/(1-('11_Bortfall'!E$24/100)),0))</f>
        <v>377</v>
      </c>
      <c r="H212" s="34">
        <f>IF('Grunddata 7'!I165="–","–",ROUND('Grunddata 7'!I165/(1-('11_Bortfall'!F$24/100)),0))</f>
        <v>314</v>
      </c>
      <c r="I212" s="34">
        <f>IF('Grunddata 7'!J165="–","–",ROUND('Grunddata 7'!J165/(1-('11_Bortfall'!G$24/100)),0))</f>
        <v>480</v>
      </c>
      <c r="J212" s="34">
        <f>IF('Grunddata 7'!K165="–","–",ROUND('Grunddata 7'!K165/(1-('11_Bortfall'!H$24/100)),0))</f>
        <v>570</v>
      </c>
      <c r="K212" s="34">
        <f>IF('Grunddata 7'!L165="–","–",ROUND('Grunddata 7'!L165/(1-('11_Bortfall'!I$24/100)),0))</f>
        <v>663</v>
      </c>
      <c r="L212" s="34">
        <f>IF('Grunddata 7'!M165="–","–",ROUND('Grunddata 7'!M165/(1-('11_Bortfall'!J$24/100)),0))</f>
        <v>520</v>
      </c>
      <c r="M212" s="34">
        <f>IF('Grunddata 7'!N165="–","–",ROUND('Grunddata 7'!N165/(1-('11_Bortfall'!K$24/100)),0))</f>
        <v>309</v>
      </c>
      <c r="N212" s="34">
        <f>IF('Grunddata 7'!O165="–","–",ROUND('Grunddata 7'!O165/(1-('11_Bortfall'!L$24/100)),0))</f>
        <v>608</v>
      </c>
      <c r="O212" s="34">
        <f>IF('Grunddata 7'!P165="–","–",ROUND('Grunddata 7'!P165/(1-('11_Bortfall'!M$24/100)),0))</f>
        <v>456</v>
      </c>
      <c r="P212" s="34">
        <f>IF('Grunddata 7'!Q165="–","–",ROUND('Grunddata 7'!Q165/(1-('11_Bortfall'!N$24/100)),0))</f>
        <v>299</v>
      </c>
      <c r="Q212" s="34">
        <f>IF('Grunddata 7'!R165="–","–",ROUND('Grunddata 7'!R165/(1-('11_Bortfall'!O$24/100)),0))</f>
        <v>421</v>
      </c>
      <c r="R212" s="34">
        <f>IF('Grunddata 7'!S165="–","–",ROUND('Grunddata 7'!S165/(1-('11_Bortfall'!P$24/100)),0))</f>
        <v>233</v>
      </c>
      <c r="S212" s="34">
        <f>IF('Grunddata 7'!T165="–","–",ROUND('Grunddata 7'!T165/(1-('11_Bortfall'!Q$24/100)),0))</f>
        <v>257</v>
      </c>
      <c r="T212" s="34">
        <f>IF('Grunddata 7'!U165="–","–",ROUND('Grunddata 7'!U165/(1-('11_Bortfall'!R$24/100)),0))</f>
        <v>264</v>
      </c>
    </row>
    <row r="213" spans="1:20" ht="10.5" customHeight="1" x14ac:dyDescent="0.2">
      <c r="C213" s="2" t="s">
        <v>34</v>
      </c>
      <c r="D213" s="34">
        <f>IF('Grunddata 7'!E166="–","–",ROUND('Grunddata 7'!E166/(1-('11_Bortfall'!B$24/100)),0))</f>
        <v>1066</v>
      </c>
      <c r="E213" s="34">
        <f>IF('Grunddata 7'!F166="–","–",ROUND('Grunddata 7'!F166/(1-('11_Bortfall'!C$24/100)),0))</f>
        <v>1028</v>
      </c>
      <c r="F213" s="34">
        <f>IF('Grunddata 7'!G166="–","–",ROUND('Grunddata 7'!G166/(1-('11_Bortfall'!D$24/100)),0))</f>
        <v>770</v>
      </c>
      <c r="G213" s="34">
        <f>IF('Grunddata 7'!H166="–","–",ROUND('Grunddata 7'!H166/(1-('11_Bortfall'!E$24/100)),0))</f>
        <v>332</v>
      </c>
      <c r="H213" s="34">
        <f>IF('Grunddata 7'!I166="–","–",ROUND('Grunddata 7'!I166/(1-('11_Bortfall'!F$24/100)),0))</f>
        <v>729</v>
      </c>
      <c r="I213" s="34">
        <f>IF('Grunddata 7'!J166="–","–",ROUND('Grunddata 7'!J166/(1-('11_Bortfall'!G$24/100)),0))</f>
        <v>947</v>
      </c>
      <c r="J213" s="34">
        <f>IF('Grunddata 7'!K166="–","–",ROUND('Grunddata 7'!K166/(1-('11_Bortfall'!H$24/100)),0))</f>
        <v>744</v>
      </c>
      <c r="K213" s="34">
        <f>IF('Grunddata 7'!L166="–","–",ROUND('Grunddata 7'!L166/(1-('11_Bortfall'!I$24/100)),0))</f>
        <v>1027</v>
      </c>
      <c r="L213" s="34">
        <f>IF('Grunddata 7'!M166="–","–",ROUND('Grunddata 7'!M166/(1-('11_Bortfall'!J$24/100)),0))</f>
        <v>1439</v>
      </c>
      <c r="M213" s="34">
        <f>IF('Grunddata 7'!N166="–","–",ROUND('Grunddata 7'!N166/(1-('11_Bortfall'!K$24/100)),0))</f>
        <v>601</v>
      </c>
      <c r="N213" s="34">
        <f>IF('Grunddata 7'!O166="–","–",ROUND('Grunddata 7'!O166/(1-('11_Bortfall'!L$24/100)),0))</f>
        <v>885</v>
      </c>
      <c r="O213" s="34">
        <f>IF('Grunddata 7'!P166="–","–",ROUND('Grunddata 7'!P166/(1-('11_Bortfall'!M$24/100)),0))</f>
        <v>701</v>
      </c>
      <c r="P213" s="34">
        <f>IF('Grunddata 7'!Q166="–","–",ROUND('Grunddata 7'!Q166/(1-('11_Bortfall'!N$24/100)),0))</f>
        <v>424</v>
      </c>
      <c r="Q213" s="34">
        <f>IF('Grunddata 7'!R166="–","–",ROUND('Grunddata 7'!R166/(1-('11_Bortfall'!O$24/100)),0))</f>
        <v>289</v>
      </c>
      <c r="R213" s="34">
        <f>IF('Grunddata 7'!S166="–","–",ROUND('Grunddata 7'!S166/(1-('11_Bortfall'!P$24/100)),0))</f>
        <v>345</v>
      </c>
      <c r="S213" s="34">
        <f>IF('Grunddata 7'!T166="–","–",ROUND('Grunddata 7'!T166/(1-('11_Bortfall'!Q$24/100)),0))</f>
        <v>323</v>
      </c>
      <c r="T213" s="34">
        <f>IF('Grunddata 7'!U166="–","–",ROUND('Grunddata 7'!U166/(1-('11_Bortfall'!R$24/100)),0))</f>
        <v>340</v>
      </c>
    </row>
    <row r="214" spans="1:20" ht="10.5" customHeight="1" x14ac:dyDescent="0.2">
      <c r="C214" s="2" t="s">
        <v>35</v>
      </c>
      <c r="D214" s="34">
        <f>IF('Grunddata 7'!E167="–","–",ROUND('Grunddata 7'!E167/(1-('11_Bortfall'!B$24/100)),0))</f>
        <v>23</v>
      </c>
      <c r="E214" s="34">
        <f>IF('Grunddata 7'!F167="–","–",ROUND('Grunddata 7'!F167/(1-('11_Bortfall'!C$24/100)),0))</f>
        <v>1</v>
      </c>
      <c r="F214" s="34">
        <f>IF('Grunddata 7'!G167="–","–",ROUND('Grunddata 7'!G167/(1-('11_Bortfall'!D$24/100)),0))</f>
        <v>28</v>
      </c>
      <c r="G214" s="34" t="str">
        <f>IF('Grunddata 7'!H167="–","–",ROUND('Grunddata 7'!H167/(1-('11_Bortfall'!E$24/100)),0))</f>
        <v>–</v>
      </c>
      <c r="H214" s="34">
        <f>IF('Grunddata 7'!I167="–","–",ROUND('Grunddata 7'!I167/(1-('11_Bortfall'!F$24/100)),0))</f>
        <v>6</v>
      </c>
      <c r="I214" s="34">
        <f>IF('Grunddata 7'!J167="–","–",ROUND('Grunddata 7'!J167/(1-('11_Bortfall'!G$24/100)),0))</f>
        <v>133</v>
      </c>
      <c r="J214" s="34">
        <f>IF('Grunddata 7'!K167="–","–",ROUND('Grunddata 7'!K167/(1-('11_Bortfall'!H$24/100)),0))</f>
        <v>18</v>
      </c>
      <c r="K214" s="34">
        <f>IF('Grunddata 7'!L167="–","–",ROUND('Grunddata 7'!L167/(1-('11_Bortfall'!I$24/100)),0))</f>
        <v>3</v>
      </c>
      <c r="L214" s="34">
        <f>IF('Grunddata 7'!M167="–","–",ROUND('Grunddata 7'!M167/(1-('11_Bortfall'!J$24/100)),0))</f>
        <v>4</v>
      </c>
      <c r="M214" s="34">
        <f>IF('Grunddata 7'!N167="–","–",ROUND('Grunddata 7'!N167/(1-('11_Bortfall'!K$24/100)),0))</f>
        <v>10</v>
      </c>
      <c r="N214" s="34">
        <f>IF('Grunddata 7'!O167="–","–",ROUND('Grunddata 7'!O167/(1-('11_Bortfall'!L$24/100)),0))</f>
        <v>1</v>
      </c>
      <c r="O214" s="34">
        <f>IF('Grunddata 7'!P167="–","–",ROUND('Grunddata 7'!P167/(1-('11_Bortfall'!M$24/100)),0))</f>
        <v>3</v>
      </c>
      <c r="P214" s="34">
        <f>IF('Grunddata 7'!Q167="–","–",ROUND('Grunddata 7'!Q167/(1-('11_Bortfall'!N$24/100)),0))</f>
        <v>18</v>
      </c>
      <c r="Q214" s="34" t="str">
        <f>IF('Grunddata 7'!R167="–","–",ROUND('Grunddata 7'!R167/(1-('11_Bortfall'!O$24/100)),0))</f>
        <v>–</v>
      </c>
      <c r="R214" s="34" t="str">
        <f>IF('Grunddata 7'!S167="–","–",ROUND('Grunddata 7'!S167/(1-('11_Bortfall'!P$24/100)),0))</f>
        <v>–</v>
      </c>
      <c r="S214" s="34">
        <f>IF('Grunddata 7'!T167="–","–",ROUND('Grunddata 7'!T167/(1-('11_Bortfall'!Q$24/100)),0))</f>
        <v>11</v>
      </c>
      <c r="T214" s="34">
        <f>IF('Grunddata 7'!U167="–","–",ROUND('Grunddata 7'!U167/(1-('11_Bortfall'!R$24/100)),0))</f>
        <v>17</v>
      </c>
    </row>
    <row r="215" spans="1:20" ht="10.5" customHeight="1" x14ac:dyDescent="0.2">
      <c r="C215" s="2" t="s">
        <v>36</v>
      </c>
      <c r="D215" s="34">
        <f>IF('Grunddata 7'!E168="–","–",ROUND('Grunddata 7'!E168/(1-('11_Bortfall'!B$24/100)),0))</f>
        <v>131</v>
      </c>
      <c r="E215" s="34">
        <f>IF('Grunddata 7'!F168="–","–",ROUND('Grunddata 7'!F168/(1-('11_Bortfall'!C$24/100)),0))</f>
        <v>9</v>
      </c>
      <c r="F215" s="34">
        <f>IF('Grunddata 7'!G168="–","–",ROUND('Grunddata 7'!G168/(1-('11_Bortfall'!D$24/100)),0))</f>
        <v>19</v>
      </c>
      <c r="G215" s="34">
        <f>IF('Grunddata 7'!H168="–","–",ROUND('Grunddata 7'!H168/(1-('11_Bortfall'!E$24/100)),0))</f>
        <v>26</v>
      </c>
      <c r="H215" s="34">
        <f>IF('Grunddata 7'!I168="–","–",ROUND('Grunddata 7'!I168/(1-('11_Bortfall'!F$24/100)),0))</f>
        <v>9</v>
      </c>
      <c r="I215" s="34">
        <f>IF('Grunddata 7'!J168="–","–",ROUND('Grunddata 7'!J168/(1-('11_Bortfall'!G$24/100)),0))</f>
        <v>20</v>
      </c>
      <c r="J215" s="34">
        <f>IF('Grunddata 7'!K168="–","–",ROUND('Grunddata 7'!K168/(1-('11_Bortfall'!H$24/100)),0))</f>
        <v>3</v>
      </c>
      <c r="K215" s="34">
        <f>IF('Grunddata 7'!L168="–","–",ROUND('Grunddata 7'!L168/(1-('11_Bortfall'!I$24/100)),0))</f>
        <v>1</v>
      </c>
      <c r="L215" s="34">
        <f>IF('Grunddata 7'!M168="–","–",ROUND('Grunddata 7'!M168/(1-('11_Bortfall'!J$24/100)),0))</f>
        <v>47</v>
      </c>
      <c r="M215" s="34">
        <f>IF('Grunddata 7'!N168="–","–",ROUND('Grunddata 7'!N168/(1-('11_Bortfall'!K$24/100)),0))</f>
        <v>1</v>
      </c>
      <c r="N215" s="34" t="str">
        <f>IF('Grunddata 7'!O168="–","–",ROUND('Grunddata 7'!O168/(1-('11_Bortfall'!L$24/100)),0))</f>
        <v>–</v>
      </c>
      <c r="O215" s="34" t="str">
        <f>IF('Grunddata 7'!P168="–","–",ROUND('Grunddata 7'!P168/(1-('11_Bortfall'!M$24/100)),0))</f>
        <v>–</v>
      </c>
      <c r="P215" s="34">
        <f>IF('Grunddata 7'!Q168="–","–",ROUND('Grunddata 7'!Q168/(1-('11_Bortfall'!N$24/100)),0))</f>
        <v>2</v>
      </c>
      <c r="Q215" s="34">
        <f>IF('Grunddata 7'!R168="–","–",ROUND('Grunddata 7'!R168/(1-('11_Bortfall'!O$24/100)),0))</f>
        <v>16</v>
      </c>
      <c r="R215" s="34">
        <f>IF('Grunddata 7'!S168="–","–",ROUND('Grunddata 7'!S168/(1-('11_Bortfall'!P$24/100)),0))</f>
        <v>121</v>
      </c>
      <c r="S215" s="34">
        <f>IF('Grunddata 7'!T168="–","–",ROUND('Grunddata 7'!T168/(1-('11_Bortfall'!Q$24/100)),0))</f>
        <v>34</v>
      </c>
      <c r="T215" s="34">
        <f>IF('Grunddata 7'!U168="–","–",ROUND('Grunddata 7'!U168/(1-('11_Bortfall'!R$24/100)),0))</f>
        <v>33</v>
      </c>
    </row>
    <row r="216" spans="1:20" ht="10.5" customHeight="1" x14ac:dyDescent="0.2">
      <c r="C216" s="2" t="s">
        <v>101</v>
      </c>
      <c r="D216" s="34">
        <f>IF('Grunddata 7'!E169="–","–",ROUND('Grunddata 7'!E169/(1-('11_Bortfall'!B$24/100)),0))</f>
        <v>236</v>
      </c>
      <c r="E216" s="34">
        <f>IF('Grunddata 7'!F169="–","–",ROUND('Grunddata 7'!F169/(1-('11_Bortfall'!C$24/100)),0))</f>
        <v>54</v>
      </c>
      <c r="F216" s="34">
        <f>IF('Grunddata 7'!G169="–","–",ROUND('Grunddata 7'!G169/(1-('11_Bortfall'!D$24/100)),0))</f>
        <v>3</v>
      </c>
      <c r="G216" s="34">
        <f>IF('Grunddata 7'!H169="–","–",ROUND('Grunddata 7'!H169/(1-('11_Bortfall'!E$24/100)),0))</f>
        <v>21</v>
      </c>
      <c r="H216" s="34">
        <f>IF('Grunddata 7'!I169="–","–",ROUND('Grunddata 7'!I169/(1-('11_Bortfall'!F$24/100)),0))</f>
        <v>4</v>
      </c>
      <c r="I216" s="34">
        <f>IF('Grunddata 7'!J169="–","–",ROUND('Grunddata 7'!J169/(1-('11_Bortfall'!G$24/100)),0))</f>
        <v>94</v>
      </c>
      <c r="J216" s="34">
        <f>IF('Grunddata 7'!K169="–","–",ROUND('Grunddata 7'!K169/(1-('11_Bortfall'!H$24/100)),0))</f>
        <v>162</v>
      </c>
      <c r="K216" s="34">
        <f>IF('Grunddata 7'!L169="–","–",ROUND('Grunddata 7'!L169/(1-('11_Bortfall'!I$24/100)),0))</f>
        <v>72</v>
      </c>
      <c r="L216" s="34">
        <f>IF('Grunddata 7'!M169="–","–",ROUND('Grunddata 7'!M169/(1-('11_Bortfall'!J$24/100)),0))</f>
        <v>18</v>
      </c>
      <c r="M216" s="34">
        <f>IF('Grunddata 7'!N169="–","–",ROUND('Grunddata 7'!N169/(1-('11_Bortfall'!K$24/100)),0))</f>
        <v>3</v>
      </c>
      <c r="N216" s="34">
        <f>IF('Grunddata 7'!O169="–","–",ROUND('Grunddata 7'!O169/(1-('11_Bortfall'!L$24/100)),0))</f>
        <v>29</v>
      </c>
      <c r="O216" s="34">
        <f>IF('Grunddata 7'!P169="–","–",ROUND('Grunddata 7'!P169/(1-('11_Bortfall'!M$24/100)),0))</f>
        <v>199</v>
      </c>
      <c r="P216" s="34">
        <f>IF('Grunddata 7'!Q169="–","–",ROUND('Grunddata 7'!Q169/(1-('11_Bortfall'!N$24/100)),0))</f>
        <v>23</v>
      </c>
      <c r="Q216" s="34">
        <f>IF('Grunddata 7'!R169="–","–",ROUND('Grunddata 7'!R169/(1-('11_Bortfall'!O$24/100)),0))</f>
        <v>18</v>
      </c>
      <c r="R216" s="34">
        <f>IF('Grunddata 7'!S169="–","–",ROUND('Grunddata 7'!S169/(1-('11_Bortfall'!P$24/100)),0))</f>
        <v>24</v>
      </c>
      <c r="S216" s="34">
        <f>IF('Grunddata 7'!T169="–","–",ROUND('Grunddata 7'!T169/(1-('11_Bortfall'!Q$24/100)),0))</f>
        <v>61</v>
      </c>
      <c r="T216" s="34">
        <f>IF('Grunddata 7'!U169="–","–",ROUND('Grunddata 7'!U169/(1-('11_Bortfall'!R$24/100)),0))</f>
        <v>29</v>
      </c>
    </row>
    <row r="217" spans="1:20" ht="10.5" customHeight="1" x14ac:dyDescent="0.2"/>
    <row r="218" spans="1:20" ht="10.5" customHeight="1" x14ac:dyDescent="0.2">
      <c r="A218" s="2" t="s">
        <v>83</v>
      </c>
      <c r="B218" s="2" t="s">
        <v>20</v>
      </c>
      <c r="C218" s="2" t="s">
        <v>20</v>
      </c>
      <c r="D218" s="34">
        <f>IF('Grunddata 7'!E170="–","–",ROUND('Grunddata 7'!E170/(1-('11_Bortfall'!B$25/100)),0))</f>
        <v>2356</v>
      </c>
      <c r="E218" s="34">
        <f>IF('Grunddata 7'!F170="–","–",ROUND('Grunddata 7'!F170/(1-('11_Bortfall'!C$25/100)),0))</f>
        <v>2306</v>
      </c>
      <c r="F218" s="34">
        <f>IF('Grunddata 7'!G170="–","–",ROUND('Grunddata 7'!G170/(1-('11_Bortfall'!D$25/100)),0))</f>
        <v>3107</v>
      </c>
      <c r="G218" s="34">
        <f>IF('Grunddata 7'!H170="–","–",ROUND('Grunddata 7'!H170/(1-('11_Bortfall'!E$25/100)),0))</f>
        <v>2568</v>
      </c>
      <c r="H218" s="34">
        <f>IF('Grunddata 7'!I170="–","–",ROUND('Grunddata 7'!I170/(1-('11_Bortfall'!F$25/100)),0))</f>
        <v>2267</v>
      </c>
      <c r="I218" s="34">
        <f>IF('Grunddata 7'!J170="–","–",ROUND('Grunddata 7'!J170/(1-('11_Bortfall'!G$25/100)),0))</f>
        <v>2785</v>
      </c>
      <c r="J218" s="34">
        <f>IF('Grunddata 7'!K170="–","–",ROUND('Grunddata 7'!K170/(1-('11_Bortfall'!H$25/100)),0))</f>
        <v>2783</v>
      </c>
      <c r="K218" s="34">
        <f>IF('Grunddata 7'!L170="–","–",ROUND('Grunddata 7'!L170/(1-('11_Bortfall'!I$25/100)),0))</f>
        <v>1727</v>
      </c>
      <c r="L218" s="34">
        <f>IF('Grunddata 7'!M170="–","–",ROUND('Grunddata 7'!M170/(1-('11_Bortfall'!J$25/100)),0))</f>
        <v>2127</v>
      </c>
      <c r="M218" s="34">
        <f>IF('Grunddata 7'!N170="–","–",ROUND('Grunddata 7'!N170/(1-('11_Bortfall'!K$25/100)),0))</f>
        <v>2391</v>
      </c>
      <c r="N218" s="34">
        <f>IF('Grunddata 7'!O170="–","–",ROUND('Grunddata 7'!O170/(1-('11_Bortfall'!L$25/100)),0))</f>
        <v>2169</v>
      </c>
      <c r="O218" s="34">
        <f>IF('Grunddata 7'!P170="–","–",ROUND('Grunddata 7'!P170/(1-('11_Bortfall'!M$25/100)),0))</f>
        <v>1953</v>
      </c>
      <c r="P218" s="34">
        <f>IF('Grunddata 7'!Q170="–","–",ROUND('Grunddata 7'!Q170/(1-('11_Bortfall'!N$25/100)),0))</f>
        <v>2961</v>
      </c>
      <c r="Q218" s="34">
        <f>IF('Grunddata 7'!R170="–","–",ROUND('Grunddata 7'!R170/(1-('11_Bortfall'!O$25/100)),0))</f>
        <v>1814</v>
      </c>
      <c r="R218" s="34">
        <f>IF('Grunddata 7'!S170="–","–",ROUND('Grunddata 7'!S170/(1-('11_Bortfall'!P$25/100)),0))</f>
        <v>1721</v>
      </c>
      <c r="S218" s="34">
        <f>IF('Grunddata 7'!T170="–","–",ROUND('Grunddata 7'!T170/(1-('11_Bortfall'!Q$25/100)),0))</f>
        <v>1571</v>
      </c>
      <c r="T218" s="34">
        <f>IF('Grunddata 7'!U170="–","–",ROUND('Grunddata 7'!U170/(1-('11_Bortfall'!R$25/100)),0))</f>
        <v>1607</v>
      </c>
    </row>
    <row r="219" spans="1:20" ht="10.5" customHeight="1" x14ac:dyDescent="0.2"/>
    <row r="220" spans="1:20" ht="10.5" customHeight="1" x14ac:dyDescent="0.2">
      <c r="B220" s="2" t="s">
        <v>21</v>
      </c>
      <c r="C220" s="2" t="s">
        <v>20</v>
      </c>
      <c r="D220" s="34">
        <f>IF('Grunddata 7'!E171="–","–",ROUND('Grunddata 7'!E171/(1-('11_Bortfall'!B$25/100)),0))</f>
        <v>1416</v>
      </c>
      <c r="E220" s="34">
        <f>IF('Grunddata 7'!F171="–","–",ROUND('Grunddata 7'!F171/(1-('11_Bortfall'!C$25/100)),0))</f>
        <v>1342</v>
      </c>
      <c r="F220" s="34">
        <f>IF('Grunddata 7'!G171="–","–",ROUND('Grunddata 7'!G171/(1-('11_Bortfall'!D$25/100)),0))</f>
        <v>2054</v>
      </c>
      <c r="G220" s="34">
        <f>IF('Grunddata 7'!H171="–","–",ROUND('Grunddata 7'!H171/(1-('11_Bortfall'!E$25/100)),0))</f>
        <v>1720</v>
      </c>
      <c r="H220" s="34">
        <f>IF('Grunddata 7'!I171="–","–",ROUND('Grunddata 7'!I171/(1-('11_Bortfall'!F$25/100)),0))</f>
        <v>1357</v>
      </c>
      <c r="I220" s="34">
        <f>IF('Grunddata 7'!J171="–","–",ROUND('Grunddata 7'!J171/(1-('11_Bortfall'!G$25/100)),0))</f>
        <v>1908</v>
      </c>
      <c r="J220" s="34">
        <f>IF('Grunddata 7'!K171="–","–",ROUND('Grunddata 7'!K171/(1-('11_Bortfall'!H$25/100)),0))</f>
        <v>1988</v>
      </c>
      <c r="K220" s="34">
        <f>IF('Grunddata 7'!L171="–","–",ROUND('Grunddata 7'!L171/(1-('11_Bortfall'!I$25/100)),0))</f>
        <v>1242</v>
      </c>
      <c r="L220" s="34">
        <f>IF('Grunddata 7'!M171="–","–",ROUND('Grunddata 7'!M171/(1-('11_Bortfall'!J$25/100)),0))</f>
        <v>1372</v>
      </c>
      <c r="M220" s="34">
        <f>IF('Grunddata 7'!N171="–","–",ROUND('Grunddata 7'!N171/(1-('11_Bortfall'!K$25/100)),0))</f>
        <v>1511</v>
      </c>
      <c r="N220" s="34">
        <f>IF('Grunddata 7'!O171="–","–",ROUND('Grunddata 7'!O171/(1-('11_Bortfall'!L$25/100)),0))</f>
        <v>1489</v>
      </c>
      <c r="O220" s="34">
        <f>IF('Grunddata 7'!P171="–","–",ROUND('Grunddata 7'!P171/(1-('11_Bortfall'!M$25/100)),0))</f>
        <v>1163</v>
      </c>
      <c r="P220" s="34">
        <f>IF('Grunddata 7'!Q171="–","–",ROUND('Grunddata 7'!Q171/(1-('11_Bortfall'!N$25/100)),0))</f>
        <v>2186</v>
      </c>
      <c r="Q220" s="34">
        <f>IF('Grunddata 7'!R171="–","–",ROUND('Grunddata 7'!R171/(1-('11_Bortfall'!O$25/100)),0))</f>
        <v>1214</v>
      </c>
      <c r="R220" s="34">
        <f>IF('Grunddata 7'!S171="–","–",ROUND('Grunddata 7'!S171/(1-('11_Bortfall'!P$25/100)),0))</f>
        <v>1155</v>
      </c>
      <c r="S220" s="34">
        <f>IF('Grunddata 7'!T171="–","–",ROUND('Grunddata 7'!T171/(1-('11_Bortfall'!Q$25/100)),0))</f>
        <v>1176</v>
      </c>
      <c r="T220" s="34">
        <f>IF('Grunddata 7'!U171="–","–",ROUND('Grunddata 7'!U171/(1-('11_Bortfall'!R$25/100)),0))</f>
        <v>1202</v>
      </c>
    </row>
    <row r="221" spans="1:20" ht="10.5" customHeight="1" x14ac:dyDescent="0.2">
      <c r="B221" s="2" t="s">
        <v>22</v>
      </c>
      <c r="C221" s="2" t="s">
        <v>20</v>
      </c>
      <c r="D221" s="34">
        <f>IF('Grunddata 7'!E172="–","–",ROUND('Grunddata 7'!E172/(1-('11_Bortfall'!B$25/100)),0))</f>
        <v>939</v>
      </c>
      <c r="E221" s="34">
        <f>IF('Grunddata 7'!F172="–","–",ROUND('Grunddata 7'!F172/(1-('11_Bortfall'!C$25/100)),0))</f>
        <v>964</v>
      </c>
      <c r="F221" s="34">
        <f>IF('Grunddata 7'!G172="–","–",ROUND('Grunddata 7'!G172/(1-('11_Bortfall'!D$25/100)),0))</f>
        <v>1052</v>
      </c>
      <c r="G221" s="34">
        <f>IF('Grunddata 7'!H172="–","–",ROUND('Grunddata 7'!H172/(1-('11_Bortfall'!E$25/100)),0))</f>
        <v>848</v>
      </c>
      <c r="H221" s="34">
        <f>IF('Grunddata 7'!I172="–","–",ROUND('Grunddata 7'!I172/(1-('11_Bortfall'!F$25/100)),0))</f>
        <v>910</v>
      </c>
      <c r="I221" s="34">
        <f>IF('Grunddata 7'!J172="–","–",ROUND('Grunddata 7'!J172/(1-('11_Bortfall'!G$25/100)),0))</f>
        <v>877</v>
      </c>
      <c r="J221" s="34">
        <f>IF('Grunddata 7'!K172="–","–",ROUND('Grunddata 7'!K172/(1-('11_Bortfall'!H$25/100)),0))</f>
        <v>795</v>
      </c>
      <c r="K221" s="34">
        <f>IF('Grunddata 7'!L172="–","–",ROUND('Grunddata 7'!L172/(1-('11_Bortfall'!I$25/100)),0))</f>
        <v>484</v>
      </c>
      <c r="L221" s="34">
        <f>IF('Grunddata 7'!M172="–","–",ROUND('Grunddata 7'!M172/(1-('11_Bortfall'!J$25/100)),0))</f>
        <v>755</v>
      </c>
      <c r="M221" s="34">
        <f>IF('Grunddata 7'!N172="–","–",ROUND('Grunddata 7'!N172/(1-('11_Bortfall'!K$25/100)),0))</f>
        <v>881</v>
      </c>
      <c r="N221" s="34">
        <f>IF('Grunddata 7'!O172="–","–",ROUND('Grunddata 7'!O172/(1-('11_Bortfall'!L$25/100)),0))</f>
        <v>679</v>
      </c>
      <c r="O221" s="34">
        <f>IF('Grunddata 7'!P172="–","–",ROUND('Grunddata 7'!P172/(1-('11_Bortfall'!M$25/100)),0))</f>
        <v>790</v>
      </c>
      <c r="P221" s="34">
        <f>IF('Grunddata 7'!Q172="–","–",ROUND('Grunddata 7'!Q172/(1-('11_Bortfall'!N$25/100)),0))</f>
        <v>775</v>
      </c>
      <c r="Q221" s="34">
        <f>IF('Grunddata 7'!R172="–","–",ROUND('Grunddata 7'!R172/(1-('11_Bortfall'!O$25/100)),0))</f>
        <v>600</v>
      </c>
      <c r="R221" s="34">
        <f>IF('Grunddata 7'!S172="–","–",ROUND('Grunddata 7'!S172/(1-('11_Bortfall'!P$25/100)),0))</f>
        <v>566</v>
      </c>
      <c r="S221" s="34">
        <f>IF('Grunddata 7'!T172="–","–",ROUND('Grunddata 7'!T172/(1-('11_Bortfall'!Q$25/100)),0))</f>
        <v>395</v>
      </c>
      <c r="T221" s="34">
        <f>IF('Grunddata 7'!U172="–","–",ROUND('Grunddata 7'!U172/(1-('11_Bortfall'!R$25/100)),0))</f>
        <v>405</v>
      </c>
    </row>
    <row r="222" spans="1:20" ht="10.5" customHeight="1" x14ac:dyDescent="0.2"/>
    <row r="223" spans="1:20" ht="10.5" customHeight="1" x14ac:dyDescent="0.2">
      <c r="B223" s="2" t="s">
        <v>20</v>
      </c>
      <c r="C223" s="2" t="s">
        <v>31</v>
      </c>
      <c r="D223" s="34">
        <f>IF('Grunddata 7'!E173="–","–",ROUND('Grunddata 7'!E173/(1-('11_Bortfall'!B$25/100)),0))</f>
        <v>179</v>
      </c>
      <c r="E223" s="34">
        <f>IF('Grunddata 7'!F173="–","–",ROUND('Grunddata 7'!F173/(1-('11_Bortfall'!C$25/100)),0))</f>
        <v>325</v>
      </c>
      <c r="F223" s="34">
        <f>IF('Grunddata 7'!G173="–","–",ROUND('Grunddata 7'!G173/(1-('11_Bortfall'!D$25/100)),0))</f>
        <v>528</v>
      </c>
      <c r="G223" s="34">
        <f>IF('Grunddata 7'!H173="–","–",ROUND('Grunddata 7'!H173/(1-('11_Bortfall'!E$25/100)),0))</f>
        <v>352</v>
      </c>
      <c r="H223" s="34">
        <f>IF('Grunddata 7'!I173="–","–",ROUND('Grunddata 7'!I173/(1-('11_Bortfall'!F$25/100)),0))</f>
        <v>238</v>
      </c>
      <c r="I223" s="34">
        <f>IF('Grunddata 7'!J173="–","–",ROUND('Grunddata 7'!J173/(1-('11_Bortfall'!G$25/100)),0))</f>
        <v>249</v>
      </c>
      <c r="J223" s="34">
        <f>IF('Grunddata 7'!K173="–","–",ROUND('Grunddata 7'!K173/(1-('11_Bortfall'!H$25/100)),0))</f>
        <v>151</v>
      </c>
      <c r="K223" s="34">
        <f>IF('Grunddata 7'!L173="–","–",ROUND('Grunddata 7'!L173/(1-('11_Bortfall'!I$25/100)),0))</f>
        <v>66</v>
      </c>
      <c r="L223" s="34">
        <f>IF('Grunddata 7'!M173="–","–",ROUND('Grunddata 7'!M173/(1-('11_Bortfall'!J$25/100)),0))</f>
        <v>138</v>
      </c>
      <c r="M223" s="34">
        <f>IF('Grunddata 7'!N173="–","–",ROUND('Grunddata 7'!N173/(1-('11_Bortfall'!K$25/100)),0))</f>
        <v>401</v>
      </c>
      <c r="N223" s="34">
        <f>IF('Grunddata 7'!O173="–","–",ROUND('Grunddata 7'!O173/(1-('11_Bortfall'!L$25/100)),0))</f>
        <v>224</v>
      </c>
      <c r="O223" s="34">
        <f>IF('Grunddata 7'!P173="–","–",ROUND('Grunddata 7'!P173/(1-('11_Bortfall'!M$25/100)),0))</f>
        <v>246</v>
      </c>
      <c r="P223" s="34">
        <f>IF('Grunddata 7'!Q173="–","–",ROUND('Grunddata 7'!Q173/(1-('11_Bortfall'!N$25/100)),0))</f>
        <v>108</v>
      </c>
      <c r="Q223" s="34">
        <f>IF('Grunddata 7'!R173="–","–",ROUND('Grunddata 7'!R173/(1-('11_Bortfall'!O$25/100)),0))</f>
        <v>164</v>
      </c>
      <c r="R223" s="34">
        <f>IF('Grunddata 7'!S173="–","–",ROUND('Grunddata 7'!S173/(1-('11_Bortfall'!P$25/100)),0))</f>
        <v>94</v>
      </c>
      <c r="S223" s="34">
        <f>IF('Grunddata 7'!T173="–","–",ROUND('Grunddata 7'!T173/(1-('11_Bortfall'!Q$25/100)),0))</f>
        <v>88</v>
      </c>
      <c r="T223" s="34">
        <f>IF('Grunddata 7'!U173="–","–",ROUND('Grunddata 7'!U173/(1-('11_Bortfall'!R$25/100)),0))</f>
        <v>68</v>
      </c>
    </row>
    <row r="224" spans="1:20" ht="10.5" customHeight="1" x14ac:dyDescent="0.2">
      <c r="C224" s="2" t="s">
        <v>32</v>
      </c>
      <c r="D224" s="34">
        <f>IF('Grunddata 7'!E174="–","–",ROUND('Grunddata 7'!E174/(1-('11_Bortfall'!B$25/100)),0))</f>
        <v>318</v>
      </c>
      <c r="E224" s="34">
        <f>IF('Grunddata 7'!F174="–","–",ROUND('Grunddata 7'!F174/(1-('11_Bortfall'!C$25/100)),0))</f>
        <v>606</v>
      </c>
      <c r="F224" s="34">
        <f>IF('Grunddata 7'!G174="–","–",ROUND('Grunddata 7'!G174/(1-('11_Bortfall'!D$25/100)),0))</f>
        <v>678</v>
      </c>
      <c r="G224" s="34">
        <f>IF('Grunddata 7'!H174="–","–",ROUND('Grunddata 7'!H174/(1-('11_Bortfall'!E$25/100)),0))</f>
        <v>434</v>
      </c>
      <c r="H224" s="34">
        <f>IF('Grunddata 7'!I174="–","–",ROUND('Grunddata 7'!I174/(1-('11_Bortfall'!F$25/100)),0))</f>
        <v>573</v>
      </c>
      <c r="I224" s="34">
        <f>IF('Grunddata 7'!J174="–","–",ROUND('Grunddata 7'!J174/(1-('11_Bortfall'!G$25/100)),0))</f>
        <v>671</v>
      </c>
      <c r="J224" s="34">
        <f>IF('Grunddata 7'!K174="–","–",ROUND('Grunddata 7'!K174/(1-('11_Bortfall'!H$25/100)),0))</f>
        <v>335</v>
      </c>
      <c r="K224" s="34">
        <f>IF('Grunddata 7'!L174="–","–",ROUND('Grunddata 7'!L174/(1-('11_Bortfall'!I$25/100)),0))</f>
        <v>496</v>
      </c>
      <c r="L224" s="34">
        <f>IF('Grunddata 7'!M174="–","–",ROUND('Grunddata 7'!M174/(1-('11_Bortfall'!J$25/100)),0))</f>
        <v>556</v>
      </c>
      <c r="M224" s="34">
        <f>IF('Grunddata 7'!N174="–","–",ROUND('Grunddata 7'!N174/(1-('11_Bortfall'!K$25/100)),0))</f>
        <v>470</v>
      </c>
      <c r="N224" s="34">
        <f>IF('Grunddata 7'!O174="–","–",ROUND('Grunddata 7'!O174/(1-('11_Bortfall'!L$25/100)),0))</f>
        <v>336</v>
      </c>
      <c r="O224" s="34">
        <f>IF('Grunddata 7'!P174="–","–",ROUND('Grunddata 7'!P174/(1-('11_Bortfall'!M$25/100)),0))</f>
        <v>310</v>
      </c>
      <c r="P224" s="34">
        <f>IF('Grunddata 7'!Q174="–","–",ROUND('Grunddata 7'!Q174/(1-('11_Bortfall'!N$25/100)),0))</f>
        <v>381</v>
      </c>
      <c r="Q224" s="34">
        <f>IF('Grunddata 7'!R174="–","–",ROUND('Grunddata 7'!R174/(1-('11_Bortfall'!O$25/100)),0))</f>
        <v>428</v>
      </c>
      <c r="R224" s="34">
        <f>IF('Grunddata 7'!S174="–","–",ROUND('Grunddata 7'!S174/(1-('11_Bortfall'!P$25/100)),0))</f>
        <v>422</v>
      </c>
      <c r="S224" s="34">
        <f>IF('Grunddata 7'!T174="–","–",ROUND('Grunddata 7'!T174/(1-('11_Bortfall'!Q$25/100)),0))</f>
        <v>449</v>
      </c>
      <c r="T224" s="34">
        <f>IF('Grunddata 7'!U174="–","–",ROUND('Grunddata 7'!U174/(1-('11_Bortfall'!R$25/100)),0))</f>
        <v>492</v>
      </c>
    </row>
    <row r="225" spans="1:20" ht="10.5" customHeight="1" x14ac:dyDescent="0.2">
      <c r="C225" s="2" t="s">
        <v>33</v>
      </c>
      <c r="D225" s="34">
        <f>IF('Grunddata 7'!E175="–","–",ROUND('Grunddata 7'!E175/(1-('11_Bortfall'!B$25/100)),0))</f>
        <v>327</v>
      </c>
      <c r="E225" s="34">
        <f>IF('Grunddata 7'!F175="–","–",ROUND('Grunddata 7'!F175/(1-('11_Bortfall'!C$25/100)),0))</f>
        <v>369</v>
      </c>
      <c r="F225" s="34">
        <f>IF('Grunddata 7'!G175="–","–",ROUND('Grunddata 7'!G175/(1-('11_Bortfall'!D$25/100)),0))</f>
        <v>465</v>
      </c>
      <c r="G225" s="34">
        <f>IF('Grunddata 7'!H175="–","–",ROUND('Grunddata 7'!H175/(1-('11_Bortfall'!E$25/100)),0))</f>
        <v>232</v>
      </c>
      <c r="H225" s="34">
        <f>IF('Grunddata 7'!I175="–","–",ROUND('Grunddata 7'!I175/(1-('11_Bortfall'!F$25/100)),0))</f>
        <v>445</v>
      </c>
      <c r="I225" s="34">
        <f>IF('Grunddata 7'!J175="–","–",ROUND('Grunddata 7'!J175/(1-('11_Bortfall'!G$25/100)),0))</f>
        <v>733</v>
      </c>
      <c r="J225" s="34">
        <f>IF('Grunddata 7'!K175="–","–",ROUND('Grunddata 7'!K175/(1-('11_Bortfall'!H$25/100)),0))</f>
        <v>565</v>
      </c>
      <c r="K225" s="34">
        <f>IF('Grunddata 7'!L175="–","–",ROUND('Grunddata 7'!L175/(1-('11_Bortfall'!I$25/100)),0))</f>
        <v>392</v>
      </c>
      <c r="L225" s="34">
        <f>IF('Grunddata 7'!M175="–","–",ROUND('Grunddata 7'!M175/(1-('11_Bortfall'!J$25/100)),0))</f>
        <v>450</v>
      </c>
      <c r="M225" s="34">
        <f>IF('Grunddata 7'!N175="–","–",ROUND('Grunddata 7'!N175/(1-('11_Bortfall'!K$25/100)),0))</f>
        <v>587</v>
      </c>
      <c r="N225" s="34">
        <f>IF('Grunddata 7'!O175="–","–",ROUND('Grunddata 7'!O175/(1-('11_Bortfall'!L$25/100)),0))</f>
        <v>482</v>
      </c>
      <c r="O225" s="34">
        <f>IF('Grunddata 7'!P175="–","–",ROUND('Grunddata 7'!P175/(1-('11_Bortfall'!M$25/100)),0))</f>
        <v>490</v>
      </c>
      <c r="P225" s="34">
        <f>IF('Grunddata 7'!Q175="–","–",ROUND('Grunddata 7'!Q175/(1-('11_Bortfall'!N$25/100)),0))</f>
        <v>558</v>
      </c>
      <c r="Q225" s="34">
        <f>IF('Grunddata 7'!R175="–","–",ROUND('Grunddata 7'!R175/(1-('11_Bortfall'!O$25/100)),0))</f>
        <v>295</v>
      </c>
      <c r="R225" s="34">
        <f>IF('Grunddata 7'!S175="–","–",ROUND('Grunddata 7'!S175/(1-('11_Bortfall'!P$25/100)),0))</f>
        <v>379</v>
      </c>
      <c r="S225" s="34">
        <f>IF('Grunddata 7'!T175="–","–",ROUND('Grunddata 7'!T175/(1-('11_Bortfall'!Q$25/100)),0))</f>
        <v>329</v>
      </c>
      <c r="T225" s="34">
        <f>IF('Grunddata 7'!U175="–","–",ROUND('Grunddata 7'!U175/(1-('11_Bortfall'!R$25/100)),0))</f>
        <v>376</v>
      </c>
    </row>
    <row r="226" spans="1:20" ht="10.5" customHeight="1" x14ac:dyDescent="0.2">
      <c r="C226" s="2" t="s">
        <v>34</v>
      </c>
      <c r="D226" s="34">
        <f>IF('Grunddata 7'!E176="–","–",ROUND('Grunddata 7'!E176/(1-('11_Bortfall'!B$25/100)),0))</f>
        <v>1263</v>
      </c>
      <c r="E226" s="34">
        <f>IF('Grunddata 7'!F176="–","–",ROUND('Grunddata 7'!F176/(1-('11_Bortfall'!C$25/100)),0))</f>
        <v>924</v>
      </c>
      <c r="F226" s="34">
        <f>IF('Grunddata 7'!G176="–","–",ROUND('Grunddata 7'!G176/(1-('11_Bortfall'!D$25/100)),0))</f>
        <v>1366</v>
      </c>
      <c r="G226" s="34">
        <f>IF('Grunddata 7'!H176="–","–",ROUND('Grunddata 7'!H176/(1-('11_Bortfall'!E$25/100)),0))</f>
        <v>1138</v>
      </c>
      <c r="H226" s="34">
        <f>IF('Grunddata 7'!I176="–","–",ROUND('Grunddata 7'!I176/(1-('11_Bortfall'!F$25/100)),0))</f>
        <v>974</v>
      </c>
      <c r="I226" s="34">
        <f>IF('Grunddata 7'!J176="–","–",ROUND('Grunddata 7'!J176/(1-('11_Bortfall'!G$25/100)),0))</f>
        <v>1042</v>
      </c>
      <c r="J226" s="34">
        <f>IF('Grunddata 7'!K176="–","–",ROUND('Grunddata 7'!K176/(1-('11_Bortfall'!H$25/100)),0))</f>
        <v>1558</v>
      </c>
      <c r="K226" s="34">
        <f>IF('Grunddata 7'!L176="–","–",ROUND('Grunddata 7'!L176/(1-('11_Bortfall'!I$25/100)),0))</f>
        <v>719</v>
      </c>
      <c r="L226" s="34">
        <f>IF('Grunddata 7'!M176="–","–",ROUND('Grunddata 7'!M176/(1-('11_Bortfall'!J$25/100)),0))</f>
        <v>884</v>
      </c>
      <c r="M226" s="34">
        <f>IF('Grunddata 7'!N176="–","–",ROUND('Grunddata 7'!N176/(1-('11_Bortfall'!K$25/100)),0))</f>
        <v>812</v>
      </c>
      <c r="N226" s="34">
        <f>IF('Grunddata 7'!O176="–","–",ROUND('Grunddata 7'!O176/(1-('11_Bortfall'!L$25/100)),0))</f>
        <v>1094</v>
      </c>
      <c r="O226" s="34">
        <f>IF('Grunddata 7'!P176="–","–",ROUND('Grunddata 7'!P176/(1-('11_Bortfall'!M$25/100)),0))</f>
        <v>743</v>
      </c>
      <c r="P226" s="34">
        <f>IF('Grunddata 7'!Q176="–","–",ROUND('Grunddata 7'!Q176/(1-('11_Bortfall'!N$25/100)),0))</f>
        <v>1597</v>
      </c>
      <c r="Q226" s="34">
        <f>IF('Grunddata 7'!R176="–","–",ROUND('Grunddata 7'!R176/(1-('11_Bortfall'!O$25/100)),0))</f>
        <v>766</v>
      </c>
      <c r="R226" s="34">
        <f>IF('Grunddata 7'!S176="–","–",ROUND('Grunddata 7'!S176/(1-('11_Bortfall'!P$25/100)),0))</f>
        <v>795</v>
      </c>
      <c r="S226" s="34">
        <f>IF('Grunddata 7'!T176="–","–",ROUND('Grunddata 7'!T176/(1-('11_Bortfall'!Q$25/100)),0))</f>
        <v>631</v>
      </c>
      <c r="T226" s="34">
        <f>IF('Grunddata 7'!U176="–","–",ROUND('Grunddata 7'!U176/(1-('11_Bortfall'!R$25/100)),0))</f>
        <v>615</v>
      </c>
    </row>
    <row r="227" spans="1:20" ht="10.5" customHeight="1" x14ac:dyDescent="0.2">
      <c r="C227" s="2" t="s">
        <v>35</v>
      </c>
      <c r="D227" s="34">
        <f>IF('Grunddata 7'!E177="–","–",ROUND('Grunddata 7'!E177/(1-('11_Bortfall'!B$25/100)),0))</f>
        <v>47</v>
      </c>
      <c r="E227" s="34">
        <f>IF('Grunddata 7'!F177="–","–",ROUND('Grunddata 7'!F177/(1-('11_Bortfall'!C$25/100)),0))</f>
        <v>5</v>
      </c>
      <c r="F227" s="34">
        <f>IF('Grunddata 7'!G177="–","–",ROUND('Grunddata 7'!G177/(1-('11_Bortfall'!D$25/100)),0))</f>
        <v>6</v>
      </c>
      <c r="G227" s="34">
        <f>IF('Grunddata 7'!H177="–","–",ROUND('Grunddata 7'!H177/(1-('11_Bortfall'!E$25/100)),0))</f>
        <v>3</v>
      </c>
      <c r="H227" s="34">
        <f>IF('Grunddata 7'!I177="–","–",ROUND('Grunddata 7'!I177/(1-('11_Bortfall'!F$25/100)),0))</f>
        <v>4</v>
      </c>
      <c r="I227" s="34">
        <f>IF('Grunddata 7'!J177="–","–",ROUND('Grunddata 7'!J177/(1-('11_Bortfall'!G$25/100)),0))</f>
        <v>4</v>
      </c>
      <c r="J227" s="34">
        <f>IF('Grunddata 7'!K177="–","–",ROUND('Grunddata 7'!K177/(1-('11_Bortfall'!H$25/100)),0))</f>
        <v>21</v>
      </c>
      <c r="K227" s="34">
        <f>IF('Grunddata 7'!L177="–","–",ROUND('Grunddata 7'!L177/(1-('11_Bortfall'!I$25/100)),0))</f>
        <v>10</v>
      </c>
      <c r="L227" s="34">
        <f>IF('Grunddata 7'!M177="–","–",ROUND('Grunddata 7'!M177/(1-('11_Bortfall'!J$25/100)),0))</f>
        <v>51</v>
      </c>
      <c r="M227" s="34">
        <f>IF('Grunddata 7'!N177="–","–",ROUND('Grunddata 7'!N177/(1-('11_Bortfall'!K$25/100)),0))</f>
        <v>15</v>
      </c>
      <c r="N227" s="34">
        <f>IF('Grunddata 7'!O177="–","–",ROUND('Grunddata 7'!O177/(1-('11_Bortfall'!L$25/100)),0))</f>
        <v>3</v>
      </c>
      <c r="O227" s="34" t="str">
        <f>IF('Grunddata 7'!P177="–","–",ROUND('Grunddata 7'!P177/(1-('11_Bortfall'!M$25/100)),0))</f>
        <v>–</v>
      </c>
      <c r="P227" s="34">
        <f>IF('Grunddata 7'!Q177="–","–",ROUND('Grunddata 7'!Q177/(1-('11_Bortfall'!N$25/100)),0))</f>
        <v>218</v>
      </c>
      <c r="Q227" s="34">
        <f>IF('Grunddata 7'!R177="–","–",ROUND('Grunddata 7'!R177/(1-('11_Bortfall'!O$25/100)),0))</f>
        <v>82</v>
      </c>
      <c r="R227" s="34">
        <f>IF('Grunddata 7'!S177="–","–",ROUND('Grunddata 7'!S177/(1-('11_Bortfall'!P$25/100)),0))</f>
        <v>12</v>
      </c>
      <c r="S227" s="34">
        <f>IF('Grunddata 7'!T177="–","–",ROUND('Grunddata 7'!T177/(1-('11_Bortfall'!Q$25/100)),0))</f>
        <v>22</v>
      </c>
      <c r="T227" s="34">
        <f>IF('Grunddata 7'!U177="–","–",ROUND('Grunddata 7'!U177/(1-('11_Bortfall'!R$25/100)),0))</f>
        <v>15</v>
      </c>
    </row>
    <row r="228" spans="1:20" ht="10.5" customHeight="1" x14ac:dyDescent="0.2">
      <c r="C228" s="2" t="s">
        <v>36</v>
      </c>
      <c r="D228" s="34">
        <f>IF('Grunddata 7'!E178="–","–",ROUND('Grunddata 7'!E178/(1-('11_Bortfall'!B$25/100)),0))</f>
        <v>199</v>
      </c>
      <c r="E228" s="34">
        <f>IF('Grunddata 7'!F178="–","–",ROUND('Grunddata 7'!F178/(1-('11_Bortfall'!C$25/100)),0))</f>
        <v>11</v>
      </c>
      <c r="F228" s="34">
        <f>IF('Grunddata 7'!G178="–","–",ROUND('Grunddata 7'!G178/(1-('11_Bortfall'!D$25/100)),0))</f>
        <v>20</v>
      </c>
      <c r="G228" s="34">
        <f>IF('Grunddata 7'!H178="–","–",ROUND('Grunddata 7'!H178/(1-('11_Bortfall'!E$25/100)),0))</f>
        <v>109</v>
      </c>
      <c r="H228" s="34">
        <f>IF('Grunddata 7'!I178="–","–",ROUND('Grunddata 7'!I178/(1-('11_Bortfall'!F$25/100)),0))</f>
        <v>11</v>
      </c>
      <c r="I228" s="34">
        <f>IF('Grunddata 7'!J178="–","–",ROUND('Grunddata 7'!J178/(1-('11_Bortfall'!G$25/100)),0))</f>
        <v>69</v>
      </c>
      <c r="J228" s="34">
        <f>IF('Grunddata 7'!K178="–","–",ROUND('Grunddata 7'!K178/(1-('11_Bortfall'!H$25/100)),0))</f>
        <v>6</v>
      </c>
      <c r="K228" s="34">
        <f>IF('Grunddata 7'!L178="–","–",ROUND('Grunddata 7'!L178/(1-('11_Bortfall'!I$25/100)),0))</f>
        <v>22</v>
      </c>
      <c r="L228" s="34">
        <f>IF('Grunddata 7'!M178="–","–",ROUND('Grunddata 7'!M178/(1-('11_Bortfall'!J$25/100)),0))</f>
        <v>27</v>
      </c>
      <c r="M228" s="34">
        <f>IF('Grunddata 7'!N178="–","–",ROUND('Grunddata 7'!N178/(1-('11_Bortfall'!K$25/100)),0))</f>
        <v>31</v>
      </c>
      <c r="N228" s="34">
        <f>IF('Grunddata 7'!O178="–","–",ROUND('Grunddata 7'!O178/(1-('11_Bortfall'!L$25/100)),0))</f>
        <v>12</v>
      </c>
      <c r="O228" s="34">
        <f>IF('Grunddata 7'!P178="–","–",ROUND('Grunddata 7'!P178/(1-('11_Bortfall'!M$25/100)),0))</f>
        <v>132</v>
      </c>
      <c r="P228" s="34">
        <f>IF('Grunddata 7'!Q178="–","–",ROUND('Grunddata 7'!Q178/(1-('11_Bortfall'!N$25/100)),0))</f>
        <v>28</v>
      </c>
      <c r="Q228" s="34">
        <f>IF('Grunddata 7'!R178="–","–",ROUND('Grunddata 7'!R178/(1-('11_Bortfall'!O$25/100)),0))</f>
        <v>1</v>
      </c>
      <c r="R228" s="34" t="str">
        <f>IF('Grunddata 7'!S178="–","–",ROUND('Grunddata 7'!S178/(1-('11_Bortfall'!P$25/100)),0))</f>
        <v>–</v>
      </c>
      <c r="S228" s="34">
        <f>IF('Grunddata 7'!T178="–","–",ROUND('Grunddata 7'!T178/(1-('11_Bortfall'!Q$25/100)),0))</f>
        <v>4</v>
      </c>
      <c r="T228" s="34" t="str">
        <f>IF('Grunddata 7'!U178="–","–",ROUND('Grunddata 7'!U178/(1-('11_Bortfall'!R$25/100)),0))</f>
        <v>–</v>
      </c>
    </row>
    <row r="229" spans="1:20" ht="10.5" customHeight="1" x14ac:dyDescent="0.2">
      <c r="C229" s="2" t="s">
        <v>101</v>
      </c>
      <c r="D229" s="34">
        <f>IF('Grunddata 7'!E179="–","–",ROUND('Grunddata 7'!E179/(1-('11_Bortfall'!B$25/100)),0))</f>
        <v>22</v>
      </c>
      <c r="E229" s="34">
        <f>IF('Grunddata 7'!F179="–","–",ROUND('Grunddata 7'!F179/(1-('11_Bortfall'!C$25/100)),0))</f>
        <v>65</v>
      </c>
      <c r="F229" s="34">
        <f>IF('Grunddata 7'!G179="–","–",ROUND('Grunddata 7'!G179/(1-('11_Bortfall'!D$25/100)),0))</f>
        <v>43</v>
      </c>
      <c r="G229" s="34">
        <f>IF('Grunddata 7'!H179="–","–",ROUND('Grunddata 7'!H179/(1-('11_Bortfall'!E$25/100)),0))</f>
        <v>299</v>
      </c>
      <c r="H229" s="34">
        <f>IF('Grunddata 7'!I179="–","–",ROUND('Grunddata 7'!I179/(1-('11_Bortfall'!F$25/100)),0))</f>
        <v>22</v>
      </c>
      <c r="I229" s="34">
        <f>IF('Grunddata 7'!J179="–","–",ROUND('Grunddata 7'!J179/(1-('11_Bortfall'!G$25/100)),0))</f>
        <v>15</v>
      </c>
      <c r="J229" s="34">
        <f>IF('Grunddata 7'!K179="–","–",ROUND('Grunddata 7'!K179/(1-('11_Bortfall'!H$25/100)),0))</f>
        <v>147</v>
      </c>
      <c r="K229" s="34">
        <f>IF('Grunddata 7'!L179="–","–",ROUND('Grunddata 7'!L179/(1-('11_Bortfall'!I$25/100)),0))</f>
        <v>21</v>
      </c>
      <c r="L229" s="34">
        <f>IF('Grunddata 7'!M179="–","–",ROUND('Grunddata 7'!M179/(1-('11_Bortfall'!J$25/100)),0))</f>
        <v>21</v>
      </c>
      <c r="M229" s="34">
        <f>IF('Grunddata 7'!N179="–","–",ROUND('Grunddata 7'!N179/(1-('11_Bortfall'!K$25/100)),0))</f>
        <v>75</v>
      </c>
      <c r="N229" s="34">
        <f>IF('Grunddata 7'!O179="–","–",ROUND('Grunddata 7'!O179/(1-('11_Bortfall'!L$25/100)),0))</f>
        <v>17</v>
      </c>
      <c r="O229" s="34">
        <f>IF('Grunddata 7'!P179="–","–",ROUND('Grunddata 7'!P179/(1-('11_Bortfall'!M$25/100)),0))</f>
        <v>32</v>
      </c>
      <c r="P229" s="34">
        <f>IF('Grunddata 7'!Q179="–","–",ROUND('Grunddata 7'!Q179/(1-('11_Bortfall'!N$25/100)),0))</f>
        <v>71</v>
      </c>
      <c r="Q229" s="34">
        <f>IF('Grunddata 7'!R179="–","–",ROUND('Grunddata 7'!R179/(1-('11_Bortfall'!O$25/100)),0))</f>
        <v>77</v>
      </c>
      <c r="R229" s="34">
        <f>IF('Grunddata 7'!S179="–","–",ROUND('Grunddata 7'!S179/(1-('11_Bortfall'!P$25/100)),0))</f>
        <v>20</v>
      </c>
      <c r="S229" s="34">
        <f>IF('Grunddata 7'!T179="–","–",ROUND('Grunddata 7'!T179/(1-('11_Bortfall'!Q$25/100)),0))</f>
        <v>47</v>
      </c>
      <c r="T229" s="34">
        <f>IF('Grunddata 7'!U179="–","–",ROUND('Grunddata 7'!U179/(1-('11_Bortfall'!R$25/100)),0))</f>
        <v>40</v>
      </c>
    </row>
    <row r="230" spans="1:20" ht="10.5" customHeight="1" x14ac:dyDescent="0.2"/>
    <row r="231" spans="1:20" ht="10.5" customHeight="1" x14ac:dyDescent="0.2">
      <c r="A231" s="2" t="s">
        <v>84</v>
      </c>
      <c r="B231" s="2" t="s">
        <v>20</v>
      </c>
      <c r="C231" s="2" t="s">
        <v>20</v>
      </c>
      <c r="D231" s="34">
        <f>IF('Grunddata 7'!E180="–","–",ROUND('Grunddata 7'!E180/(1-('11_Bortfall'!B$26/100)),0))</f>
        <v>3046</v>
      </c>
      <c r="E231" s="34">
        <f>IF('Grunddata 7'!F180="–","–",ROUND('Grunddata 7'!F180/(1-('11_Bortfall'!C$26/100)),0))</f>
        <v>2369</v>
      </c>
      <c r="F231" s="34">
        <f>IF('Grunddata 7'!G180="–","–",ROUND('Grunddata 7'!G180/(1-('11_Bortfall'!D$26/100)),0))</f>
        <v>2430</v>
      </c>
      <c r="G231" s="34">
        <f>IF('Grunddata 7'!H180="–","–",ROUND('Grunddata 7'!H180/(1-('11_Bortfall'!E$26/100)),0))</f>
        <v>2456</v>
      </c>
      <c r="H231" s="34">
        <f>IF('Grunddata 7'!I180="–","–",ROUND('Grunddata 7'!I180/(1-('11_Bortfall'!F$26/100)),0))</f>
        <v>1786</v>
      </c>
      <c r="I231" s="34">
        <f>IF('Grunddata 7'!J180="–","–",ROUND('Grunddata 7'!J180/(1-('11_Bortfall'!G$26/100)),0))</f>
        <v>1924</v>
      </c>
      <c r="J231" s="34">
        <f>IF('Grunddata 7'!K180="–","–",ROUND('Grunddata 7'!K180/(1-('11_Bortfall'!H$26/100)),0))</f>
        <v>1988</v>
      </c>
      <c r="K231" s="34">
        <f>IF('Grunddata 7'!L180="–","–",ROUND('Grunddata 7'!L180/(1-('11_Bortfall'!I$26/100)),0))</f>
        <v>2130</v>
      </c>
      <c r="L231" s="34">
        <f>IF('Grunddata 7'!M180="–","–",ROUND('Grunddata 7'!M180/(1-('11_Bortfall'!J$26/100)),0))</f>
        <v>2102</v>
      </c>
      <c r="M231" s="34">
        <f>IF('Grunddata 7'!N180="–","–",ROUND('Grunddata 7'!N180/(1-('11_Bortfall'!K$26/100)),0))</f>
        <v>1912</v>
      </c>
      <c r="N231" s="34">
        <f>IF('Grunddata 7'!O180="–","–",ROUND('Grunddata 7'!O180/(1-('11_Bortfall'!L$26/100)),0))</f>
        <v>2124</v>
      </c>
      <c r="O231" s="34">
        <f>IF('Grunddata 7'!P180="–","–",ROUND('Grunddata 7'!P180/(1-('11_Bortfall'!M$26/100)),0))</f>
        <v>2042</v>
      </c>
      <c r="P231" s="34">
        <f>IF('Grunddata 7'!Q180="–","–",ROUND('Grunddata 7'!Q180/(1-('11_Bortfall'!N$26/100)),0))</f>
        <v>2153</v>
      </c>
      <c r="Q231" s="34">
        <f>IF('Grunddata 7'!R180="–","–",ROUND('Grunddata 7'!R180/(1-('11_Bortfall'!O$26/100)),0))</f>
        <v>1688</v>
      </c>
      <c r="R231" s="34">
        <f>IF('Grunddata 7'!S180="–","–",ROUND('Grunddata 7'!S180/(1-('11_Bortfall'!P$26/100)),0))</f>
        <v>1672</v>
      </c>
      <c r="S231" s="34">
        <f>IF('Grunddata 7'!T180="–","–",ROUND('Grunddata 7'!T180/(1-('11_Bortfall'!Q$26/100)),0))</f>
        <v>1506</v>
      </c>
      <c r="T231" s="34">
        <f>IF('Grunddata 7'!U180="–","–",ROUND('Grunddata 7'!U180/(1-('11_Bortfall'!R$26/100)),0))</f>
        <v>1711</v>
      </c>
    </row>
    <row r="232" spans="1:20" ht="10.5" customHeight="1" x14ac:dyDescent="0.2"/>
    <row r="233" spans="1:20" ht="10.5" customHeight="1" x14ac:dyDescent="0.2">
      <c r="B233" s="2" t="s">
        <v>21</v>
      </c>
      <c r="C233" s="2" t="s">
        <v>20</v>
      </c>
      <c r="D233" s="34">
        <f>IF('Grunddata 7'!E181="–","–",ROUND('Grunddata 7'!E181/(1-('11_Bortfall'!B$26/100)),0))</f>
        <v>1684</v>
      </c>
      <c r="E233" s="34">
        <f>IF('Grunddata 7'!F181="–","–",ROUND('Grunddata 7'!F181/(1-('11_Bortfall'!C$26/100)),0))</f>
        <v>1237</v>
      </c>
      <c r="F233" s="34">
        <f>IF('Grunddata 7'!G181="–","–",ROUND('Grunddata 7'!G181/(1-('11_Bortfall'!D$26/100)),0))</f>
        <v>1789</v>
      </c>
      <c r="G233" s="34">
        <f>IF('Grunddata 7'!H181="–","–",ROUND('Grunddata 7'!H181/(1-('11_Bortfall'!E$26/100)),0))</f>
        <v>1417</v>
      </c>
      <c r="H233" s="34">
        <f>IF('Grunddata 7'!I181="–","–",ROUND('Grunddata 7'!I181/(1-('11_Bortfall'!F$26/100)),0))</f>
        <v>1197</v>
      </c>
      <c r="I233" s="34">
        <f>IF('Grunddata 7'!J181="–","–",ROUND('Grunddata 7'!J181/(1-('11_Bortfall'!G$26/100)),0))</f>
        <v>1246</v>
      </c>
      <c r="J233" s="34">
        <f>IF('Grunddata 7'!K181="–","–",ROUND('Grunddata 7'!K181/(1-('11_Bortfall'!H$26/100)),0))</f>
        <v>1355</v>
      </c>
      <c r="K233" s="34">
        <f>IF('Grunddata 7'!L181="–","–",ROUND('Grunddata 7'!L181/(1-('11_Bortfall'!I$26/100)),0))</f>
        <v>1434</v>
      </c>
      <c r="L233" s="34">
        <f>IF('Grunddata 7'!M181="–","–",ROUND('Grunddata 7'!M181/(1-('11_Bortfall'!J$26/100)),0))</f>
        <v>1601</v>
      </c>
      <c r="M233" s="34">
        <f>IF('Grunddata 7'!N181="–","–",ROUND('Grunddata 7'!N181/(1-('11_Bortfall'!K$26/100)),0))</f>
        <v>1151</v>
      </c>
      <c r="N233" s="34">
        <f>IF('Grunddata 7'!O181="–","–",ROUND('Grunddata 7'!O181/(1-('11_Bortfall'!L$26/100)),0))</f>
        <v>1529</v>
      </c>
      <c r="O233" s="34">
        <f>IF('Grunddata 7'!P181="–","–",ROUND('Grunddata 7'!P181/(1-('11_Bortfall'!M$26/100)),0))</f>
        <v>1368</v>
      </c>
      <c r="P233" s="34">
        <f>IF('Grunddata 7'!Q181="–","–",ROUND('Grunddata 7'!Q181/(1-('11_Bortfall'!N$26/100)),0))</f>
        <v>1562</v>
      </c>
      <c r="Q233" s="34">
        <f>IF('Grunddata 7'!R181="–","–",ROUND('Grunddata 7'!R181/(1-('11_Bortfall'!O$26/100)),0))</f>
        <v>1210</v>
      </c>
      <c r="R233" s="34">
        <f>IF('Grunddata 7'!S181="–","–",ROUND('Grunddata 7'!S181/(1-('11_Bortfall'!P$26/100)),0))</f>
        <v>806</v>
      </c>
      <c r="S233" s="34">
        <f>IF('Grunddata 7'!T181="–","–",ROUND('Grunddata 7'!T181/(1-('11_Bortfall'!Q$26/100)),0))</f>
        <v>1054</v>
      </c>
      <c r="T233" s="34">
        <f>IF('Grunddata 7'!U181="–","–",ROUND('Grunddata 7'!U181/(1-('11_Bortfall'!R$26/100)),0))</f>
        <v>1265</v>
      </c>
    </row>
    <row r="234" spans="1:20" ht="10.5" customHeight="1" x14ac:dyDescent="0.2">
      <c r="B234" s="2" t="s">
        <v>22</v>
      </c>
      <c r="C234" s="2" t="s">
        <v>20</v>
      </c>
      <c r="D234" s="34">
        <f>IF('Grunddata 7'!E182="–","–",ROUND('Grunddata 7'!E182/(1-('11_Bortfall'!B$26/100)),0))</f>
        <v>1362</v>
      </c>
      <c r="E234" s="34">
        <f>IF('Grunddata 7'!F182="–","–",ROUND('Grunddata 7'!F182/(1-('11_Bortfall'!C$26/100)),0))</f>
        <v>1131</v>
      </c>
      <c r="F234" s="34">
        <f>IF('Grunddata 7'!G182="–","–",ROUND('Grunddata 7'!G182/(1-('11_Bortfall'!D$26/100)),0))</f>
        <v>641</v>
      </c>
      <c r="G234" s="34">
        <f>IF('Grunddata 7'!H182="–","–",ROUND('Grunddata 7'!H182/(1-('11_Bortfall'!E$26/100)),0))</f>
        <v>1039</v>
      </c>
      <c r="H234" s="34">
        <f>IF('Grunddata 7'!I182="–","–",ROUND('Grunddata 7'!I182/(1-('11_Bortfall'!F$26/100)),0))</f>
        <v>589</v>
      </c>
      <c r="I234" s="34">
        <f>IF('Grunddata 7'!J182="–","–",ROUND('Grunddata 7'!J182/(1-('11_Bortfall'!G$26/100)),0))</f>
        <v>677</v>
      </c>
      <c r="J234" s="34">
        <f>IF('Grunddata 7'!K182="–","–",ROUND('Grunddata 7'!K182/(1-('11_Bortfall'!H$26/100)),0))</f>
        <v>633</v>
      </c>
      <c r="K234" s="34">
        <f>IF('Grunddata 7'!L182="–","–",ROUND('Grunddata 7'!L182/(1-('11_Bortfall'!I$26/100)),0))</f>
        <v>696</v>
      </c>
      <c r="L234" s="34">
        <f>IF('Grunddata 7'!M182="–","–",ROUND('Grunddata 7'!M182/(1-('11_Bortfall'!J$26/100)),0))</f>
        <v>502</v>
      </c>
      <c r="M234" s="34">
        <f>IF('Grunddata 7'!N182="–","–",ROUND('Grunddata 7'!N182/(1-('11_Bortfall'!K$26/100)),0))</f>
        <v>761</v>
      </c>
      <c r="N234" s="34">
        <f>IF('Grunddata 7'!O182="–","–",ROUND('Grunddata 7'!O182/(1-('11_Bortfall'!L$26/100)),0))</f>
        <v>596</v>
      </c>
      <c r="O234" s="34">
        <f>IF('Grunddata 7'!P182="–","–",ROUND('Grunddata 7'!P182/(1-('11_Bortfall'!M$26/100)),0))</f>
        <v>674</v>
      </c>
      <c r="P234" s="34">
        <f>IF('Grunddata 7'!Q182="–","–",ROUND('Grunddata 7'!Q182/(1-('11_Bortfall'!N$26/100)),0))</f>
        <v>591</v>
      </c>
      <c r="Q234" s="34">
        <f>IF('Grunddata 7'!R182="–","–",ROUND('Grunddata 7'!R182/(1-('11_Bortfall'!O$26/100)),0))</f>
        <v>477</v>
      </c>
      <c r="R234" s="34">
        <f>IF('Grunddata 7'!S182="–","–",ROUND('Grunddata 7'!S182/(1-('11_Bortfall'!P$26/100)),0))</f>
        <v>866</v>
      </c>
      <c r="S234" s="34">
        <f>IF('Grunddata 7'!T182="–","–",ROUND('Grunddata 7'!T182/(1-('11_Bortfall'!Q$26/100)),0))</f>
        <v>452</v>
      </c>
      <c r="T234" s="34">
        <f>IF('Grunddata 7'!U182="–","–",ROUND('Grunddata 7'!U182/(1-('11_Bortfall'!R$26/100)),0))</f>
        <v>447</v>
      </c>
    </row>
    <row r="235" spans="1:20" ht="10.5" customHeight="1" x14ac:dyDescent="0.2"/>
    <row r="236" spans="1:20" ht="10.5" customHeight="1" x14ac:dyDescent="0.2">
      <c r="B236" s="2" t="s">
        <v>20</v>
      </c>
      <c r="C236" s="2" t="s">
        <v>31</v>
      </c>
      <c r="D236" s="34">
        <f>IF('Grunddata 7'!E183="–","–",ROUND('Grunddata 7'!E183/(1-('11_Bortfall'!B$26/100)),0))</f>
        <v>661</v>
      </c>
      <c r="E236" s="34">
        <f>IF('Grunddata 7'!F183="–","–",ROUND('Grunddata 7'!F183/(1-('11_Bortfall'!C$26/100)),0))</f>
        <v>486</v>
      </c>
      <c r="F236" s="34">
        <f>IF('Grunddata 7'!G183="–","–",ROUND('Grunddata 7'!G183/(1-('11_Bortfall'!D$26/100)),0))</f>
        <v>188</v>
      </c>
      <c r="G236" s="34">
        <f>IF('Grunddata 7'!H183="–","–",ROUND('Grunddata 7'!H183/(1-('11_Bortfall'!E$26/100)),0))</f>
        <v>323</v>
      </c>
      <c r="H236" s="34">
        <f>IF('Grunddata 7'!I183="–","–",ROUND('Grunddata 7'!I183/(1-('11_Bortfall'!F$26/100)),0))</f>
        <v>291</v>
      </c>
      <c r="I236" s="34">
        <f>IF('Grunddata 7'!J183="–","–",ROUND('Grunddata 7'!J183/(1-('11_Bortfall'!G$26/100)),0))</f>
        <v>131</v>
      </c>
      <c r="J236" s="34">
        <f>IF('Grunddata 7'!K183="–","–",ROUND('Grunddata 7'!K183/(1-('11_Bortfall'!H$26/100)),0))</f>
        <v>210</v>
      </c>
      <c r="K236" s="34">
        <f>IF('Grunddata 7'!L183="–","–",ROUND('Grunddata 7'!L183/(1-('11_Bortfall'!I$26/100)),0))</f>
        <v>78</v>
      </c>
      <c r="L236" s="34">
        <f>IF('Grunddata 7'!M183="–","–",ROUND('Grunddata 7'!M183/(1-('11_Bortfall'!J$26/100)),0))</f>
        <v>288</v>
      </c>
      <c r="M236" s="34">
        <f>IF('Grunddata 7'!N183="–","–",ROUND('Grunddata 7'!N183/(1-('11_Bortfall'!K$26/100)),0))</f>
        <v>120</v>
      </c>
      <c r="N236" s="34">
        <f>IF('Grunddata 7'!O183="–","–",ROUND('Grunddata 7'!O183/(1-('11_Bortfall'!L$26/100)),0))</f>
        <v>250</v>
      </c>
      <c r="O236" s="34">
        <f>IF('Grunddata 7'!P183="–","–",ROUND('Grunddata 7'!P183/(1-('11_Bortfall'!M$26/100)),0))</f>
        <v>197</v>
      </c>
      <c r="P236" s="34">
        <f>IF('Grunddata 7'!Q183="–","–",ROUND('Grunddata 7'!Q183/(1-('11_Bortfall'!N$26/100)),0))</f>
        <v>116</v>
      </c>
      <c r="Q236" s="34">
        <f>IF('Grunddata 7'!R183="–","–",ROUND('Grunddata 7'!R183/(1-('11_Bortfall'!O$26/100)),0))</f>
        <v>249</v>
      </c>
      <c r="R236" s="34">
        <f>IF('Grunddata 7'!S183="–","–",ROUND('Grunddata 7'!S183/(1-('11_Bortfall'!P$26/100)),0))</f>
        <v>104</v>
      </c>
      <c r="S236" s="34">
        <f>IF('Grunddata 7'!T183="–","–",ROUND('Grunddata 7'!T183/(1-('11_Bortfall'!Q$26/100)),0))</f>
        <v>271</v>
      </c>
      <c r="T236" s="34">
        <f>IF('Grunddata 7'!U183="–","–",ROUND('Grunddata 7'!U183/(1-('11_Bortfall'!R$26/100)),0))</f>
        <v>121</v>
      </c>
    </row>
    <row r="237" spans="1:20" ht="10.5" customHeight="1" x14ac:dyDescent="0.2">
      <c r="C237" s="2" t="s">
        <v>32</v>
      </c>
      <c r="D237" s="34">
        <f>IF('Grunddata 7'!E184="–","–",ROUND('Grunddata 7'!E184/(1-('11_Bortfall'!B$26/100)),0))</f>
        <v>398</v>
      </c>
      <c r="E237" s="34">
        <f>IF('Grunddata 7'!F184="–","–",ROUND('Grunddata 7'!F184/(1-('11_Bortfall'!C$26/100)),0))</f>
        <v>743</v>
      </c>
      <c r="F237" s="34">
        <f>IF('Grunddata 7'!G184="–","–",ROUND('Grunddata 7'!G184/(1-('11_Bortfall'!D$26/100)),0))</f>
        <v>358</v>
      </c>
      <c r="G237" s="34">
        <f>IF('Grunddata 7'!H184="–","–",ROUND('Grunddata 7'!H184/(1-('11_Bortfall'!E$26/100)),0))</f>
        <v>526</v>
      </c>
      <c r="H237" s="34">
        <f>IF('Grunddata 7'!I184="–","–",ROUND('Grunddata 7'!I184/(1-('11_Bortfall'!F$26/100)),0))</f>
        <v>354</v>
      </c>
      <c r="I237" s="34">
        <f>IF('Grunddata 7'!J184="–","–",ROUND('Grunddata 7'!J184/(1-('11_Bortfall'!G$26/100)),0))</f>
        <v>424</v>
      </c>
      <c r="J237" s="34">
        <f>IF('Grunddata 7'!K184="–","–",ROUND('Grunddata 7'!K184/(1-('11_Bortfall'!H$26/100)),0))</f>
        <v>487</v>
      </c>
      <c r="K237" s="34">
        <f>IF('Grunddata 7'!L184="–","–",ROUND('Grunddata 7'!L184/(1-('11_Bortfall'!I$26/100)),0))</f>
        <v>383</v>
      </c>
      <c r="L237" s="34">
        <f>IF('Grunddata 7'!M184="–","–",ROUND('Grunddata 7'!M184/(1-('11_Bortfall'!J$26/100)),0))</f>
        <v>250</v>
      </c>
      <c r="M237" s="34">
        <f>IF('Grunddata 7'!N184="–","–",ROUND('Grunddata 7'!N184/(1-('11_Bortfall'!K$26/100)),0))</f>
        <v>293</v>
      </c>
      <c r="N237" s="34">
        <f>IF('Grunddata 7'!O184="–","–",ROUND('Grunddata 7'!O184/(1-('11_Bortfall'!L$26/100)),0))</f>
        <v>532</v>
      </c>
      <c r="O237" s="34">
        <f>IF('Grunddata 7'!P184="–","–",ROUND('Grunddata 7'!P184/(1-('11_Bortfall'!M$26/100)),0))</f>
        <v>438</v>
      </c>
      <c r="P237" s="34">
        <f>IF('Grunddata 7'!Q184="–","–",ROUND('Grunddata 7'!Q184/(1-('11_Bortfall'!N$26/100)),0))</f>
        <v>347</v>
      </c>
      <c r="Q237" s="34">
        <f>IF('Grunddata 7'!R184="–","–",ROUND('Grunddata 7'!R184/(1-('11_Bortfall'!O$26/100)),0))</f>
        <v>448</v>
      </c>
      <c r="R237" s="34">
        <f>IF('Grunddata 7'!S184="–","–",ROUND('Grunddata 7'!S184/(1-('11_Bortfall'!P$26/100)),0))</f>
        <v>493</v>
      </c>
      <c r="S237" s="34">
        <f>IF('Grunddata 7'!T184="–","–",ROUND('Grunddata 7'!T184/(1-('11_Bortfall'!Q$26/100)),0))</f>
        <v>493</v>
      </c>
      <c r="T237" s="34">
        <f>IF('Grunddata 7'!U184="–","–",ROUND('Grunddata 7'!U184/(1-('11_Bortfall'!R$26/100)),0))</f>
        <v>378</v>
      </c>
    </row>
    <row r="238" spans="1:20" ht="10.5" customHeight="1" x14ac:dyDescent="0.2">
      <c r="C238" s="2" t="s">
        <v>33</v>
      </c>
      <c r="D238" s="34">
        <f>IF('Grunddata 7'!E185="–","–",ROUND('Grunddata 7'!E185/(1-('11_Bortfall'!B$26/100)),0))</f>
        <v>404</v>
      </c>
      <c r="E238" s="34">
        <f>IF('Grunddata 7'!F185="–","–",ROUND('Grunddata 7'!F185/(1-('11_Bortfall'!C$26/100)),0))</f>
        <v>328</v>
      </c>
      <c r="F238" s="34">
        <f>IF('Grunddata 7'!G185="–","–",ROUND('Grunddata 7'!G185/(1-('11_Bortfall'!D$26/100)),0))</f>
        <v>259</v>
      </c>
      <c r="G238" s="34">
        <f>IF('Grunddata 7'!H185="–","–",ROUND('Grunddata 7'!H185/(1-('11_Bortfall'!E$26/100)),0))</f>
        <v>399</v>
      </c>
      <c r="H238" s="34">
        <f>IF('Grunddata 7'!I185="–","–",ROUND('Grunddata 7'!I185/(1-('11_Bortfall'!F$26/100)),0))</f>
        <v>396</v>
      </c>
      <c r="I238" s="34">
        <f>IF('Grunddata 7'!J185="–","–",ROUND('Grunddata 7'!J185/(1-('11_Bortfall'!G$26/100)),0))</f>
        <v>606</v>
      </c>
      <c r="J238" s="34">
        <f>IF('Grunddata 7'!K185="–","–",ROUND('Grunddata 7'!K185/(1-('11_Bortfall'!H$26/100)),0))</f>
        <v>353</v>
      </c>
      <c r="K238" s="34">
        <f>IF('Grunddata 7'!L185="–","–",ROUND('Grunddata 7'!L185/(1-('11_Bortfall'!I$26/100)),0))</f>
        <v>382</v>
      </c>
      <c r="L238" s="34">
        <f>IF('Grunddata 7'!M185="–","–",ROUND('Grunddata 7'!M185/(1-('11_Bortfall'!J$26/100)),0))</f>
        <v>479</v>
      </c>
      <c r="M238" s="34">
        <f>IF('Grunddata 7'!N185="–","–",ROUND('Grunddata 7'!N185/(1-('11_Bortfall'!K$26/100)),0))</f>
        <v>363</v>
      </c>
      <c r="N238" s="34">
        <f>IF('Grunddata 7'!O185="–","–",ROUND('Grunddata 7'!O185/(1-('11_Bortfall'!L$26/100)),0))</f>
        <v>491</v>
      </c>
      <c r="O238" s="34">
        <f>IF('Grunddata 7'!P185="–","–",ROUND('Grunddata 7'!P185/(1-('11_Bortfall'!M$26/100)),0))</f>
        <v>456</v>
      </c>
      <c r="P238" s="34">
        <f>IF('Grunddata 7'!Q185="–","–",ROUND('Grunddata 7'!Q185/(1-('11_Bortfall'!N$26/100)),0))</f>
        <v>719</v>
      </c>
      <c r="Q238" s="34">
        <f>IF('Grunddata 7'!R185="–","–",ROUND('Grunddata 7'!R185/(1-('11_Bortfall'!O$26/100)),0))</f>
        <v>581</v>
      </c>
      <c r="R238" s="34">
        <f>IF('Grunddata 7'!S185="–","–",ROUND('Grunddata 7'!S185/(1-('11_Bortfall'!P$26/100)),0))</f>
        <v>279</v>
      </c>
      <c r="S238" s="34">
        <f>IF('Grunddata 7'!T185="–","–",ROUND('Grunddata 7'!T185/(1-('11_Bortfall'!Q$26/100)),0))</f>
        <v>443</v>
      </c>
      <c r="T238" s="34">
        <f>IF('Grunddata 7'!U185="–","–",ROUND('Grunddata 7'!U185/(1-('11_Bortfall'!R$26/100)),0))</f>
        <v>344</v>
      </c>
    </row>
    <row r="239" spans="1:20" ht="10.5" customHeight="1" x14ac:dyDescent="0.2">
      <c r="C239" s="2" t="s">
        <v>34</v>
      </c>
      <c r="D239" s="34">
        <f>IF('Grunddata 7'!E186="–","–",ROUND('Grunddata 7'!E186/(1-('11_Bortfall'!B$26/100)),0))</f>
        <v>1296</v>
      </c>
      <c r="E239" s="34">
        <f>IF('Grunddata 7'!F186="–","–",ROUND('Grunddata 7'!F186/(1-('11_Bortfall'!C$26/100)),0))</f>
        <v>703</v>
      </c>
      <c r="F239" s="34">
        <f>IF('Grunddata 7'!G186="–","–",ROUND('Grunddata 7'!G186/(1-('11_Bortfall'!D$26/100)),0))</f>
        <v>1296</v>
      </c>
      <c r="G239" s="34">
        <f>IF('Grunddata 7'!H186="–","–",ROUND('Grunddata 7'!H186/(1-('11_Bortfall'!E$26/100)),0))</f>
        <v>1083</v>
      </c>
      <c r="H239" s="34">
        <f>IF('Grunddata 7'!I186="–","–",ROUND('Grunddata 7'!I186/(1-('11_Bortfall'!F$26/100)),0))</f>
        <v>669</v>
      </c>
      <c r="I239" s="34">
        <f>IF('Grunddata 7'!J186="–","–",ROUND('Grunddata 7'!J186/(1-('11_Bortfall'!G$26/100)),0))</f>
        <v>733</v>
      </c>
      <c r="J239" s="34">
        <f>IF('Grunddata 7'!K186="–","–",ROUND('Grunddata 7'!K186/(1-('11_Bortfall'!H$26/100)),0))</f>
        <v>757</v>
      </c>
      <c r="K239" s="34">
        <f>IF('Grunddata 7'!L186="–","–",ROUND('Grunddata 7'!L186/(1-('11_Bortfall'!I$26/100)),0))</f>
        <v>1233</v>
      </c>
      <c r="L239" s="34">
        <f>IF('Grunddata 7'!M186="–","–",ROUND('Grunddata 7'!M186/(1-('11_Bortfall'!J$26/100)),0))</f>
        <v>841</v>
      </c>
      <c r="M239" s="34">
        <f>IF('Grunddata 7'!N186="–","–",ROUND('Grunddata 7'!N186/(1-('11_Bortfall'!K$26/100)),0))</f>
        <v>1045</v>
      </c>
      <c r="N239" s="34">
        <f>IF('Grunddata 7'!O186="–","–",ROUND('Grunddata 7'!O186/(1-('11_Bortfall'!L$26/100)),0))</f>
        <v>815</v>
      </c>
      <c r="O239" s="34">
        <f>IF('Grunddata 7'!P186="–","–",ROUND('Grunddata 7'!P186/(1-('11_Bortfall'!M$26/100)),0))</f>
        <v>798</v>
      </c>
      <c r="P239" s="34">
        <f>IF('Grunddata 7'!Q186="–","–",ROUND('Grunddata 7'!Q186/(1-('11_Bortfall'!N$26/100)),0))</f>
        <v>899</v>
      </c>
      <c r="Q239" s="34">
        <f>IF('Grunddata 7'!R186="–","–",ROUND('Grunddata 7'!R186/(1-('11_Bortfall'!O$26/100)),0))</f>
        <v>352</v>
      </c>
      <c r="R239" s="34">
        <f>IF('Grunddata 7'!S186="–","–",ROUND('Grunddata 7'!S186/(1-('11_Bortfall'!P$26/100)),0))</f>
        <v>718</v>
      </c>
      <c r="S239" s="34">
        <f>IF('Grunddata 7'!T186="–","–",ROUND('Grunddata 7'!T186/(1-('11_Bortfall'!Q$26/100)),0))</f>
        <v>230</v>
      </c>
      <c r="T239" s="34">
        <f>IF('Grunddata 7'!U186="–","–",ROUND('Grunddata 7'!U186/(1-('11_Bortfall'!R$26/100)),0))</f>
        <v>612</v>
      </c>
    </row>
    <row r="240" spans="1:20" ht="10.5" customHeight="1" x14ac:dyDescent="0.2">
      <c r="C240" s="2" t="s">
        <v>35</v>
      </c>
      <c r="D240" s="34">
        <f>IF('Grunddata 7'!E187="–","–",ROUND('Grunddata 7'!E187/(1-('11_Bortfall'!B$26/100)),0))</f>
        <v>183</v>
      </c>
      <c r="E240" s="34">
        <f>IF('Grunddata 7'!F187="–","–",ROUND('Grunddata 7'!F187/(1-('11_Bortfall'!C$26/100)),0))</f>
        <v>19</v>
      </c>
      <c r="F240" s="34">
        <f>IF('Grunddata 7'!G187="–","–",ROUND('Grunddata 7'!G187/(1-('11_Bortfall'!D$26/100)),0))</f>
        <v>177</v>
      </c>
      <c r="G240" s="34">
        <f>IF('Grunddata 7'!H187="–","–",ROUND('Grunddata 7'!H187/(1-('11_Bortfall'!E$26/100)),0))</f>
        <v>31</v>
      </c>
      <c r="H240" s="34">
        <f>IF('Grunddata 7'!I187="–","–",ROUND('Grunddata 7'!I187/(1-('11_Bortfall'!F$26/100)),0))</f>
        <v>22</v>
      </c>
      <c r="I240" s="34">
        <f>IF('Grunddata 7'!J187="–","–",ROUND('Grunddata 7'!J187/(1-('11_Bortfall'!G$26/100)),0))</f>
        <v>8</v>
      </c>
      <c r="J240" s="34">
        <f>IF('Grunddata 7'!K187="–","–",ROUND('Grunddata 7'!K187/(1-('11_Bortfall'!H$26/100)),0))</f>
        <v>4</v>
      </c>
      <c r="K240" s="34">
        <f>IF('Grunddata 7'!L187="–","–",ROUND('Grunddata 7'!L187/(1-('11_Bortfall'!I$26/100)),0))</f>
        <v>8</v>
      </c>
      <c r="L240" s="34">
        <f>IF('Grunddata 7'!M187="–","–",ROUND('Grunddata 7'!M187/(1-('11_Bortfall'!J$26/100)),0))</f>
        <v>94</v>
      </c>
      <c r="M240" s="34">
        <f>IF('Grunddata 7'!N187="–","–",ROUND('Grunddata 7'!N187/(1-('11_Bortfall'!K$26/100)),0))</f>
        <v>23</v>
      </c>
      <c r="N240" s="34">
        <f>IF('Grunddata 7'!O187="–","–",ROUND('Grunddata 7'!O187/(1-('11_Bortfall'!L$26/100)),0))</f>
        <v>12</v>
      </c>
      <c r="O240" s="34">
        <f>IF('Grunddata 7'!P187="–","–",ROUND('Grunddata 7'!P187/(1-('11_Bortfall'!M$26/100)),0))</f>
        <v>3</v>
      </c>
      <c r="P240" s="34">
        <f>IF('Grunddata 7'!Q187="–","–",ROUND('Grunddata 7'!Q187/(1-('11_Bortfall'!N$26/100)),0))</f>
        <v>9</v>
      </c>
      <c r="Q240" s="34">
        <f>IF('Grunddata 7'!R187="–","–",ROUND('Grunddata 7'!R187/(1-('11_Bortfall'!O$26/100)),0))</f>
        <v>22</v>
      </c>
      <c r="R240" s="34">
        <f>IF('Grunddata 7'!S187="–","–",ROUND('Grunddata 7'!S187/(1-('11_Bortfall'!P$26/100)),0))</f>
        <v>3</v>
      </c>
      <c r="S240" s="34">
        <f>IF('Grunddata 7'!T187="–","–",ROUND('Grunddata 7'!T187/(1-('11_Bortfall'!Q$26/100)),0))</f>
        <v>7</v>
      </c>
      <c r="T240" s="34">
        <f>IF('Grunddata 7'!U187="–","–",ROUND('Grunddata 7'!U187/(1-('11_Bortfall'!R$26/100)),0))</f>
        <v>6</v>
      </c>
    </row>
    <row r="241" spans="1:20" ht="10.5" customHeight="1" x14ac:dyDescent="0.2">
      <c r="C241" s="2" t="s">
        <v>36</v>
      </c>
      <c r="D241" s="34">
        <f>IF('Grunddata 7'!E188="–","–",ROUND('Grunddata 7'!E188/(1-('11_Bortfall'!B$26/100)),0))</f>
        <v>34</v>
      </c>
      <c r="E241" s="34">
        <f>IF('Grunddata 7'!F188="–","–",ROUND('Grunddata 7'!F188/(1-('11_Bortfall'!C$26/100)),0))</f>
        <v>7</v>
      </c>
      <c r="F241" s="34">
        <f>IF('Grunddata 7'!G188="–","–",ROUND('Grunddata 7'!G188/(1-('11_Bortfall'!D$26/100)),0))</f>
        <v>2</v>
      </c>
      <c r="G241" s="34">
        <f>IF('Grunddata 7'!H188="–","–",ROUND('Grunddata 7'!H188/(1-('11_Bortfall'!E$26/100)),0))</f>
        <v>52</v>
      </c>
      <c r="H241" s="34">
        <f>IF('Grunddata 7'!I188="–","–",ROUND('Grunddata 7'!I188/(1-('11_Bortfall'!F$26/100)),0))</f>
        <v>1</v>
      </c>
      <c r="I241" s="34">
        <f>IF('Grunddata 7'!J188="–","–",ROUND('Grunddata 7'!J188/(1-('11_Bortfall'!G$26/100)),0))</f>
        <v>2</v>
      </c>
      <c r="J241" s="34">
        <f>IF('Grunddata 7'!K188="–","–",ROUND('Grunddata 7'!K188/(1-('11_Bortfall'!H$26/100)),0))</f>
        <v>9</v>
      </c>
      <c r="K241" s="34">
        <f>IF('Grunddata 7'!L188="–","–",ROUND('Grunddata 7'!L188/(1-('11_Bortfall'!I$26/100)),0))</f>
        <v>6</v>
      </c>
      <c r="L241" s="34">
        <f>IF('Grunddata 7'!M188="–","–",ROUND('Grunddata 7'!M188/(1-('11_Bortfall'!J$26/100)),0))</f>
        <v>111</v>
      </c>
      <c r="M241" s="34">
        <f>IF('Grunddata 7'!N188="–","–",ROUND('Grunddata 7'!N188/(1-('11_Bortfall'!K$26/100)),0))</f>
        <v>1</v>
      </c>
      <c r="N241" s="34">
        <f>IF('Grunddata 7'!O188="–","–",ROUND('Grunddata 7'!O188/(1-('11_Bortfall'!L$26/100)),0))</f>
        <v>9</v>
      </c>
      <c r="O241" s="34">
        <f>IF('Grunddata 7'!P188="–","–",ROUND('Grunddata 7'!P188/(1-('11_Bortfall'!M$26/100)),0))</f>
        <v>8</v>
      </c>
      <c r="P241" s="34">
        <f>IF('Grunddata 7'!Q188="–","–",ROUND('Grunddata 7'!Q188/(1-('11_Bortfall'!N$26/100)),0))</f>
        <v>16</v>
      </c>
      <c r="Q241" s="34" t="str">
        <f>IF('Grunddata 7'!R188="–","–",ROUND('Grunddata 7'!R188/(1-('11_Bortfall'!O$26/100)),0))</f>
        <v>–</v>
      </c>
      <c r="R241" s="34">
        <f>IF('Grunddata 7'!S188="–","–",ROUND('Grunddata 7'!S188/(1-('11_Bortfall'!P$26/100)),0))</f>
        <v>27</v>
      </c>
      <c r="S241" s="34" t="str">
        <f>IF('Grunddata 7'!T188="–","–",ROUND('Grunddata 7'!T188/(1-('11_Bortfall'!Q$26/100)),0))</f>
        <v>–</v>
      </c>
      <c r="T241" s="34">
        <f>IF('Grunddata 7'!U188="–","–",ROUND('Grunddata 7'!U188/(1-('11_Bortfall'!R$26/100)),0))</f>
        <v>22</v>
      </c>
    </row>
    <row r="242" spans="1:20" ht="10.5" customHeight="1" x14ac:dyDescent="0.2">
      <c r="C242" s="2" t="s">
        <v>101</v>
      </c>
      <c r="D242" s="34">
        <f>IF('Grunddata 7'!E189="–","–",ROUND('Grunddata 7'!E189/(1-('11_Bortfall'!B$26/100)),0))</f>
        <v>70</v>
      </c>
      <c r="E242" s="34">
        <f>IF('Grunddata 7'!F189="–","–",ROUND('Grunddata 7'!F189/(1-('11_Bortfall'!C$26/100)),0))</f>
        <v>82</v>
      </c>
      <c r="F242" s="34">
        <f>IF('Grunddata 7'!G189="–","–",ROUND('Grunddata 7'!G189/(1-('11_Bortfall'!D$26/100)),0))</f>
        <v>151</v>
      </c>
      <c r="G242" s="34">
        <f>IF('Grunddata 7'!H189="–","–",ROUND('Grunddata 7'!H189/(1-('11_Bortfall'!E$26/100)),0))</f>
        <v>42</v>
      </c>
      <c r="H242" s="34">
        <f>IF('Grunddata 7'!I189="–","–",ROUND('Grunddata 7'!I189/(1-('11_Bortfall'!F$26/100)),0))</f>
        <v>52</v>
      </c>
      <c r="I242" s="34">
        <f>IF('Grunddata 7'!J189="–","–",ROUND('Grunddata 7'!J189/(1-('11_Bortfall'!G$26/100)),0))</f>
        <v>19</v>
      </c>
      <c r="J242" s="34">
        <f>IF('Grunddata 7'!K189="–","–",ROUND('Grunddata 7'!K189/(1-('11_Bortfall'!H$26/100)),0))</f>
        <v>167</v>
      </c>
      <c r="K242" s="34">
        <f>IF('Grunddata 7'!L189="–","–",ROUND('Grunddata 7'!L189/(1-('11_Bortfall'!I$26/100)),0))</f>
        <v>39</v>
      </c>
      <c r="L242" s="34">
        <f>IF('Grunddata 7'!M189="–","–",ROUND('Grunddata 7'!M189/(1-('11_Bortfall'!J$26/100)),0))</f>
        <v>38</v>
      </c>
      <c r="M242" s="34">
        <f>IF('Grunddata 7'!N189="–","–",ROUND('Grunddata 7'!N189/(1-('11_Bortfall'!K$26/100)),0))</f>
        <v>66</v>
      </c>
      <c r="N242" s="34">
        <f>IF('Grunddata 7'!O189="–","–",ROUND('Grunddata 7'!O189/(1-('11_Bortfall'!L$26/100)),0))</f>
        <v>15</v>
      </c>
      <c r="O242" s="34">
        <f>IF('Grunddata 7'!P189="–","–",ROUND('Grunddata 7'!P189/(1-('11_Bortfall'!M$26/100)),0))</f>
        <v>142</v>
      </c>
      <c r="P242" s="34">
        <f>IF('Grunddata 7'!Q189="–","–",ROUND('Grunddata 7'!Q189/(1-('11_Bortfall'!N$26/100)),0))</f>
        <v>47</v>
      </c>
      <c r="Q242" s="34">
        <f>IF('Grunddata 7'!R189="–","–",ROUND('Grunddata 7'!R189/(1-('11_Bortfall'!O$26/100)),0))</f>
        <v>35</v>
      </c>
      <c r="R242" s="34">
        <f>IF('Grunddata 7'!S189="–","–",ROUND('Grunddata 7'!S189/(1-('11_Bortfall'!P$26/100)),0))</f>
        <v>47</v>
      </c>
      <c r="S242" s="34">
        <f>IF('Grunddata 7'!T189="–","–",ROUND('Grunddata 7'!T189/(1-('11_Bortfall'!Q$26/100)),0))</f>
        <v>62</v>
      </c>
      <c r="T242" s="34">
        <f>IF('Grunddata 7'!U189="–","–",ROUND('Grunddata 7'!U189/(1-('11_Bortfall'!R$26/100)),0))</f>
        <v>228</v>
      </c>
    </row>
    <row r="243" spans="1:20" ht="10.5" customHeight="1" x14ac:dyDescent="0.2"/>
    <row r="244" spans="1:20" ht="10.5" customHeight="1" x14ac:dyDescent="0.2">
      <c r="A244" s="2" t="s">
        <v>85</v>
      </c>
      <c r="B244" s="2" t="s">
        <v>20</v>
      </c>
      <c r="C244" s="2" t="s">
        <v>20</v>
      </c>
      <c r="D244" s="34">
        <f>IF('Grunddata 7'!E190="–","–",ROUND('Grunddata 7'!E190/(1-('11_Bortfall'!B$27/100)),0))</f>
        <v>3228</v>
      </c>
      <c r="E244" s="34">
        <f>IF('Grunddata 7'!F190="–","–",ROUND('Grunddata 7'!F190/(1-('11_Bortfall'!C$27/100)),0))</f>
        <v>4242</v>
      </c>
      <c r="F244" s="34">
        <f>IF('Grunddata 7'!G190="–","–",ROUND('Grunddata 7'!G190/(1-('11_Bortfall'!D$27/100)),0))</f>
        <v>2845</v>
      </c>
      <c r="G244" s="34">
        <f>IF('Grunddata 7'!H190="–","–",ROUND('Grunddata 7'!H190/(1-('11_Bortfall'!E$27/100)),0))</f>
        <v>3511</v>
      </c>
      <c r="H244" s="34">
        <f>IF('Grunddata 7'!I190="–","–",ROUND('Grunddata 7'!I190/(1-('11_Bortfall'!F$27/100)),0))</f>
        <v>2792</v>
      </c>
      <c r="I244" s="34">
        <f>IF('Grunddata 7'!J190="–","–",ROUND('Grunddata 7'!J190/(1-('11_Bortfall'!G$27/100)),0))</f>
        <v>3075</v>
      </c>
      <c r="J244" s="34">
        <f>IF('Grunddata 7'!K190="–","–",ROUND('Grunddata 7'!K190/(1-('11_Bortfall'!H$27/100)),0))</f>
        <v>2142</v>
      </c>
      <c r="K244" s="34">
        <f>IF('Grunddata 7'!L190="–","–",ROUND('Grunddata 7'!L190/(1-('11_Bortfall'!I$27/100)),0))</f>
        <v>2818</v>
      </c>
      <c r="L244" s="34">
        <f>IF('Grunddata 7'!M190="–","–",ROUND('Grunddata 7'!M190/(1-('11_Bortfall'!J$27/100)),0))</f>
        <v>2059</v>
      </c>
      <c r="M244" s="34">
        <f>IF('Grunddata 7'!N190="–","–",ROUND('Grunddata 7'!N190/(1-('11_Bortfall'!K$27/100)),0))</f>
        <v>1996</v>
      </c>
      <c r="N244" s="34">
        <f>IF('Grunddata 7'!O190="–","–",ROUND('Grunddata 7'!O190/(1-('11_Bortfall'!L$27/100)),0))</f>
        <v>1940</v>
      </c>
      <c r="O244" s="34">
        <f>IF('Grunddata 7'!P190="–","–",ROUND('Grunddata 7'!P190/(1-('11_Bortfall'!M$27/100)),0))</f>
        <v>1467</v>
      </c>
      <c r="P244" s="34">
        <f>IF('Grunddata 7'!Q190="–","–",ROUND('Grunddata 7'!Q190/(1-('11_Bortfall'!N$27/100)),0))</f>
        <v>1454</v>
      </c>
      <c r="Q244" s="34">
        <f>IF('Grunddata 7'!R190="–","–",ROUND('Grunddata 7'!R190/(1-('11_Bortfall'!O$27/100)),0))</f>
        <v>1466</v>
      </c>
      <c r="R244" s="34">
        <f>IF('Grunddata 7'!S190="–","–",ROUND('Grunddata 7'!S190/(1-('11_Bortfall'!P$27/100)),0))</f>
        <v>2370</v>
      </c>
      <c r="S244" s="34">
        <f>IF('Grunddata 7'!T190="–","–",ROUND('Grunddata 7'!T190/(1-('11_Bortfall'!Q$27/100)),0))</f>
        <v>1394</v>
      </c>
      <c r="T244" s="34">
        <f>IF('Grunddata 7'!U190="–","–",ROUND('Grunddata 7'!U190/(1-('11_Bortfall'!R$27/100)),0))</f>
        <v>1387</v>
      </c>
    </row>
    <row r="245" spans="1:20" ht="10.5" customHeight="1" x14ac:dyDescent="0.2"/>
    <row r="246" spans="1:20" ht="10.5" customHeight="1" x14ac:dyDescent="0.2">
      <c r="B246" s="2" t="s">
        <v>21</v>
      </c>
      <c r="C246" s="2" t="s">
        <v>20</v>
      </c>
      <c r="D246" s="34">
        <f>IF('Grunddata 7'!E191="–","–",ROUND('Grunddata 7'!E191/(1-('11_Bortfall'!B$27/100)),0))</f>
        <v>1501</v>
      </c>
      <c r="E246" s="34">
        <f>IF('Grunddata 7'!F191="–","–",ROUND('Grunddata 7'!F191/(1-('11_Bortfall'!C$27/100)),0))</f>
        <v>2715</v>
      </c>
      <c r="F246" s="34">
        <f>IF('Grunddata 7'!G191="–","–",ROUND('Grunddata 7'!G191/(1-('11_Bortfall'!D$27/100)),0))</f>
        <v>1941</v>
      </c>
      <c r="G246" s="34">
        <f>IF('Grunddata 7'!H191="–","–",ROUND('Grunddata 7'!H191/(1-('11_Bortfall'!E$27/100)),0))</f>
        <v>2143</v>
      </c>
      <c r="H246" s="34">
        <f>IF('Grunddata 7'!I191="–","–",ROUND('Grunddata 7'!I191/(1-('11_Bortfall'!F$27/100)),0))</f>
        <v>1518</v>
      </c>
      <c r="I246" s="34">
        <f>IF('Grunddata 7'!J191="–","–",ROUND('Grunddata 7'!J191/(1-('11_Bortfall'!G$27/100)),0))</f>
        <v>2115</v>
      </c>
      <c r="J246" s="34">
        <f>IF('Grunddata 7'!K191="–","–",ROUND('Grunddata 7'!K191/(1-('11_Bortfall'!H$27/100)),0))</f>
        <v>1223</v>
      </c>
      <c r="K246" s="34">
        <f>IF('Grunddata 7'!L191="–","–",ROUND('Grunddata 7'!L191/(1-('11_Bortfall'!I$27/100)),0))</f>
        <v>2047</v>
      </c>
      <c r="L246" s="34">
        <f>IF('Grunddata 7'!M191="–","–",ROUND('Grunddata 7'!M191/(1-('11_Bortfall'!J$27/100)),0))</f>
        <v>1603</v>
      </c>
      <c r="M246" s="34">
        <f>IF('Grunddata 7'!N191="–","–",ROUND('Grunddata 7'!N191/(1-('11_Bortfall'!K$27/100)),0))</f>
        <v>1383</v>
      </c>
      <c r="N246" s="34">
        <f>IF('Grunddata 7'!O191="–","–",ROUND('Grunddata 7'!O191/(1-('11_Bortfall'!L$27/100)),0))</f>
        <v>1358</v>
      </c>
      <c r="O246" s="34">
        <f>IF('Grunddata 7'!P191="–","–",ROUND('Grunddata 7'!P191/(1-('11_Bortfall'!M$27/100)),0))</f>
        <v>969</v>
      </c>
      <c r="P246" s="34">
        <f>IF('Grunddata 7'!Q191="–","–",ROUND('Grunddata 7'!Q191/(1-('11_Bortfall'!N$27/100)),0))</f>
        <v>887</v>
      </c>
      <c r="Q246" s="34">
        <f>IF('Grunddata 7'!R191="–","–",ROUND('Grunddata 7'!R191/(1-('11_Bortfall'!O$27/100)),0))</f>
        <v>803</v>
      </c>
      <c r="R246" s="34">
        <f>IF('Grunddata 7'!S191="–","–",ROUND('Grunddata 7'!S191/(1-('11_Bortfall'!P$27/100)),0))</f>
        <v>1538</v>
      </c>
      <c r="S246" s="34">
        <f>IF('Grunddata 7'!T191="–","–",ROUND('Grunddata 7'!T191/(1-('11_Bortfall'!Q$27/100)),0))</f>
        <v>748</v>
      </c>
      <c r="T246" s="34">
        <f>IF('Grunddata 7'!U191="–","–",ROUND('Grunddata 7'!U191/(1-('11_Bortfall'!R$27/100)),0))</f>
        <v>854</v>
      </c>
    </row>
    <row r="247" spans="1:20" ht="10.5" customHeight="1" x14ac:dyDescent="0.2">
      <c r="B247" s="2" t="s">
        <v>22</v>
      </c>
      <c r="C247" s="2" t="s">
        <v>20</v>
      </c>
      <c r="D247" s="34">
        <f>IF('Grunddata 7'!E192="–","–",ROUND('Grunddata 7'!E192/(1-('11_Bortfall'!B$27/100)),0))</f>
        <v>1727</v>
      </c>
      <c r="E247" s="34">
        <f>IF('Grunddata 7'!F192="–","–",ROUND('Grunddata 7'!F192/(1-('11_Bortfall'!C$27/100)),0))</f>
        <v>1528</v>
      </c>
      <c r="F247" s="34">
        <f>IF('Grunddata 7'!G192="–","–",ROUND('Grunddata 7'!G192/(1-('11_Bortfall'!D$27/100)),0))</f>
        <v>904</v>
      </c>
      <c r="G247" s="34">
        <f>IF('Grunddata 7'!H192="–","–",ROUND('Grunddata 7'!H192/(1-('11_Bortfall'!E$27/100)),0))</f>
        <v>1368</v>
      </c>
      <c r="H247" s="34">
        <f>IF('Grunddata 7'!I192="–","–",ROUND('Grunddata 7'!I192/(1-('11_Bortfall'!F$27/100)),0))</f>
        <v>1275</v>
      </c>
      <c r="I247" s="34">
        <f>IF('Grunddata 7'!J192="–","–",ROUND('Grunddata 7'!J192/(1-('11_Bortfall'!G$27/100)),0))</f>
        <v>961</v>
      </c>
      <c r="J247" s="34">
        <f>IF('Grunddata 7'!K192="–","–",ROUND('Grunddata 7'!K192/(1-('11_Bortfall'!H$27/100)),0))</f>
        <v>919</v>
      </c>
      <c r="K247" s="34">
        <f>IF('Grunddata 7'!L192="–","–",ROUND('Grunddata 7'!L192/(1-('11_Bortfall'!I$27/100)),0))</f>
        <v>771</v>
      </c>
      <c r="L247" s="34">
        <f>IF('Grunddata 7'!M192="–","–",ROUND('Grunddata 7'!M192/(1-('11_Bortfall'!J$27/100)),0))</f>
        <v>456</v>
      </c>
      <c r="M247" s="34">
        <f>IF('Grunddata 7'!N192="–","–",ROUND('Grunddata 7'!N192/(1-('11_Bortfall'!K$27/100)),0))</f>
        <v>613</v>
      </c>
      <c r="N247" s="34">
        <f>IF('Grunddata 7'!O192="–","–",ROUND('Grunddata 7'!O192/(1-('11_Bortfall'!L$27/100)),0))</f>
        <v>582</v>
      </c>
      <c r="O247" s="34">
        <f>IF('Grunddata 7'!P192="–","–",ROUND('Grunddata 7'!P192/(1-('11_Bortfall'!M$27/100)),0))</f>
        <v>498</v>
      </c>
      <c r="P247" s="34">
        <f>IF('Grunddata 7'!Q192="–","–",ROUND('Grunddata 7'!Q192/(1-('11_Bortfall'!N$27/100)),0))</f>
        <v>567</v>
      </c>
      <c r="Q247" s="34">
        <f>IF('Grunddata 7'!R192="–","–",ROUND('Grunddata 7'!R192/(1-('11_Bortfall'!O$27/100)),0))</f>
        <v>662</v>
      </c>
      <c r="R247" s="34">
        <f>IF('Grunddata 7'!S192="–","–",ROUND('Grunddata 7'!S192/(1-('11_Bortfall'!P$27/100)),0))</f>
        <v>832</v>
      </c>
      <c r="S247" s="34">
        <f>IF('Grunddata 7'!T192="–","–",ROUND('Grunddata 7'!T192/(1-('11_Bortfall'!Q$27/100)),0))</f>
        <v>646</v>
      </c>
      <c r="T247" s="34">
        <f>IF('Grunddata 7'!U192="–","–",ROUND('Grunddata 7'!U192/(1-('11_Bortfall'!R$27/100)),0))</f>
        <v>533</v>
      </c>
    </row>
    <row r="248" spans="1:20" ht="10.5" customHeight="1" x14ac:dyDescent="0.2"/>
    <row r="249" spans="1:20" ht="10.5" customHeight="1" x14ac:dyDescent="0.2">
      <c r="B249" s="2" t="s">
        <v>20</v>
      </c>
      <c r="C249" s="2" t="s">
        <v>31</v>
      </c>
      <c r="D249" s="34">
        <f>IF('Grunddata 7'!E193="–","–",ROUND('Grunddata 7'!E193/(1-('11_Bortfall'!B$27/100)),0))</f>
        <v>608</v>
      </c>
      <c r="E249" s="34">
        <f>IF('Grunddata 7'!F193="–","–",ROUND('Grunddata 7'!F193/(1-('11_Bortfall'!C$27/100)),0))</f>
        <v>328</v>
      </c>
      <c r="F249" s="34">
        <f>IF('Grunddata 7'!G193="–","–",ROUND('Grunddata 7'!G193/(1-('11_Bortfall'!D$27/100)),0))</f>
        <v>375</v>
      </c>
      <c r="G249" s="34">
        <f>IF('Grunddata 7'!H193="–","–",ROUND('Grunddata 7'!H193/(1-('11_Bortfall'!E$27/100)),0))</f>
        <v>181</v>
      </c>
      <c r="H249" s="34">
        <f>IF('Grunddata 7'!I193="–","–",ROUND('Grunddata 7'!I193/(1-('11_Bortfall'!F$27/100)),0))</f>
        <v>220</v>
      </c>
      <c r="I249" s="34">
        <f>IF('Grunddata 7'!J193="–","–",ROUND('Grunddata 7'!J193/(1-('11_Bortfall'!G$27/100)),0))</f>
        <v>169</v>
      </c>
      <c r="J249" s="34">
        <f>IF('Grunddata 7'!K193="–","–",ROUND('Grunddata 7'!K193/(1-('11_Bortfall'!H$27/100)),0))</f>
        <v>341</v>
      </c>
      <c r="K249" s="34">
        <f>IF('Grunddata 7'!L193="–","–",ROUND('Grunddata 7'!L193/(1-('11_Bortfall'!I$27/100)),0))</f>
        <v>298</v>
      </c>
      <c r="L249" s="34">
        <f>IF('Grunddata 7'!M193="–","–",ROUND('Grunddata 7'!M193/(1-('11_Bortfall'!J$27/100)),0))</f>
        <v>162</v>
      </c>
      <c r="M249" s="34">
        <f>IF('Grunddata 7'!N193="–","–",ROUND('Grunddata 7'!N193/(1-('11_Bortfall'!K$27/100)),0))</f>
        <v>57</v>
      </c>
      <c r="N249" s="34">
        <f>IF('Grunddata 7'!O193="–","–",ROUND('Grunddata 7'!O193/(1-('11_Bortfall'!L$27/100)),0))</f>
        <v>171</v>
      </c>
      <c r="O249" s="34">
        <f>IF('Grunddata 7'!P193="–","–",ROUND('Grunddata 7'!P193/(1-('11_Bortfall'!M$27/100)),0))</f>
        <v>268</v>
      </c>
      <c r="P249" s="34">
        <f>IF('Grunddata 7'!Q193="–","–",ROUND('Grunddata 7'!Q193/(1-('11_Bortfall'!N$27/100)),0))</f>
        <v>207</v>
      </c>
      <c r="Q249" s="34">
        <f>IF('Grunddata 7'!R193="–","–",ROUND('Grunddata 7'!R193/(1-('11_Bortfall'!O$27/100)),0))</f>
        <v>189</v>
      </c>
      <c r="R249" s="34">
        <f>IF('Grunddata 7'!S193="–","–",ROUND('Grunddata 7'!S193/(1-('11_Bortfall'!P$27/100)),0))</f>
        <v>276</v>
      </c>
      <c r="S249" s="34">
        <f>IF('Grunddata 7'!T193="–","–",ROUND('Grunddata 7'!T193/(1-('11_Bortfall'!Q$27/100)),0))</f>
        <v>288</v>
      </c>
      <c r="T249" s="34">
        <f>IF('Grunddata 7'!U193="–","–",ROUND('Grunddata 7'!U193/(1-('11_Bortfall'!R$27/100)),0))</f>
        <v>80</v>
      </c>
    </row>
    <row r="250" spans="1:20" ht="10.5" customHeight="1" x14ac:dyDescent="0.2">
      <c r="C250" s="2" t="s">
        <v>32</v>
      </c>
      <c r="D250" s="34">
        <f>IF('Grunddata 7'!E194="–","–",ROUND('Grunddata 7'!E194/(1-('11_Bortfall'!B$27/100)),0))</f>
        <v>572</v>
      </c>
      <c r="E250" s="34">
        <f>IF('Grunddata 7'!F194="–","–",ROUND('Grunddata 7'!F194/(1-('11_Bortfall'!C$27/100)),0))</f>
        <v>323</v>
      </c>
      <c r="F250" s="34">
        <f>IF('Grunddata 7'!G194="–","–",ROUND('Grunddata 7'!G194/(1-('11_Bortfall'!D$27/100)),0))</f>
        <v>296</v>
      </c>
      <c r="G250" s="34">
        <f>IF('Grunddata 7'!H194="–","–",ROUND('Grunddata 7'!H194/(1-('11_Bortfall'!E$27/100)),0))</f>
        <v>226</v>
      </c>
      <c r="H250" s="34">
        <f>IF('Grunddata 7'!I194="–","–",ROUND('Grunddata 7'!I194/(1-('11_Bortfall'!F$27/100)),0))</f>
        <v>166</v>
      </c>
      <c r="I250" s="34">
        <f>IF('Grunddata 7'!J194="–","–",ROUND('Grunddata 7'!J194/(1-('11_Bortfall'!G$27/100)),0))</f>
        <v>322</v>
      </c>
      <c r="J250" s="34">
        <f>IF('Grunddata 7'!K194="–","–",ROUND('Grunddata 7'!K194/(1-('11_Bortfall'!H$27/100)),0))</f>
        <v>182</v>
      </c>
      <c r="K250" s="34">
        <f>IF('Grunddata 7'!L194="–","–",ROUND('Grunddata 7'!L194/(1-('11_Bortfall'!I$27/100)),0))</f>
        <v>491</v>
      </c>
      <c r="L250" s="34">
        <f>IF('Grunddata 7'!M194="–","–",ROUND('Grunddata 7'!M194/(1-('11_Bortfall'!J$27/100)),0))</f>
        <v>171</v>
      </c>
      <c r="M250" s="34">
        <f>IF('Grunddata 7'!N194="–","–",ROUND('Grunddata 7'!N194/(1-('11_Bortfall'!K$27/100)),0))</f>
        <v>199</v>
      </c>
      <c r="N250" s="34">
        <f>IF('Grunddata 7'!O194="–","–",ROUND('Grunddata 7'!O194/(1-('11_Bortfall'!L$27/100)),0))</f>
        <v>220</v>
      </c>
      <c r="O250" s="34">
        <f>IF('Grunddata 7'!P194="–","–",ROUND('Grunddata 7'!P194/(1-('11_Bortfall'!M$27/100)),0))</f>
        <v>239</v>
      </c>
      <c r="P250" s="34">
        <f>IF('Grunddata 7'!Q194="–","–",ROUND('Grunddata 7'!Q194/(1-('11_Bortfall'!N$27/100)),0))</f>
        <v>301</v>
      </c>
      <c r="Q250" s="34">
        <f>IF('Grunddata 7'!R194="–","–",ROUND('Grunddata 7'!R194/(1-('11_Bortfall'!O$27/100)),0))</f>
        <v>245</v>
      </c>
      <c r="R250" s="34">
        <f>IF('Grunddata 7'!S194="–","–",ROUND('Grunddata 7'!S194/(1-('11_Bortfall'!P$27/100)),0))</f>
        <v>227</v>
      </c>
      <c r="S250" s="34">
        <f>IF('Grunddata 7'!T194="–","–",ROUND('Grunddata 7'!T194/(1-('11_Bortfall'!Q$27/100)),0))</f>
        <v>243</v>
      </c>
      <c r="T250" s="34">
        <f>IF('Grunddata 7'!U194="–","–",ROUND('Grunddata 7'!U194/(1-('11_Bortfall'!R$27/100)),0))</f>
        <v>272</v>
      </c>
    </row>
    <row r="251" spans="1:20" ht="10.5" customHeight="1" x14ac:dyDescent="0.2">
      <c r="C251" s="2" t="s">
        <v>33</v>
      </c>
      <c r="D251" s="34">
        <f>IF('Grunddata 7'!E195="–","–",ROUND('Grunddata 7'!E195/(1-('11_Bortfall'!B$27/100)),0))</f>
        <v>172</v>
      </c>
      <c r="E251" s="34">
        <f>IF('Grunddata 7'!F195="–","–",ROUND('Grunddata 7'!F195/(1-('11_Bortfall'!C$27/100)),0))</f>
        <v>369</v>
      </c>
      <c r="F251" s="34">
        <f>IF('Grunddata 7'!G195="–","–",ROUND('Grunddata 7'!G195/(1-('11_Bortfall'!D$27/100)),0))</f>
        <v>354</v>
      </c>
      <c r="G251" s="34">
        <f>IF('Grunddata 7'!H195="–","–",ROUND('Grunddata 7'!H195/(1-('11_Bortfall'!E$27/100)),0))</f>
        <v>225</v>
      </c>
      <c r="H251" s="34">
        <f>IF('Grunddata 7'!I195="–","–",ROUND('Grunddata 7'!I195/(1-('11_Bortfall'!F$27/100)),0))</f>
        <v>223</v>
      </c>
      <c r="I251" s="34">
        <f>IF('Grunddata 7'!J195="–","–",ROUND('Grunddata 7'!J195/(1-('11_Bortfall'!G$27/100)),0))</f>
        <v>290</v>
      </c>
      <c r="J251" s="34">
        <f>IF('Grunddata 7'!K195="–","–",ROUND('Grunddata 7'!K195/(1-('11_Bortfall'!H$27/100)),0))</f>
        <v>405</v>
      </c>
      <c r="K251" s="34">
        <f>IF('Grunddata 7'!L195="–","–",ROUND('Grunddata 7'!L195/(1-('11_Bortfall'!I$27/100)),0))</f>
        <v>667</v>
      </c>
      <c r="L251" s="34">
        <f>IF('Grunddata 7'!M195="–","–",ROUND('Grunddata 7'!M195/(1-('11_Bortfall'!J$27/100)),0))</f>
        <v>568</v>
      </c>
      <c r="M251" s="34">
        <f>IF('Grunddata 7'!N195="–","–",ROUND('Grunddata 7'!N195/(1-('11_Bortfall'!K$27/100)),0))</f>
        <v>523</v>
      </c>
      <c r="N251" s="34">
        <f>IF('Grunddata 7'!O195="–","–",ROUND('Grunddata 7'!O195/(1-('11_Bortfall'!L$27/100)),0))</f>
        <v>465</v>
      </c>
      <c r="O251" s="34">
        <f>IF('Grunddata 7'!P195="–","–",ROUND('Grunddata 7'!P195/(1-('11_Bortfall'!M$27/100)),0))</f>
        <v>335</v>
      </c>
      <c r="P251" s="34">
        <f>IF('Grunddata 7'!Q195="–","–",ROUND('Grunddata 7'!Q195/(1-('11_Bortfall'!N$27/100)),0))</f>
        <v>173</v>
      </c>
      <c r="Q251" s="34">
        <f>IF('Grunddata 7'!R195="–","–",ROUND('Grunddata 7'!R195/(1-('11_Bortfall'!O$27/100)),0))</f>
        <v>174</v>
      </c>
      <c r="R251" s="34">
        <f>IF('Grunddata 7'!S195="–","–",ROUND('Grunddata 7'!S195/(1-('11_Bortfall'!P$27/100)),0))</f>
        <v>529</v>
      </c>
      <c r="S251" s="34">
        <f>IF('Grunddata 7'!T195="–","–",ROUND('Grunddata 7'!T195/(1-('11_Bortfall'!Q$27/100)),0))</f>
        <v>281</v>
      </c>
      <c r="T251" s="34">
        <f>IF('Grunddata 7'!U195="–","–",ROUND('Grunddata 7'!U195/(1-('11_Bortfall'!R$27/100)),0))</f>
        <v>312</v>
      </c>
    </row>
    <row r="252" spans="1:20" ht="10.5" customHeight="1" x14ac:dyDescent="0.2">
      <c r="C252" s="2" t="s">
        <v>34</v>
      </c>
      <c r="D252" s="34">
        <f>IF('Grunddata 7'!E196="–","–",ROUND('Grunddata 7'!E196/(1-('11_Bortfall'!B$27/100)),0))</f>
        <v>1638</v>
      </c>
      <c r="E252" s="34">
        <f>IF('Grunddata 7'!F196="–","–",ROUND('Grunddata 7'!F196/(1-('11_Bortfall'!C$27/100)),0))</f>
        <v>2949</v>
      </c>
      <c r="F252" s="34">
        <f>IF('Grunddata 7'!G196="–","–",ROUND('Grunddata 7'!G196/(1-('11_Bortfall'!D$27/100)),0))</f>
        <v>1666</v>
      </c>
      <c r="G252" s="34">
        <f>IF('Grunddata 7'!H196="–","–",ROUND('Grunddata 7'!H196/(1-('11_Bortfall'!E$27/100)),0))</f>
        <v>2288</v>
      </c>
      <c r="H252" s="34">
        <f>IF('Grunddata 7'!I196="–","–",ROUND('Grunddata 7'!I196/(1-('11_Bortfall'!F$27/100)),0))</f>
        <v>2054</v>
      </c>
      <c r="I252" s="34">
        <f>IF('Grunddata 7'!J196="–","–",ROUND('Grunddata 7'!J196/(1-('11_Bortfall'!G$27/100)),0))</f>
        <v>2054</v>
      </c>
      <c r="J252" s="34">
        <f>IF('Grunddata 7'!K196="–","–",ROUND('Grunddata 7'!K196/(1-('11_Bortfall'!H$27/100)),0))</f>
        <v>1164</v>
      </c>
      <c r="K252" s="34">
        <f>IF('Grunddata 7'!L196="–","–",ROUND('Grunddata 7'!L196/(1-('11_Bortfall'!I$27/100)),0))</f>
        <v>1167</v>
      </c>
      <c r="L252" s="34">
        <f>IF('Grunddata 7'!M196="–","–",ROUND('Grunddata 7'!M196/(1-('11_Bortfall'!J$27/100)),0))</f>
        <v>1068</v>
      </c>
      <c r="M252" s="34">
        <f>IF('Grunddata 7'!N196="–","–",ROUND('Grunddata 7'!N196/(1-('11_Bortfall'!K$27/100)),0))</f>
        <v>1169</v>
      </c>
      <c r="N252" s="34">
        <f>IF('Grunddata 7'!O196="–","–",ROUND('Grunddata 7'!O196/(1-('11_Bortfall'!L$27/100)),0))</f>
        <v>978</v>
      </c>
      <c r="O252" s="34">
        <f>IF('Grunddata 7'!P196="–","–",ROUND('Grunddata 7'!P196/(1-('11_Bortfall'!M$27/100)),0))</f>
        <v>550</v>
      </c>
      <c r="P252" s="34">
        <f>IF('Grunddata 7'!Q196="–","–",ROUND('Grunddata 7'!Q196/(1-('11_Bortfall'!N$27/100)),0))</f>
        <v>658</v>
      </c>
      <c r="Q252" s="34">
        <f>IF('Grunddata 7'!R196="–","–",ROUND('Grunddata 7'!R196/(1-('11_Bortfall'!O$27/100)),0))</f>
        <v>794</v>
      </c>
      <c r="R252" s="34">
        <f>IF('Grunddata 7'!S196="–","–",ROUND('Grunddata 7'!S196/(1-('11_Bortfall'!P$27/100)),0))</f>
        <v>1031</v>
      </c>
      <c r="S252" s="34">
        <f>IF('Grunddata 7'!T196="–","–",ROUND('Grunddata 7'!T196/(1-('11_Bortfall'!Q$27/100)),0))</f>
        <v>492</v>
      </c>
      <c r="T252" s="34">
        <f>IF('Grunddata 7'!U196="–","–",ROUND('Grunddata 7'!U196/(1-('11_Bortfall'!R$27/100)),0))</f>
        <v>639</v>
      </c>
    </row>
    <row r="253" spans="1:20" ht="10.5" customHeight="1" x14ac:dyDescent="0.2">
      <c r="C253" s="2" t="s">
        <v>35</v>
      </c>
      <c r="D253" s="34">
        <f>IF('Grunddata 7'!E197="–","–",ROUND('Grunddata 7'!E197/(1-('11_Bortfall'!B$27/100)),0))</f>
        <v>36</v>
      </c>
      <c r="E253" s="34">
        <f>IF('Grunddata 7'!F197="–","–",ROUND('Grunddata 7'!F197/(1-('11_Bortfall'!C$27/100)),0))</f>
        <v>55</v>
      </c>
      <c r="F253" s="34">
        <f>IF('Grunddata 7'!G197="–","–",ROUND('Grunddata 7'!G197/(1-('11_Bortfall'!D$27/100)),0))</f>
        <v>6</v>
      </c>
      <c r="G253" s="34">
        <f>IF('Grunddata 7'!H197="–","–",ROUND('Grunddata 7'!H197/(1-('11_Bortfall'!E$27/100)),0))</f>
        <v>191</v>
      </c>
      <c r="H253" s="34">
        <f>IF('Grunddata 7'!I197="–","–",ROUND('Grunddata 7'!I197/(1-('11_Bortfall'!F$27/100)),0))</f>
        <v>8</v>
      </c>
      <c r="I253" s="34">
        <f>IF('Grunddata 7'!J197="–","–",ROUND('Grunddata 7'!J197/(1-('11_Bortfall'!G$27/100)),0))</f>
        <v>149</v>
      </c>
      <c r="J253" s="34">
        <f>IF('Grunddata 7'!K197="–","–",ROUND('Grunddata 7'!K197/(1-('11_Bortfall'!H$27/100)),0))</f>
        <v>28</v>
      </c>
      <c r="K253" s="34">
        <f>IF('Grunddata 7'!L197="–","–",ROUND('Grunddata 7'!L197/(1-('11_Bortfall'!I$27/100)),0))</f>
        <v>49</v>
      </c>
      <c r="L253" s="34">
        <f>IF('Grunddata 7'!M197="–","–",ROUND('Grunddata 7'!M197/(1-('11_Bortfall'!J$27/100)),0))</f>
        <v>25</v>
      </c>
      <c r="M253" s="34">
        <f>IF('Grunddata 7'!N197="–","–",ROUND('Grunddata 7'!N197/(1-('11_Bortfall'!K$27/100)),0))</f>
        <v>19</v>
      </c>
      <c r="N253" s="34">
        <f>IF('Grunddata 7'!O197="–","–",ROUND('Grunddata 7'!O197/(1-('11_Bortfall'!L$27/100)),0))</f>
        <v>9</v>
      </c>
      <c r="O253" s="34">
        <f>IF('Grunddata 7'!P197="–","–",ROUND('Grunddata 7'!P197/(1-('11_Bortfall'!M$27/100)),0))</f>
        <v>22</v>
      </c>
      <c r="P253" s="34">
        <f>IF('Grunddata 7'!Q197="–","–",ROUND('Grunddata 7'!Q197/(1-('11_Bortfall'!N$27/100)),0))</f>
        <v>68</v>
      </c>
      <c r="Q253" s="34">
        <f>IF('Grunddata 7'!R197="–","–",ROUND('Grunddata 7'!R197/(1-('11_Bortfall'!O$27/100)),0))</f>
        <v>24</v>
      </c>
      <c r="R253" s="34">
        <f>IF('Grunddata 7'!S197="–","–",ROUND('Grunddata 7'!S197/(1-('11_Bortfall'!P$27/100)),0))</f>
        <v>202</v>
      </c>
      <c r="S253" s="34">
        <f>IF('Grunddata 7'!T197="–","–",ROUND('Grunddata 7'!T197/(1-('11_Bortfall'!Q$27/100)),0))</f>
        <v>58</v>
      </c>
      <c r="T253" s="34">
        <f>IF('Grunddata 7'!U197="–","–",ROUND('Grunddata 7'!U197/(1-('11_Bortfall'!R$27/100)),0))</f>
        <v>12</v>
      </c>
    </row>
    <row r="254" spans="1:20" ht="10.5" customHeight="1" x14ac:dyDescent="0.2">
      <c r="C254" s="2" t="s">
        <v>36</v>
      </c>
      <c r="D254" s="34">
        <f>IF('Grunddata 7'!E198="–","–",ROUND('Grunddata 7'!E198/(1-('11_Bortfall'!B$27/100)),0))</f>
        <v>46</v>
      </c>
      <c r="E254" s="34">
        <f>IF('Grunddata 7'!F198="–","–",ROUND('Grunddata 7'!F198/(1-('11_Bortfall'!C$27/100)),0))</f>
        <v>6</v>
      </c>
      <c r="F254" s="34">
        <f>IF('Grunddata 7'!G198="–","–",ROUND('Grunddata 7'!G198/(1-('11_Bortfall'!D$27/100)),0))</f>
        <v>18</v>
      </c>
      <c r="G254" s="34">
        <f>IF('Grunddata 7'!H198="–","–",ROUND('Grunddata 7'!H198/(1-('11_Bortfall'!E$27/100)),0))</f>
        <v>260</v>
      </c>
      <c r="H254" s="34">
        <f>IF('Grunddata 7'!I198="–","–",ROUND('Grunddata 7'!I198/(1-('11_Bortfall'!F$27/100)),0))</f>
        <v>11</v>
      </c>
      <c r="I254" s="34">
        <f>IF('Grunddata 7'!J198="–","–",ROUND('Grunddata 7'!J198/(1-('11_Bortfall'!G$27/100)),0))</f>
        <v>16</v>
      </c>
      <c r="J254" s="34">
        <f>IF('Grunddata 7'!K198="–","–",ROUND('Grunddata 7'!K198/(1-('11_Bortfall'!H$27/100)),0))</f>
        <v>5</v>
      </c>
      <c r="K254" s="34">
        <f>IF('Grunddata 7'!L198="–","–",ROUND('Grunddata 7'!L198/(1-('11_Bortfall'!I$27/100)),0))</f>
        <v>16</v>
      </c>
      <c r="L254" s="34">
        <f>IF('Grunddata 7'!M198="–","–",ROUND('Grunddata 7'!M198/(1-('11_Bortfall'!J$27/100)),0))</f>
        <v>3</v>
      </c>
      <c r="M254" s="34">
        <f>IF('Grunddata 7'!N198="–","–",ROUND('Grunddata 7'!N198/(1-('11_Bortfall'!K$27/100)),0))</f>
        <v>2</v>
      </c>
      <c r="N254" s="34" t="str">
        <f>IF('Grunddata 7'!O198="–","–",ROUND('Grunddata 7'!O198/(1-('11_Bortfall'!L$27/100)),0))</f>
        <v>–</v>
      </c>
      <c r="O254" s="34">
        <f>IF('Grunddata 7'!P198="–","–",ROUND('Grunddata 7'!P198/(1-('11_Bortfall'!M$27/100)),0))</f>
        <v>13</v>
      </c>
      <c r="P254" s="34">
        <f>IF('Grunddata 7'!Q198="–","–",ROUND('Grunddata 7'!Q198/(1-('11_Bortfall'!N$27/100)),0))</f>
        <v>4</v>
      </c>
      <c r="Q254" s="34">
        <f>IF('Grunddata 7'!R198="–","–",ROUND('Grunddata 7'!R198/(1-('11_Bortfall'!O$27/100)),0))</f>
        <v>2</v>
      </c>
      <c r="R254" s="34">
        <f>IF('Grunddata 7'!S198="–","–",ROUND('Grunddata 7'!S198/(1-('11_Bortfall'!P$27/100)),0))</f>
        <v>16</v>
      </c>
      <c r="S254" s="34">
        <f>IF('Grunddata 7'!T198="–","–",ROUND('Grunddata 7'!T198/(1-('11_Bortfall'!Q$27/100)),0))</f>
        <v>9</v>
      </c>
      <c r="T254" s="34">
        <f>IF('Grunddata 7'!U198="–","–",ROUND('Grunddata 7'!U198/(1-('11_Bortfall'!R$27/100)),0))</f>
        <v>6</v>
      </c>
    </row>
    <row r="255" spans="1:20" ht="10.5" customHeight="1" x14ac:dyDescent="0.2">
      <c r="C255" s="2" t="s">
        <v>101</v>
      </c>
      <c r="D255" s="34">
        <f>IF('Grunddata 7'!E199="–","–",ROUND('Grunddata 7'!E199/(1-('11_Bortfall'!B$27/100)),0))</f>
        <v>156</v>
      </c>
      <c r="E255" s="34">
        <f>IF('Grunddata 7'!F199="–","–",ROUND('Grunddata 7'!F199/(1-('11_Bortfall'!C$27/100)),0))</f>
        <v>211</v>
      </c>
      <c r="F255" s="34">
        <f>IF('Grunddata 7'!G199="–","–",ROUND('Grunddata 7'!G199/(1-('11_Bortfall'!D$27/100)),0))</f>
        <v>130</v>
      </c>
      <c r="G255" s="34">
        <f>IF('Grunddata 7'!H199="–","–",ROUND('Grunddata 7'!H199/(1-('11_Bortfall'!E$27/100)),0))</f>
        <v>140</v>
      </c>
      <c r="H255" s="34">
        <f>IF('Grunddata 7'!I199="–","–",ROUND('Grunddata 7'!I199/(1-('11_Bortfall'!F$27/100)),0))</f>
        <v>110</v>
      </c>
      <c r="I255" s="34">
        <f>IF('Grunddata 7'!J199="–","–",ROUND('Grunddata 7'!J199/(1-('11_Bortfall'!G$27/100)),0))</f>
        <v>75</v>
      </c>
      <c r="J255" s="34">
        <f>IF('Grunddata 7'!K199="–","–",ROUND('Grunddata 7'!K199/(1-('11_Bortfall'!H$27/100)),0))</f>
        <v>16</v>
      </c>
      <c r="K255" s="34">
        <f>IF('Grunddata 7'!L199="–","–",ROUND('Grunddata 7'!L199/(1-('11_Bortfall'!I$27/100)),0))</f>
        <v>131</v>
      </c>
      <c r="L255" s="34">
        <f>IF('Grunddata 7'!M199="–","–",ROUND('Grunddata 7'!M199/(1-('11_Bortfall'!J$27/100)),0))</f>
        <v>61</v>
      </c>
      <c r="M255" s="34">
        <f>IF('Grunddata 7'!N199="–","–",ROUND('Grunddata 7'!N199/(1-('11_Bortfall'!K$27/100)),0))</f>
        <v>26</v>
      </c>
      <c r="N255" s="34">
        <f>IF('Grunddata 7'!O199="–","–",ROUND('Grunddata 7'!O199/(1-('11_Bortfall'!L$27/100)),0))</f>
        <v>96</v>
      </c>
      <c r="O255" s="34">
        <f>IF('Grunddata 7'!P199="–","–",ROUND('Grunddata 7'!P199/(1-('11_Bortfall'!M$27/100)),0))</f>
        <v>40</v>
      </c>
      <c r="P255" s="34">
        <f>IF('Grunddata 7'!Q199="–","–",ROUND('Grunddata 7'!Q199/(1-('11_Bortfall'!N$27/100)),0))</f>
        <v>42</v>
      </c>
      <c r="Q255" s="34">
        <f>IF('Grunddata 7'!R199="–","–",ROUND('Grunddata 7'!R199/(1-('11_Bortfall'!O$27/100)),0))</f>
        <v>38</v>
      </c>
      <c r="R255" s="34">
        <f>IF('Grunddata 7'!S199="–","–",ROUND('Grunddata 7'!S199/(1-('11_Bortfall'!P$27/100)),0))</f>
        <v>88</v>
      </c>
      <c r="S255" s="34">
        <f>IF('Grunddata 7'!T199="–","–",ROUND('Grunddata 7'!T199/(1-('11_Bortfall'!Q$27/100)),0))</f>
        <v>23</v>
      </c>
      <c r="T255" s="34">
        <f>IF('Grunddata 7'!U199="–","–",ROUND('Grunddata 7'!U199/(1-('11_Bortfall'!R$27/100)),0))</f>
        <v>66</v>
      </c>
    </row>
    <row r="256" spans="1:20" ht="10.5" customHeight="1" x14ac:dyDescent="0.2"/>
    <row r="257" spans="1:20" ht="10.5" customHeight="1" x14ac:dyDescent="0.2">
      <c r="A257" s="2" t="s">
        <v>86</v>
      </c>
      <c r="B257" s="2" t="s">
        <v>20</v>
      </c>
      <c r="C257" s="2" t="s">
        <v>20</v>
      </c>
      <c r="D257" s="34">
        <f>IF('Grunddata 7'!E200="–","–",ROUND('Grunddata 7'!E200/(1-('11_Bortfall'!B$28/100)),0))</f>
        <v>1777</v>
      </c>
      <c r="E257" s="34">
        <f>IF('Grunddata 7'!F200="–","–",ROUND('Grunddata 7'!F200/(1-('11_Bortfall'!C$28/100)),0))</f>
        <v>1460</v>
      </c>
      <c r="F257" s="34">
        <f>IF('Grunddata 7'!G200="–","–",ROUND('Grunddata 7'!G200/(1-('11_Bortfall'!D$28/100)),0))</f>
        <v>1448</v>
      </c>
      <c r="G257" s="34">
        <f>IF('Grunddata 7'!H200="–","–",ROUND('Grunddata 7'!H200/(1-('11_Bortfall'!E$28/100)),0))</f>
        <v>1664</v>
      </c>
      <c r="H257" s="34">
        <f>IF('Grunddata 7'!I200="–","–",ROUND('Grunddata 7'!I200/(1-('11_Bortfall'!F$28/100)),0))</f>
        <v>1914</v>
      </c>
      <c r="I257" s="34">
        <f>IF('Grunddata 7'!J200="–","–",ROUND('Grunddata 7'!J200/(1-('11_Bortfall'!G$28/100)),0))</f>
        <v>1416</v>
      </c>
      <c r="J257" s="34">
        <f>IF('Grunddata 7'!K200="–","–",ROUND('Grunddata 7'!K200/(1-('11_Bortfall'!H$28/100)),0))</f>
        <v>1414</v>
      </c>
      <c r="K257" s="34">
        <f>IF('Grunddata 7'!L200="–","–",ROUND('Grunddata 7'!L200/(1-('11_Bortfall'!I$28/100)),0))</f>
        <v>1645</v>
      </c>
      <c r="L257" s="34">
        <f>IF('Grunddata 7'!M200="–","–",ROUND('Grunddata 7'!M200/(1-('11_Bortfall'!J$28/100)),0))</f>
        <v>1519</v>
      </c>
      <c r="M257" s="34">
        <f>IF('Grunddata 7'!N200="–","–",ROUND('Grunddata 7'!N200/(1-('11_Bortfall'!K$28/100)),0))</f>
        <v>1484</v>
      </c>
      <c r="N257" s="34">
        <f>IF('Grunddata 7'!O200="–","–",ROUND('Grunddata 7'!O200/(1-('11_Bortfall'!L$28/100)),0))</f>
        <v>1523</v>
      </c>
      <c r="O257" s="34">
        <f>IF('Grunddata 7'!P200="–","–",ROUND('Grunddata 7'!P200/(1-('11_Bortfall'!M$28/100)),0))</f>
        <v>1207</v>
      </c>
      <c r="P257" s="34">
        <f>IF('Grunddata 7'!Q200="–","–",ROUND('Grunddata 7'!Q200/(1-('11_Bortfall'!N$28/100)),0))</f>
        <v>1462</v>
      </c>
      <c r="Q257" s="34">
        <f>IF('Grunddata 7'!R200="–","–",ROUND('Grunddata 7'!R200/(1-('11_Bortfall'!O$28/100)),0))</f>
        <v>1097</v>
      </c>
      <c r="R257" s="34">
        <f>IF('Grunddata 7'!S200="–","–",ROUND('Grunddata 7'!S200/(1-('11_Bortfall'!P$28/100)),0))</f>
        <v>838</v>
      </c>
      <c r="S257" s="34">
        <f>IF('Grunddata 7'!T200="–","–",ROUND('Grunddata 7'!T200/(1-('11_Bortfall'!Q$28/100)),0))</f>
        <v>1457</v>
      </c>
      <c r="T257" s="34">
        <f>IF('Grunddata 7'!U200="–","–",ROUND('Grunddata 7'!U200/(1-('11_Bortfall'!R$28/100)),0))</f>
        <v>945</v>
      </c>
    </row>
    <row r="258" spans="1:20" ht="10.5" customHeight="1" x14ac:dyDescent="0.2"/>
    <row r="259" spans="1:20" ht="10.5" customHeight="1" x14ac:dyDescent="0.2">
      <c r="B259" s="2" t="s">
        <v>21</v>
      </c>
      <c r="C259" s="2" t="s">
        <v>20</v>
      </c>
      <c r="D259" s="34">
        <f>IF('Grunddata 7'!E201="–","–",ROUND('Grunddata 7'!E201/(1-('11_Bortfall'!B$28/100)),0))</f>
        <v>1084</v>
      </c>
      <c r="E259" s="34">
        <f>IF('Grunddata 7'!F201="–","–",ROUND('Grunddata 7'!F201/(1-('11_Bortfall'!C$28/100)),0))</f>
        <v>847</v>
      </c>
      <c r="F259" s="34">
        <f>IF('Grunddata 7'!G201="–","–",ROUND('Grunddata 7'!G201/(1-('11_Bortfall'!D$28/100)),0))</f>
        <v>922</v>
      </c>
      <c r="G259" s="34">
        <f>IF('Grunddata 7'!H201="–","–",ROUND('Grunddata 7'!H201/(1-('11_Bortfall'!E$28/100)),0))</f>
        <v>1187</v>
      </c>
      <c r="H259" s="34">
        <f>IF('Grunddata 7'!I201="–","–",ROUND('Grunddata 7'!I201/(1-('11_Bortfall'!F$28/100)),0))</f>
        <v>1213</v>
      </c>
      <c r="I259" s="34">
        <f>IF('Grunddata 7'!J201="–","–",ROUND('Grunddata 7'!J201/(1-('11_Bortfall'!G$28/100)),0))</f>
        <v>763</v>
      </c>
      <c r="J259" s="34">
        <f>IF('Grunddata 7'!K201="–","–",ROUND('Grunddata 7'!K201/(1-('11_Bortfall'!H$28/100)),0))</f>
        <v>859</v>
      </c>
      <c r="K259" s="34">
        <f>IF('Grunddata 7'!L201="–","–",ROUND('Grunddata 7'!L201/(1-('11_Bortfall'!I$28/100)),0))</f>
        <v>1005</v>
      </c>
      <c r="L259" s="34">
        <f>IF('Grunddata 7'!M201="–","–",ROUND('Grunddata 7'!M201/(1-('11_Bortfall'!J$28/100)),0))</f>
        <v>1032</v>
      </c>
      <c r="M259" s="34">
        <f>IF('Grunddata 7'!N201="–","–",ROUND('Grunddata 7'!N201/(1-('11_Bortfall'!K$28/100)),0))</f>
        <v>1021</v>
      </c>
      <c r="N259" s="34">
        <f>IF('Grunddata 7'!O201="–","–",ROUND('Grunddata 7'!O201/(1-('11_Bortfall'!L$28/100)),0))</f>
        <v>1091</v>
      </c>
      <c r="O259" s="34">
        <f>IF('Grunddata 7'!P201="–","–",ROUND('Grunddata 7'!P201/(1-('11_Bortfall'!M$28/100)),0))</f>
        <v>897</v>
      </c>
      <c r="P259" s="34">
        <f>IF('Grunddata 7'!Q201="–","–",ROUND('Grunddata 7'!Q201/(1-('11_Bortfall'!N$28/100)),0))</f>
        <v>860</v>
      </c>
      <c r="Q259" s="34">
        <f>IF('Grunddata 7'!R201="–","–",ROUND('Grunddata 7'!R201/(1-('11_Bortfall'!O$28/100)),0))</f>
        <v>919</v>
      </c>
      <c r="R259" s="34">
        <f>IF('Grunddata 7'!S201="–","–",ROUND('Grunddata 7'!S201/(1-('11_Bortfall'!P$28/100)),0))</f>
        <v>594</v>
      </c>
      <c r="S259" s="34">
        <f>IF('Grunddata 7'!T201="–","–",ROUND('Grunddata 7'!T201/(1-('11_Bortfall'!Q$28/100)),0))</f>
        <v>635</v>
      </c>
      <c r="T259" s="34">
        <f>IF('Grunddata 7'!U201="–","–",ROUND('Grunddata 7'!U201/(1-('11_Bortfall'!R$28/100)),0))</f>
        <v>707</v>
      </c>
    </row>
    <row r="260" spans="1:20" ht="10.5" customHeight="1" x14ac:dyDescent="0.2">
      <c r="B260" s="2" t="s">
        <v>22</v>
      </c>
      <c r="C260" s="2" t="s">
        <v>20</v>
      </c>
      <c r="D260" s="34">
        <f>IF('Grunddata 7'!E202="–","–",ROUND('Grunddata 7'!E202/(1-('11_Bortfall'!B$28/100)),0))</f>
        <v>692</v>
      </c>
      <c r="E260" s="34">
        <f>IF('Grunddata 7'!F202="–","–",ROUND('Grunddata 7'!F202/(1-('11_Bortfall'!C$28/100)),0))</f>
        <v>613</v>
      </c>
      <c r="F260" s="34">
        <f>IF('Grunddata 7'!G202="–","–",ROUND('Grunddata 7'!G202/(1-('11_Bortfall'!D$28/100)),0))</f>
        <v>527</v>
      </c>
      <c r="G260" s="34">
        <f>IF('Grunddata 7'!H202="–","–",ROUND('Grunddata 7'!H202/(1-('11_Bortfall'!E$28/100)),0))</f>
        <v>477</v>
      </c>
      <c r="H260" s="34">
        <f>IF('Grunddata 7'!I202="–","–",ROUND('Grunddata 7'!I202/(1-('11_Bortfall'!F$28/100)),0))</f>
        <v>701</v>
      </c>
      <c r="I260" s="34">
        <f>IF('Grunddata 7'!J202="–","–",ROUND('Grunddata 7'!J202/(1-('11_Bortfall'!G$28/100)),0))</f>
        <v>654</v>
      </c>
      <c r="J260" s="34">
        <f>IF('Grunddata 7'!K202="–","–",ROUND('Grunddata 7'!K202/(1-('11_Bortfall'!H$28/100)),0))</f>
        <v>555</v>
      </c>
      <c r="K260" s="34">
        <f>IF('Grunddata 7'!L202="–","–",ROUND('Grunddata 7'!L202/(1-('11_Bortfall'!I$28/100)),0))</f>
        <v>640</v>
      </c>
      <c r="L260" s="34">
        <f>IF('Grunddata 7'!M202="–","–",ROUND('Grunddata 7'!M202/(1-('11_Bortfall'!J$28/100)),0))</f>
        <v>487</v>
      </c>
      <c r="M260" s="34">
        <f>IF('Grunddata 7'!N202="–","–",ROUND('Grunddata 7'!N202/(1-('11_Bortfall'!K$28/100)),0))</f>
        <v>463</v>
      </c>
      <c r="N260" s="34">
        <f>IF('Grunddata 7'!O202="–","–",ROUND('Grunddata 7'!O202/(1-('11_Bortfall'!L$28/100)),0))</f>
        <v>432</v>
      </c>
      <c r="O260" s="34">
        <f>IF('Grunddata 7'!P202="–","–",ROUND('Grunddata 7'!P202/(1-('11_Bortfall'!M$28/100)),0))</f>
        <v>310</v>
      </c>
      <c r="P260" s="34">
        <f>IF('Grunddata 7'!Q202="–","–",ROUND('Grunddata 7'!Q202/(1-('11_Bortfall'!N$28/100)),0))</f>
        <v>602</v>
      </c>
      <c r="Q260" s="34">
        <f>IF('Grunddata 7'!R202="–","–",ROUND('Grunddata 7'!R202/(1-('11_Bortfall'!O$28/100)),0))</f>
        <v>177</v>
      </c>
      <c r="R260" s="34">
        <f>IF('Grunddata 7'!S202="–","–",ROUND('Grunddata 7'!S202/(1-('11_Bortfall'!P$28/100)),0))</f>
        <v>244</v>
      </c>
      <c r="S260" s="34">
        <f>IF('Grunddata 7'!T202="–","–",ROUND('Grunddata 7'!T202/(1-('11_Bortfall'!Q$28/100)),0))</f>
        <v>822</v>
      </c>
      <c r="T260" s="34">
        <f>IF('Grunddata 7'!U202="–","–",ROUND('Grunddata 7'!U202/(1-('11_Bortfall'!R$28/100)),0))</f>
        <v>238</v>
      </c>
    </row>
    <row r="261" spans="1:20" ht="10.5" customHeight="1" x14ac:dyDescent="0.2"/>
    <row r="262" spans="1:20" ht="10.5" customHeight="1" x14ac:dyDescent="0.2">
      <c r="B262" s="2" t="s">
        <v>20</v>
      </c>
      <c r="C262" s="2" t="s">
        <v>31</v>
      </c>
      <c r="D262" s="34">
        <f>IF('Grunddata 7'!E203="–","–",ROUND('Grunddata 7'!E203/(1-('11_Bortfall'!B$28/100)),0))</f>
        <v>233</v>
      </c>
      <c r="E262" s="34">
        <f>IF('Grunddata 7'!F203="–","–",ROUND('Grunddata 7'!F203/(1-('11_Bortfall'!C$28/100)),0))</f>
        <v>204</v>
      </c>
      <c r="F262" s="34">
        <f>IF('Grunddata 7'!G203="–","–",ROUND('Grunddata 7'!G203/(1-('11_Bortfall'!D$28/100)),0))</f>
        <v>83</v>
      </c>
      <c r="G262" s="34">
        <f>IF('Grunddata 7'!H203="–","–",ROUND('Grunddata 7'!H203/(1-('11_Bortfall'!E$28/100)),0))</f>
        <v>216</v>
      </c>
      <c r="H262" s="34">
        <f>IF('Grunddata 7'!I203="–","–",ROUND('Grunddata 7'!I203/(1-('11_Bortfall'!F$28/100)),0))</f>
        <v>430</v>
      </c>
      <c r="I262" s="34">
        <f>IF('Grunddata 7'!J203="–","–",ROUND('Grunddata 7'!J203/(1-('11_Bortfall'!G$28/100)),0))</f>
        <v>295</v>
      </c>
      <c r="J262" s="34">
        <f>IF('Grunddata 7'!K203="–","–",ROUND('Grunddata 7'!K203/(1-('11_Bortfall'!H$28/100)),0))</f>
        <v>205</v>
      </c>
      <c r="K262" s="34">
        <f>IF('Grunddata 7'!L203="–","–",ROUND('Grunddata 7'!L203/(1-('11_Bortfall'!I$28/100)),0))</f>
        <v>318</v>
      </c>
      <c r="L262" s="34">
        <f>IF('Grunddata 7'!M203="–","–",ROUND('Grunddata 7'!M203/(1-('11_Bortfall'!J$28/100)),0))</f>
        <v>251</v>
      </c>
      <c r="M262" s="34">
        <f>IF('Grunddata 7'!N203="–","–",ROUND('Grunddata 7'!N203/(1-('11_Bortfall'!K$28/100)),0))</f>
        <v>188</v>
      </c>
      <c r="N262" s="34">
        <f>IF('Grunddata 7'!O203="–","–",ROUND('Grunddata 7'!O203/(1-('11_Bortfall'!L$28/100)),0))</f>
        <v>151</v>
      </c>
      <c r="O262" s="34">
        <f>IF('Grunddata 7'!P203="–","–",ROUND('Grunddata 7'!P203/(1-('11_Bortfall'!M$28/100)),0))</f>
        <v>201</v>
      </c>
      <c r="P262" s="34">
        <f>IF('Grunddata 7'!Q203="–","–",ROUND('Grunddata 7'!Q203/(1-('11_Bortfall'!N$28/100)),0))</f>
        <v>315</v>
      </c>
      <c r="Q262" s="34">
        <f>IF('Grunddata 7'!R203="–","–",ROUND('Grunddata 7'!R203/(1-('11_Bortfall'!O$28/100)),0))</f>
        <v>53</v>
      </c>
      <c r="R262" s="34">
        <f>IF('Grunddata 7'!S203="–","–",ROUND('Grunddata 7'!S203/(1-('11_Bortfall'!P$28/100)),0))</f>
        <v>67</v>
      </c>
      <c r="S262" s="34">
        <f>IF('Grunddata 7'!T203="–","–",ROUND('Grunddata 7'!T203/(1-('11_Bortfall'!Q$28/100)),0))</f>
        <v>461</v>
      </c>
      <c r="T262" s="34">
        <f>IF('Grunddata 7'!U203="–","–",ROUND('Grunddata 7'!U203/(1-('11_Bortfall'!R$28/100)),0))</f>
        <v>119</v>
      </c>
    </row>
    <row r="263" spans="1:20" ht="10.5" customHeight="1" x14ac:dyDescent="0.2">
      <c r="C263" s="2" t="s">
        <v>32</v>
      </c>
      <c r="D263" s="34">
        <f>IF('Grunddata 7'!E204="–","–",ROUND('Grunddata 7'!E204/(1-('11_Bortfall'!B$28/100)),0))</f>
        <v>182</v>
      </c>
      <c r="E263" s="34">
        <f>IF('Grunddata 7'!F204="–","–",ROUND('Grunddata 7'!F204/(1-('11_Bortfall'!C$28/100)),0))</f>
        <v>352</v>
      </c>
      <c r="F263" s="34">
        <f>IF('Grunddata 7'!G204="–","–",ROUND('Grunddata 7'!G204/(1-('11_Bortfall'!D$28/100)),0))</f>
        <v>271</v>
      </c>
      <c r="G263" s="34">
        <f>IF('Grunddata 7'!H204="–","–",ROUND('Grunddata 7'!H204/(1-('11_Bortfall'!E$28/100)),0))</f>
        <v>296</v>
      </c>
      <c r="H263" s="34">
        <f>IF('Grunddata 7'!I204="–","–",ROUND('Grunddata 7'!I204/(1-('11_Bortfall'!F$28/100)),0))</f>
        <v>176</v>
      </c>
      <c r="I263" s="34">
        <f>IF('Grunddata 7'!J204="–","–",ROUND('Grunddata 7'!J204/(1-('11_Bortfall'!G$28/100)),0))</f>
        <v>293</v>
      </c>
      <c r="J263" s="34">
        <f>IF('Grunddata 7'!K204="–","–",ROUND('Grunddata 7'!K204/(1-('11_Bortfall'!H$28/100)),0))</f>
        <v>190</v>
      </c>
      <c r="K263" s="34">
        <f>IF('Grunddata 7'!L204="–","–",ROUND('Grunddata 7'!L204/(1-('11_Bortfall'!I$28/100)),0))</f>
        <v>168</v>
      </c>
      <c r="L263" s="34">
        <f>IF('Grunddata 7'!M204="–","–",ROUND('Grunddata 7'!M204/(1-('11_Bortfall'!J$28/100)),0))</f>
        <v>184</v>
      </c>
      <c r="M263" s="34">
        <f>IF('Grunddata 7'!N204="–","–",ROUND('Grunddata 7'!N204/(1-('11_Bortfall'!K$28/100)),0))</f>
        <v>221</v>
      </c>
      <c r="N263" s="34">
        <f>IF('Grunddata 7'!O204="–","–",ROUND('Grunddata 7'!O204/(1-('11_Bortfall'!L$28/100)),0))</f>
        <v>147</v>
      </c>
      <c r="O263" s="34">
        <f>IF('Grunddata 7'!P204="–","–",ROUND('Grunddata 7'!P204/(1-('11_Bortfall'!M$28/100)),0))</f>
        <v>165</v>
      </c>
      <c r="P263" s="34">
        <f>IF('Grunddata 7'!Q204="–","–",ROUND('Grunddata 7'!Q204/(1-('11_Bortfall'!N$28/100)),0))</f>
        <v>254</v>
      </c>
      <c r="Q263" s="34">
        <f>IF('Grunddata 7'!R204="–","–",ROUND('Grunddata 7'!R204/(1-('11_Bortfall'!O$28/100)),0))</f>
        <v>107</v>
      </c>
      <c r="R263" s="34">
        <f>IF('Grunddata 7'!S204="–","–",ROUND('Grunddata 7'!S204/(1-('11_Bortfall'!P$28/100)),0))</f>
        <v>235</v>
      </c>
      <c r="S263" s="34">
        <f>IF('Grunddata 7'!T204="–","–",ROUND('Grunddata 7'!T204/(1-('11_Bortfall'!Q$28/100)),0))</f>
        <v>184</v>
      </c>
      <c r="T263" s="34">
        <f>IF('Grunddata 7'!U204="–","–",ROUND('Grunddata 7'!U204/(1-('11_Bortfall'!R$28/100)),0))</f>
        <v>248</v>
      </c>
    </row>
    <row r="264" spans="1:20" ht="10.5" customHeight="1" x14ac:dyDescent="0.2">
      <c r="C264" s="2" t="s">
        <v>33</v>
      </c>
      <c r="D264" s="34">
        <f>IF('Grunddata 7'!E205="–","–",ROUND('Grunddata 7'!E205/(1-('11_Bortfall'!B$28/100)),0))</f>
        <v>106</v>
      </c>
      <c r="E264" s="34">
        <f>IF('Grunddata 7'!F205="–","–",ROUND('Grunddata 7'!F205/(1-('11_Bortfall'!C$28/100)),0))</f>
        <v>86</v>
      </c>
      <c r="F264" s="34">
        <f>IF('Grunddata 7'!G205="–","–",ROUND('Grunddata 7'!G205/(1-('11_Bortfall'!D$28/100)),0))</f>
        <v>82</v>
      </c>
      <c r="G264" s="34">
        <f>IF('Grunddata 7'!H205="–","–",ROUND('Grunddata 7'!H205/(1-('11_Bortfall'!E$28/100)),0))</f>
        <v>231</v>
      </c>
      <c r="H264" s="34">
        <f>IF('Grunddata 7'!I205="–","–",ROUND('Grunddata 7'!I205/(1-('11_Bortfall'!F$28/100)),0))</f>
        <v>452</v>
      </c>
      <c r="I264" s="34">
        <f>IF('Grunddata 7'!J205="–","–",ROUND('Grunddata 7'!J205/(1-('11_Bortfall'!G$28/100)),0))</f>
        <v>297</v>
      </c>
      <c r="J264" s="34">
        <f>IF('Grunddata 7'!K205="–","–",ROUND('Grunddata 7'!K205/(1-('11_Bortfall'!H$28/100)),0))</f>
        <v>311</v>
      </c>
      <c r="K264" s="34">
        <f>IF('Grunddata 7'!L205="–","–",ROUND('Grunddata 7'!L205/(1-('11_Bortfall'!I$28/100)),0))</f>
        <v>275</v>
      </c>
      <c r="L264" s="34">
        <f>IF('Grunddata 7'!M205="–","–",ROUND('Grunddata 7'!M205/(1-('11_Bortfall'!J$28/100)),0))</f>
        <v>323</v>
      </c>
      <c r="M264" s="34">
        <f>IF('Grunddata 7'!N205="–","–",ROUND('Grunddata 7'!N205/(1-('11_Bortfall'!K$28/100)),0))</f>
        <v>388</v>
      </c>
      <c r="N264" s="34">
        <f>IF('Grunddata 7'!O205="–","–",ROUND('Grunddata 7'!O205/(1-('11_Bortfall'!L$28/100)),0))</f>
        <v>299</v>
      </c>
      <c r="O264" s="34">
        <f>IF('Grunddata 7'!P205="–","–",ROUND('Grunddata 7'!P205/(1-('11_Bortfall'!M$28/100)),0))</f>
        <v>321</v>
      </c>
      <c r="P264" s="34">
        <f>IF('Grunddata 7'!Q205="–","–",ROUND('Grunddata 7'!Q205/(1-('11_Bortfall'!N$28/100)),0))</f>
        <v>146</v>
      </c>
      <c r="Q264" s="34">
        <f>IF('Grunddata 7'!R205="–","–",ROUND('Grunddata 7'!R205/(1-('11_Bortfall'!O$28/100)),0))</f>
        <v>196</v>
      </c>
      <c r="R264" s="34">
        <f>IF('Grunddata 7'!S205="–","–",ROUND('Grunddata 7'!S205/(1-('11_Bortfall'!P$28/100)),0))</f>
        <v>53</v>
      </c>
      <c r="S264" s="34">
        <f>IF('Grunddata 7'!T205="–","–",ROUND('Grunddata 7'!T205/(1-('11_Bortfall'!Q$28/100)),0))</f>
        <v>192</v>
      </c>
      <c r="T264" s="34">
        <f>IF('Grunddata 7'!U205="–","–",ROUND('Grunddata 7'!U205/(1-('11_Bortfall'!R$28/100)),0))</f>
        <v>305</v>
      </c>
    </row>
    <row r="265" spans="1:20" ht="10.5" customHeight="1" x14ac:dyDescent="0.2">
      <c r="C265" s="2" t="s">
        <v>34</v>
      </c>
      <c r="D265" s="34">
        <f>IF('Grunddata 7'!E206="–","–",ROUND('Grunddata 7'!E206/(1-('11_Bortfall'!B$28/100)),0))</f>
        <v>1205</v>
      </c>
      <c r="E265" s="34">
        <f>IF('Grunddata 7'!F206="–","–",ROUND('Grunddata 7'!F206/(1-('11_Bortfall'!C$28/100)),0))</f>
        <v>757</v>
      </c>
      <c r="F265" s="34">
        <f>IF('Grunddata 7'!G206="–","–",ROUND('Grunddata 7'!G206/(1-('11_Bortfall'!D$28/100)),0))</f>
        <v>753</v>
      </c>
      <c r="G265" s="34">
        <f>IF('Grunddata 7'!H206="–","–",ROUND('Grunddata 7'!H206/(1-('11_Bortfall'!E$28/100)),0))</f>
        <v>628</v>
      </c>
      <c r="H265" s="34">
        <f>IF('Grunddata 7'!I206="–","–",ROUND('Grunddata 7'!I206/(1-('11_Bortfall'!F$28/100)),0))</f>
        <v>742</v>
      </c>
      <c r="I265" s="34">
        <f>IF('Grunddata 7'!J206="–","–",ROUND('Grunddata 7'!J206/(1-('11_Bortfall'!G$28/100)),0))</f>
        <v>415</v>
      </c>
      <c r="J265" s="34">
        <f>IF('Grunddata 7'!K206="–","–",ROUND('Grunddata 7'!K206/(1-('11_Bortfall'!H$28/100)),0))</f>
        <v>625</v>
      </c>
      <c r="K265" s="34">
        <f>IF('Grunddata 7'!L206="–","–",ROUND('Grunddata 7'!L206/(1-('11_Bortfall'!I$28/100)),0))</f>
        <v>861</v>
      </c>
      <c r="L265" s="34">
        <f>IF('Grunddata 7'!M206="–","–",ROUND('Grunddata 7'!M206/(1-('11_Bortfall'!J$28/100)),0))</f>
        <v>678</v>
      </c>
      <c r="M265" s="34">
        <f>IF('Grunddata 7'!N206="–","–",ROUND('Grunddata 7'!N206/(1-('11_Bortfall'!K$28/100)),0))</f>
        <v>647</v>
      </c>
      <c r="N265" s="34">
        <f>IF('Grunddata 7'!O206="–","–",ROUND('Grunddata 7'!O206/(1-('11_Bortfall'!L$28/100)),0))</f>
        <v>864</v>
      </c>
      <c r="O265" s="34">
        <f>IF('Grunddata 7'!P206="–","–",ROUND('Grunddata 7'!P206/(1-('11_Bortfall'!M$28/100)),0))</f>
        <v>232</v>
      </c>
      <c r="P265" s="34">
        <f>IF('Grunddata 7'!Q206="–","–",ROUND('Grunddata 7'!Q206/(1-('11_Bortfall'!N$28/100)),0))</f>
        <v>457</v>
      </c>
      <c r="Q265" s="34">
        <f>IF('Grunddata 7'!R206="–","–",ROUND('Grunddata 7'!R206/(1-('11_Bortfall'!O$28/100)),0))</f>
        <v>616</v>
      </c>
      <c r="R265" s="34">
        <f>IF('Grunddata 7'!S206="–","–",ROUND('Grunddata 7'!S206/(1-('11_Bortfall'!P$28/100)),0))</f>
        <v>396</v>
      </c>
      <c r="S265" s="34">
        <f>IF('Grunddata 7'!T206="–","–",ROUND('Grunddata 7'!T206/(1-('11_Bortfall'!Q$28/100)),0))</f>
        <v>394</v>
      </c>
      <c r="T265" s="34">
        <f>IF('Grunddata 7'!U206="–","–",ROUND('Grunddata 7'!U206/(1-('11_Bortfall'!R$28/100)),0))</f>
        <v>213</v>
      </c>
    </row>
    <row r="266" spans="1:20" ht="10.5" customHeight="1" x14ac:dyDescent="0.2">
      <c r="C266" s="2" t="s">
        <v>35</v>
      </c>
      <c r="D266" s="34">
        <f>IF('Grunddata 7'!E207="–","–",ROUND('Grunddata 7'!E207/(1-('11_Bortfall'!B$28/100)),0))</f>
        <v>22</v>
      </c>
      <c r="E266" s="34">
        <f>IF('Grunddata 7'!F207="–","–",ROUND('Grunddata 7'!F207/(1-('11_Bortfall'!C$28/100)),0))</f>
        <v>5</v>
      </c>
      <c r="F266" s="34">
        <f>IF('Grunddata 7'!G207="–","–",ROUND('Grunddata 7'!G207/(1-('11_Bortfall'!D$28/100)),0))</f>
        <v>10</v>
      </c>
      <c r="G266" s="34">
        <f>IF('Grunddata 7'!H207="–","–",ROUND('Grunddata 7'!H207/(1-('11_Bortfall'!E$28/100)),0))</f>
        <v>8</v>
      </c>
      <c r="H266" s="34">
        <f>IF('Grunddata 7'!I207="–","–",ROUND('Grunddata 7'!I207/(1-('11_Bortfall'!F$28/100)),0))</f>
        <v>20</v>
      </c>
      <c r="I266" s="34">
        <f>IF('Grunddata 7'!J207="–","–",ROUND('Grunddata 7'!J207/(1-('11_Bortfall'!G$28/100)),0))</f>
        <v>22</v>
      </c>
      <c r="J266" s="34">
        <f>IF('Grunddata 7'!K207="–","–",ROUND('Grunddata 7'!K207/(1-('11_Bortfall'!H$28/100)),0))</f>
        <v>6</v>
      </c>
      <c r="K266" s="34" t="str">
        <f>IF('Grunddata 7'!L207="–","–",ROUND('Grunddata 7'!L207/(1-('11_Bortfall'!I$28/100)),0))</f>
        <v>–</v>
      </c>
      <c r="L266" s="34">
        <f>IF('Grunddata 7'!M207="–","–",ROUND('Grunddata 7'!M207/(1-('11_Bortfall'!J$28/100)),0))</f>
        <v>5</v>
      </c>
      <c r="M266" s="34">
        <f>IF('Grunddata 7'!N207="–","–",ROUND('Grunddata 7'!N207/(1-('11_Bortfall'!K$28/100)),0))</f>
        <v>18</v>
      </c>
      <c r="N266" s="34">
        <f>IF('Grunddata 7'!O207="–","–",ROUND('Grunddata 7'!O207/(1-('11_Bortfall'!L$28/100)),0))</f>
        <v>16</v>
      </c>
      <c r="O266" s="34">
        <f>IF('Grunddata 7'!P207="–","–",ROUND('Grunddata 7'!P207/(1-('11_Bortfall'!M$28/100)),0))</f>
        <v>265</v>
      </c>
      <c r="P266" s="34">
        <f>IF('Grunddata 7'!Q207="–","–",ROUND('Grunddata 7'!Q207/(1-('11_Bortfall'!N$28/100)),0))</f>
        <v>239</v>
      </c>
      <c r="Q266" s="34">
        <f>IF('Grunddata 7'!R207="–","–",ROUND('Grunddata 7'!R207/(1-('11_Bortfall'!O$28/100)),0))</f>
        <v>64</v>
      </c>
      <c r="R266" s="34">
        <f>IF('Grunddata 7'!S207="–","–",ROUND('Grunddata 7'!S207/(1-('11_Bortfall'!P$28/100)),0))</f>
        <v>18</v>
      </c>
      <c r="S266" s="34">
        <f>IF('Grunddata 7'!T207="–","–",ROUND('Grunddata 7'!T207/(1-('11_Bortfall'!Q$28/100)),0))</f>
        <v>98</v>
      </c>
      <c r="T266" s="34">
        <f>IF('Grunddata 7'!U207="–","–",ROUND('Grunddata 7'!U207/(1-('11_Bortfall'!R$28/100)),0))</f>
        <v>5</v>
      </c>
    </row>
    <row r="267" spans="1:20" ht="10.5" customHeight="1" x14ac:dyDescent="0.2">
      <c r="C267" s="2" t="s">
        <v>36</v>
      </c>
      <c r="D267" s="34">
        <f>IF('Grunddata 7'!E208="–","–",ROUND('Grunddata 7'!E208/(1-('11_Bortfall'!B$28/100)),0))</f>
        <v>1</v>
      </c>
      <c r="E267" s="34">
        <f>IF('Grunddata 7'!F208="–","–",ROUND('Grunddata 7'!F208/(1-('11_Bortfall'!C$28/100)),0))</f>
        <v>1</v>
      </c>
      <c r="F267" s="34">
        <f>IF('Grunddata 7'!G208="–","–",ROUND('Grunddata 7'!G208/(1-('11_Bortfall'!D$28/100)),0))</f>
        <v>71</v>
      </c>
      <c r="G267" s="34">
        <f>IF('Grunddata 7'!H208="–","–",ROUND('Grunddata 7'!H208/(1-('11_Bortfall'!E$28/100)),0))</f>
        <v>118</v>
      </c>
      <c r="H267" s="34">
        <f>IF('Grunddata 7'!I208="–","–",ROUND('Grunddata 7'!I208/(1-('11_Bortfall'!F$28/100)),0))</f>
        <v>5</v>
      </c>
      <c r="I267" s="34">
        <f>IF('Grunddata 7'!J208="–","–",ROUND('Grunddata 7'!J208/(1-('11_Bortfall'!G$28/100)),0))</f>
        <v>2</v>
      </c>
      <c r="J267" s="34">
        <f>IF('Grunddata 7'!K208="–","–",ROUND('Grunddata 7'!K208/(1-('11_Bortfall'!H$28/100)),0))</f>
        <v>2</v>
      </c>
      <c r="K267" s="34" t="str">
        <f>IF('Grunddata 7'!L208="–","–",ROUND('Grunddata 7'!L208/(1-('11_Bortfall'!I$28/100)),0))</f>
        <v>–</v>
      </c>
      <c r="L267" s="34">
        <f>IF('Grunddata 7'!M208="–","–",ROUND('Grunddata 7'!M208/(1-('11_Bortfall'!J$28/100)),0))</f>
        <v>8</v>
      </c>
      <c r="M267" s="34" t="str">
        <f>IF('Grunddata 7'!N208="–","–",ROUND('Grunddata 7'!N208/(1-('11_Bortfall'!K$28/100)),0))</f>
        <v>–</v>
      </c>
      <c r="N267" s="34">
        <f>IF('Grunddata 7'!O208="–","–",ROUND('Grunddata 7'!O208/(1-('11_Bortfall'!L$28/100)),0))</f>
        <v>14</v>
      </c>
      <c r="O267" s="34" t="str">
        <f>IF('Grunddata 7'!P208="–","–",ROUND('Grunddata 7'!P208/(1-('11_Bortfall'!M$28/100)),0))</f>
        <v>–</v>
      </c>
      <c r="P267" s="34">
        <f>IF('Grunddata 7'!Q208="–","–",ROUND('Grunddata 7'!Q208/(1-('11_Bortfall'!N$28/100)),0))</f>
        <v>39</v>
      </c>
      <c r="Q267" s="34" t="str">
        <f>IF('Grunddata 7'!R208="–","–",ROUND('Grunddata 7'!R208/(1-('11_Bortfall'!O$28/100)),0))</f>
        <v>–</v>
      </c>
      <c r="R267" s="34" t="str">
        <f>IF('Grunddata 7'!S208="–","–",ROUND('Grunddata 7'!S208/(1-('11_Bortfall'!P$28/100)),0))</f>
        <v>–</v>
      </c>
      <c r="S267" s="34" t="str">
        <f>IF('Grunddata 7'!T208="–","–",ROUND('Grunddata 7'!T208/(1-('11_Bortfall'!Q$28/100)),0))</f>
        <v>–</v>
      </c>
      <c r="T267" s="34">
        <f>IF('Grunddata 7'!U208="–","–",ROUND('Grunddata 7'!U208/(1-('11_Bortfall'!R$28/100)),0))</f>
        <v>1</v>
      </c>
    </row>
    <row r="268" spans="1:20" ht="10.5" customHeight="1" x14ac:dyDescent="0.2">
      <c r="C268" s="2" t="s">
        <v>101</v>
      </c>
      <c r="D268" s="34">
        <f>IF('Grunddata 7'!E209="–","–",ROUND('Grunddata 7'!E209/(1-('11_Bortfall'!B$28/100)),0))</f>
        <v>26</v>
      </c>
      <c r="E268" s="34">
        <f>IF('Grunddata 7'!F209="–","–",ROUND('Grunddata 7'!F209/(1-('11_Bortfall'!C$28/100)),0))</f>
        <v>55</v>
      </c>
      <c r="F268" s="34">
        <f>IF('Grunddata 7'!G209="–","–",ROUND('Grunddata 7'!G209/(1-('11_Bortfall'!D$28/100)),0))</f>
        <v>178</v>
      </c>
      <c r="G268" s="34">
        <f>IF('Grunddata 7'!H209="–","–",ROUND('Grunddata 7'!H209/(1-('11_Bortfall'!E$28/100)),0))</f>
        <v>166</v>
      </c>
      <c r="H268" s="34">
        <f>IF('Grunddata 7'!I209="–","–",ROUND('Grunddata 7'!I209/(1-('11_Bortfall'!F$28/100)),0))</f>
        <v>89</v>
      </c>
      <c r="I268" s="34">
        <f>IF('Grunddata 7'!J209="–","–",ROUND('Grunddata 7'!J209/(1-('11_Bortfall'!G$28/100)),0))</f>
        <v>91</v>
      </c>
      <c r="J268" s="34">
        <f>IF('Grunddata 7'!K209="–","–",ROUND('Grunddata 7'!K209/(1-('11_Bortfall'!H$28/100)),0))</f>
        <v>74</v>
      </c>
      <c r="K268" s="34">
        <f>IF('Grunddata 7'!L209="–","–",ROUND('Grunddata 7'!L209/(1-('11_Bortfall'!I$28/100)),0))</f>
        <v>24</v>
      </c>
      <c r="L268" s="34">
        <f>IF('Grunddata 7'!M209="–","–",ROUND('Grunddata 7'!M209/(1-('11_Bortfall'!J$28/100)),0))</f>
        <v>70</v>
      </c>
      <c r="M268" s="34">
        <f>IF('Grunddata 7'!N209="–","–",ROUND('Grunddata 7'!N209/(1-('11_Bortfall'!K$28/100)),0))</f>
        <v>22</v>
      </c>
      <c r="N268" s="34">
        <f>IF('Grunddata 7'!O209="–","–",ROUND('Grunddata 7'!O209/(1-('11_Bortfall'!L$28/100)),0))</f>
        <v>31</v>
      </c>
      <c r="O268" s="34">
        <f>IF('Grunddata 7'!P209="–","–",ROUND('Grunddata 7'!P209/(1-('11_Bortfall'!M$28/100)),0))</f>
        <v>22</v>
      </c>
      <c r="P268" s="34">
        <f>IF('Grunddata 7'!Q209="–","–",ROUND('Grunddata 7'!Q209/(1-('11_Bortfall'!N$28/100)),0))</f>
        <v>11</v>
      </c>
      <c r="Q268" s="34">
        <f>IF('Grunddata 7'!R209="–","–",ROUND('Grunddata 7'!R209/(1-('11_Bortfall'!O$28/100)),0))</f>
        <v>59</v>
      </c>
      <c r="R268" s="34">
        <f>IF('Grunddata 7'!S209="–","–",ROUND('Grunddata 7'!S209/(1-('11_Bortfall'!P$28/100)),0))</f>
        <v>68</v>
      </c>
      <c r="S268" s="34">
        <f>IF('Grunddata 7'!T209="–","–",ROUND('Grunddata 7'!T209/(1-('11_Bortfall'!Q$28/100)),0))</f>
        <v>128</v>
      </c>
      <c r="T268" s="34">
        <f>IF('Grunddata 7'!U209="–","–",ROUND('Grunddata 7'!U209/(1-('11_Bortfall'!R$28/100)),0))</f>
        <v>53</v>
      </c>
    </row>
    <row r="269" spans="1:20" ht="10.5" customHeight="1" x14ac:dyDescent="0.2"/>
    <row r="270" spans="1:20" ht="10.5" customHeight="1" x14ac:dyDescent="0.2">
      <c r="A270" s="2" t="s">
        <v>87</v>
      </c>
      <c r="B270" s="2" t="s">
        <v>20</v>
      </c>
      <c r="C270" s="2" t="s">
        <v>20</v>
      </c>
      <c r="D270" s="34">
        <f>IF('Grunddata 7'!E210="–","–",ROUND('Grunddata 7'!E210/(1-('11_Bortfall'!B$29/100)),0))</f>
        <v>2321</v>
      </c>
      <c r="E270" s="34">
        <f>IF('Grunddata 7'!F210="–","–",ROUND('Grunddata 7'!F210/(1-('11_Bortfall'!C$29/100)),0))</f>
        <v>2529</v>
      </c>
      <c r="F270" s="34">
        <f>IF('Grunddata 7'!G210="–","–",ROUND('Grunddata 7'!G210/(1-('11_Bortfall'!D$29/100)),0))</f>
        <v>2528</v>
      </c>
      <c r="G270" s="34">
        <f>IF('Grunddata 7'!H210="–","–",ROUND('Grunddata 7'!H210/(1-('11_Bortfall'!E$29/100)),0))</f>
        <v>2973</v>
      </c>
      <c r="H270" s="34">
        <f>IF('Grunddata 7'!I210="–","–",ROUND('Grunddata 7'!I210/(1-('11_Bortfall'!F$29/100)),0))</f>
        <v>2247</v>
      </c>
      <c r="I270" s="34">
        <f>IF('Grunddata 7'!J210="–","–",ROUND('Grunddata 7'!J210/(1-('11_Bortfall'!G$29/100)),0))</f>
        <v>2397</v>
      </c>
      <c r="J270" s="34">
        <f>IF('Grunddata 7'!K210="–","–",ROUND('Grunddata 7'!K210/(1-('11_Bortfall'!H$29/100)),0))</f>
        <v>2185</v>
      </c>
      <c r="K270" s="34">
        <f>IF('Grunddata 7'!L210="–","–",ROUND('Grunddata 7'!L210/(1-('11_Bortfall'!I$29/100)),0))</f>
        <v>1946</v>
      </c>
      <c r="L270" s="34">
        <f>IF('Grunddata 7'!M210="–","–",ROUND('Grunddata 7'!M210/(1-('11_Bortfall'!J$29/100)),0))</f>
        <v>2110</v>
      </c>
      <c r="M270" s="34">
        <f>IF('Grunddata 7'!N210="–","–",ROUND('Grunddata 7'!N210/(1-('11_Bortfall'!K$29/100)),0))</f>
        <v>3165</v>
      </c>
      <c r="N270" s="34">
        <f>IF('Grunddata 7'!O210="–","–",ROUND('Grunddata 7'!O210/(1-('11_Bortfall'!L$29/100)),0))</f>
        <v>2041</v>
      </c>
      <c r="O270" s="34">
        <f>IF('Grunddata 7'!P210="–","–",ROUND('Grunddata 7'!P210/(1-('11_Bortfall'!M$29/100)),0))</f>
        <v>2406</v>
      </c>
      <c r="P270" s="34">
        <f>IF('Grunddata 7'!Q210="–","–",ROUND('Grunddata 7'!Q210/(1-('11_Bortfall'!N$29/100)),0))</f>
        <v>2346</v>
      </c>
      <c r="Q270" s="34">
        <f>IF('Grunddata 7'!R210="–","–",ROUND('Grunddata 7'!R210/(1-('11_Bortfall'!O$29/100)),0))</f>
        <v>2092</v>
      </c>
      <c r="R270" s="34">
        <f>IF('Grunddata 7'!S210="–","–",ROUND('Grunddata 7'!S210/(1-('11_Bortfall'!P$29/100)),0))</f>
        <v>1594</v>
      </c>
      <c r="S270" s="34">
        <f>IF('Grunddata 7'!T210="–","–",ROUND('Grunddata 7'!T210/(1-('11_Bortfall'!Q$29/100)),0))</f>
        <v>1770</v>
      </c>
      <c r="T270" s="34">
        <f>IF('Grunddata 7'!U210="–","–",ROUND('Grunddata 7'!U210/(1-('11_Bortfall'!R$29/100)),0))</f>
        <v>1526</v>
      </c>
    </row>
    <row r="271" spans="1:20" ht="10.5" customHeight="1" x14ac:dyDescent="0.2"/>
    <row r="272" spans="1:20" ht="10.5" customHeight="1" x14ac:dyDescent="0.2">
      <c r="B272" s="2" t="s">
        <v>21</v>
      </c>
      <c r="C272" s="2" t="s">
        <v>20</v>
      </c>
      <c r="D272" s="34">
        <f>IF('Grunddata 7'!E211="–","–",ROUND('Grunddata 7'!E211/(1-('11_Bortfall'!B$29/100)),0))</f>
        <v>1476</v>
      </c>
      <c r="E272" s="34">
        <f>IF('Grunddata 7'!F211="–","–",ROUND('Grunddata 7'!F211/(1-('11_Bortfall'!C$29/100)),0))</f>
        <v>1600</v>
      </c>
      <c r="F272" s="34">
        <f>IF('Grunddata 7'!G211="–","–",ROUND('Grunddata 7'!G211/(1-('11_Bortfall'!D$29/100)),0))</f>
        <v>1446</v>
      </c>
      <c r="G272" s="34">
        <f>IF('Grunddata 7'!H211="–","–",ROUND('Grunddata 7'!H211/(1-('11_Bortfall'!E$29/100)),0))</f>
        <v>2062</v>
      </c>
      <c r="H272" s="34">
        <f>IF('Grunddata 7'!I211="–","–",ROUND('Grunddata 7'!I211/(1-('11_Bortfall'!F$29/100)),0))</f>
        <v>1577</v>
      </c>
      <c r="I272" s="34">
        <f>IF('Grunddata 7'!J211="–","–",ROUND('Grunddata 7'!J211/(1-('11_Bortfall'!G$29/100)),0))</f>
        <v>1547</v>
      </c>
      <c r="J272" s="34">
        <f>IF('Grunddata 7'!K211="–","–",ROUND('Grunddata 7'!K211/(1-('11_Bortfall'!H$29/100)),0))</f>
        <v>1321</v>
      </c>
      <c r="K272" s="34">
        <f>IF('Grunddata 7'!L211="–","–",ROUND('Grunddata 7'!L211/(1-('11_Bortfall'!I$29/100)),0))</f>
        <v>1335</v>
      </c>
      <c r="L272" s="34">
        <f>IF('Grunddata 7'!M211="–","–",ROUND('Grunddata 7'!M211/(1-('11_Bortfall'!J$29/100)),0))</f>
        <v>1440</v>
      </c>
      <c r="M272" s="34">
        <f>IF('Grunddata 7'!N211="–","–",ROUND('Grunddata 7'!N211/(1-('11_Bortfall'!K$29/100)),0))</f>
        <v>2097</v>
      </c>
      <c r="N272" s="34">
        <f>IF('Grunddata 7'!O211="–","–",ROUND('Grunddata 7'!O211/(1-('11_Bortfall'!L$29/100)),0))</f>
        <v>1305</v>
      </c>
      <c r="O272" s="34">
        <f>IF('Grunddata 7'!P211="–","–",ROUND('Grunddata 7'!P211/(1-('11_Bortfall'!M$29/100)),0))</f>
        <v>1733</v>
      </c>
      <c r="P272" s="34">
        <f>IF('Grunddata 7'!Q211="–","–",ROUND('Grunddata 7'!Q211/(1-('11_Bortfall'!N$29/100)),0))</f>
        <v>1484</v>
      </c>
      <c r="Q272" s="34">
        <f>IF('Grunddata 7'!R211="–","–",ROUND('Grunddata 7'!R211/(1-('11_Bortfall'!O$29/100)),0))</f>
        <v>1502</v>
      </c>
      <c r="R272" s="34">
        <f>IF('Grunddata 7'!S211="–","–",ROUND('Grunddata 7'!S211/(1-('11_Bortfall'!P$29/100)),0))</f>
        <v>982</v>
      </c>
      <c r="S272" s="34">
        <f>IF('Grunddata 7'!T211="–","–",ROUND('Grunddata 7'!T211/(1-('11_Bortfall'!Q$29/100)),0))</f>
        <v>1175</v>
      </c>
      <c r="T272" s="34">
        <f>IF('Grunddata 7'!U211="–","–",ROUND('Grunddata 7'!U211/(1-('11_Bortfall'!R$29/100)),0))</f>
        <v>982</v>
      </c>
    </row>
    <row r="273" spans="1:20" ht="10.5" customHeight="1" x14ac:dyDescent="0.2">
      <c r="B273" s="2" t="s">
        <v>22</v>
      </c>
      <c r="C273" s="2" t="s">
        <v>20</v>
      </c>
      <c r="D273" s="34">
        <f>IF('Grunddata 7'!E212="–","–",ROUND('Grunddata 7'!E212/(1-('11_Bortfall'!B$29/100)),0))</f>
        <v>845</v>
      </c>
      <c r="E273" s="34">
        <f>IF('Grunddata 7'!F212="–","–",ROUND('Grunddata 7'!F212/(1-('11_Bortfall'!C$29/100)),0))</f>
        <v>929</v>
      </c>
      <c r="F273" s="34">
        <f>IF('Grunddata 7'!G212="–","–",ROUND('Grunddata 7'!G212/(1-('11_Bortfall'!D$29/100)),0))</f>
        <v>1081</v>
      </c>
      <c r="G273" s="34">
        <f>IF('Grunddata 7'!H212="–","–",ROUND('Grunddata 7'!H212/(1-('11_Bortfall'!E$29/100)),0))</f>
        <v>911</v>
      </c>
      <c r="H273" s="34">
        <f>IF('Grunddata 7'!I212="–","–",ROUND('Grunddata 7'!I212/(1-('11_Bortfall'!F$29/100)),0))</f>
        <v>671</v>
      </c>
      <c r="I273" s="34">
        <f>IF('Grunddata 7'!J212="–","–",ROUND('Grunddata 7'!J212/(1-('11_Bortfall'!G$29/100)),0))</f>
        <v>849</v>
      </c>
      <c r="J273" s="34">
        <f>IF('Grunddata 7'!K212="–","–",ROUND('Grunddata 7'!K212/(1-('11_Bortfall'!H$29/100)),0))</f>
        <v>864</v>
      </c>
      <c r="K273" s="34">
        <f>IF('Grunddata 7'!L212="–","–",ROUND('Grunddata 7'!L212/(1-('11_Bortfall'!I$29/100)),0))</f>
        <v>611</v>
      </c>
      <c r="L273" s="34">
        <f>IF('Grunddata 7'!M212="–","–",ROUND('Grunddata 7'!M212/(1-('11_Bortfall'!J$29/100)),0))</f>
        <v>669</v>
      </c>
      <c r="M273" s="34">
        <f>IF('Grunddata 7'!N212="–","–",ROUND('Grunddata 7'!N212/(1-('11_Bortfall'!K$29/100)),0))</f>
        <v>1068</v>
      </c>
      <c r="N273" s="34">
        <f>IF('Grunddata 7'!O212="–","–",ROUND('Grunddata 7'!O212/(1-('11_Bortfall'!L$29/100)),0))</f>
        <v>736</v>
      </c>
      <c r="O273" s="34">
        <f>IF('Grunddata 7'!P212="–","–",ROUND('Grunddata 7'!P212/(1-('11_Bortfall'!M$29/100)),0))</f>
        <v>674</v>
      </c>
      <c r="P273" s="34">
        <f>IF('Grunddata 7'!Q212="–","–",ROUND('Grunddata 7'!Q212/(1-('11_Bortfall'!N$29/100)),0))</f>
        <v>862</v>
      </c>
      <c r="Q273" s="34">
        <f>IF('Grunddata 7'!R212="–","–",ROUND('Grunddata 7'!R212/(1-('11_Bortfall'!O$29/100)),0))</f>
        <v>591</v>
      </c>
      <c r="R273" s="34">
        <f>IF('Grunddata 7'!S212="–","–",ROUND('Grunddata 7'!S212/(1-('11_Bortfall'!P$29/100)),0))</f>
        <v>612</v>
      </c>
      <c r="S273" s="34">
        <f>IF('Grunddata 7'!T212="–","–",ROUND('Grunddata 7'!T212/(1-('11_Bortfall'!Q$29/100)),0))</f>
        <v>594</v>
      </c>
      <c r="T273" s="34">
        <f>IF('Grunddata 7'!U212="–","–",ROUND('Grunddata 7'!U212/(1-('11_Bortfall'!R$29/100)),0))</f>
        <v>544</v>
      </c>
    </row>
    <row r="274" spans="1:20" ht="10.5" customHeight="1" x14ac:dyDescent="0.2"/>
    <row r="275" spans="1:20" ht="10.5" customHeight="1" x14ac:dyDescent="0.2">
      <c r="B275" s="2" t="s">
        <v>20</v>
      </c>
      <c r="C275" s="2" t="s">
        <v>31</v>
      </c>
      <c r="D275" s="34">
        <f>IF('Grunddata 7'!E213="–","–",ROUND('Grunddata 7'!E213/(1-('11_Bortfall'!B$29/100)),0))</f>
        <v>195</v>
      </c>
      <c r="E275" s="34">
        <f>IF('Grunddata 7'!F213="–","–",ROUND('Grunddata 7'!F213/(1-('11_Bortfall'!C$29/100)),0))</f>
        <v>125</v>
      </c>
      <c r="F275" s="34">
        <f>IF('Grunddata 7'!G213="–","–",ROUND('Grunddata 7'!G213/(1-('11_Bortfall'!D$29/100)),0))</f>
        <v>283</v>
      </c>
      <c r="G275" s="34">
        <f>IF('Grunddata 7'!H213="–","–",ROUND('Grunddata 7'!H213/(1-('11_Bortfall'!E$29/100)),0))</f>
        <v>528</v>
      </c>
      <c r="H275" s="34">
        <f>IF('Grunddata 7'!I213="–","–",ROUND('Grunddata 7'!I213/(1-('11_Bortfall'!F$29/100)),0))</f>
        <v>199</v>
      </c>
      <c r="I275" s="34">
        <f>IF('Grunddata 7'!J213="–","–",ROUND('Grunddata 7'!J213/(1-('11_Bortfall'!G$29/100)),0))</f>
        <v>153</v>
      </c>
      <c r="J275" s="34">
        <f>IF('Grunddata 7'!K213="–","–",ROUND('Grunddata 7'!K213/(1-('11_Bortfall'!H$29/100)),0))</f>
        <v>480</v>
      </c>
      <c r="K275" s="34">
        <f>IF('Grunddata 7'!L213="–","–",ROUND('Grunddata 7'!L213/(1-('11_Bortfall'!I$29/100)),0))</f>
        <v>212</v>
      </c>
      <c r="L275" s="34">
        <f>IF('Grunddata 7'!M213="–","–",ROUND('Grunddata 7'!M213/(1-('11_Bortfall'!J$29/100)),0))</f>
        <v>289</v>
      </c>
      <c r="M275" s="34">
        <f>IF('Grunddata 7'!N213="–","–",ROUND('Grunddata 7'!N213/(1-('11_Bortfall'!K$29/100)),0))</f>
        <v>153</v>
      </c>
      <c r="N275" s="34">
        <f>IF('Grunddata 7'!O213="–","–",ROUND('Grunddata 7'!O213/(1-('11_Bortfall'!L$29/100)),0))</f>
        <v>181</v>
      </c>
      <c r="O275" s="34">
        <f>IF('Grunddata 7'!P213="–","–",ROUND('Grunddata 7'!P213/(1-('11_Bortfall'!M$29/100)),0))</f>
        <v>155</v>
      </c>
      <c r="P275" s="34">
        <f>IF('Grunddata 7'!Q213="–","–",ROUND('Grunddata 7'!Q213/(1-('11_Bortfall'!N$29/100)),0))</f>
        <v>197</v>
      </c>
      <c r="Q275" s="34">
        <f>IF('Grunddata 7'!R213="–","–",ROUND('Grunddata 7'!R213/(1-('11_Bortfall'!O$29/100)),0))</f>
        <v>225</v>
      </c>
      <c r="R275" s="34">
        <f>IF('Grunddata 7'!S213="–","–",ROUND('Grunddata 7'!S213/(1-('11_Bortfall'!P$29/100)),0))</f>
        <v>164</v>
      </c>
      <c r="S275" s="34">
        <f>IF('Grunddata 7'!T213="–","–",ROUND('Grunddata 7'!T213/(1-('11_Bortfall'!Q$29/100)),0))</f>
        <v>93</v>
      </c>
      <c r="T275" s="34">
        <f>IF('Grunddata 7'!U213="–","–",ROUND('Grunddata 7'!U213/(1-('11_Bortfall'!R$29/100)),0))</f>
        <v>77</v>
      </c>
    </row>
    <row r="276" spans="1:20" ht="10.5" customHeight="1" x14ac:dyDescent="0.2">
      <c r="C276" s="2" t="s">
        <v>32</v>
      </c>
      <c r="D276" s="34">
        <f>IF('Grunddata 7'!E214="–","–",ROUND('Grunddata 7'!E214/(1-('11_Bortfall'!B$29/100)),0))</f>
        <v>476</v>
      </c>
      <c r="E276" s="34">
        <f>IF('Grunddata 7'!F214="–","–",ROUND('Grunddata 7'!F214/(1-('11_Bortfall'!C$29/100)),0))</f>
        <v>722</v>
      </c>
      <c r="F276" s="34">
        <f>IF('Grunddata 7'!G214="–","–",ROUND('Grunddata 7'!G214/(1-('11_Bortfall'!D$29/100)),0))</f>
        <v>862</v>
      </c>
      <c r="G276" s="34">
        <f>IF('Grunddata 7'!H214="–","–",ROUND('Grunddata 7'!H214/(1-('11_Bortfall'!E$29/100)),0))</f>
        <v>806</v>
      </c>
      <c r="H276" s="34">
        <f>IF('Grunddata 7'!I214="–","–",ROUND('Grunddata 7'!I214/(1-('11_Bortfall'!F$29/100)),0))</f>
        <v>526</v>
      </c>
      <c r="I276" s="34">
        <f>IF('Grunddata 7'!J214="–","–",ROUND('Grunddata 7'!J214/(1-('11_Bortfall'!G$29/100)),0))</f>
        <v>791</v>
      </c>
      <c r="J276" s="34">
        <f>IF('Grunddata 7'!K214="–","–",ROUND('Grunddata 7'!K214/(1-('11_Bortfall'!H$29/100)),0))</f>
        <v>452</v>
      </c>
      <c r="K276" s="34">
        <f>IF('Grunddata 7'!L214="–","–",ROUND('Grunddata 7'!L214/(1-('11_Bortfall'!I$29/100)),0))</f>
        <v>698</v>
      </c>
      <c r="L276" s="34">
        <f>IF('Grunddata 7'!M214="–","–",ROUND('Grunddata 7'!M214/(1-('11_Bortfall'!J$29/100)),0))</f>
        <v>763</v>
      </c>
      <c r="M276" s="34">
        <f>IF('Grunddata 7'!N214="–","–",ROUND('Grunddata 7'!N214/(1-('11_Bortfall'!K$29/100)),0))</f>
        <v>629</v>
      </c>
      <c r="N276" s="34">
        <f>IF('Grunddata 7'!O214="–","–",ROUND('Grunddata 7'!O214/(1-('11_Bortfall'!L$29/100)),0))</f>
        <v>678</v>
      </c>
      <c r="O276" s="34">
        <f>IF('Grunddata 7'!P214="–","–",ROUND('Grunddata 7'!P214/(1-('11_Bortfall'!M$29/100)),0))</f>
        <v>671</v>
      </c>
      <c r="P276" s="34">
        <f>IF('Grunddata 7'!Q214="–","–",ROUND('Grunddata 7'!Q214/(1-('11_Bortfall'!N$29/100)),0))</f>
        <v>807</v>
      </c>
      <c r="Q276" s="34">
        <f>IF('Grunddata 7'!R214="–","–",ROUND('Grunddata 7'!R214/(1-('11_Bortfall'!O$29/100)),0))</f>
        <v>499</v>
      </c>
      <c r="R276" s="34">
        <f>IF('Grunddata 7'!S214="–","–",ROUND('Grunddata 7'!S214/(1-('11_Bortfall'!P$29/100)),0))</f>
        <v>387</v>
      </c>
      <c r="S276" s="34">
        <f>IF('Grunddata 7'!T214="–","–",ROUND('Grunddata 7'!T214/(1-('11_Bortfall'!Q$29/100)),0))</f>
        <v>887</v>
      </c>
      <c r="T276" s="34">
        <f>IF('Grunddata 7'!U214="–","–",ROUND('Grunddata 7'!U214/(1-('11_Bortfall'!R$29/100)),0))</f>
        <v>515</v>
      </c>
    </row>
    <row r="277" spans="1:20" ht="10.5" customHeight="1" x14ac:dyDescent="0.2">
      <c r="C277" s="2" t="s">
        <v>33</v>
      </c>
      <c r="D277" s="34">
        <f>IF('Grunddata 7'!E215="–","–",ROUND('Grunddata 7'!E215/(1-('11_Bortfall'!B$29/100)),0))</f>
        <v>313</v>
      </c>
      <c r="E277" s="34">
        <f>IF('Grunddata 7'!F215="–","–",ROUND('Grunddata 7'!F215/(1-('11_Bortfall'!C$29/100)),0))</f>
        <v>184</v>
      </c>
      <c r="F277" s="34">
        <f>IF('Grunddata 7'!G215="–","–",ROUND('Grunddata 7'!G215/(1-('11_Bortfall'!D$29/100)),0))</f>
        <v>397</v>
      </c>
      <c r="G277" s="34">
        <f>IF('Grunddata 7'!H215="–","–",ROUND('Grunddata 7'!H215/(1-('11_Bortfall'!E$29/100)),0))</f>
        <v>353</v>
      </c>
      <c r="H277" s="34">
        <f>IF('Grunddata 7'!I215="–","–",ROUND('Grunddata 7'!I215/(1-('11_Bortfall'!F$29/100)),0))</f>
        <v>297</v>
      </c>
      <c r="I277" s="34">
        <f>IF('Grunddata 7'!J215="–","–",ROUND('Grunddata 7'!J215/(1-('11_Bortfall'!G$29/100)),0))</f>
        <v>350</v>
      </c>
      <c r="J277" s="34">
        <f>IF('Grunddata 7'!K215="–","–",ROUND('Grunddata 7'!K215/(1-('11_Bortfall'!H$29/100)),0))</f>
        <v>414</v>
      </c>
      <c r="K277" s="34">
        <f>IF('Grunddata 7'!L215="–","–",ROUND('Grunddata 7'!L215/(1-('11_Bortfall'!I$29/100)),0))</f>
        <v>316</v>
      </c>
      <c r="L277" s="34">
        <f>IF('Grunddata 7'!M215="–","–",ROUND('Grunddata 7'!M215/(1-('11_Bortfall'!J$29/100)),0))</f>
        <v>322</v>
      </c>
      <c r="M277" s="34">
        <f>IF('Grunddata 7'!N215="–","–",ROUND('Grunddata 7'!N215/(1-('11_Bortfall'!K$29/100)),0))</f>
        <v>664</v>
      </c>
      <c r="N277" s="34">
        <f>IF('Grunddata 7'!O215="–","–",ROUND('Grunddata 7'!O215/(1-('11_Bortfall'!L$29/100)),0))</f>
        <v>633</v>
      </c>
      <c r="O277" s="34">
        <f>IF('Grunddata 7'!P215="–","–",ROUND('Grunddata 7'!P215/(1-('11_Bortfall'!M$29/100)),0))</f>
        <v>366</v>
      </c>
      <c r="P277" s="34">
        <f>IF('Grunddata 7'!Q215="–","–",ROUND('Grunddata 7'!Q215/(1-('11_Bortfall'!N$29/100)),0))</f>
        <v>521</v>
      </c>
      <c r="Q277" s="34">
        <f>IF('Grunddata 7'!R215="–","–",ROUND('Grunddata 7'!R215/(1-('11_Bortfall'!O$29/100)),0))</f>
        <v>306</v>
      </c>
      <c r="R277" s="34">
        <f>IF('Grunddata 7'!S215="–","–",ROUND('Grunddata 7'!S215/(1-('11_Bortfall'!P$29/100)),0))</f>
        <v>228</v>
      </c>
      <c r="S277" s="34">
        <f>IF('Grunddata 7'!T215="–","–",ROUND('Grunddata 7'!T215/(1-('11_Bortfall'!Q$29/100)),0))</f>
        <v>254</v>
      </c>
      <c r="T277" s="34">
        <f>IF('Grunddata 7'!U215="–","–",ROUND('Grunddata 7'!U215/(1-('11_Bortfall'!R$29/100)),0))</f>
        <v>329</v>
      </c>
    </row>
    <row r="278" spans="1:20" ht="10.5" customHeight="1" x14ac:dyDescent="0.2">
      <c r="C278" s="2" t="s">
        <v>34</v>
      </c>
      <c r="D278" s="34">
        <f>IF('Grunddata 7'!E216="–","–",ROUND('Grunddata 7'!E216/(1-('11_Bortfall'!B$29/100)),0))</f>
        <v>1204</v>
      </c>
      <c r="E278" s="34">
        <f>IF('Grunddata 7'!F216="–","–",ROUND('Grunddata 7'!F216/(1-('11_Bortfall'!C$29/100)),0))</f>
        <v>1288</v>
      </c>
      <c r="F278" s="34">
        <f>IF('Grunddata 7'!G216="–","–",ROUND('Grunddata 7'!G216/(1-('11_Bortfall'!D$29/100)),0))</f>
        <v>854</v>
      </c>
      <c r="G278" s="34">
        <f>IF('Grunddata 7'!H216="–","–",ROUND('Grunddata 7'!H216/(1-('11_Bortfall'!E$29/100)),0))</f>
        <v>1019</v>
      </c>
      <c r="H278" s="34">
        <f>IF('Grunddata 7'!I216="–","–",ROUND('Grunddata 7'!I216/(1-('11_Bortfall'!F$29/100)),0))</f>
        <v>1156</v>
      </c>
      <c r="I278" s="34">
        <f>IF('Grunddata 7'!J216="–","–",ROUND('Grunddata 7'!J216/(1-('11_Bortfall'!G$29/100)),0))</f>
        <v>944</v>
      </c>
      <c r="J278" s="34">
        <f>IF('Grunddata 7'!K216="–","–",ROUND('Grunddata 7'!K216/(1-('11_Bortfall'!H$29/100)),0))</f>
        <v>684</v>
      </c>
      <c r="K278" s="34">
        <f>IF('Grunddata 7'!L216="–","–",ROUND('Grunddata 7'!L216/(1-('11_Bortfall'!I$29/100)),0))</f>
        <v>639</v>
      </c>
      <c r="L278" s="34">
        <f>IF('Grunddata 7'!M216="–","–",ROUND('Grunddata 7'!M216/(1-('11_Bortfall'!J$29/100)),0))</f>
        <v>654</v>
      </c>
      <c r="M278" s="34">
        <f>IF('Grunddata 7'!N216="–","–",ROUND('Grunddata 7'!N216/(1-('11_Bortfall'!K$29/100)),0))</f>
        <v>1580</v>
      </c>
      <c r="N278" s="34">
        <f>IF('Grunddata 7'!O216="–","–",ROUND('Grunddata 7'!O216/(1-('11_Bortfall'!L$29/100)),0))</f>
        <v>385</v>
      </c>
      <c r="O278" s="34">
        <f>IF('Grunddata 7'!P216="–","–",ROUND('Grunddata 7'!P216/(1-('11_Bortfall'!M$29/100)),0))</f>
        <v>1124</v>
      </c>
      <c r="P278" s="34">
        <f>IF('Grunddata 7'!Q216="–","–",ROUND('Grunddata 7'!Q216/(1-('11_Bortfall'!N$29/100)),0))</f>
        <v>655</v>
      </c>
      <c r="Q278" s="34">
        <f>IF('Grunddata 7'!R216="–","–",ROUND('Grunddata 7'!R216/(1-('11_Bortfall'!O$29/100)),0))</f>
        <v>888</v>
      </c>
      <c r="R278" s="34">
        <f>IF('Grunddata 7'!S216="–","–",ROUND('Grunddata 7'!S216/(1-('11_Bortfall'!P$29/100)),0))</f>
        <v>654</v>
      </c>
      <c r="S278" s="34">
        <f>IF('Grunddata 7'!T216="–","–",ROUND('Grunddata 7'!T216/(1-('11_Bortfall'!Q$29/100)),0))</f>
        <v>396</v>
      </c>
      <c r="T278" s="34">
        <f>IF('Grunddata 7'!U216="–","–",ROUND('Grunddata 7'!U216/(1-('11_Bortfall'!R$29/100)),0))</f>
        <v>548</v>
      </c>
    </row>
    <row r="279" spans="1:20" ht="10.5" customHeight="1" x14ac:dyDescent="0.2">
      <c r="C279" s="2" t="s">
        <v>35</v>
      </c>
      <c r="D279" s="34">
        <f>IF('Grunddata 7'!E217="–","–",ROUND('Grunddata 7'!E217/(1-('11_Bortfall'!B$29/100)),0))</f>
        <v>35</v>
      </c>
      <c r="E279" s="34">
        <f>IF('Grunddata 7'!F217="–","–",ROUND('Grunddata 7'!F217/(1-('11_Bortfall'!C$29/100)),0))</f>
        <v>34</v>
      </c>
      <c r="F279" s="34">
        <f>IF('Grunddata 7'!G217="–","–",ROUND('Grunddata 7'!G217/(1-('11_Bortfall'!D$29/100)),0))</f>
        <v>33</v>
      </c>
      <c r="G279" s="34">
        <f>IF('Grunddata 7'!H217="–","–",ROUND('Grunddata 7'!H217/(1-('11_Bortfall'!E$29/100)),0))</f>
        <v>55</v>
      </c>
      <c r="H279" s="34">
        <f>IF('Grunddata 7'!I217="–","–",ROUND('Grunddata 7'!I217/(1-('11_Bortfall'!F$29/100)),0))</f>
        <v>24</v>
      </c>
      <c r="I279" s="34">
        <f>IF('Grunddata 7'!J217="–","–",ROUND('Grunddata 7'!J217/(1-('11_Bortfall'!G$29/100)),0))</f>
        <v>14</v>
      </c>
      <c r="J279" s="34">
        <f>IF('Grunddata 7'!K217="–","–",ROUND('Grunddata 7'!K217/(1-('11_Bortfall'!H$29/100)),0))</f>
        <v>11</v>
      </c>
      <c r="K279" s="34">
        <f>IF('Grunddata 7'!L217="–","–",ROUND('Grunddata 7'!L217/(1-('11_Bortfall'!I$29/100)),0))</f>
        <v>4</v>
      </c>
      <c r="L279" s="34">
        <f>IF('Grunddata 7'!M217="–","–",ROUND('Grunddata 7'!M217/(1-('11_Bortfall'!J$29/100)),0))</f>
        <v>36</v>
      </c>
      <c r="M279" s="34">
        <f>IF('Grunddata 7'!N217="–","–",ROUND('Grunddata 7'!N217/(1-('11_Bortfall'!K$29/100)),0))</f>
        <v>34</v>
      </c>
      <c r="N279" s="34">
        <f>IF('Grunddata 7'!O217="–","–",ROUND('Grunddata 7'!O217/(1-('11_Bortfall'!L$29/100)),0))</f>
        <v>39</v>
      </c>
      <c r="O279" s="34">
        <f>IF('Grunddata 7'!P217="–","–",ROUND('Grunddata 7'!P217/(1-('11_Bortfall'!M$29/100)),0))</f>
        <v>14</v>
      </c>
      <c r="P279" s="34">
        <f>IF('Grunddata 7'!Q217="–","–",ROUND('Grunddata 7'!Q217/(1-('11_Bortfall'!N$29/100)),0))</f>
        <v>4</v>
      </c>
      <c r="Q279" s="34">
        <f>IF('Grunddata 7'!R217="–","–",ROUND('Grunddata 7'!R217/(1-('11_Bortfall'!O$29/100)),0))</f>
        <v>88</v>
      </c>
      <c r="R279" s="34">
        <f>IF('Grunddata 7'!S217="–","–",ROUND('Grunddata 7'!S217/(1-('11_Bortfall'!P$29/100)),0))</f>
        <v>42</v>
      </c>
      <c r="S279" s="34">
        <f>IF('Grunddata 7'!T217="–","–",ROUND('Grunddata 7'!T217/(1-('11_Bortfall'!Q$29/100)),0))</f>
        <v>17</v>
      </c>
      <c r="T279" s="34">
        <f>IF('Grunddata 7'!U217="–","–",ROUND('Grunddata 7'!U217/(1-('11_Bortfall'!R$29/100)),0))</f>
        <v>20</v>
      </c>
    </row>
    <row r="280" spans="1:20" ht="10.5" customHeight="1" x14ac:dyDescent="0.2">
      <c r="C280" s="2" t="s">
        <v>36</v>
      </c>
      <c r="D280" s="34">
        <f>IF('Grunddata 7'!E218="–","–",ROUND('Grunddata 7'!E218/(1-('11_Bortfall'!B$29/100)),0))</f>
        <v>17</v>
      </c>
      <c r="E280" s="34">
        <f>IF('Grunddata 7'!F218="–","–",ROUND('Grunddata 7'!F218/(1-('11_Bortfall'!C$29/100)),0))</f>
        <v>10</v>
      </c>
      <c r="F280" s="34">
        <f>IF('Grunddata 7'!G218="–","–",ROUND('Grunddata 7'!G218/(1-('11_Bortfall'!D$29/100)),0))</f>
        <v>20</v>
      </c>
      <c r="G280" s="34">
        <f>IF('Grunddata 7'!H218="–","–",ROUND('Grunddata 7'!H218/(1-('11_Bortfall'!E$29/100)),0))</f>
        <v>168</v>
      </c>
      <c r="H280" s="34">
        <f>IF('Grunddata 7'!I218="–","–",ROUND('Grunddata 7'!I218/(1-('11_Bortfall'!F$29/100)),0))</f>
        <v>1</v>
      </c>
      <c r="I280" s="34">
        <f>IF('Grunddata 7'!J218="–","–",ROUND('Grunddata 7'!J218/(1-('11_Bortfall'!G$29/100)),0))</f>
        <v>56</v>
      </c>
      <c r="J280" s="34">
        <f>IF('Grunddata 7'!K218="–","–",ROUND('Grunddata 7'!K218/(1-('11_Bortfall'!H$29/100)),0))</f>
        <v>93</v>
      </c>
      <c r="K280" s="34">
        <f>IF('Grunddata 7'!L218="–","–",ROUND('Grunddata 7'!L218/(1-('11_Bortfall'!I$29/100)),0))</f>
        <v>14</v>
      </c>
      <c r="L280" s="34" t="str">
        <f>IF('Grunddata 7'!M218="–","–",ROUND('Grunddata 7'!M218/(1-('11_Bortfall'!J$29/100)),0))</f>
        <v>–</v>
      </c>
      <c r="M280" s="34">
        <f>IF('Grunddata 7'!N218="–","–",ROUND('Grunddata 7'!N218/(1-('11_Bortfall'!K$29/100)),0))</f>
        <v>28</v>
      </c>
      <c r="N280" s="34">
        <f>IF('Grunddata 7'!O218="–","–",ROUND('Grunddata 7'!O218/(1-('11_Bortfall'!L$29/100)),0))</f>
        <v>48</v>
      </c>
      <c r="O280" s="34">
        <f>IF('Grunddata 7'!P218="–","–",ROUND('Grunddata 7'!P218/(1-('11_Bortfall'!M$29/100)),0))</f>
        <v>35</v>
      </c>
      <c r="P280" s="34">
        <f>IF('Grunddata 7'!Q218="–","–",ROUND('Grunddata 7'!Q218/(1-('11_Bortfall'!N$29/100)),0))</f>
        <v>98</v>
      </c>
      <c r="Q280" s="34">
        <f>IF('Grunddata 7'!R218="–","–",ROUND('Grunddata 7'!R218/(1-('11_Bortfall'!O$29/100)),0))</f>
        <v>28</v>
      </c>
      <c r="R280" s="34">
        <f>IF('Grunddata 7'!S218="–","–",ROUND('Grunddata 7'!S218/(1-('11_Bortfall'!P$29/100)),0))</f>
        <v>52</v>
      </c>
      <c r="S280" s="34">
        <f>IF('Grunddata 7'!T218="–","–",ROUND('Grunddata 7'!T218/(1-('11_Bortfall'!Q$29/100)),0))</f>
        <v>27</v>
      </c>
      <c r="T280" s="34">
        <f>IF('Grunddata 7'!U218="–","–",ROUND('Grunddata 7'!U218/(1-('11_Bortfall'!R$29/100)),0))</f>
        <v>18</v>
      </c>
    </row>
    <row r="281" spans="1:20" ht="10.5" customHeight="1" x14ac:dyDescent="0.2">
      <c r="C281" s="2" t="s">
        <v>101</v>
      </c>
      <c r="D281" s="34">
        <f>IF('Grunddata 7'!E219="–","–",ROUND('Grunddata 7'!E219/(1-('11_Bortfall'!B$29/100)),0))</f>
        <v>80</v>
      </c>
      <c r="E281" s="34">
        <f>IF('Grunddata 7'!F219="–","–",ROUND('Grunddata 7'!F219/(1-('11_Bortfall'!C$29/100)),0))</f>
        <v>165</v>
      </c>
      <c r="F281" s="34">
        <f>IF('Grunddata 7'!G219="–","–",ROUND('Grunddata 7'!G219/(1-('11_Bortfall'!D$29/100)),0))</f>
        <v>78</v>
      </c>
      <c r="G281" s="34">
        <f>IF('Grunddata 7'!H219="–","–",ROUND('Grunddata 7'!H219/(1-('11_Bortfall'!E$29/100)),0))</f>
        <v>44</v>
      </c>
      <c r="H281" s="34">
        <f>IF('Grunddata 7'!I219="–","–",ROUND('Grunddata 7'!I219/(1-('11_Bortfall'!F$29/100)),0))</f>
        <v>44</v>
      </c>
      <c r="I281" s="34">
        <f>IF('Grunddata 7'!J219="–","–",ROUND('Grunddata 7'!J219/(1-('11_Bortfall'!G$29/100)),0))</f>
        <v>88</v>
      </c>
      <c r="J281" s="34">
        <f>IF('Grunddata 7'!K219="–","–",ROUND('Grunddata 7'!K219/(1-('11_Bortfall'!H$29/100)),0))</f>
        <v>51</v>
      </c>
      <c r="K281" s="34">
        <f>IF('Grunddata 7'!L219="–","–",ROUND('Grunddata 7'!L219/(1-('11_Bortfall'!I$29/100)),0))</f>
        <v>63</v>
      </c>
      <c r="L281" s="34">
        <f>IF('Grunddata 7'!M219="–","–",ROUND('Grunddata 7'!M219/(1-('11_Bortfall'!J$29/100)),0))</f>
        <v>46</v>
      </c>
      <c r="M281" s="34">
        <f>IF('Grunddata 7'!N219="–","–",ROUND('Grunddata 7'!N219/(1-('11_Bortfall'!K$29/100)),0))</f>
        <v>78</v>
      </c>
      <c r="N281" s="34">
        <f>IF('Grunddata 7'!O219="–","–",ROUND('Grunddata 7'!O219/(1-('11_Bortfall'!L$29/100)),0))</f>
        <v>77</v>
      </c>
      <c r="O281" s="34">
        <f>IF('Grunddata 7'!P219="–","–",ROUND('Grunddata 7'!P219/(1-('11_Bortfall'!M$29/100)),0))</f>
        <v>41</v>
      </c>
      <c r="P281" s="34">
        <f>IF('Grunddata 7'!Q219="–","–",ROUND('Grunddata 7'!Q219/(1-('11_Bortfall'!N$29/100)),0))</f>
        <v>65</v>
      </c>
      <c r="Q281" s="34">
        <f>IF('Grunddata 7'!R219="–","–",ROUND('Grunddata 7'!R219/(1-('11_Bortfall'!O$29/100)),0))</f>
        <v>57</v>
      </c>
      <c r="R281" s="34">
        <f>IF('Grunddata 7'!S219="–","–",ROUND('Grunddata 7'!S219/(1-('11_Bortfall'!P$29/100)),0))</f>
        <v>66</v>
      </c>
      <c r="S281" s="34">
        <f>IF('Grunddata 7'!T219="–","–",ROUND('Grunddata 7'!T219/(1-('11_Bortfall'!Q$29/100)),0))</f>
        <v>96</v>
      </c>
      <c r="T281" s="34">
        <f>IF('Grunddata 7'!U219="–","–",ROUND('Grunddata 7'!U219/(1-('11_Bortfall'!R$29/100)),0))</f>
        <v>19</v>
      </c>
    </row>
    <row r="282" spans="1:20" ht="10.5" customHeight="1" x14ac:dyDescent="0.2"/>
    <row r="283" spans="1:20" ht="10.5" customHeight="1" x14ac:dyDescent="0.2">
      <c r="A283" s="2" t="s">
        <v>88</v>
      </c>
      <c r="B283" s="2" t="s">
        <v>20</v>
      </c>
      <c r="C283" s="2" t="s">
        <v>20</v>
      </c>
      <c r="D283" s="34">
        <f>IF('Grunddata 7'!E220="–","–",ROUND('Grunddata 7'!E220/(1-('11_Bortfall'!B$30/100)),0))</f>
        <v>3274</v>
      </c>
      <c r="E283" s="34">
        <f>IF('Grunddata 7'!F220="–","–",ROUND('Grunddata 7'!F220/(1-('11_Bortfall'!C$30/100)),0))</f>
        <v>3695</v>
      </c>
      <c r="F283" s="34">
        <f>IF('Grunddata 7'!G220="–","–",ROUND('Grunddata 7'!G220/(1-('11_Bortfall'!D$30/100)),0))</f>
        <v>3424</v>
      </c>
      <c r="G283" s="34">
        <f>IF('Grunddata 7'!H220="–","–",ROUND('Grunddata 7'!H220/(1-('11_Bortfall'!E$30/100)),0))</f>
        <v>3201</v>
      </c>
      <c r="H283" s="34">
        <f>IF('Grunddata 7'!I220="–","–",ROUND('Grunddata 7'!I220/(1-('11_Bortfall'!F$30/100)),0))</f>
        <v>2474</v>
      </c>
      <c r="I283" s="34">
        <f>IF('Grunddata 7'!J220="–","–",ROUND('Grunddata 7'!J220/(1-('11_Bortfall'!G$30/100)),0))</f>
        <v>2655</v>
      </c>
      <c r="J283" s="34">
        <f>IF('Grunddata 7'!K220="–","–",ROUND('Grunddata 7'!K220/(1-('11_Bortfall'!H$30/100)),0))</f>
        <v>2365</v>
      </c>
      <c r="K283" s="34">
        <f>IF('Grunddata 7'!L220="–","–",ROUND('Grunddata 7'!L220/(1-('11_Bortfall'!I$30/100)),0))</f>
        <v>2085</v>
      </c>
      <c r="L283" s="34">
        <f>IF('Grunddata 7'!M220="–","–",ROUND('Grunddata 7'!M220/(1-('11_Bortfall'!J$30/100)),0))</f>
        <v>2268</v>
      </c>
      <c r="M283" s="34">
        <f>IF('Grunddata 7'!N220="–","–",ROUND('Grunddata 7'!N220/(1-('11_Bortfall'!K$30/100)),0))</f>
        <v>2868</v>
      </c>
      <c r="N283" s="34">
        <f>IF('Grunddata 7'!O220="–","–",ROUND('Grunddata 7'!O220/(1-('11_Bortfall'!L$30/100)),0))</f>
        <v>2380</v>
      </c>
      <c r="O283" s="34">
        <f>IF('Grunddata 7'!P220="–","–",ROUND('Grunddata 7'!P220/(1-('11_Bortfall'!M$30/100)),0))</f>
        <v>1871</v>
      </c>
      <c r="P283" s="34">
        <f>IF('Grunddata 7'!Q220="–","–",ROUND('Grunddata 7'!Q220/(1-('11_Bortfall'!N$30/100)),0))</f>
        <v>1998</v>
      </c>
      <c r="Q283" s="34">
        <f>IF('Grunddata 7'!R220="–","–",ROUND('Grunddata 7'!R220/(1-('11_Bortfall'!O$30/100)),0))</f>
        <v>2333</v>
      </c>
      <c r="R283" s="34">
        <f>IF('Grunddata 7'!S220="–","–",ROUND('Grunddata 7'!S220/(1-('11_Bortfall'!P$30/100)),0))</f>
        <v>1590</v>
      </c>
      <c r="S283" s="34">
        <f>IF('Grunddata 7'!T220="–","–",ROUND('Grunddata 7'!T220/(1-('11_Bortfall'!Q$30/100)),0))</f>
        <v>1917</v>
      </c>
      <c r="T283" s="34">
        <f>IF('Grunddata 7'!U220="–","–",ROUND('Grunddata 7'!U220/(1-('11_Bortfall'!R$30/100)),0))</f>
        <v>1598</v>
      </c>
    </row>
    <row r="284" spans="1:20" ht="10.5" customHeight="1" x14ac:dyDescent="0.2"/>
    <row r="285" spans="1:20" ht="10.5" customHeight="1" x14ac:dyDescent="0.2">
      <c r="B285" s="2" t="s">
        <v>21</v>
      </c>
      <c r="C285" s="2" t="s">
        <v>20</v>
      </c>
      <c r="D285" s="34">
        <f>IF('Grunddata 7'!E221="–","–",ROUND('Grunddata 7'!E221/(1-('11_Bortfall'!B$30/100)),0))</f>
        <v>2101</v>
      </c>
      <c r="E285" s="34">
        <f>IF('Grunddata 7'!F221="–","–",ROUND('Grunddata 7'!F221/(1-('11_Bortfall'!C$30/100)),0))</f>
        <v>2257</v>
      </c>
      <c r="F285" s="34">
        <f>IF('Grunddata 7'!G221="–","–",ROUND('Grunddata 7'!G221/(1-('11_Bortfall'!D$30/100)),0))</f>
        <v>1851</v>
      </c>
      <c r="G285" s="34">
        <f>IF('Grunddata 7'!H221="–","–",ROUND('Grunddata 7'!H221/(1-('11_Bortfall'!E$30/100)),0))</f>
        <v>1600</v>
      </c>
      <c r="H285" s="34">
        <f>IF('Grunddata 7'!I221="–","–",ROUND('Grunddata 7'!I221/(1-('11_Bortfall'!F$30/100)),0))</f>
        <v>1764</v>
      </c>
      <c r="I285" s="34">
        <f>IF('Grunddata 7'!J221="–","–",ROUND('Grunddata 7'!J221/(1-('11_Bortfall'!G$30/100)),0))</f>
        <v>2084</v>
      </c>
      <c r="J285" s="34">
        <f>IF('Grunddata 7'!K221="–","–",ROUND('Grunddata 7'!K221/(1-('11_Bortfall'!H$30/100)),0))</f>
        <v>1491</v>
      </c>
      <c r="K285" s="34">
        <f>IF('Grunddata 7'!L221="–","–",ROUND('Grunddata 7'!L221/(1-('11_Bortfall'!I$30/100)),0))</f>
        <v>1614</v>
      </c>
      <c r="L285" s="34">
        <f>IF('Grunddata 7'!M221="–","–",ROUND('Grunddata 7'!M221/(1-('11_Bortfall'!J$30/100)),0))</f>
        <v>1696</v>
      </c>
      <c r="M285" s="34">
        <f>IF('Grunddata 7'!N221="–","–",ROUND('Grunddata 7'!N221/(1-('11_Bortfall'!K$30/100)),0))</f>
        <v>1825</v>
      </c>
      <c r="N285" s="34">
        <f>IF('Grunddata 7'!O221="–","–",ROUND('Grunddata 7'!O221/(1-('11_Bortfall'!L$30/100)),0))</f>
        <v>1754</v>
      </c>
      <c r="O285" s="34">
        <f>IF('Grunddata 7'!P221="–","–",ROUND('Grunddata 7'!P221/(1-('11_Bortfall'!M$30/100)),0))</f>
        <v>1276</v>
      </c>
      <c r="P285" s="34">
        <f>IF('Grunddata 7'!Q221="–","–",ROUND('Grunddata 7'!Q221/(1-('11_Bortfall'!N$30/100)),0))</f>
        <v>1211</v>
      </c>
      <c r="Q285" s="34">
        <f>IF('Grunddata 7'!R221="–","–",ROUND('Grunddata 7'!R221/(1-('11_Bortfall'!O$30/100)),0))</f>
        <v>1746</v>
      </c>
      <c r="R285" s="34">
        <f>IF('Grunddata 7'!S221="–","–",ROUND('Grunddata 7'!S221/(1-('11_Bortfall'!P$30/100)),0))</f>
        <v>1170</v>
      </c>
      <c r="S285" s="34">
        <f>IF('Grunddata 7'!T221="–","–",ROUND('Grunddata 7'!T221/(1-('11_Bortfall'!Q$30/100)),0))</f>
        <v>1325</v>
      </c>
      <c r="T285" s="34">
        <f>IF('Grunddata 7'!U221="–","–",ROUND('Grunddata 7'!U221/(1-('11_Bortfall'!R$30/100)),0))</f>
        <v>1175</v>
      </c>
    </row>
    <row r="286" spans="1:20" ht="10.5" customHeight="1" x14ac:dyDescent="0.2">
      <c r="B286" s="2" t="s">
        <v>22</v>
      </c>
      <c r="C286" s="2" t="s">
        <v>20</v>
      </c>
      <c r="D286" s="34">
        <f>IF('Grunddata 7'!E222="–","–",ROUND('Grunddata 7'!E222/(1-('11_Bortfall'!B$30/100)),0))</f>
        <v>1174</v>
      </c>
      <c r="E286" s="34">
        <f>IF('Grunddata 7'!F222="–","–",ROUND('Grunddata 7'!F222/(1-('11_Bortfall'!C$30/100)),0))</f>
        <v>1438</v>
      </c>
      <c r="F286" s="34">
        <f>IF('Grunddata 7'!G222="–","–",ROUND('Grunddata 7'!G222/(1-('11_Bortfall'!D$30/100)),0))</f>
        <v>1573</v>
      </c>
      <c r="G286" s="34">
        <f>IF('Grunddata 7'!H222="–","–",ROUND('Grunddata 7'!H222/(1-('11_Bortfall'!E$30/100)),0))</f>
        <v>1600</v>
      </c>
      <c r="H286" s="34">
        <f>IF('Grunddata 7'!I222="–","–",ROUND('Grunddata 7'!I222/(1-('11_Bortfall'!F$30/100)),0))</f>
        <v>710</v>
      </c>
      <c r="I286" s="34">
        <f>IF('Grunddata 7'!J222="–","–",ROUND('Grunddata 7'!J222/(1-('11_Bortfall'!G$30/100)),0))</f>
        <v>570</v>
      </c>
      <c r="J286" s="34">
        <f>IF('Grunddata 7'!K222="–","–",ROUND('Grunddata 7'!K222/(1-('11_Bortfall'!H$30/100)),0))</f>
        <v>874</v>
      </c>
      <c r="K286" s="34">
        <f>IF('Grunddata 7'!L222="–","–",ROUND('Grunddata 7'!L222/(1-('11_Bortfall'!I$30/100)),0))</f>
        <v>471</v>
      </c>
      <c r="L286" s="34">
        <f>IF('Grunddata 7'!M222="–","–",ROUND('Grunddata 7'!M222/(1-('11_Bortfall'!J$30/100)),0))</f>
        <v>572</v>
      </c>
      <c r="M286" s="34">
        <f>IF('Grunddata 7'!N222="–","–",ROUND('Grunddata 7'!N222/(1-('11_Bortfall'!K$30/100)),0))</f>
        <v>1042</v>
      </c>
      <c r="N286" s="34">
        <f>IF('Grunddata 7'!O222="–","–",ROUND('Grunddata 7'!O222/(1-('11_Bortfall'!L$30/100)),0))</f>
        <v>626</v>
      </c>
      <c r="O286" s="34">
        <f>IF('Grunddata 7'!P222="–","–",ROUND('Grunddata 7'!P222/(1-('11_Bortfall'!M$30/100)),0))</f>
        <v>595</v>
      </c>
      <c r="P286" s="34">
        <f>IF('Grunddata 7'!Q222="–","–",ROUND('Grunddata 7'!Q222/(1-('11_Bortfall'!N$30/100)),0))</f>
        <v>787</v>
      </c>
      <c r="Q286" s="34">
        <f>IF('Grunddata 7'!R222="–","–",ROUND('Grunddata 7'!R222/(1-('11_Bortfall'!O$30/100)),0))</f>
        <v>587</v>
      </c>
      <c r="R286" s="34">
        <f>IF('Grunddata 7'!S222="–","–",ROUND('Grunddata 7'!S222/(1-('11_Bortfall'!P$30/100)),0))</f>
        <v>419</v>
      </c>
      <c r="S286" s="34">
        <f>IF('Grunddata 7'!T222="–","–",ROUND('Grunddata 7'!T222/(1-('11_Bortfall'!Q$30/100)),0))</f>
        <v>592</v>
      </c>
      <c r="T286" s="34">
        <f>IF('Grunddata 7'!U222="–","–",ROUND('Grunddata 7'!U222/(1-('11_Bortfall'!R$30/100)),0))</f>
        <v>423</v>
      </c>
    </row>
    <row r="287" spans="1:20" ht="10.5" customHeight="1" x14ac:dyDescent="0.2"/>
    <row r="288" spans="1:20" ht="10.5" customHeight="1" x14ac:dyDescent="0.2">
      <c r="B288" s="2" t="s">
        <v>20</v>
      </c>
      <c r="C288" s="2" t="s">
        <v>31</v>
      </c>
      <c r="D288" s="34">
        <f>IF('Grunddata 7'!E223="–","–",ROUND('Grunddata 7'!E223/(1-('11_Bortfall'!B$30/100)),0))</f>
        <v>517</v>
      </c>
      <c r="E288" s="34">
        <f>IF('Grunddata 7'!F223="–","–",ROUND('Grunddata 7'!F223/(1-('11_Bortfall'!C$30/100)),0))</f>
        <v>639</v>
      </c>
      <c r="F288" s="34">
        <f>IF('Grunddata 7'!G223="–","–",ROUND('Grunddata 7'!G223/(1-('11_Bortfall'!D$30/100)),0))</f>
        <v>394</v>
      </c>
      <c r="G288" s="34">
        <f>IF('Grunddata 7'!H223="–","–",ROUND('Grunddata 7'!H223/(1-('11_Bortfall'!E$30/100)),0))</f>
        <v>413</v>
      </c>
      <c r="H288" s="34">
        <f>IF('Grunddata 7'!I223="–","–",ROUND('Grunddata 7'!I223/(1-('11_Bortfall'!F$30/100)),0))</f>
        <v>211</v>
      </c>
      <c r="I288" s="34">
        <f>IF('Grunddata 7'!J223="–","–",ROUND('Grunddata 7'!J223/(1-('11_Bortfall'!G$30/100)),0))</f>
        <v>406</v>
      </c>
      <c r="J288" s="34">
        <f>IF('Grunddata 7'!K223="–","–",ROUND('Grunddata 7'!K223/(1-('11_Bortfall'!H$30/100)),0))</f>
        <v>612</v>
      </c>
      <c r="K288" s="34">
        <f>IF('Grunddata 7'!L223="–","–",ROUND('Grunddata 7'!L223/(1-('11_Bortfall'!I$30/100)),0))</f>
        <v>81</v>
      </c>
      <c r="L288" s="34">
        <f>IF('Grunddata 7'!M223="–","–",ROUND('Grunddata 7'!M223/(1-('11_Bortfall'!J$30/100)),0))</f>
        <v>87</v>
      </c>
      <c r="M288" s="34">
        <f>IF('Grunddata 7'!N223="–","–",ROUND('Grunddata 7'!N223/(1-('11_Bortfall'!K$30/100)),0))</f>
        <v>295</v>
      </c>
      <c r="N288" s="34">
        <f>IF('Grunddata 7'!O223="–","–",ROUND('Grunddata 7'!O223/(1-('11_Bortfall'!L$30/100)),0))</f>
        <v>59</v>
      </c>
      <c r="O288" s="34">
        <f>IF('Grunddata 7'!P223="–","–",ROUND('Grunddata 7'!P223/(1-('11_Bortfall'!M$30/100)),0))</f>
        <v>556</v>
      </c>
      <c r="P288" s="34">
        <f>IF('Grunddata 7'!Q223="–","–",ROUND('Grunddata 7'!Q223/(1-('11_Bortfall'!N$30/100)),0))</f>
        <v>337</v>
      </c>
      <c r="Q288" s="34">
        <f>IF('Grunddata 7'!R223="–","–",ROUND('Grunddata 7'!R223/(1-('11_Bortfall'!O$30/100)),0))</f>
        <v>220</v>
      </c>
      <c r="R288" s="34">
        <f>IF('Grunddata 7'!S223="–","–",ROUND('Grunddata 7'!S223/(1-('11_Bortfall'!P$30/100)),0))</f>
        <v>88</v>
      </c>
      <c r="S288" s="34">
        <f>IF('Grunddata 7'!T223="–","–",ROUND('Grunddata 7'!T223/(1-('11_Bortfall'!Q$30/100)),0))</f>
        <v>182</v>
      </c>
      <c r="T288" s="34">
        <f>IF('Grunddata 7'!U223="–","–",ROUND('Grunddata 7'!U223/(1-('11_Bortfall'!R$30/100)),0))</f>
        <v>198</v>
      </c>
    </row>
    <row r="289" spans="1:20" ht="10.5" customHeight="1" x14ac:dyDescent="0.2">
      <c r="C289" s="2" t="s">
        <v>32</v>
      </c>
      <c r="D289" s="34">
        <f>IF('Grunddata 7'!E224="–","–",ROUND('Grunddata 7'!E224/(1-('11_Bortfall'!B$30/100)),0))</f>
        <v>738</v>
      </c>
      <c r="E289" s="34">
        <f>IF('Grunddata 7'!F224="–","–",ROUND('Grunddata 7'!F224/(1-('11_Bortfall'!C$30/100)),0))</f>
        <v>903</v>
      </c>
      <c r="F289" s="34">
        <f>IF('Grunddata 7'!G224="–","–",ROUND('Grunddata 7'!G224/(1-('11_Bortfall'!D$30/100)),0))</f>
        <v>724</v>
      </c>
      <c r="G289" s="34">
        <f>IF('Grunddata 7'!H224="–","–",ROUND('Grunddata 7'!H224/(1-('11_Bortfall'!E$30/100)),0))</f>
        <v>510</v>
      </c>
      <c r="H289" s="34">
        <f>IF('Grunddata 7'!I224="–","–",ROUND('Grunddata 7'!I224/(1-('11_Bortfall'!F$30/100)),0))</f>
        <v>838</v>
      </c>
      <c r="I289" s="34">
        <f>IF('Grunddata 7'!J224="–","–",ROUND('Grunddata 7'!J224/(1-('11_Bortfall'!G$30/100)),0))</f>
        <v>564</v>
      </c>
      <c r="J289" s="34">
        <f>IF('Grunddata 7'!K224="–","–",ROUND('Grunddata 7'!K224/(1-('11_Bortfall'!H$30/100)),0))</f>
        <v>419</v>
      </c>
      <c r="K289" s="34">
        <f>IF('Grunddata 7'!L224="–","–",ROUND('Grunddata 7'!L224/(1-('11_Bortfall'!I$30/100)),0))</f>
        <v>366</v>
      </c>
      <c r="L289" s="34">
        <f>IF('Grunddata 7'!M224="–","–",ROUND('Grunddata 7'!M224/(1-('11_Bortfall'!J$30/100)),0))</f>
        <v>519</v>
      </c>
      <c r="M289" s="34">
        <f>IF('Grunddata 7'!N224="–","–",ROUND('Grunddata 7'!N224/(1-('11_Bortfall'!K$30/100)),0))</f>
        <v>567</v>
      </c>
      <c r="N289" s="34">
        <f>IF('Grunddata 7'!O224="–","–",ROUND('Grunddata 7'!O224/(1-('11_Bortfall'!L$30/100)),0))</f>
        <v>752</v>
      </c>
      <c r="O289" s="34">
        <f>IF('Grunddata 7'!P224="–","–",ROUND('Grunddata 7'!P224/(1-('11_Bortfall'!M$30/100)),0))</f>
        <v>505</v>
      </c>
      <c r="P289" s="34">
        <f>IF('Grunddata 7'!Q224="–","–",ROUND('Grunddata 7'!Q224/(1-('11_Bortfall'!N$30/100)),0))</f>
        <v>346</v>
      </c>
      <c r="Q289" s="34">
        <f>IF('Grunddata 7'!R224="–","–",ROUND('Grunddata 7'!R224/(1-('11_Bortfall'!O$30/100)),0))</f>
        <v>838</v>
      </c>
      <c r="R289" s="34">
        <f>IF('Grunddata 7'!S224="–","–",ROUND('Grunddata 7'!S224/(1-('11_Bortfall'!P$30/100)),0))</f>
        <v>251</v>
      </c>
      <c r="S289" s="34">
        <f>IF('Grunddata 7'!T224="–","–",ROUND('Grunddata 7'!T224/(1-('11_Bortfall'!Q$30/100)),0))</f>
        <v>544</v>
      </c>
      <c r="T289" s="34">
        <f>IF('Grunddata 7'!U224="–","–",ROUND('Grunddata 7'!U224/(1-('11_Bortfall'!R$30/100)),0))</f>
        <v>300</v>
      </c>
    </row>
    <row r="290" spans="1:20" ht="10.5" customHeight="1" x14ac:dyDescent="0.2">
      <c r="C290" s="2" t="s">
        <v>33</v>
      </c>
      <c r="D290" s="34">
        <f>IF('Grunddata 7'!E225="–","–",ROUND('Grunddata 7'!E225/(1-('11_Bortfall'!B$30/100)),0))</f>
        <v>464</v>
      </c>
      <c r="E290" s="34">
        <f>IF('Grunddata 7'!F225="–","–",ROUND('Grunddata 7'!F225/(1-('11_Bortfall'!C$30/100)),0))</f>
        <v>303</v>
      </c>
      <c r="F290" s="34">
        <f>IF('Grunddata 7'!G225="–","–",ROUND('Grunddata 7'!G225/(1-('11_Bortfall'!D$30/100)),0))</f>
        <v>526</v>
      </c>
      <c r="G290" s="34">
        <f>IF('Grunddata 7'!H225="–","–",ROUND('Grunddata 7'!H225/(1-('11_Bortfall'!E$30/100)),0))</f>
        <v>197</v>
      </c>
      <c r="H290" s="34">
        <f>IF('Grunddata 7'!I225="–","–",ROUND('Grunddata 7'!I225/(1-('11_Bortfall'!F$30/100)),0))</f>
        <v>329</v>
      </c>
      <c r="I290" s="34">
        <f>IF('Grunddata 7'!J225="–","–",ROUND('Grunddata 7'!J225/(1-('11_Bortfall'!G$30/100)),0))</f>
        <v>494</v>
      </c>
      <c r="J290" s="34">
        <f>IF('Grunddata 7'!K225="–","–",ROUND('Grunddata 7'!K225/(1-('11_Bortfall'!H$30/100)),0))</f>
        <v>338</v>
      </c>
      <c r="K290" s="34">
        <f>IF('Grunddata 7'!L225="–","–",ROUND('Grunddata 7'!L225/(1-('11_Bortfall'!I$30/100)),0))</f>
        <v>521</v>
      </c>
      <c r="L290" s="34">
        <f>IF('Grunddata 7'!M225="–","–",ROUND('Grunddata 7'!M225/(1-('11_Bortfall'!J$30/100)),0))</f>
        <v>329</v>
      </c>
      <c r="M290" s="34">
        <f>IF('Grunddata 7'!N225="–","–",ROUND('Grunddata 7'!N225/(1-('11_Bortfall'!K$30/100)),0))</f>
        <v>454</v>
      </c>
      <c r="N290" s="34">
        <f>IF('Grunddata 7'!O225="–","–",ROUND('Grunddata 7'!O225/(1-('11_Bortfall'!L$30/100)),0))</f>
        <v>393</v>
      </c>
      <c r="O290" s="34">
        <f>IF('Grunddata 7'!P225="–","–",ROUND('Grunddata 7'!P225/(1-('11_Bortfall'!M$30/100)),0))</f>
        <v>296</v>
      </c>
      <c r="P290" s="34">
        <f>IF('Grunddata 7'!Q225="–","–",ROUND('Grunddata 7'!Q225/(1-('11_Bortfall'!N$30/100)),0))</f>
        <v>305</v>
      </c>
      <c r="Q290" s="34">
        <f>IF('Grunddata 7'!R225="–","–",ROUND('Grunddata 7'!R225/(1-('11_Bortfall'!O$30/100)),0))</f>
        <v>371</v>
      </c>
      <c r="R290" s="34">
        <f>IF('Grunddata 7'!S225="–","–",ROUND('Grunddata 7'!S225/(1-('11_Bortfall'!P$30/100)),0))</f>
        <v>256</v>
      </c>
      <c r="S290" s="34">
        <f>IF('Grunddata 7'!T225="–","–",ROUND('Grunddata 7'!T225/(1-('11_Bortfall'!Q$30/100)),0))</f>
        <v>266</v>
      </c>
      <c r="T290" s="34">
        <f>IF('Grunddata 7'!U225="–","–",ROUND('Grunddata 7'!U225/(1-('11_Bortfall'!R$30/100)),0))</f>
        <v>385</v>
      </c>
    </row>
    <row r="291" spans="1:20" ht="10.5" customHeight="1" x14ac:dyDescent="0.2">
      <c r="C291" s="2" t="s">
        <v>34</v>
      </c>
      <c r="D291" s="34">
        <f>IF('Grunddata 7'!E226="–","–",ROUND('Grunddata 7'!E226/(1-('11_Bortfall'!B$30/100)),0))</f>
        <v>1274</v>
      </c>
      <c r="E291" s="34">
        <f>IF('Grunddata 7'!F226="–","–",ROUND('Grunddata 7'!F226/(1-('11_Bortfall'!C$30/100)),0))</f>
        <v>1663</v>
      </c>
      <c r="F291" s="34">
        <f>IF('Grunddata 7'!G226="–","–",ROUND('Grunddata 7'!G226/(1-('11_Bortfall'!D$30/100)),0))</f>
        <v>1571</v>
      </c>
      <c r="G291" s="34">
        <f>IF('Grunddata 7'!H226="–","–",ROUND('Grunddata 7'!H226/(1-('11_Bortfall'!E$30/100)),0))</f>
        <v>1960</v>
      </c>
      <c r="H291" s="34">
        <f>IF('Grunddata 7'!I226="–","–",ROUND('Grunddata 7'!I226/(1-('11_Bortfall'!F$30/100)),0))</f>
        <v>905</v>
      </c>
      <c r="I291" s="34">
        <f>IF('Grunddata 7'!J226="–","–",ROUND('Grunddata 7'!J226/(1-('11_Bortfall'!G$30/100)),0))</f>
        <v>932</v>
      </c>
      <c r="J291" s="34">
        <f>IF('Grunddata 7'!K226="–","–",ROUND('Grunddata 7'!K226/(1-('11_Bortfall'!H$30/100)),0))</f>
        <v>848</v>
      </c>
      <c r="K291" s="34">
        <f>IF('Grunddata 7'!L226="–","–",ROUND('Grunddata 7'!L226/(1-('11_Bortfall'!I$30/100)),0))</f>
        <v>674</v>
      </c>
      <c r="L291" s="34">
        <f>IF('Grunddata 7'!M226="–","–",ROUND('Grunddata 7'!M226/(1-('11_Bortfall'!J$30/100)),0))</f>
        <v>1030</v>
      </c>
      <c r="M291" s="34">
        <f>IF('Grunddata 7'!N226="–","–",ROUND('Grunddata 7'!N226/(1-('11_Bortfall'!K$30/100)),0))</f>
        <v>1390</v>
      </c>
      <c r="N291" s="34">
        <f>IF('Grunddata 7'!O226="–","–",ROUND('Grunddata 7'!O226/(1-('11_Bortfall'!L$30/100)),0))</f>
        <v>902</v>
      </c>
      <c r="O291" s="34">
        <f>IF('Grunddata 7'!P226="–","–",ROUND('Grunddata 7'!P226/(1-('11_Bortfall'!M$30/100)),0))</f>
        <v>363</v>
      </c>
      <c r="P291" s="34">
        <f>IF('Grunddata 7'!Q226="–","–",ROUND('Grunddata 7'!Q226/(1-('11_Bortfall'!N$30/100)),0))</f>
        <v>941</v>
      </c>
      <c r="Q291" s="34">
        <f>IF('Grunddata 7'!R226="–","–",ROUND('Grunddata 7'!R226/(1-('11_Bortfall'!O$30/100)),0))</f>
        <v>622</v>
      </c>
      <c r="R291" s="34">
        <f>IF('Grunddata 7'!S226="–","–",ROUND('Grunddata 7'!S226/(1-('11_Bortfall'!P$30/100)),0))</f>
        <v>782</v>
      </c>
      <c r="S291" s="34">
        <f>IF('Grunddata 7'!T226="–","–",ROUND('Grunddata 7'!T226/(1-('11_Bortfall'!Q$30/100)),0))</f>
        <v>764</v>
      </c>
      <c r="T291" s="34">
        <f>IF('Grunddata 7'!U226="–","–",ROUND('Grunddata 7'!U226/(1-('11_Bortfall'!R$30/100)),0))</f>
        <v>652</v>
      </c>
    </row>
    <row r="292" spans="1:20" ht="10.5" customHeight="1" x14ac:dyDescent="0.2">
      <c r="C292" s="2" t="s">
        <v>35</v>
      </c>
      <c r="D292" s="34">
        <f>IF('Grunddata 7'!E227="–","–",ROUND('Grunddata 7'!E227/(1-('11_Bortfall'!B$30/100)),0))</f>
        <v>34</v>
      </c>
      <c r="E292" s="34">
        <f>IF('Grunddata 7'!F227="–","–",ROUND('Grunddata 7'!F227/(1-('11_Bortfall'!C$30/100)),0))</f>
        <v>24</v>
      </c>
      <c r="F292" s="34">
        <f>IF('Grunddata 7'!G227="–","–",ROUND('Grunddata 7'!G227/(1-('11_Bortfall'!D$30/100)),0))</f>
        <v>16</v>
      </c>
      <c r="G292" s="34">
        <f>IF('Grunddata 7'!H227="–","–",ROUND('Grunddata 7'!H227/(1-('11_Bortfall'!E$30/100)),0))</f>
        <v>33</v>
      </c>
      <c r="H292" s="34">
        <f>IF('Grunddata 7'!I227="–","–",ROUND('Grunddata 7'!I227/(1-('11_Bortfall'!F$30/100)),0))</f>
        <v>11</v>
      </c>
      <c r="I292" s="34">
        <f>IF('Grunddata 7'!J227="–","–",ROUND('Grunddata 7'!J227/(1-('11_Bortfall'!G$30/100)),0))</f>
        <v>15</v>
      </c>
      <c r="J292" s="34">
        <f>IF('Grunddata 7'!K227="–","–",ROUND('Grunddata 7'!K227/(1-('11_Bortfall'!H$30/100)),0))</f>
        <v>3</v>
      </c>
      <c r="K292" s="34">
        <f>IF('Grunddata 7'!L227="–","–",ROUND('Grunddata 7'!L227/(1-('11_Bortfall'!I$30/100)),0))</f>
        <v>235</v>
      </c>
      <c r="L292" s="34">
        <f>IF('Grunddata 7'!M227="–","–",ROUND('Grunddata 7'!M227/(1-('11_Bortfall'!J$30/100)),0))</f>
        <v>12</v>
      </c>
      <c r="M292" s="34">
        <f>IF('Grunddata 7'!N227="–","–",ROUND('Grunddata 7'!N227/(1-('11_Bortfall'!K$30/100)),0))</f>
        <v>52</v>
      </c>
      <c r="N292" s="34">
        <f>IF('Grunddata 7'!O227="–","–",ROUND('Grunddata 7'!O227/(1-('11_Bortfall'!L$30/100)),0))</f>
        <v>57</v>
      </c>
      <c r="O292" s="34">
        <f>IF('Grunddata 7'!P227="–","–",ROUND('Grunddata 7'!P227/(1-('11_Bortfall'!M$30/100)),0))</f>
        <v>64</v>
      </c>
      <c r="P292" s="34">
        <f>IF('Grunddata 7'!Q227="–","–",ROUND('Grunddata 7'!Q227/(1-('11_Bortfall'!N$30/100)),0))</f>
        <v>20</v>
      </c>
      <c r="Q292" s="34">
        <f>IF('Grunddata 7'!R227="–","–",ROUND('Grunddata 7'!R227/(1-('11_Bortfall'!O$30/100)),0))</f>
        <v>196</v>
      </c>
      <c r="R292" s="34">
        <f>IF('Grunddata 7'!S227="–","–",ROUND('Grunddata 7'!S227/(1-('11_Bortfall'!P$30/100)),0))</f>
        <v>108</v>
      </c>
      <c r="S292" s="34">
        <f>IF('Grunddata 7'!T227="–","–",ROUND('Grunddata 7'!T227/(1-('11_Bortfall'!Q$30/100)),0))</f>
        <v>34</v>
      </c>
      <c r="T292" s="34">
        <f>IF('Grunddata 7'!U227="–","–",ROUND('Grunddata 7'!U227/(1-('11_Bortfall'!R$30/100)),0))</f>
        <v>3</v>
      </c>
    </row>
    <row r="293" spans="1:20" ht="10.5" customHeight="1" x14ac:dyDescent="0.2">
      <c r="C293" s="2" t="s">
        <v>36</v>
      </c>
      <c r="D293" s="34" t="str">
        <f>IF('Grunddata 7'!E228="–","–",ROUND('Grunddata 7'!E228/(1-('11_Bortfall'!B$30/100)),0))</f>
        <v>–</v>
      </c>
      <c r="E293" s="34">
        <f>IF('Grunddata 7'!F228="–","–",ROUND('Grunddata 7'!F228/(1-('11_Bortfall'!C$30/100)),0))</f>
        <v>1</v>
      </c>
      <c r="F293" s="34">
        <f>IF('Grunddata 7'!G228="–","–",ROUND('Grunddata 7'!G228/(1-('11_Bortfall'!D$30/100)),0))</f>
        <v>5</v>
      </c>
      <c r="G293" s="34">
        <f>IF('Grunddata 7'!H228="–","–",ROUND('Grunddata 7'!H228/(1-('11_Bortfall'!E$30/100)),0))</f>
        <v>2</v>
      </c>
      <c r="H293" s="34">
        <f>IF('Grunddata 7'!I228="–","–",ROUND('Grunddata 7'!I228/(1-('11_Bortfall'!F$30/100)),0))</f>
        <v>12</v>
      </c>
      <c r="I293" s="34">
        <f>IF('Grunddata 7'!J228="–","–",ROUND('Grunddata 7'!J228/(1-('11_Bortfall'!G$30/100)),0))</f>
        <v>10</v>
      </c>
      <c r="J293" s="34" t="str">
        <f>IF('Grunddata 7'!K228="–","–",ROUND('Grunddata 7'!K228/(1-('11_Bortfall'!H$30/100)),0))</f>
        <v>–</v>
      </c>
      <c r="K293" s="34">
        <f>IF('Grunddata 7'!L228="–","–",ROUND('Grunddata 7'!L228/(1-('11_Bortfall'!I$30/100)),0))</f>
        <v>64</v>
      </c>
      <c r="L293" s="34">
        <f>IF('Grunddata 7'!M228="–","–",ROUND('Grunddata 7'!M228/(1-('11_Bortfall'!J$30/100)),0))</f>
        <v>10</v>
      </c>
      <c r="M293" s="34">
        <f>IF('Grunddata 7'!N228="–","–",ROUND('Grunddata 7'!N228/(1-('11_Bortfall'!K$30/100)),0))</f>
        <v>4</v>
      </c>
      <c r="N293" s="34">
        <f>IF('Grunddata 7'!O228="–","–",ROUND('Grunddata 7'!O228/(1-('11_Bortfall'!L$30/100)),0))</f>
        <v>24</v>
      </c>
      <c r="O293" s="34">
        <f>IF('Grunddata 7'!P228="–","–",ROUND('Grunddata 7'!P228/(1-('11_Bortfall'!M$30/100)),0))</f>
        <v>6</v>
      </c>
      <c r="P293" s="34">
        <f>IF('Grunddata 7'!Q228="–","–",ROUND('Grunddata 7'!Q228/(1-('11_Bortfall'!N$30/100)),0))</f>
        <v>18</v>
      </c>
      <c r="Q293" s="34">
        <f>IF('Grunddata 7'!R228="–","–",ROUND('Grunddata 7'!R228/(1-('11_Bortfall'!O$30/100)),0))</f>
        <v>1</v>
      </c>
      <c r="R293" s="34">
        <f>IF('Grunddata 7'!S228="–","–",ROUND('Grunddata 7'!S228/(1-('11_Bortfall'!P$30/100)),0))</f>
        <v>17</v>
      </c>
      <c r="S293" s="34">
        <f>IF('Grunddata 7'!T228="–","–",ROUND('Grunddata 7'!T228/(1-('11_Bortfall'!Q$30/100)),0))</f>
        <v>11</v>
      </c>
      <c r="T293" s="34" t="str">
        <f>IF('Grunddata 7'!U228="–","–",ROUND('Grunddata 7'!U228/(1-('11_Bortfall'!R$30/100)),0))</f>
        <v>–</v>
      </c>
    </row>
    <row r="294" spans="1:20" ht="10.5" customHeight="1" x14ac:dyDescent="0.2">
      <c r="C294" s="2" t="s">
        <v>101</v>
      </c>
      <c r="D294" s="34">
        <f>IF('Grunddata 7'!E229="–","–",ROUND('Grunddata 7'!E229/(1-('11_Bortfall'!B$30/100)),0))</f>
        <v>248</v>
      </c>
      <c r="E294" s="34">
        <f>IF('Grunddata 7'!F229="–","–",ROUND('Grunddata 7'!F229/(1-('11_Bortfall'!C$30/100)),0))</f>
        <v>162</v>
      </c>
      <c r="F294" s="34">
        <f>IF('Grunddata 7'!G229="–","–",ROUND('Grunddata 7'!G229/(1-('11_Bortfall'!D$30/100)),0))</f>
        <v>188</v>
      </c>
      <c r="G294" s="34">
        <f>IF('Grunddata 7'!H229="–","–",ROUND('Grunddata 7'!H229/(1-('11_Bortfall'!E$30/100)),0))</f>
        <v>86</v>
      </c>
      <c r="H294" s="34">
        <f>IF('Grunddata 7'!I229="–","–",ROUND('Grunddata 7'!I229/(1-('11_Bortfall'!F$30/100)),0))</f>
        <v>168</v>
      </c>
      <c r="I294" s="34">
        <f>IF('Grunddata 7'!J229="–","–",ROUND('Grunddata 7'!J229/(1-('11_Bortfall'!G$30/100)),0))</f>
        <v>234</v>
      </c>
      <c r="J294" s="34">
        <f>IF('Grunddata 7'!K229="–","–",ROUND('Grunddata 7'!K229/(1-('11_Bortfall'!H$30/100)),0))</f>
        <v>144</v>
      </c>
      <c r="K294" s="34">
        <f>IF('Grunddata 7'!L229="–","–",ROUND('Grunddata 7'!L229/(1-('11_Bortfall'!I$30/100)),0))</f>
        <v>144</v>
      </c>
      <c r="L294" s="34">
        <f>IF('Grunddata 7'!M229="–","–",ROUND('Grunddata 7'!M229/(1-('11_Bortfall'!J$30/100)),0))</f>
        <v>281</v>
      </c>
      <c r="M294" s="34">
        <f>IF('Grunddata 7'!N229="–","–",ROUND('Grunddata 7'!N229/(1-('11_Bortfall'!K$30/100)),0))</f>
        <v>105</v>
      </c>
      <c r="N294" s="34">
        <f>IF('Grunddata 7'!O229="–","–",ROUND('Grunddata 7'!O229/(1-('11_Bortfall'!L$30/100)),0))</f>
        <v>193</v>
      </c>
      <c r="O294" s="34">
        <f>IF('Grunddata 7'!P229="–","–",ROUND('Grunddata 7'!P229/(1-('11_Bortfall'!M$30/100)),0))</f>
        <v>82</v>
      </c>
      <c r="P294" s="34">
        <f>IF('Grunddata 7'!Q229="–","–",ROUND('Grunddata 7'!Q229/(1-('11_Bortfall'!N$30/100)),0))</f>
        <v>29</v>
      </c>
      <c r="Q294" s="34">
        <f>IF('Grunddata 7'!R229="–","–",ROUND('Grunddata 7'!R229/(1-('11_Bortfall'!O$30/100)),0))</f>
        <v>86</v>
      </c>
      <c r="R294" s="34">
        <f>IF('Grunddata 7'!S229="–","–",ROUND('Grunddata 7'!S229/(1-('11_Bortfall'!P$30/100)),0))</f>
        <v>86</v>
      </c>
      <c r="S294" s="34">
        <f>IF('Grunddata 7'!T229="–","–",ROUND('Grunddata 7'!T229/(1-('11_Bortfall'!Q$30/100)),0))</f>
        <v>116</v>
      </c>
      <c r="T294" s="34">
        <f>IF('Grunddata 7'!U229="–","–",ROUND('Grunddata 7'!U229/(1-('11_Bortfall'!R$30/100)),0))</f>
        <v>60</v>
      </c>
    </row>
    <row r="295" spans="1:20" ht="10.5" customHeight="1" x14ac:dyDescent="0.2"/>
    <row r="296" spans="1:20" ht="10.5" customHeight="1" x14ac:dyDescent="0.2">
      <c r="A296" s="2" t="s">
        <v>23</v>
      </c>
      <c r="B296" s="2" t="s">
        <v>20</v>
      </c>
      <c r="C296" s="2" t="s">
        <v>20</v>
      </c>
      <c r="D296" s="34">
        <f>IF('Grunddata 7'!E230="–","–",ROUND('Grunddata 7'!E230/(1-('11_Bortfall'!B$9/100)),0))</f>
        <v>898</v>
      </c>
      <c r="E296" s="34">
        <f>IF('Grunddata 7'!F230="–","–",ROUND('Grunddata 7'!F230/(1-('11_Bortfall'!C$9/100)),0))</f>
        <v>1129</v>
      </c>
      <c r="F296" s="34">
        <f>IF('Grunddata 7'!G230="–","–",ROUND('Grunddata 7'!G230/(1-('11_Bortfall'!D$9/100)),0))</f>
        <v>1176</v>
      </c>
      <c r="G296" s="34">
        <f>IF('Grunddata 7'!H230="–","–",ROUND('Grunddata 7'!H230/(1-('11_Bortfall'!E$9/100)),0))</f>
        <v>1004</v>
      </c>
      <c r="H296" s="34">
        <f>IF('Grunddata 7'!I230="–","–",ROUND('Grunddata 7'!I230/(1-('11_Bortfall'!F$9/100)),0))</f>
        <v>1690</v>
      </c>
      <c r="I296" s="34">
        <f>IF('Grunddata 7'!J230="–","–",ROUND('Grunddata 7'!J230/(1-('11_Bortfall'!G$9/100)),0))</f>
        <v>1869</v>
      </c>
      <c r="J296" s="34">
        <f>IF('Grunddata 7'!K230="–","–",ROUND('Grunddata 7'!K230/(1-('11_Bortfall'!H$9/100)),0))</f>
        <v>1463</v>
      </c>
      <c r="K296" s="34">
        <f>IF('Grunddata 7'!L230="–","–",ROUND('Grunddata 7'!L230/(1-('11_Bortfall'!I$9/100)),0))</f>
        <v>1370</v>
      </c>
      <c r="L296" s="34">
        <f>IF('Grunddata 7'!M230="–","–",ROUND('Grunddata 7'!M230/(1-('11_Bortfall'!J$9/100)),0))</f>
        <v>1415</v>
      </c>
      <c r="M296" s="34">
        <f>IF('Grunddata 7'!N230="–","–",ROUND('Grunddata 7'!N230/(1-('11_Bortfall'!K$9/100)),0))</f>
        <v>2051</v>
      </c>
      <c r="N296" s="34">
        <f>IF('Grunddata 7'!O230="–","–",ROUND('Grunddata 7'!O230/(1-('11_Bortfall'!L$9/100)),0))</f>
        <v>1268</v>
      </c>
      <c r="O296" s="34">
        <f>IF('Grunddata 7'!P230="–","–",ROUND('Grunddata 7'!P230/(1-('11_Bortfall'!M$9/100)),0))</f>
        <v>1109</v>
      </c>
      <c r="P296" s="34">
        <f>IF('Grunddata 7'!Q230="–","–",ROUND('Grunddata 7'!Q230/(1-('11_Bortfall'!N$9/100)),0))</f>
        <v>1047</v>
      </c>
      <c r="Q296" s="34">
        <f>IF('Grunddata 7'!R230="–","–",ROUND('Grunddata 7'!R230/(1-('11_Bortfall'!O$9/100)),0))</f>
        <v>1038</v>
      </c>
      <c r="R296" s="34">
        <f>IF('Grunddata 7'!S230="–","–",ROUND('Grunddata 7'!S230/(1-('11_Bortfall'!P$9/100)),0))</f>
        <v>912</v>
      </c>
      <c r="S296" s="34">
        <f>IF('Grunddata 7'!T230="–","–",ROUND('Grunddata 7'!T230/(1-('11_Bortfall'!Q$9/100)),0))</f>
        <v>1259</v>
      </c>
      <c r="T296" s="34">
        <f>IF('Grunddata 7'!U230="–","–",ROUND('Grunddata 7'!U230/(1-('11_Bortfall'!R$9/100)),0))</f>
        <v>1178</v>
      </c>
    </row>
    <row r="297" spans="1:20" ht="10.5" customHeight="1" x14ac:dyDescent="0.2"/>
    <row r="298" spans="1:20" ht="10.5" customHeight="1" x14ac:dyDescent="0.2">
      <c r="B298" s="2" t="s">
        <v>21</v>
      </c>
      <c r="C298" s="2" t="s">
        <v>20</v>
      </c>
      <c r="D298" s="34">
        <f>IF('Grunddata 7'!E231="–","–",ROUND('Grunddata 7'!E231/(1-('11_Bortfall'!B$9/100)),0))</f>
        <v>630</v>
      </c>
      <c r="E298" s="34">
        <f>IF('Grunddata 7'!F231="–","–",ROUND('Grunddata 7'!F231/(1-('11_Bortfall'!C$9/100)),0))</f>
        <v>732</v>
      </c>
      <c r="F298" s="34">
        <f>IF('Grunddata 7'!G231="–","–",ROUND('Grunddata 7'!G231/(1-('11_Bortfall'!D$9/100)),0))</f>
        <v>880</v>
      </c>
      <c r="G298" s="34">
        <f>IF('Grunddata 7'!H231="–","–",ROUND('Grunddata 7'!H231/(1-('11_Bortfall'!E$9/100)),0))</f>
        <v>682</v>
      </c>
      <c r="H298" s="34">
        <f>IF('Grunddata 7'!I231="–","–",ROUND('Grunddata 7'!I231/(1-('11_Bortfall'!F$9/100)),0))</f>
        <v>1133</v>
      </c>
      <c r="I298" s="34">
        <f>IF('Grunddata 7'!J231="–","–",ROUND('Grunddata 7'!J231/(1-('11_Bortfall'!G$9/100)),0))</f>
        <v>1413</v>
      </c>
      <c r="J298" s="34">
        <f>IF('Grunddata 7'!K231="–","–",ROUND('Grunddata 7'!K231/(1-('11_Bortfall'!H$9/100)),0))</f>
        <v>1006</v>
      </c>
      <c r="K298" s="34">
        <f>IF('Grunddata 7'!L231="–","–",ROUND('Grunddata 7'!L231/(1-('11_Bortfall'!I$9/100)),0))</f>
        <v>957</v>
      </c>
      <c r="L298" s="34">
        <f>IF('Grunddata 7'!M231="–","–",ROUND('Grunddata 7'!M231/(1-('11_Bortfall'!J$9/100)),0))</f>
        <v>1137</v>
      </c>
      <c r="M298" s="34">
        <f>IF('Grunddata 7'!N231="–","–",ROUND('Grunddata 7'!N231/(1-('11_Bortfall'!K$9/100)),0))</f>
        <v>1577</v>
      </c>
      <c r="N298" s="34">
        <f>IF('Grunddata 7'!O231="–","–",ROUND('Grunddata 7'!O231/(1-('11_Bortfall'!L$9/100)),0))</f>
        <v>918</v>
      </c>
      <c r="O298" s="34">
        <f>IF('Grunddata 7'!P231="–","–",ROUND('Grunddata 7'!P231/(1-('11_Bortfall'!M$9/100)),0))</f>
        <v>858</v>
      </c>
      <c r="P298" s="34">
        <f>IF('Grunddata 7'!Q231="–","–",ROUND('Grunddata 7'!Q231/(1-('11_Bortfall'!N$9/100)),0))</f>
        <v>719</v>
      </c>
      <c r="Q298" s="34">
        <f>IF('Grunddata 7'!R231="–","–",ROUND('Grunddata 7'!R231/(1-('11_Bortfall'!O$9/100)),0))</f>
        <v>695</v>
      </c>
      <c r="R298" s="34">
        <f>IF('Grunddata 7'!S231="–","–",ROUND('Grunddata 7'!S231/(1-('11_Bortfall'!P$9/100)),0))</f>
        <v>584</v>
      </c>
      <c r="S298" s="34">
        <f>IF('Grunddata 7'!T231="–","–",ROUND('Grunddata 7'!T231/(1-('11_Bortfall'!Q$9/100)),0))</f>
        <v>971</v>
      </c>
      <c r="T298" s="34">
        <f>IF('Grunddata 7'!U231="–","–",ROUND('Grunddata 7'!U231/(1-('11_Bortfall'!R$9/100)),0))</f>
        <v>906</v>
      </c>
    </row>
    <row r="299" spans="1:20" ht="10.5" customHeight="1" x14ac:dyDescent="0.2">
      <c r="B299" s="2" t="s">
        <v>22</v>
      </c>
      <c r="C299" s="2" t="s">
        <v>20</v>
      </c>
      <c r="D299" s="34">
        <f>IF('Grunddata 7'!E232="–","–",ROUND('Grunddata 7'!E232/(1-('11_Bortfall'!B$9/100)),0))</f>
        <v>268</v>
      </c>
      <c r="E299" s="34">
        <f>IF('Grunddata 7'!F232="–","–",ROUND('Grunddata 7'!F232/(1-('11_Bortfall'!C$9/100)),0))</f>
        <v>396</v>
      </c>
      <c r="F299" s="34">
        <f>IF('Grunddata 7'!G232="–","–",ROUND('Grunddata 7'!G232/(1-('11_Bortfall'!D$9/100)),0))</f>
        <v>295</v>
      </c>
      <c r="G299" s="34">
        <f>IF('Grunddata 7'!H232="–","–",ROUND('Grunddata 7'!H232/(1-('11_Bortfall'!E$9/100)),0))</f>
        <v>322</v>
      </c>
      <c r="H299" s="34">
        <f>IF('Grunddata 7'!I232="–","–",ROUND('Grunddata 7'!I232/(1-('11_Bortfall'!F$9/100)),0))</f>
        <v>556</v>
      </c>
      <c r="I299" s="34">
        <f>IF('Grunddata 7'!J232="–","–",ROUND('Grunddata 7'!J232/(1-('11_Bortfall'!G$9/100)),0))</f>
        <v>456</v>
      </c>
      <c r="J299" s="34">
        <f>IF('Grunddata 7'!K232="–","–",ROUND('Grunddata 7'!K232/(1-('11_Bortfall'!H$9/100)),0))</f>
        <v>457</v>
      </c>
      <c r="K299" s="34">
        <f>IF('Grunddata 7'!L232="–","–",ROUND('Grunddata 7'!L232/(1-('11_Bortfall'!I$9/100)),0))</f>
        <v>413</v>
      </c>
      <c r="L299" s="34">
        <f>IF('Grunddata 7'!M232="–","–",ROUND('Grunddata 7'!M232/(1-('11_Bortfall'!J$9/100)),0))</f>
        <v>278</v>
      </c>
      <c r="M299" s="34">
        <f>IF('Grunddata 7'!N232="–","–",ROUND('Grunddata 7'!N232/(1-('11_Bortfall'!K$9/100)),0))</f>
        <v>474</v>
      </c>
      <c r="N299" s="34">
        <f>IF('Grunddata 7'!O232="–","–",ROUND('Grunddata 7'!O232/(1-('11_Bortfall'!L$9/100)),0))</f>
        <v>351</v>
      </c>
      <c r="O299" s="34">
        <f>IF('Grunddata 7'!P232="–","–",ROUND('Grunddata 7'!P232/(1-('11_Bortfall'!M$9/100)),0))</f>
        <v>251</v>
      </c>
      <c r="P299" s="34">
        <f>IF('Grunddata 7'!Q232="–","–",ROUND('Grunddata 7'!Q232/(1-('11_Bortfall'!N$9/100)),0))</f>
        <v>328</v>
      </c>
      <c r="Q299" s="34">
        <f>IF('Grunddata 7'!R232="–","–",ROUND('Grunddata 7'!R232/(1-('11_Bortfall'!O$9/100)),0))</f>
        <v>343</v>
      </c>
      <c r="R299" s="34">
        <f>IF('Grunddata 7'!S232="–","–",ROUND('Grunddata 7'!S232/(1-('11_Bortfall'!P$9/100)),0))</f>
        <v>329</v>
      </c>
      <c r="S299" s="34">
        <f>IF('Grunddata 7'!T232="–","–",ROUND('Grunddata 7'!T232/(1-('11_Bortfall'!Q$9/100)),0))</f>
        <v>288</v>
      </c>
      <c r="T299" s="34">
        <f>IF('Grunddata 7'!U232="–","–",ROUND('Grunddata 7'!U232/(1-('11_Bortfall'!R$9/100)),0))</f>
        <v>272</v>
      </c>
    </row>
    <row r="300" spans="1:20" ht="10.5" customHeight="1" x14ac:dyDescent="0.2"/>
    <row r="301" spans="1:20" ht="10.5" customHeight="1" x14ac:dyDescent="0.2">
      <c r="B301" s="2" t="s">
        <v>20</v>
      </c>
      <c r="C301" s="2" t="s">
        <v>31</v>
      </c>
      <c r="D301" s="34">
        <f>IF('Grunddata 7'!E233="–","–",ROUND('Grunddata 7'!E233/(1-('11_Bortfall'!B$9/100)),0))</f>
        <v>168</v>
      </c>
      <c r="E301" s="34">
        <f>IF('Grunddata 7'!F233="–","–",ROUND('Grunddata 7'!F233/(1-('11_Bortfall'!C$9/100)),0))</f>
        <v>49</v>
      </c>
      <c r="F301" s="34">
        <f>IF('Grunddata 7'!G233="–","–",ROUND('Grunddata 7'!G233/(1-('11_Bortfall'!D$9/100)),0))</f>
        <v>328</v>
      </c>
      <c r="G301" s="34">
        <f>IF('Grunddata 7'!H233="–","–",ROUND('Grunddata 7'!H233/(1-('11_Bortfall'!E$9/100)),0))</f>
        <v>62</v>
      </c>
      <c r="H301" s="34">
        <f>IF('Grunddata 7'!I233="–","–",ROUND('Grunddata 7'!I233/(1-('11_Bortfall'!F$9/100)),0))</f>
        <v>79</v>
      </c>
      <c r="I301" s="34">
        <f>IF('Grunddata 7'!J233="–","–",ROUND('Grunddata 7'!J233/(1-('11_Bortfall'!G$9/100)),0))</f>
        <v>68</v>
      </c>
      <c r="J301" s="34">
        <f>IF('Grunddata 7'!K233="–","–",ROUND('Grunddata 7'!K233/(1-('11_Bortfall'!H$9/100)),0))</f>
        <v>51</v>
      </c>
      <c r="K301" s="34">
        <f>IF('Grunddata 7'!L233="–","–",ROUND('Grunddata 7'!L233/(1-('11_Bortfall'!I$9/100)),0))</f>
        <v>67</v>
      </c>
      <c r="L301" s="34">
        <f>IF('Grunddata 7'!M233="–","–",ROUND('Grunddata 7'!M233/(1-('11_Bortfall'!J$9/100)),0))</f>
        <v>33</v>
      </c>
      <c r="M301" s="34">
        <f>IF('Grunddata 7'!N233="–","–",ROUND('Grunddata 7'!N233/(1-('11_Bortfall'!K$9/100)),0))</f>
        <v>159</v>
      </c>
      <c r="N301" s="34">
        <f>IF('Grunddata 7'!O233="–","–",ROUND('Grunddata 7'!O233/(1-('11_Bortfall'!L$9/100)),0))</f>
        <v>68</v>
      </c>
      <c r="O301" s="34">
        <f>IF('Grunddata 7'!P233="–","–",ROUND('Grunddata 7'!P233/(1-('11_Bortfall'!M$9/100)),0))</f>
        <v>86</v>
      </c>
      <c r="P301" s="34">
        <f>IF('Grunddata 7'!Q233="–","–",ROUND('Grunddata 7'!Q233/(1-('11_Bortfall'!N$9/100)),0))</f>
        <v>38</v>
      </c>
      <c r="Q301" s="34">
        <f>IF('Grunddata 7'!R233="–","–",ROUND('Grunddata 7'!R233/(1-('11_Bortfall'!O$9/100)),0))</f>
        <v>88</v>
      </c>
      <c r="R301" s="34">
        <f>IF('Grunddata 7'!S233="–","–",ROUND('Grunddata 7'!S233/(1-('11_Bortfall'!P$9/100)),0))</f>
        <v>33</v>
      </c>
      <c r="S301" s="34">
        <f>IF('Grunddata 7'!T233="–","–",ROUND('Grunddata 7'!T233/(1-('11_Bortfall'!Q$9/100)),0))</f>
        <v>43</v>
      </c>
      <c r="T301" s="34">
        <f>IF('Grunddata 7'!U233="–","–",ROUND('Grunddata 7'!U233/(1-('11_Bortfall'!R$9/100)),0))</f>
        <v>52</v>
      </c>
    </row>
    <row r="302" spans="1:20" ht="10.5" customHeight="1" x14ac:dyDescent="0.2">
      <c r="C302" s="2" t="s">
        <v>32</v>
      </c>
      <c r="D302" s="34">
        <f>IF('Grunddata 7'!E234="–","–",ROUND('Grunddata 7'!E234/(1-('11_Bortfall'!B$9/100)),0))</f>
        <v>88</v>
      </c>
      <c r="E302" s="34">
        <f>IF('Grunddata 7'!F234="–","–",ROUND('Grunddata 7'!F234/(1-('11_Bortfall'!C$9/100)),0))</f>
        <v>162</v>
      </c>
      <c r="F302" s="34">
        <f>IF('Grunddata 7'!G234="–","–",ROUND('Grunddata 7'!G234/(1-('11_Bortfall'!D$9/100)),0))</f>
        <v>155</v>
      </c>
      <c r="G302" s="34">
        <f>IF('Grunddata 7'!H234="–","–",ROUND('Grunddata 7'!H234/(1-('11_Bortfall'!E$9/100)),0))</f>
        <v>115</v>
      </c>
      <c r="H302" s="34">
        <f>IF('Grunddata 7'!I234="–","–",ROUND('Grunddata 7'!I234/(1-('11_Bortfall'!F$9/100)),0))</f>
        <v>169</v>
      </c>
      <c r="I302" s="34">
        <f>IF('Grunddata 7'!J234="–","–",ROUND('Grunddata 7'!J234/(1-('11_Bortfall'!G$9/100)),0))</f>
        <v>172</v>
      </c>
      <c r="J302" s="34">
        <f>IF('Grunddata 7'!K234="–","–",ROUND('Grunddata 7'!K234/(1-('11_Bortfall'!H$9/100)),0))</f>
        <v>182</v>
      </c>
      <c r="K302" s="34">
        <f>IF('Grunddata 7'!L234="–","–",ROUND('Grunddata 7'!L234/(1-('11_Bortfall'!I$9/100)),0))</f>
        <v>116</v>
      </c>
      <c r="L302" s="34">
        <f>IF('Grunddata 7'!M234="–","–",ROUND('Grunddata 7'!M234/(1-('11_Bortfall'!J$9/100)),0))</f>
        <v>184</v>
      </c>
      <c r="M302" s="34">
        <f>IF('Grunddata 7'!N234="–","–",ROUND('Grunddata 7'!N234/(1-('11_Bortfall'!K$9/100)),0))</f>
        <v>252</v>
      </c>
      <c r="N302" s="34">
        <f>IF('Grunddata 7'!O234="–","–",ROUND('Grunddata 7'!O234/(1-('11_Bortfall'!L$9/100)),0))</f>
        <v>181</v>
      </c>
      <c r="O302" s="34">
        <f>IF('Grunddata 7'!P234="–","–",ROUND('Grunddata 7'!P234/(1-('11_Bortfall'!M$9/100)),0))</f>
        <v>129</v>
      </c>
      <c r="P302" s="34">
        <f>IF('Grunddata 7'!Q234="–","–",ROUND('Grunddata 7'!Q234/(1-('11_Bortfall'!N$9/100)),0))</f>
        <v>172</v>
      </c>
      <c r="Q302" s="34">
        <f>IF('Grunddata 7'!R234="–","–",ROUND('Grunddata 7'!R234/(1-('11_Bortfall'!O$9/100)),0))</f>
        <v>196</v>
      </c>
      <c r="R302" s="34">
        <f>IF('Grunddata 7'!S234="–","–",ROUND('Grunddata 7'!S234/(1-('11_Bortfall'!P$9/100)),0))</f>
        <v>169</v>
      </c>
      <c r="S302" s="34">
        <f>IF('Grunddata 7'!T234="–","–",ROUND('Grunddata 7'!T234/(1-('11_Bortfall'!Q$9/100)),0))</f>
        <v>223</v>
      </c>
      <c r="T302" s="34">
        <f>IF('Grunddata 7'!U234="–","–",ROUND('Grunddata 7'!U234/(1-('11_Bortfall'!R$9/100)),0))</f>
        <v>308</v>
      </c>
    </row>
    <row r="303" spans="1:20" ht="10.5" customHeight="1" x14ac:dyDescent="0.2">
      <c r="C303" s="2" t="s">
        <v>33</v>
      </c>
      <c r="D303" s="34">
        <f>IF('Grunddata 7'!E235="–","–",ROUND('Grunddata 7'!E235/(1-('11_Bortfall'!B$9/100)),0))</f>
        <v>119</v>
      </c>
      <c r="E303" s="34">
        <f>IF('Grunddata 7'!F235="–","–",ROUND('Grunddata 7'!F235/(1-('11_Bortfall'!C$9/100)),0))</f>
        <v>195</v>
      </c>
      <c r="F303" s="34">
        <f>IF('Grunddata 7'!G235="–","–",ROUND('Grunddata 7'!G235/(1-('11_Bortfall'!D$9/100)),0))</f>
        <v>97</v>
      </c>
      <c r="G303" s="34">
        <f>IF('Grunddata 7'!H235="–","–",ROUND('Grunddata 7'!H235/(1-('11_Bortfall'!E$9/100)),0))</f>
        <v>152</v>
      </c>
      <c r="H303" s="34">
        <f>IF('Grunddata 7'!I235="–","–",ROUND('Grunddata 7'!I235/(1-('11_Bortfall'!F$9/100)),0))</f>
        <v>74</v>
      </c>
      <c r="I303" s="34">
        <f>IF('Grunddata 7'!J235="–","–",ROUND('Grunddata 7'!J235/(1-('11_Bortfall'!G$9/100)),0))</f>
        <v>143</v>
      </c>
      <c r="J303" s="34">
        <f>IF('Grunddata 7'!K235="–","–",ROUND('Grunddata 7'!K235/(1-('11_Bortfall'!H$9/100)),0))</f>
        <v>105</v>
      </c>
      <c r="K303" s="34">
        <f>IF('Grunddata 7'!L235="–","–",ROUND('Grunddata 7'!L235/(1-('11_Bortfall'!I$9/100)),0))</f>
        <v>118</v>
      </c>
      <c r="L303" s="34">
        <f>IF('Grunddata 7'!M235="–","–",ROUND('Grunddata 7'!M235/(1-('11_Bortfall'!J$9/100)),0))</f>
        <v>268</v>
      </c>
      <c r="M303" s="34">
        <f>IF('Grunddata 7'!N235="–","–",ROUND('Grunddata 7'!N235/(1-('11_Bortfall'!K$9/100)),0))</f>
        <v>247</v>
      </c>
      <c r="N303" s="34">
        <f>IF('Grunddata 7'!O235="–","–",ROUND('Grunddata 7'!O235/(1-('11_Bortfall'!L$9/100)),0))</f>
        <v>294</v>
      </c>
      <c r="O303" s="34">
        <f>IF('Grunddata 7'!P235="–","–",ROUND('Grunddata 7'!P235/(1-('11_Bortfall'!M$9/100)),0))</f>
        <v>335</v>
      </c>
      <c r="P303" s="34">
        <f>IF('Grunddata 7'!Q235="–","–",ROUND('Grunddata 7'!Q235/(1-('11_Bortfall'!N$9/100)),0))</f>
        <v>262</v>
      </c>
      <c r="Q303" s="34">
        <f>IF('Grunddata 7'!R235="–","–",ROUND('Grunddata 7'!R235/(1-('11_Bortfall'!O$9/100)),0))</f>
        <v>156</v>
      </c>
      <c r="R303" s="34">
        <f>IF('Grunddata 7'!S235="–","–",ROUND('Grunddata 7'!S235/(1-('11_Bortfall'!P$9/100)),0))</f>
        <v>113</v>
      </c>
      <c r="S303" s="34">
        <f>IF('Grunddata 7'!T235="–","–",ROUND('Grunddata 7'!T235/(1-('11_Bortfall'!Q$9/100)),0))</f>
        <v>228</v>
      </c>
      <c r="T303" s="34">
        <f>IF('Grunddata 7'!U235="–","–",ROUND('Grunddata 7'!U235/(1-('11_Bortfall'!R$9/100)),0))</f>
        <v>102</v>
      </c>
    </row>
    <row r="304" spans="1:20" ht="10.5" customHeight="1" x14ac:dyDescent="0.2">
      <c r="C304" s="2" t="s">
        <v>34</v>
      </c>
      <c r="D304" s="34">
        <f>IF('Grunddata 7'!E236="–","–",ROUND('Grunddata 7'!E236/(1-('11_Bortfall'!B$9/100)),0))</f>
        <v>464</v>
      </c>
      <c r="E304" s="34">
        <f>IF('Grunddata 7'!F236="–","–",ROUND('Grunddata 7'!F236/(1-('11_Bortfall'!C$9/100)),0))</f>
        <v>632</v>
      </c>
      <c r="F304" s="34">
        <f>IF('Grunddata 7'!G236="–","–",ROUND('Grunddata 7'!G236/(1-('11_Bortfall'!D$9/100)),0))</f>
        <v>509</v>
      </c>
      <c r="G304" s="34">
        <f>IF('Grunddata 7'!H236="–","–",ROUND('Grunddata 7'!H236/(1-('11_Bortfall'!E$9/100)),0))</f>
        <v>616</v>
      </c>
      <c r="H304" s="34">
        <f>IF('Grunddata 7'!I236="–","–",ROUND('Grunddata 7'!I236/(1-('11_Bortfall'!F$9/100)),0))</f>
        <v>1277</v>
      </c>
      <c r="I304" s="34">
        <f>IF('Grunddata 7'!J236="–","–",ROUND('Grunddata 7'!J236/(1-('11_Bortfall'!G$9/100)),0))</f>
        <v>1376</v>
      </c>
      <c r="J304" s="34">
        <f>IF('Grunddata 7'!K236="–","–",ROUND('Grunddata 7'!K236/(1-('11_Bortfall'!H$9/100)),0))</f>
        <v>1003</v>
      </c>
      <c r="K304" s="34">
        <f>IF('Grunddata 7'!L236="–","–",ROUND('Grunddata 7'!L236/(1-('11_Bortfall'!I$9/100)),0))</f>
        <v>829</v>
      </c>
      <c r="L304" s="34">
        <f>IF('Grunddata 7'!M236="–","–",ROUND('Grunddata 7'!M236/(1-('11_Bortfall'!J$9/100)),0))</f>
        <v>796</v>
      </c>
      <c r="M304" s="34">
        <f>IF('Grunddata 7'!N236="–","–",ROUND('Grunddata 7'!N236/(1-('11_Bortfall'!K$9/100)),0))</f>
        <v>1255</v>
      </c>
      <c r="N304" s="34">
        <f>IF('Grunddata 7'!O236="–","–",ROUND('Grunddata 7'!O236/(1-('11_Bortfall'!L$9/100)),0))</f>
        <v>524</v>
      </c>
      <c r="O304" s="34">
        <f>IF('Grunddata 7'!P236="–","–",ROUND('Grunddata 7'!P236/(1-('11_Bortfall'!M$9/100)),0))</f>
        <v>512</v>
      </c>
      <c r="P304" s="34">
        <f>IF('Grunddata 7'!Q236="–","–",ROUND('Grunddata 7'!Q236/(1-('11_Bortfall'!N$9/100)),0))</f>
        <v>470</v>
      </c>
      <c r="Q304" s="34">
        <f>IF('Grunddata 7'!R236="–","–",ROUND('Grunddata 7'!R236/(1-('11_Bortfall'!O$9/100)),0))</f>
        <v>415</v>
      </c>
      <c r="R304" s="34">
        <f>IF('Grunddata 7'!S236="–","–",ROUND('Grunddata 7'!S236/(1-('11_Bortfall'!P$9/100)),0))</f>
        <v>472</v>
      </c>
      <c r="S304" s="34">
        <f>IF('Grunddata 7'!T236="–","–",ROUND('Grunddata 7'!T236/(1-('11_Bortfall'!Q$9/100)),0))</f>
        <v>667</v>
      </c>
      <c r="T304" s="34">
        <f>IF('Grunddata 7'!U236="–","–",ROUND('Grunddata 7'!U236/(1-('11_Bortfall'!R$9/100)),0))</f>
        <v>570</v>
      </c>
    </row>
    <row r="305" spans="1:21" ht="10.5" customHeight="1" x14ac:dyDescent="0.2">
      <c r="C305" s="2" t="s">
        <v>35</v>
      </c>
      <c r="D305" s="34">
        <f>IF('Grunddata 7'!E237="–","–",ROUND('Grunddata 7'!E237/(1-('11_Bortfall'!B$9/100)),0))</f>
        <v>45</v>
      </c>
      <c r="E305" s="34">
        <f>IF('Grunddata 7'!F237="–","–",ROUND('Grunddata 7'!F237/(1-('11_Bortfall'!C$9/100)),0))</f>
        <v>26</v>
      </c>
      <c r="F305" s="34">
        <f>IF('Grunddata 7'!G237="–","–",ROUND('Grunddata 7'!G237/(1-('11_Bortfall'!D$9/100)),0))</f>
        <v>37</v>
      </c>
      <c r="G305" s="34">
        <f>IF('Grunddata 7'!H237="–","–",ROUND('Grunddata 7'!H237/(1-('11_Bortfall'!E$9/100)),0))</f>
        <v>49</v>
      </c>
      <c r="H305" s="34">
        <f>IF('Grunddata 7'!I237="–","–",ROUND('Grunddata 7'!I237/(1-('11_Bortfall'!F$9/100)),0))</f>
        <v>52</v>
      </c>
      <c r="I305" s="34">
        <f>IF('Grunddata 7'!J237="–","–",ROUND('Grunddata 7'!J237/(1-('11_Bortfall'!G$9/100)),0))</f>
        <v>52</v>
      </c>
      <c r="J305" s="34">
        <f>IF('Grunddata 7'!K237="–","–",ROUND('Grunddata 7'!K237/(1-('11_Bortfall'!H$9/100)),0))</f>
        <v>90</v>
      </c>
      <c r="K305" s="34">
        <f>IF('Grunddata 7'!L237="–","–",ROUND('Grunddata 7'!L237/(1-('11_Bortfall'!I$9/100)),0))</f>
        <v>188</v>
      </c>
      <c r="L305" s="34">
        <f>IF('Grunddata 7'!M237="–","–",ROUND('Grunddata 7'!M237/(1-('11_Bortfall'!J$9/100)),0))</f>
        <v>74</v>
      </c>
      <c r="M305" s="34">
        <f>IF('Grunddata 7'!N237="–","–",ROUND('Grunddata 7'!N237/(1-('11_Bortfall'!K$9/100)),0))</f>
        <v>90</v>
      </c>
      <c r="N305" s="34">
        <f>IF('Grunddata 7'!O237="–","–",ROUND('Grunddata 7'!O237/(1-('11_Bortfall'!L$9/100)),0))</f>
        <v>94</v>
      </c>
      <c r="O305" s="34">
        <f>IF('Grunddata 7'!P237="–","–",ROUND('Grunddata 7'!P237/(1-('11_Bortfall'!M$9/100)),0))</f>
        <v>32</v>
      </c>
      <c r="P305" s="34">
        <f>IF('Grunddata 7'!Q237="–","–",ROUND('Grunddata 7'!Q237/(1-('11_Bortfall'!N$9/100)),0))</f>
        <v>70</v>
      </c>
      <c r="Q305" s="34">
        <f>IF('Grunddata 7'!R237="–","–",ROUND('Grunddata 7'!R237/(1-('11_Bortfall'!O$9/100)),0))</f>
        <v>45</v>
      </c>
      <c r="R305" s="34">
        <f>IF('Grunddata 7'!S237="–","–",ROUND('Grunddata 7'!S237/(1-('11_Bortfall'!P$9/100)),0))</f>
        <v>71</v>
      </c>
      <c r="S305" s="34">
        <f>IF('Grunddata 7'!T237="–","–",ROUND('Grunddata 7'!T237/(1-('11_Bortfall'!Q$9/100)),0))</f>
        <v>44</v>
      </c>
      <c r="T305" s="34">
        <f>IF('Grunddata 7'!U237="–","–",ROUND('Grunddata 7'!U237/(1-('11_Bortfall'!R$9/100)),0))</f>
        <v>107</v>
      </c>
    </row>
    <row r="306" spans="1:21" ht="10.5" customHeight="1" x14ac:dyDescent="0.2">
      <c r="C306" s="2" t="s">
        <v>36</v>
      </c>
      <c r="D306" s="34">
        <f>IF('Grunddata 7'!E238="–","–",ROUND('Grunddata 7'!E238/(1-('11_Bortfall'!B$9/100)),0))</f>
        <v>3</v>
      </c>
      <c r="E306" s="34">
        <f>IF('Grunddata 7'!F238="–","–",ROUND('Grunddata 7'!F238/(1-('11_Bortfall'!C$9/100)),0))</f>
        <v>25</v>
      </c>
      <c r="F306" s="34">
        <f>IF('Grunddata 7'!G238="–","–",ROUND('Grunddata 7'!G238/(1-('11_Bortfall'!D$9/100)),0))</f>
        <v>23</v>
      </c>
      <c r="G306" s="34">
        <f>IF('Grunddata 7'!H238="–","–",ROUND('Grunddata 7'!H238/(1-('11_Bortfall'!E$9/100)),0))</f>
        <v>4</v>
      </c>
      <c r="H306" s="34">
        <f>IF('Grunddata 7'!I238="–","–",ROUND('Grunddata 7'!I238/(1-('11_Bortfall'!F$9/100)),0))</f>
        <v>26</v>
      </c>
      <c r="I306" s="34">
        <f>IF('Grunddata 7'!J238="–","–",ROUND('Grunddata 7'!J238/(1-('11_Bortfall'!G$9/100)),0))</f>
        <v>5</v>
      </c>
      <c r="J306" s="34">
        <f>IF('Grunddata 7'!K238="–","–",ROUND('Grunddata 7'!K238/(1-('11_Bortfall'!H$9/100)),0))</f>
        <v>3</v>
      </c>
      <c r="K306" s="34">
        <f>IF('Grunddata 7'!L238="–","–",ROUND('Grunddata 7'!L238/(1-('11_Bortfall'!I$9/100)),0))</f>
        <v>19</v>
      </c>
      <c r="L306" s="34">
        <f>IF('Grunddata 7'!M238="–","–",ROUND('Grunddata 7'!M238/(1-('11_Bortfall'!J$9/100)),0))</f>
        <v>6</v>
      </c>
      <c r="M306" s="34">
        <f>IF('Grunddata 7'!N238="–","–",ROUND('Grunddata 7'!N238/(1-('11_Bortfall'!K$9/100)),0))</f>
        <v>12</v>
      </c>
      <c r="N306" s="34">
        <f>IF('Grunddata 7'!O238="–","–",ROUND('Grunddata 7'!O238/(1-('11_Bortfall'!L$9/100)),0))</f>
        <v>62</v>
      </c>
      <c r="O306" s="34" t="str">
        <f>IF('Grunddata 7'!P238="–","–",ROUND('Grunddata 7'!P238/(1-('11_Bortfall'!M$9/100)),0))</f>
        <v>–</v>
      </c>
      <c r="P306" s="34">
        <f>IF('Grunddata 7'!Q238="–","–",ROUND('Grunddata 7'!Q238/(1-('11_Bortfall'!N$9/100)),0))</f>
        <v>19</v>
      </c>
      <c r="Q306" s="34">
        <f>IF('Grunddata 7'!R238="–","–",ROUND('Grunddata 7'!R238/(1-('11_Bortfall'!O$9/100)),0))</f>
        <v>125</v>
      </c>
      <c r="R306" s="34">
        <f>IF('Grunddata 7'!S238="–","–",ROUND('Grunddata 7'!S238/(1-('11_Bortfall'!P$9/100)),0))</f>
        <v>42</v>
      </c>
      <c r="S306" s="34">
        <f>IF('Grunddata 7'!T238="–","–",ROUND('Grunddata 7'!T238/(1-('11_Bortfall'!Q$9/100)),0))</f>
        <v>5</v>
      </c>
      <c r="T306" s="34">
        <f>IF('Grunddata 7'!U238="–","–",ROUND('Grunddata 7'!U238/(1-('11_Bortfall'!R$9/100)),0))</f>
        <v>7</v>
      </c>
    </row>
    <row r="307" spans="1:21" ht="10.5" customHeight="1" x14ac:dyDescent="0.2">
      <c r="C307" s="2" t="s">
        <v>101</v>
      </c>
      <c r="D307" s="34">
        <f>IF('Grunddata 7'!E239="–","–",ROUND('Grunddata 7'!E239/(1-('11_Bortfall'!B$9/100)),0))</f>
        <v>10</v>
      </c>
      <c r="E307" s="34">
        <f>IF('Grunddata 7'!F239="–","–",ROUND('Grunddata 7'!F239/(1-('11_Bortfall'!C$9/100)),0))</f>
        <v>40</v>
      </c>
      <c r="F307" s="34">
        <f>IF('Grunddata 7'!G239="–","–",ROUND('Grunddata 7'!G239/(1-('11_Bortfall'!D$9/100)),0))</f>
        <v>28</v>
      </c>
      <c r="G307" s="34">
        <f>IF('Grunddata 7'!H239="–","–",ROUND('Grunddata 7'!H239/(1-('11_Bortfall'!E$9/100)),0))</f>
        <v>6</v>
      </c>
      <c r="H307" s="34">
        <f>IF('Grunddata 7'!I239="–","–",ROUND('Grunddata 7'!I239/(1-('11_Bortfall'!F$9/100)),0))</f>
        <v>12</v>
      </c>
      <c r="I307" s="34">
        <f>IF('Grunddata 7'!J239="–","–",ROUND('Grunddata 7'!J239/(1-('11_Bortfall'!G$9/100)),0))</f>
        <v>52</v>
      </c>
      <c r="J307" s="34">
        <f>IF('Grunddata 7'!K239="–","–",ROUND('Grunddata 7'!K239/(1-('11_Bortfall'!H$9/100)),0))</f>
        <v>30</v>
      </c>
      <c r="K307" s="34">
        <f>IF('Grunddata 7'!L239="–","–",ROUND('Grunddata 7'!L239/(1-('11_Bortfall'!I$9/100)),0))</f>
        <v>32</v>
      </c>
      <c r="L307" s="34">
        <f>IF('Grunddata 7'!M239="–","–",ROUND('Grunddata 7'!M239/(1-('11_Bortfall'!J$9/100)),0))</f>
        <v>55</v>
      </c>
      <c r="M307" s="34">
        <f>IF('Grunddata 7'!N239="–","–",ROUND('Grunddata 7'!N239/(1-('11_Bortfall'!K$9/100)),0))</f>
        <v>37</v>
      </c>
      <c r="N307" s="34">
        <f>IF('Grunddata 7'!O239="–","–",ROUND('Grunddata 7'!O239/(1-('11_Bortfall'!L$9/100)),0))</f>
        <v>46</v>
      </c>
      <c r="O307" s="34">
        <f>IF('Grunddata 7'!P239="–","–",ROUND('Grunddata 7'!P239/(1-('11_Bortfall'!M$9/100)),0))</f>
        <v>15</v>
      </c>
      <c r="P307" s="34">
        <f>IF('Grunddata 7'!Q239="–","–",ROUND('Grunddata 7'!Q239/(1-('11_Bortfall'!N$9/100)),0))</f>
        <v>16</v>
      </c>
      <c r="Q307" s="34">
        <f>IF('Grunddata 7'!R239="–","–",ROUND('Grunddata 7'!R239/(1-('11_Bortfall'!O$9/100)),0))</f>
        <v>13</v>
      </c>
      <c r="R307" s="34">
        <f>IF('Grunddata 7'!S239="–","–",ROUND('Grunddata 7'!S239/(1-('11_Bortfall'!P$9/100)),0))</f>
        <v>12</v>
      </c>
      <c r="S307" s="34">
        <f>IF('Grunddata 7'!T239="–","–",ROUND('Grunddata 7'!T239/(1-('11_Bortfall'!Q$9/100)),0))</f>
        <v>49</v>
      </c>
      <c r="T307" s="34">
        <f>IF('Grunddata 7'!U239="–","–",ROUND('Grunddata 7'!U239/(1-('11_Bortfall'!R$9/100)),0))</f>
        <v>31</v>
      </c>
    </row>
    <row r="308" spans="1:21" ht="10.5" customHeight="1" x14ac:dyDescent="0.2"/>
    <row r="309" spans="1:21" ht="10.5" customHeight="1" x14ac:dyDescent="0.2">
      <c r="A309" s="2" t="s">
        <v>268</v>
      </c>
    </row>
    <row r="310" spans="1:21" s="12" customFormat="1" ht="10.5" customHeight="1" x14ac:dyDescent="0.2">
      <c r="A310" s="46" t="s">
        <v>207</v>
      </c>
      <c r="B310" s="47"/>
      <c r="C310" s="47"/>
      <c r="D310" s="47"/>
      <c r="E310" s="39"/>
      <c r="F310" s="39"/>
      <c r="G310" s="39"/>
      <c r="H310" s="39"/>
      <c r="I310" s="39"/>
      <c r="J310" s="39"/>
      <c r="K310" s="39"/>
      <c r="L310" s="39"/>
      <c r="M310" s="39"/>
      <c r="N310" s="39"/>
      <c r="O310" s="39"/>
      <c r="P310" s="39"/>
      <c r="Q310" s="40"/>
      <c r="R310" s="40"/>
      <c r="S310" s="40"/>
      <c r="T310" s="40"/>
      <c r="U310" s="26"/>
    </row>
    <row r="311" spans="1:21" s="7" customFormat="1" ht="10.5" customHeight="1" x14ac:dyDescent="0.2">
      <c r="A311" s="109"/>
      <c r="B311" s="49"/>
      <c r="C311" s="49"/>
      <c r="D311" s="49"/>
      <c r="E311" s="41"/>
      <c r="F311" s="41"/>
      <c r="G311" s="41"/>
      <c r="H311" s="41"/>
      <c r="I311" s="41"/>
      <c r="J311" s="41"/>
      <c r="K311" s="41"/>
      <c r="L311" s="41"/>
      <c r="M311" s="41"/>
      <c r="N311" s="41"/>
      <c r="O311" s="41"/>
      <c r="P311" s="41"/>
      <c r="Q311" s="42"/>
      <c r="R311" s="42"/>
      <c r="S311" s="42"/>
      <c r="T311" s="42"/>
      <c r="U311" s="25"/>
    </row>
    <row r="312" spans="1:21" ht="10.5" customHeight="1" x14ac:dyDescent="0.2"/>
  </sheetData>
  <pageMargins left="0.78740157480314965" right="0.78740157480314965" top="0.98425196850393704" bottom="0.98425196850393704" header="0.51181102362204722" footer="0.51181102362204722"/>
  <pageSetup paperSize="9" scale="61" fitToHeight="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1"/>
  <sheetViews>
    <sheetView zoomScaleNormal="100" zoomScaleSheetLayoutView="63" workbookViewId="0">
      <pane ySplit="8" topLeftCell="A9" activePane="bottomLeft" state="frozen"/>
      <selection activeCell="J18" sqref="J18"/>
      <selection pane="bottomLeft"/>
    </sheetView>
  </sheetViews>
  <sheetFormatPr defaultRowHeight="11.25" customHeight="1" x14ac:dyDescent="0.2"/>
  <cols>
    <col min="1" max="1" width="10.5703125" style="2" customWidth="1"/>
    <col min="2" max="2" width="15.7109375" style="2" bestFit="1" customWidth="1"/>
    <col min="3" max="3" width="7.140625" style="34" customWidth="1"/>
    <col min="4" max="15" width="9.140625" style="34"/>
    <col min="16" max="16" width="9.140625" style="2"/>
    <col min="17" max="16384" width="9.140625" style="13"/>
  </cols>
  <sheetData>
    <row r="1" spans="1:19" s="23" customFormat="1" ht="11.65" customHeight="1" x14ac:dyDescent="0.2">
      <c r="A1" s="43" t="s">
        <v>194</v>
      </c>
      <c r="B1" s="43"/>
      <c r="C1" s="35"/>
      <c r="D1" s="35"/>
      <c r="E1" s="35"/>
      <c r="F1" s="35"/>
      <c r="G1" s="35"/>
      <c r="H1" s="35"/>
      <c r="I1" s="35"/>
      <c r="J1" s="35"/>
      <c r="K1" s="35"/>
      <c r="L1" s="35"/>
      <c r="M1" s="35"/>
      <c r="N1" s="35"/>
      <c r="O1" s="35"/>
      <c r="P1" s="43"/>
    </row>
    <row r="2" spans="1:19" ht="11.65" hidden="1" customHeight="1" x14ac:dyDescent="0.2">
      <c r="A2" s="43" t="s">
        <v>89</v>
      </c>
    </row>
    <row r="3" spans="1:19" s="9" customFormat="1" ht="11.25" customHeight="1" x14ac:dyDescent="0.2">
      <c r="A3" s="56" t="s">
        <v>195</v>
      </c>
      <c r="B3" s="56"/>
      <c r="C3" s="57"/>
      <c r="D3" s="57"/>
      <c r="E3" s="57"/>
      <c r="F3" s="57"/>
      <c r="G3" s="57"/>
      <c r="H3" s="57"/>
      <c r="I3" s="57"/>
      <c r="J3" s="57"/>
      <c r="K3" s="57"/>
      <c r="L3" s="57"/>
      <c r="M3" s="57"/>
      <c r="N3" s="57"/>
      <c r="O3" s="57"/>
      <c r="P3" s="56"/>
    </row>
    <row r="4" spans="1:19" ht="11.25" customHeight="1" x14ac:dyDescent="0.2">
      <c r="A4" s="2" t="s">
        <v>89</v>
      </c>
    </row>
    <row r="6" spans="1:19" s="23" customFormat="1" ht="11.65" customHeight="1" x14ac:dyDescent="0.2">
      <c r="A6" s="43" t="s">
        <v>0</v>
      </c>
      <c r="B6" s="43" t="s">
        <v>66</v>
      </c>
      <c r="C6" s="78" t="s">
        <v>3</v>
      </c>
      <c r="D6" s="35"/>
      <c r="E6" s="35"/>
      <c r="F6" s="35"/>
      <c r="G6" s="35"/>
      <c r="H6" s="35"/>
      <c r="I6" s="35"/>
      <c r="J6" s="35"/>
      <c r="K6" s="35"/>
      <c r="L6" s="35"/>
      <c r="M6" s="35"/>
      <c r="N6" s="35"/>
      <c r="O6" s="35"/>
      <c r="P6" s="43"/>
    </row>
    <row r="7" spans="1:19" s="9" customFormat="1" ht="11.65" customHeight="1" x14ac:dyDescent="0.2">
      <c r="A7" s="56" t="s">
        <v>4</v>
      </c>
      <c r="B7" s="56" t="s">
        <v>67</v>
      </c>
      <c r="C7" s="81" t="s">
        <v>7</v>
      </c>
      <c r="D7" s="57"/>
      <c r="E7" s="57"/>
      <c r="F7" s="57"/>
      <c r="G7" s="57"/>
      <c r="H7" s="57"/>
      <c r="I7" s="57"/>
      <c r="J7" s="57"/>
      <c r="K7" s="57"/>
      <c r="L7" s="57"/>
      <c r="M7" s="57"/>
      <c r="N7" s="57"/>
      <c r="O7" s="57"/>
      <c r="P7" s="56"/>
    </row>
    <row r="8" spans="1:19" s="23" customFormat="1" ht="11.65" customHeight="1" x14ac:dyDescent="0.2">
      <c r="A8" s="45"/>
      <c r="B8" s="45"/>
      <c r="C8" s="37" t="s">
        <v>8</v>
      </c>
      <c r="D8" s="37" t="s">
        <v>9</v>
      </c>
      <c r="E8" s="37" t="s">
        <v>10</v>
      </c>
      <c r="F8" s="37" t="s">
        <v>11</v>
      </c>
      <c r="G8" s="37" t="s">
        <v>12</v>
      </c>
      <c r="H8" s="37" t="s">
        <v>13</v>
      </c>
      <c r="I8" s="37" t="s">
        <v>14</v>
      </c>
      <c r="J8" s="37" t="s">
        <v>15</v>
      </c>
      <c r="K8" s="37" t="s">
        <v>16</v>
      </c>
      <c r="L8" s="37" t="s">
        <v>17</v>
      </c>
      <c r="M8" s="37" t="s">
        <v>18</v>
      </c>
      <c r="N8" s="37" t="s">
        <v>19</v>
      </c>
      <c r="O8" s="37" t="s">
        <v>90</v>
      </c>
      <c r="P8" s="38" t="s">
        <v>100</v>
      </c>
      <c r="Q8" s="71" t="s">
        <v>111</v>
      </c>
      <c r="R8" s="71" t="s">
        <v>112</v>
      </c>
      <c r="S8" s="71" t="s">
        <v>113</v>
      </c>
    </row>
    <row r="9" spans="1:19" s="23" customFormat="1" ht="11.65" customHeight="1" x14ac:dyDescent="0.2">
      <c r="A9" s="83"/>
      <c r="B9" s="83"/>
      <c r="C9" s="84"/>
      <c r="D9" s="84"/>
      <c r="E9" s="84"/>
      <c r="F9" s="84"/>
      <c r="G9" s="84"/>
      <c r="H9" s="84"/>
      <c r="I9" s="84"/>
      <c r="J9" s="84"/>
      <c r="K9" s="84"/>
      <c r="L9" s="84"/>
      <c r="M9" s="84"/>
      <c r="N9" s="84"/>
      <c r="O9" s="84"/>
      <c r="P9" s="85"/>
    </row>
    <row r="10" spans="1:19" ht="10.5" customHeight="1" x14ac:dyDescent="0.2">
      <c r="A10" s="2" t="s">
        <v>20</v>
      </c>
      <c r="B10" s="75" t="s">
        <v>20</v>
      </c>
      <c r="C10" s="54">
        <f>IF('Grunddata 7b'!D10="–","–",ROUND(('Grunddata 7b'!D10/(1-('11_Bortfall'!B9/100)))/('12_Befolkning'!D9/100000),0))</f>
        <v>855</v>
      </c>
      <c r="D10" s="54">
        <f>IF('Grunddata 7b'!E10="–","–",ROUND(('Grunddata 7b'!E10/(1-('11_Bortfall'!C9/100)))/('12_Befolkning'!E9/100000),0))</f>
        <v>917</v>
      </c>
      <c r="E10" s="54">
        <f>IF('Grunddata 7b'!F10="–","–",ROUND(('Grunddata 7b'!F10/(1-('11_Bortfall'!D9/100)))/('12_Befolkning'!F9/100000),0))</f>
        <v>860</v>
      </c>
      <c r="F10" s="54">
        <f>IF('Grunddata 7b'!G10="–","–",ROUND(('Grunddata 7b'!G10/(1-('11_Bortfall'!E9/100)))/('12_Befolkning'!G9/100000),0))</f>
        <v>855</v>
      </c>
      <c r="G10" s="54">
        <f>IF('Grunddata 7b'!H10="–","–",ROUND(('Grunddata 7b'!H10/(1-('11_Bortfall'!F9/100)))/('12_Befolkning'!H9/100000),0))</f>
        <v>837</v>
      </c>
      <c r="H10" s="54">
        <f>IF('Grunddata 7b'!I10="–","–",ROUND(('Grunddata 7b'!I10/(1-('11_Bortfall'!G9/100)))/('12_Befolkning'!I9/100000),0))</f>
        <v>837</v>
      </c>
      <c r="I10" s="54">
        <f>IF('Grunddata 7b'!J10="–","–",ROUND(('Grunddata 7b'!J10/(1-('11_Bortfall'!H9/100)))/('12_Befolkning'!J9/100000),0))</f>
        <v>742</v>
      </c>
      <c r="J10" s="54">
        <f>IF('Grunddata 7b'!K10="–","–",ROUND(('Grunddata 7b'!K10/(1-('11_Bortfall'!I9/100)))/('12_Befolkning'!K9/100000),0))</f>
        <v>759</v>
      </c>
      <c r="K10" s="54">
        <f>IF('Grunddata 7b'!L10="–","–",ROUND(('Grunddata 7b'!L10/(1-('11_Bortfall'!J9/100)))/('12_Befolkning'!L9/100000),0))</f>
        <v>757</v>
      </c>
      <c r="L10" s="54">
        <f>IF('Grunddata 7b'!M10="–","–",ROUND(('Grunddata 7b'!M10/(1-('11_Bortfall'!K9/100)))/('12_Befolkning'!M9/100000),0))</f>
        <v>759</v>
      </c>
      <c r="M10" s="54">
        <f>IF('Grunddata 7b'!N10="–","–",ROUND(('Grunddata 7b'!N10/(1-('11_Bortfall'!L9/100)))/('12_Befolkning'!N9/100000),0))</f>
        <v>717</v>
      </c>
      <c r="N10" s="54">
        <f>IF('Grunddata 7b'!O10="–","–",ROUND(('Grunddata 7b'!O10/(1-('11_Bortfall'!M9/100)))/('12_Befolkning'!O9/100000),0))</f>
        <v>683</v>
      </c>
      <c r="O10" s="54">
        <f>IF('Grunddata 7b'!P10="–","–",ROUND(('Grunddata 7b'!P10/(1-('11_Bortfall'!N9/100)))/('12_Befolkning'!P9/100000),0))</f>
        <v>604</v>
      </c>
      <c r="P10" s="54">
        <f>IF('Grunddata 7b'!Q10="–","–",ROUND(('Grunddata 7b'!Q10/(1-('11_Bortfall'!O9/100)))/('12_Befolkning'!Q9/100000),0))</f>
        <v>564</v>
      </c>
      <c r="Q10" s="54">
        <f>IF('Grunddata 7b'!R10="–","–",ROUND(('Grunddata 7b'!R10/(1-('11_Bortfall'!P9/100)))/('12_Befolkning'!R9/100000),0))</f>
        <v>536</v>
      </c>
      <c r="R10" s="54">
        <f>IF('Grunddata 7b'!S10="–","–",ROUND(('Grunddata 7b'!S10/(1-('11_Bortfall'!Q9/100)))/('12_Befolkning'!S9/100000),0))</f>
        <v>563</v>
      </c>
      <c r="S10" s="54">
        <f>IF('Grunddata 7b'!T10="–","–",ROUND(('Grunddata 7b'!T10/(1-('11_Bortfall'!R9/100)))/('12_Befolkning'!T9/100000),0))</f>
        <v>532</v>
      </c>
    </row>
    <row r="11" spans="1:19" ht="10.5" customHeight="1" x14ac:dyDescent="0.2">
      <c r="B11" s="75"/>
      <c r="C11" s="54"/>
      <c r="D11" s="54"/>
      <c r="E11" s="54"/>
      <c r="F11" s="54"/>
      <c r="G11" s="54"/>
      <c r="H11" s="54"/>
      <c r="I11" s="54"/>
      <c r="J11" s="54"/>
      <c r="K11" s="54"/>
      <c r="L11" s="54"/>
      <c r="M11" s="54"/>
      <c r="N11" s="54"/>
      <c r="O11" s="54"/>
      <c r="P11" s="54"/>
      <c r="Q11" s="54"/>
      <c r="R11" s="54"/>
      <c r="S11" s="54"/>
    </row>
    <row r="12" spans="1:19" ht="10.5" customHeight="1" x14ac:dyDescent="0.2">
      <c r="B12" s="75" t="s">
        <v>68</v>
      </c>
      <c r="C12" s="54">
        <f>IF('Grunddata 7b'!D11="–","–",ROUND(('Grunddata 7b'!D11/(1-('11_Bortfall'!B10/100)))/('12_Befolkning'!D33/100000),0))</f>
        <v>551</v>
      </c>
      <c r="D12" s="54">
        <f>IF('Grunddata 7b'!E11="–","–",ROUND(('Grunddata 7b'!E11/(1-('11_Bortfall'!C10/100)))/('12_Befolkning'!E33/100000),0))</f>
        <v>580</v>
      </c>
      <c r="E12" s="54">
        <f>IF('Grunddata 7b'!F11="–","–",ROUND(('Grunddata 7b'!F11/(1-('11_Bortfall'!D10/100)))/('12_Befolkning'!F33/100000),0))</f>
        <v>546</v>
      </c>
      <c r="F12" s="54">
        <f>IF('Grunddata 7b'!G11="–","–",ROUND(('Grunddata 7b'!G11/(1-('11_Bortfall'!E10/100)))/('12_Befolkning'!G33/100000),0))</f>
        <v>449</v>
      </c>
      <c r="G12" s="54">
        <f>IF('Grunddata 7b'!H11="–","–",ROUND(('Grunddata 7b'!H11/(1-('11_Bortfall'!F10/100)))/('12_Befolkning'!H33/100000),0))</f>
        <v>502</v>
      </c>
      <c r="H12" s="54">
        <f>IF('Grunddata 7b'!I11="–","–",ROUND(('Grunddata 7b'!I11/(1-('11_Bortfall'!G10/100)))/('12_Befolkning'!I33/100000),0))</f>
        <v>486</v>
      </c>
      <c r="I12" s="54">
        <f>IF('Grunddata 7b'!J11="–","–",ROUND(('Grunddata 7b'!J11/(1-('11_Bortfall'!H10/100)))/('12_Befolkning'!J33/100000),0))</f>
        <v>424</v>
      </c>
      <c r="J12" s="54">
        <f>IF('Grunddata 7b'!K11="–","–",ROUND(('Grunddata 7b'!K11/(1-('11_Bortfall'!I10/100)))/('12_Befolkning'!K33/100000),0))</f>
        <v>412</v>
      </c>
      <c r="K12" s="54">
        <f>IF('Grunddata 7b'!L11="–","–",ROUND(('Grunddata 7b'!L11/(1-('11_Bortfall'!J10/100)))/('12_Befolkning'!L33/100000),0))</f>
        <v>453</v>
      </c>
      <c r="L12" s="54">
        <f>IF('Grunddata 7b'!M11="–","–",ROUND(('Grunddata 7b'!M11/(1-('11_Bortfall'!K10/100)))/('12_Befolkning'!M33/100000),0))</f>
        <v>416</v>
      </c>
      <c r="M12" s="54">
        <f>IF('Grunddata 7b'!N11="–","–",ROUND(('Grunddata 7b'!N11/(1-('11_Bortfall'!L10/100)))/('12_Befolkning'!N33/100000),0))</f>
        <v>472</v>
      </c>
      <c r="N12" s="54">
        <f>IF('Grunddata 7b'!O11="–","–",ROUND(('Grunddata 7b'!O11/(1-('11_Bortfall'!M10/100)))/('12_Befolkning'!O33/100000),0))</f>
        <v>462</v>
      </c>
      <c r="O12" s="54">
        <f>IF('Grunddata 7b'!P11="–","–",ROUND(('Grunddata 7b'!P11/(1-('11_Bortfall'!N10/100)))/('12_Befolkning'!P33/100000),0))</f>
        <v>364</v>
      </c>
      <c r="P12" s="54">
        <f>IF('Grunddata 7b'!Q11="–","–",ROUND(('Grunddata 7b'!Q11/(1-('11_Bortfall'!O10/100)))/('12_Befolkning'!Q33/100000),0))</f>
        <v>370</v>
      </c>
      <c r="Q12" s="54">
        <f>IF('Grunddata 7b'!R11="–","–",ROUND(('Grunddata 7b'!R11/(1-('11_Bortfall'!P10/100)))/('12_Befolkning'!R33/100000),0))</f>
        <v>341</v>
      </c>
      <c r="R12" s="54">
        <f>IF('Grunddata 7b'!S11="–","–",ROUND(('Grunddata 7b'!S11/(1-('11_Bortfall'!Q10/100)))/('12_Befolkning'!S33/100000),0))</f>
        <v>431</v>
      </c>
      <c r="S12" s="54">
        <f>IF('Grunddata 7b'!T11="–","–",ROUND(('Grunddata 7b'!T11/(1-('11_Bortfall'!R10/100)))/('12_Befolkning'!T33/100000),0))</f>
        <v>407</v>
      </c>
    </row>
    <row r="13" spans="1:19" ht="10.5" customHeight="1" x14ac:dyDescent="0.2">
      <c r="B13" s="75" t="s">
        <v>69</v>
      </c>
      <c r="C13" s="54">
        <f>IF('Grunddata 7b'!D12="–","–",ROUND(('Grunddata 7b'!D12/(1-('11_Bortfall'!B11/100)))/('12_Befolkning'!D36/100000),0))</f>
        <v>836</v>
      </c>
      <c r="D13" s="54">
        <f>IF('Grunddata 7b'!E12="–","–",ROUND(('Grunddata 7b'!E12/(1-('11_Bortfall'!C11/100)))/('12_Befolkning'!E36/100000),0))</f>
        <v>895</v>
      </c>
      <c r="E13" s="54">
        <f>IF('Grunddata 7b'!F12="–","–",ROUND(('Grunddata 7b'!F12/(1-('11_Bortfall'!D11/100)))/('12_Befolkning'!F36/100000),0))</f>
        <v>942</v>
      </c>
      <c r="F13" s="54">
        <f>IF('Grunddata 7b'!G12="–","–",ROUND(('Grunddata 7b'!G12/(1-('11_Bortfall'!E11/100)))/('12_Befolkning'!G36/100000),0))</f>
        <v>752</v>
      </c>
      <c r="G13" s="54">
        <f>IF('Grunddata 7b'!H12="–","–",ROUND(('Grunddata 7b'!H12/(1-('11_Bortfall'!F11/100)))/('12_Befolkning'!H36/100000),0))</f>
        <v>798</v>
      </c>
      <c r="H13" s="54">
        <f>IF('Grunddata 7b'!I12="–","–",ROUND(('Grunddata 7b'!I12/(1-('11_Bortfall'!G11/100)))/('12_Befolkning'!I36/100000),0))</f>
        <v>940</v>
      </c>
      <c r="I13" s="54">
        <f>IF('Grunddata 7b'!J12="–","–",ROUND(('Grunddata 7b'!J12/(1-('11_Bortfall'!H11/100)))/('12_Befolkning'!J36/100000),0))</f>
        <v>997</v>
      </c>
      <c r="J13" s="54">
        <f>IF('Grunddata 7b'!K12="–","–",ROUND(('Grunddata 7b'!K12/(1-('11_Bortfall'!I11/100)))/('12_Befolkning'!K36/100000),0))</f>
        <v>704</v>
      </c>
      <c r="K13" s="54">
        <f>IF('Grunddata 7b'!L12="–","–",ROUND(('Grunddata 7b'!L12/(1-('11_Bortfall'!J11/100)))/('12_Befolkning'!L36/100000),0))</f>
        <v>650</v>
      </c>
      <c r="L13" s="54">
        <f>IF('Grunddata 7b'!M12="–","–",ROUND(('Grunddata 7b'!M12/(1-('11_Bortfall'!K11/100)))/('12_Befolkning'!M36/100000),0))</f>
        <v>846</v>
      </c>
      <c r="M13" s="54">
        <f>IF('Grunddata 7b'!N12="–","–",ROUND(('Grunddata 7b'!N12/(1-('11_Bortfall'!L11/100)))/('12_Befolkning'!N36/100000),0))</f>
        <v>810</v>
      </c>
      <c r="N13" s="54">
        <f>IF('Grunddata 7b'!O12="–","–",ROUND(('Grunddata 7b'!O12/(1-('11_Bortfall'!M11/100)))/('12_Befolkning'!O36/100000),0))</f>
        <v>687</v>
      </c>
      <c r="O13" s="54">
        <f>IF('Grunddata 7b'!P12="–","–",ROUND(('Grunddata 7b'!P12/(1-('11_Bortfall'!N11/100)))/('12_Befolkning'!P36/100000),0))</f>
        <v>767</v>
      </c>
      <c r="P13" s="54">
        <f>IF('Grunddata 7b'!Q12="–","–",ROUND(('Grunddata 7b'!Q12/(1-('11_Bortfall'!O11/100)))/('12_Befolkning'!Q36/100000),0))</f>
        <v>469</v>
      </c>
      <c r="Q13" s="54">
        <f>IF('Grunddata 7b'!R12="–","–",ROUND(('Grunddata 7b'!R12/(1-('11_Bortfall'!P11/100)))/('12_Befolkning'!R36/100000),0))</f>
        <v>659</v>
      </c>
      <c r="R13" s="54">
        <f>IF('Grunddata 7b'!S12="–","–",ROUND(('Grunddata 7b'!S12/(1-('11_Bortfall'!Q11/100)))/('12_Befolkning'!S36/100000),0))</f>
        <v>576</v>
      </c>
      <c r="S13" s="54">
        <f>IF('Grunddata 7b'!T12="–","–",ROUND(('Grunddata 7b'!T12/(1-('11_Bortfall'!R11/100)))/('12_Befolkning'!T36/100000),0))</f>
        <v>631</v>
      </c>
    </row>
    <row r="14" spans="1:19" ht="10.5" customHeight="1" x14ac:dyDescent="0.2">
      <c r="B14" s="75" t="s">
        <v>70</v>
      </c>
      <c r="C14" s="54">
        <f>IF('Grunddata 7b'!D13="–","–",ROUND(('Grunddata 7b'!D13/(1-('11_Bortfall'!B12/100)))/('12_Befolkning'!D39/100000),0))</f>
        <v>589</v>
      </c>
      <c r="D14" s="54">
        <f>IF('Grunddata 7b'!E13="–","–",ROUND(('Grunddata 7b'!E13/(1-('11_Bortfall'!C12/100)))/('12_Befolkning'!E39/100000),0))</f>
        <v>716</v>
      </c>
      <c r="E14" s="54">
        <f>IF('Grunddata 7b'!F13="–","–",ROUND(('Grunddata 7b'!F13/(1-('11_Bortfall'!D12/100)))/('12_Befolkning'!F39/100000),0))</f>
        <v>889</v>
      </c>
      <c r="F14" s="54">
        <f>IF('Grunddata 7b'!G13="–","–",ROUND(('Grunddata 7b'!G13/(1-('11_Bortfall'!E12/100)))/('12_Befolkning'!G39/100000),0))</f>
        <v>633</v>
      </c>
      <c r="G14" s="54">
        <f>IF('Grunddata 7b'!H13="–","–",ROUND(('Grunddata 7b'!H13/(1-('11_Bortfall'!F12/100)))/('12_Befolkning'!H39/100000),0))</f>
        <v>678</v>
      </c>
      <c r="H14" s="54">
        <f>IF('Grunddata 7b'!I13="–","–",ROUND(('Grunddata 7b'!I13/(1-('11_Bortfall'!G12/100)))/('12_Befolkning'!I39/100000),0))</f>
        <v>989</v>
      </c>
      <c r="I14" s="54">
        <f>IF('Grunddata 7b'!J13="–","–",ROUND(('Grunddata 7b'!J13/(1-('11_Bortfall'!H12/100)))/('12_Befolkning'!J39/100000),0))</f>
        <v>591</v>
      </c>
      <c r="J14" s="54">
        <f>IF('Grunddata 7b'!K13="–","–",ROUND(('Grunddata 7b'!K13/(1-('11_Bortfall'!I12/100)))/('12_Befolkning'!K39/100000),0))</f>
        <v>881</v>
      </c>
      <c r="K14" s="54">
        <f>IF('Grunddata 7b'!L13="–","–",ROUND(('Grunddata 7b'!L13/(1-('11_Bortfall'!J12/100)))/('12_Befolkning'!L39/100000),0))</f>
        <v>597</v>
      </c>
      <c r="L14" s="54">
        <f>IF('Grunddata 7b'!M13="–","–",ROUND(('Grunddata 7b'!M13/(1-('11_Bortfall'!K12/100)))/('12_Befolkning'!M39/100000),0))</f>
        <v>572</v>
      </c>
      <c r="M14" s="54">
        <f>IF('Grunddata 7b'!N13="–","–",ROUND(('Grunddata 7b'!N13/(1-('11_Bortfall'!L12/100)))/('12_Befolkning'!N39/100000),0))</f>
        <v>724</v>
      </c>
      <c r="N14" s="54">
        <f>IF('Grunddata 7b'!O13="–","–",ROUND(('Grunddata 7b'!O13/(1-('11_Bortfall'!M12/100)))/('12_Befolkning'!O39/100000),0))</f>
        <v>606</v>
      </c>
      <c r="O14" s="54">
        <f>IF('Grunddata 7b'!P13="–","–",ROUND(('Grunddata 7b'!P13/(1-('11_Bortfall'!N12/100)))/('12_Befolkning'!P39/100000),0))</f>
        <v>612</v>
      </c>
      <c r="P14" s="54">
        <f>IF('Grunddata 7b'!Q13="–","–",ROUND(('Grunddata 7b'!Q13/(1-('11_Bortfall'!O12/100)))/('12_Befolkning'!Q39/100000),0))</f>
        <v>579</v>
      </c>
      <c r="Q14" s="54">
        <f>IF('Grunddata 7b'!R13="–","–",ROUND(('Grunddata 7b'!R13/(1-('11_Bortfall'!P12/100)))/('12_Befolkning'!R39/100000),0))</f>
        <v>392</v>
      </c>
      <c r="R14" s="54">
        <f>IF('Grunddata 7b'!S13="–","–",ROUND(('Grunddata 7b'!S13/(1-('11_Bortfall'!Q12/100)))/('12_Befolkning'!S39/100000),0))</f>
        <v>437</v>
      </c>
      <c r="S14" s="54">
        <f>IF('Grunddata 7b'!T13="–","–",ROUND(('Grunddata 7b'!T13/(1-('11_Bortfall'!R12/100)))/('12_Befolkning'!T39/100000),0))</f>
        <v>703</v>
      </c>
    </row>
    <row r="15" spans="1:19" ht="10.5" customHeight="1" x14ac:dyDescent="0.2">
      <c r="B15" s="75" t="s">
        <v>71</v>
      </c>
      <c r="C15" s="54">
        <f>IF('Grunddata 7b'!D14="–","–",ROUND(('Grunddata 7b'!D14/(1-('11_Bortfall'!B13/100)))/('12_Befolkning'!D42/100000),0))</f>
        <v>857</v>
      </c>
      <c r="D15" s="54">
        <f>IF('Grunddata 7b'!E14="–","–",ROUND(('Grunddata 7b'!E14/(1-('11_Bortfall'!C13/100)))/('12_Befolkning'!E42/100000),0))</f>
        <v>1004</v>
      </c>
      <c r="E15" s="54">
        <f>IF('Grunddata 7b'!F14="–","–",ROUND(('Grunddata 7b'!F14/(1-('11_Bortfall'!D13/100)))/('12_Befolkning'!F42/100000),0))</f>
        <v>966</v>
      </c>
      <c r="F15" s="54">
        <f>IF('Grunddata 7b'!G14="–","–",ROUND(('Grunddata 7b'!G14/(1-('11_Bortfall'!E13/100)))/('12_Befolkning'!G42/100000),0))</f>
        <v>675</v>
      </c>
      <c r="G15" s="54">
        <f>IF('Grunddata 7b'!H14="–","–",ROUND(('Grunddata 7b'!H14/(1-('11_Bortfall'!F13/100)))/('12_Befolkning'!H42/100000),0))</f>
        <v>732</v>
      </c>
      <c r="H15" s="54">
        <f>IF('Grunddata 7b'!I14="–","–",ROUND(('Grunddata 7b'!I14/(1-('11_Bortfall'!G13/100)))/('12_Befolkning'!I42/100000),0))</f>
        <v>685</v>
      </c>
      <c r="I15" s="54">
        <f>IF('Grunddata 7b'!J14="–","–",ROUND(('Grunddata 7b'!J14/(1-('11_Bortfall'!H13/100)))/('12_Befolkning'!J42/100000),0))</f>
        <v>509</v>
      </c>
      <c r="J15" s="54">
        <f>IF('Grunddata 7b'!K14="–","–",ROUND(('Grunddata 7b'!K14/(1-('11_Bortfall'!I13/100)))/('12_Befolkning'!K42/100000),0))</f>
        <v>720</v>
      </c>
      <c r="K15" s="54">
        <f>IF('Grunddata 7b'!L14="–","–",ROUND(('Grunddata 7b'!L14/(1-('11_Bortfall'!J13/100)))/('12_Befolkning'!L42/100000),0))</f>
        <v>566</v>
      </c>
      <c r="L15" s="54">
        <f>IF('Grunddata 7b'!M14="–","–",ROUND(('Grunddata 7b'!M14/(1-('11_Bortfall'!K13/100)))/('12_Befolkning'!M42/100000),0))</f>
        <v>623</v>
      </c>
      <c r="M15" s="54">
        <f>IF('Grunddata 7b'!N14="–","–",ROUND(('Grunddata 7b'!N14/(1-('11_Bortfall'!L13/100)))/('12_Befolkning'!N42/100000),0))</f>
        <v>489</v>
      </c>
      <c r="N15" s="54">
        <f>IF('Grunddata 7b'!O14="–","–",ROUND(('Grunddata 7b'!O14/(1-('11_Bortfall'!M13/100)))/('12_Befolkning'!O42/100000),0))</f>
        <v>490</v>
      </c>
      <c r="O15" s="54">
        <f>IF('Grunddata 7b'!P14="–","–",ROUND(('Grunddata 7b'!P14/(1-('11_Bortfall'!N13/100)))/('12_Befolkning'!P42/100000),0))</f>
        <v>448</v>
      </c>
      <c r="P15" s="54">
        <f>IF('Grunddata 7b'!Q14="–","–",ROUND(('Grunddata 7b'!Q14/(1-('11_Bortfall'!O13/100)))/('12_Befolkning'!Q42/100000),0))</f>
        <v>462</v>
      </c>
      <c r="Q15" s="54">
        <f>IF('Grunddata 7b'!R14="–","–",ROUND(('Grunddata 7b'!R14/(1-('11_Bortfall'!P13/100)))/('12_Befolkning'!R42/100000),0))</f>
        <v>395</v>
      </c>
      <c r="R15" s="54">
        <f>IF('Grunddata 7b'!S14="–","–",ROUND(('Grunddata 7b'!S14/(1-('11_Bortfall'!Q13/100)))/('12_Befolkning'!S42/100000),0))</f>
        <v>429</v>
      </c>
      <c r="S15" s="54">
        <f>IF('Grunddata 7b'!T14="–","–",ROUND(('Grunddata 7b'!T14/(1-('11_Bortfall'!R13/100)))/('12_Befolkning'!T42/100000),0))</f>
        <v>422</v>
      </c>
    </row>
    <row r="16" spans="1:19" ht="10.5" customHeight="1" x14ac:dyDescent="0.2">
      <c r="B16" s="75" t="s">
        <v>72</v>
      </c>
      <c r="C16" s="54">
        <f>IF('Grunddata 7b'!D15="–","–",ROUND(('Grunddata 7b'!D15/(1-('11_Bortfall'!B14/100)))/('12_Befolkning'!D45/100000),0))</f>
        <v>1518</v>
      </c>
      <c r="D16" s="54">
        <f>IF('Grunddata 7b'!E15="–","–",ROUND(('Grunddata 7b'!E15/(1-('11_Bortfall'!C14/100)))/('12_Befolkning'!E45/100000),0))</f>
        <v>1332</v>
      </c>
      <c r="E16" s="54">
        <f>IF('Grunddata 7b'!F15="–","–",ROUND(('Grunddata 7b'!F15/(1-('11_Bortfall'!D14/100)))/('12_Befolkning'!F45/100000),0))</f>
        <v>1405</v>
      </c>
      <c r="F16" s="54">
        <f>IF('Grunddata 7b'!G15="–","–",ROUND(('Grunddata 7b'!G15/(1-('11_Bortfall'!E14/100)))/('12_Befolkning'!G45/100000),0))</f>
        <v>1404</v>
      </c>
      <c r="G16" s="54">
        <f>IF('Grunddata 7b'!H15="–","–",ROUND(('Grunddata 7b'!H15/(1-('11_Bortfall'!F14/100)))/('12_Befolkning'!H45/100000),0))</f>
        <v>1181</v>
      </c>
      <c r="H16" s="54">
        <f>IF('Grunddata 7b'!I15="–","–",ROUND(('Grunddata 7b'!I15/(1-('11_Bortfall'!G14/100)))/('12_Befolkning'!I45/100000),0))</f>
        <v>1261</v>
      </c>
      <c r="I16" s="54">
        <f>IF('Grunddata 7b'!J15="–","–",ROUND(('Grunddata 7b'!J15/(1-('11_Bortfall'!H14/100)))/('12_Befolkning'!J45/100000),0))</f>
        <v>988</v>
      </c>
      <c r="J16" s="54">
        <f>IF('Grunddata 7b'!K15="–","–",ROUND(('Grunddata 7b'!K15/(1-('11_Bortfall'!I14/100)))/('12_Befolkning'!K45/100000),0))</f>
        <v>1404</v>
      </c>
      <c r="K16" s="54">
        <f>IF('Grunddata 7b'!L15="–","–",ROUND(('Grunddata 7b'!L15/(1-('11_Bortfall'!J14/100)))/('12_Befolkning'!L45/100000),0))</f>
        <v>856</v>
      </c>
      <c r="L16" s="54">
        <f>IF('Grunddata 7b'!M15="–","–",ROUND(('Grunddata 7b'!M15/(1-('11_Bortfall'!K14/100)))/('12_Befolkning'!M45/100000),0))</f>
        <v>1232</v>
      </c>
      <c r="M16" s="54">
        <f>IF('Grunddata 7b'!N15="–","–",ROUND(('Grunddata 7b'!N15/(1-('11_Bortfall'!L14/100)))/('12_Befolkning'!N45/100000),0))</f>
        <v>929</v>
      </c>
      <c r="N16" s="54">
        <f>IF('Grunddata 7b'!O15="–","–",ROUND(('Grunddata 7b'!O15/(1-('11_Bortfall'!M14/100)))/('12_Befolkning'!O45/100000),0))</f>
        <v>878</v>
      </c>
      <c r="O16" s="54">
        <f>IF('Grunddata 7b'!P15="–","–",ROUND(('Grunddata 7b'!P15/(1-('11_Bortfall'!N14/100)))/('12_Befolkning'!P45/100000),0))</f>
        <v>633</v>
      </c>
      <c r="P16" s="54">
        <f>IF('Grunddata 7b'!Q15="–","–",ROUND(('Grunddata 7b'!Q15/(1-('11_Bortfall'!O14/100)))/('12_Befolkning'!Q45/100000),0))</f>
        <v>683</v>
      </c>
      <c r="Q16" s="54">
        <f>IF('Grunddata 7b'!R15="–","–",ROUND(('Grunddata 7b'!R15/(1-('11_Bortfall'!P14/100)))/('12_Befolkning'!R45/100000),0))</f>
        <v>578</v>
      </c>
      <c r="R16" s="54">
        <f>IF('Grunddata 7b'!S15="–","–",ROUND(('Grunddata 7b'!S15/(1-('11_Bortfall'!Q14/100)))/('12_Befolkning'!S45/100000),0))</f>
        <v>532</v>
      </c>
      <c r="S16" s="54">
        <f>IF('Grunddata 7b'!T15="–","–",ROUND(('Grunddata 7b'!T15/(1-('11_Bortfall'!R14/100)))/('12_Befolkning'!T45/100000),0))</f>
        <v>558</v>
      </c>
    </row>
    <row r="17" spans="2:19" ht="10.5" customHeight="1" x14ac:dyDescent="0.2">
      <c r="B17" s="75" t="s">
        <v>73</v>
      </c>
      <c r="C17" s="54">
        <f>IF('Grunddata 7b'!D16="–","–",ROUND(('Grunddata 7b'!D16/(1-('11_Bortfall'!B15/100)))/('12_Befolkning'!D48/100000),0))</f>
        <v>894</v>
      </c>
      <c r="D17" s="54">
        <f>IF('Grunddata 7b'!E16="–","–",ROUND(('Grunddata 7b'!E16/(1-('11_Bortfall'!C15/100)))/('12_Befolkning'!E48/100000),0))</f>
        <v>1110</v>
      </c>
      <c r="E17" s="54">
        <f>IF('Grunddata 7b'!F16="–","–",ROUND(('Grunddata 7b'!F16/(1-('11_Bortfall'!D15/100)))/('12_Befolkning'!F48/100000),0))</f>
        <v>975</v>
      </c>
      <c r="F17" s="54">
        <f>IF('Grunddata 7b'!G16="–","–",ROUND(('Grunddata 7b'!G16/(1-('11_Bortfall'!E15/100)))/('12_Befolkning'!G48/100000),0))</f>
        <v>737</v>
      </c>
      <c r="G17" s="54">
        <f>IF('Grunddata 7b'!H16="–","–",ROUND(('Grunddata 7b'!H16/(1-('11_Bortfall'!F15/100)))/('12_Befolkning'!H48/100000),0))</f>
        <v>906</v>
      </c>
      <c r="H17" s="54">
        <f>IF('Grunddata 7b'!I16="–","–",ROUND(('Grunddata 7b'!I16/(1-('11_Bortfall'!G15/100)))/('12_Befolkning'!I48/100000),0))</f>
        <v>1240</v>
      </c>
      <c r="I17" s="54">
        <f>IF('Grunddata 7b'!J16="–","–",ROUND(('Grunddata 7b'!J16/(1-('11_Bortfall'!H15/100)))/('12_Befolkning'!J48/100000),0))</f>
        <v>653</v>
      </c>
      <c r="J17" s="54">
        <f>IF('Grunddata 7b'!K16="–","–",ROUND(('Grunddata 7b'!K16/(1-('11_Bortfall'!I15/100)))/('12_Befolkning'!K48/100000),0))</f>
        <v>664</v>
      </c>
      <c r="K17" s="54">
        <f>IF('Grunddata 7b'!L16="–","–",ROUND(('Grunddata 7b'!L16/(1-('11_Bortfall'!J15/100)))/('12_Befolkning'!L48/100000),0))</f>
        <v>951</v>
      </c>
      <c r="L17" s="54">
        <f>IF('Grunddata 7b'!M16="–","–",ROUND(('Grunddata 7b'!M16/(1-('11_Bortfall'!K15/100)))/('12_Befolkning'!M48/100000),0))</f>
        <v>777</v>
      </c>
      <c r="M17" s="54">
        <f>IF('Grunddata 7b'!N16="–","–",ROUND(('Grunddata 7b'!N16/(1-('11_Bortfall'!L15/100)))/('12_Befolkning'!N48/100000),0))</f>
        <v>727</v>
      </c>
      <c r="N17" s="54">
        <f>IF('Grunddata 7b'!O16="–","–",ROUND(('Grunddata 7b'!O16/(1-('11_Bortfall'!M15/100)))/('12_Befolkning'!O48/100000),0))</f>
        <v>873</v>
      </c>
      <c r="O17" s="54">
        <f>IF('Grunddata 7b'!P16="–","–",ROUND(('Grunddata 7b'!P16/(1-('11_Bortfall'!N15/100)))/('12_Befolkning'!P48/100000),0))</f>
        <v>568</v>
      </c>
      <c r="P17" s="54">
        <f>IF('Grunddata 7b'!Q16="–","–",ROUND(('Grunddata 7b'!Q16/(1-('11_Bortfall'!O15/100)))/('12_Befolkning'!Q48/100000),0))</f>
        <v>513</v>
      </c>
      <c r="Q17" s="54">
        <f>IF('Grunddata 7b'!R16="–","–",ROUND(('Grunddata 7b'!R16/(1-('11_Bortfall'!P15/100)))/('12_Befolkning'!R48/100000),0))</f>
        <v>637</v>
      </c>
      <c r="R17" s="54">
        <f>IF('Grunddata 7b'!S16="–","–",ROUND(('Grunddata 7b'!S16/(1-('11_Bortfall'!Q15/100)))/('12_Befolkning'!S48/100000),0))</f>
        <v>612</v>
      </c>
      <c r="S17" s="54">
        <f>IF('Grunddata 7b'!T16="–","–",ROUND(('Grunddata 7b'!T16/(1-('11_Bortfall'!R15/100)))/('12_Befolkning'!T48/100000),0))</f>
        <v>419</v>
      </c>
    </row>
    <row r="18" spans="2:19" ht="10.5" customHeight="1" x14ac:dyDescent="0.2">
      <c r="B18" s="75" t="s">
        <v>74</v>
      </c>
      <c r="C18" s="54">
        <f>IF('Grunddata 7b'!D17="–","–",ROUND(('Grunddata 7b'!D17/(1-('11_Bortfall'!B16/100)))/('12_Befolkning'!D51/100000),0))</f>
        <v>1068</v>
      </c>
      <c r="D18" s="54">
        <f>IF('Grunddata 7b'!E17="–","–",ROUND(('Grunddata 7b'!E17/(1-('11_Bortfall'!C16/100)))/('12_Befolkning'!E51/100000),0))</f>
        <v>807</v>
      </c>
      <c r="E18" s="54">
        <f>IF('Grunddata 7b'!F17="–","–",ROUND(('Grunddata 7b'!F17/(1-('11_Bortfall'!D16/100)))/('12_Befolkning'!F51/100000),0))</f>
        <v>809</v>
      </c>
      <c r="F18" s="54">
        <f>IF('Grunddata 7b'!G17="–","–",ROUND(('Grunddata 7b'!G17/(1-('11_Bortfall'!E16/100)))/('12_Befolkning'!G51/100000),0))</f>
        <v>720</v>
      </c>
      <c r="G18" s="54">
        <f>IF('Grunddata 7b'!H17="–","–",ROUND(('Grunddata 7b'!H17/(1-('11_Bortfall'!F16/100)))/('12_Befolkning'!H51/100000),0))</f>
        <v>755</v>
      </c>
      <c r="H18" s="54">
        <f>IF('Grunddata 7b'!I17="–","–",ROUND(('Grunddata 7b'!I17/(1-('11_Bortfall'!G16/100)))/('12_Befolkning'!I51/100000),0))</f>
        <v>657</v>
      </c>
      <c r="I18" s="54">
        <f>IF('Grunddata 7b'!J17="–","–",ROUND(('Grunddata 7b'!J17/(1-('11_Bortfall'!H16/100)))/('12_Befolkning'!J51/100000),0))</f>
        <v>745</v>
      </c>
      <c r="J18" s="54">
        <f>IF('Grunddata 7b'!K17="–","–",ROUND(('Grunddata 7b'!K17/(1-('11_Bortfall'!I16/100)))/('12_Befolkning'!K51/100000),0))</f>
        <v>730</v>
      </c>
      <c r="K18" s="54">
        <f>IF('Grunddata 7b'!L17="–","–",ROUND(('Grunddata 7b'!L17/(1-('11_Bortfall'!J16/100)))/('12_Befolkning'!L51/100000),0))</f>
        <v>728</v>
      </c>
      <c r="L18" s="54">
        <f>IF('Grunddata 7b'!M17="–","–",ROUND(('Grunddata 7b'!M17/(1-('11_Bortfall'!K16/100)))/('12_Befolkning'!M51/100000),0))</f>
        <v>791</v>
      </c>
      <c r="M18" s="54">
        <f>IF('Grunddata 7b'!N17="–","–",ROUND(('Grunddata 7b'!N17/(1-('11_Bortfall'!L16/100)))/('12_Befolkning'!N51/100000),0))</f>
        <v>710</v>
      </c>
      <c r="N18" s="54">
        <f>IF('Grunddata 7b'!O17="–","–",ROUND(('Grunddata 7b'!O17/(1-('11_Bortfall'!M16/100)))/('12_Befolkning'!O51/100000),0))</f>
        <v>697</v>
      </c>
      <c r="O18" s="54">
        <f>IF('Grunddata 7b'!P17="–","–",ROUND(('Grunddata 7b'!P17/(1-('11_Bortfall'!N16/100)))/('12_Befolkning'!P51/100000),0))</f>
        <v>675</v>
      </c>
      <c r="P18" s="54">
        <f>IF('Grunddata 7b'!Q17="–","–",ROUND(('Grunddata 7b'!Q17/(1-('11_Bortfall'!O16/100)))/('12_Befolkning'!Q51/100000),0))</f>
        <v>619</v>
      </c>
      <c r="Q18" s="54">
        <f>IF('Grunddata 7b'!R17="–","–",ROUND(('Grunddata 7b'!R17/(1-('11_Bortfall'!P16/100)))/('12_Befolkning'!R51/100000),0))</f>
        <v>647</v>
      </c>
      <c r="R18" s="54">
        <f>IF('Grunddata 7b'!S17="–","–",ROUND(('Grunddata 7b'!S17/(1-('11_Bortfall'!Q16/100)))/('12_Befolkning'!S51/100000),0))</f>
        <v>802</v>
      </c>
      <c r="S18" s="54">
        <f>IF('Grunddata 7b'!T17="–","–",ROUND(('Grunddata 7b'!T17/(1-('11_Bortfall'!R16/100)))/('12_Befolkning'!T51/100000),0))</f>
        <v>691</v>
      </c>
    </row>
    <row r="19" spans="2:19" ht="10.5" customHeight="1" x14ac:dyDescent="0.2">
      <c r="B19" s="75" t="s">
        <v>75</v>
      </c>
      <c r="C19" s="54">
        <f>IF('Grunddata 7b'!D18="–","–",ROUND(('Grunddata 7b'!D18/(1-('11_Bortfall'!B17/100)))/('12_Befolkning'!D54/100000),0))</f>
        <v>1275</v>
      </c>
      <c r="D19" s="54">
        <f>IF('Grunddata 7b'!E18="–","–",ROUND(('Grunddata 7b'!E18/(1-('11_Bortfall'!C17/100)))/('12_Befolkning'!E54/100000),0))</f>
        <v>527</v>
      </c>
      <c r="E19" s="54">
        <f>IF('Grunddata 7b'!F18="–","–",ROUND(('Grunddata 7b'!F18/(1-('11_Bortfall'!D17/100)))/('12_Befolkning'!F54/100000),0))</f>
        <v>997</v>
      </c>
      <c r="F19" s="54">
        <f>IF('Grunddata 7b'!G18="–","–",ROUND(('Grunddata 7b'!G18/(1-('11_Bortfall'!E17/100)))/('12_Befolkning'!G54/100000),0))</f>
        <v>1231</v>
      </c>
      <c r="G19" s="54">
        <f>IF('Grunddata 7b'!H18="–","–",ROUND(('Grunddata 7b'!H18/(1-('11_Bortfall'!F17/100)))/('12_Befolkning'!H54/100000),0))</f>
        <v>1127</v>
      </c>
      <c r="H19" s="54">
        <f>IF('Grunddata 7b'!I18="–","–",ROUND(('Grunddata 7b'!I18/(1-('11_Bortfall'!G17/100)))/('12_Befolkning'!I54/100000),0))</f>
        <v>708</v>
      </c>
      <c r="I19" s="54">
        <f>IF('Grunddata 7b'!J18="–","–",ROUND(('Grunddata 7b'!J18/(1-('11_Bortfall'!H17/100)))/('12_Befolkning'!J54/100000),0))</f>
        <v>618</v>
      </c>
      <c r="J19" s="54">
        <f>IF('Grunddata 7b'!K18="–","–",ROUND(('Grunddata 7b'!K18/(1-('11_Bortfall'!I17/100)))/('12_Befolkning'!K54/100000),0))</f>
        <v>844</v>
      </c>
      <c r="K19" s="54">
        <f>IF('Grunddata 7b'!L18="–","–",ROUND(('Grunddata 7b'!L18/(1-('11_Bortfall'!J17/100)))/('12_Befolkning'!L54/100000),0))</f>
        <v>614</v>
      </c>
      <c r="L19" s="54">
        <f>IF('Grunddata 7b'!M18="–","–",ROUND(('Grunddata 7b'!M18/(1-('11_Bortfall'!K17/100)))/('12_Befolkning'!M54/100000),0))</f>
        <v>740</v>
      </c>
      <c r="M19" s="54">
        <f>IF('Grunddata 7b'!N18="–","–",ROUND(('Grunddata 7b'!N18/(1-('11_Bortfall'!L17/100)))/('12_Befolkning'!N54/100000),0))</f>
        <v>788</v>
      </c>
      <c r="N19" s="54">
        <f>IF('Grunddata 7b'!O18="–","–",ROUND(('Grunddata 7b'!O18/(1-('11_Bortfall'!M17/100)))/('12_Befolkning'!O54/100000),0))</f>
        <v>952</v>
      </c>
      <c r="O19" s="54">
        <f>IF('Grunddata 7b'!P18="–","–",ROUND(('Grunddata 7b'!P18/(1-('11_Bortfall'!N17/100)))/('12_Befolkning'!P54/100000),0))</f>
        <v>585</v>
      </c>
      <c r="P19" s="54">
        <f>IF('Grunddata 7b'!Q18="–","–",ROUND(('Grunddata 7b'!Q18/(1-('11_Bortfall'!O17/100)))/('12_Befolkning'!Q54/100000),0))</f>
        <v>997</v>
      </c>
      <c r="Q19" s="54">
        <f>IF('Grunddata 7b'!R18="–","–",ROUND(('Grunddata 7b'!R18/(1-('11_Bortfall'!P17/100)))/('12_Befolkning'!R54/100000),0))</f>
        <v>789</v>
      </c>
      <c r="R19" s="54">
        <f>IF('Grunddata 7b'!S18="–","–",ROUND(('Grunddata 7b'!S18/(1-('11_Bortfall'!Q17/100)))/('12_Befolkning'!S54/100000),0))</f>
        <v>1326</v>
      </c>
      <c r="S19" s="54">
        <f>IF('Grunddata 7b'!T18="–","–",ROUND(('Grunddata 7b'!T18/(1-('11_Bortfall'!R17/100)))/('12_Befolkning'!T54/100000),0))</f>
        <v>664</v>
      </c>
    </row>
    <row r="20" spans="2:19" ht="10.5" customHeight="1" x14ac:dyDescent="0.2">
      <c r="B20" s="75" t="s">
        <v>76</v>
      </c>
      <c r="C20" s="54">
        <f>IF('Grunddata 7b'!D19="–","–",ROUND(('Grunddata 7b'!D19/(1-('11_Bortfall'!B18/100)))/('12_Befolkning'!D57/100000),0))</f>
        <v>864</v>
      </c>
      <c r="D20" s="54">
        <f>IF('Grunddata 7b'!E19="–","–",ROUND(('Grunddata 7b'!E19/(1-('11_Bortfall'!C18/100)))/('12_Befolkning'!E57/100000),0))</f>
        <v>637</v>
      </c>
      <c r="E20" s="54">
        <f>IF('Grunddata 7b'!F19="–","–",ROUND(('Grunddata 7b'!F19/(1-('11_Bortfall'!D18/100)))/('12_Befolkning'!F57/100000),0))</f>
        <v>733</v>
      </c>
      <c r="F20" s="54">
        <f>IF('Grunddata 7b'!G19="–","–",ROUND(('Grunddata 7b'!G19/(1-('11_Bortfall'!E18/100)))/('12_Befolkning'!G57/100000),0))</f>
        <v>928</v>
      </c>
      <c r="G20" s="54">
        <f>IF('Grunddata 7b'!H19="–","–",ROUND(('Grunddata 7b'!H19/(1-('11_Bortfall'!F18/100)))/('12_Befolkning'!H57/100000),0))</f>
        <v>822</v>
      </c>
      <c r="H20" s="54">
        <f>IF('Grunddata 7b'!I19="–","–",ROUND(('Grunddata 7b'!I19/(1-('11_Bortfall'!G18/100)))/('12_Befolkning'!I57/100000),0))</f>
        <v>909</v>
      </c>
      <c r="I20" s="54">
        <f>IF('Grunddata 7b'!J19="–","–",ROUND(('Grunddata 7b'!J19/(1-('11_Bortfall'!H18/100)))/('12_Befolkning'!J57/100000),0))</f>
        <v>821</v>
      </c>
      <c r="J20" s="54">
        <f>IF('Grunddata 7b'!K19="–","–",ROUND(('Grunddata 7b'!K19/(1-('11_Bortfall'!I18/100)))/('12_Befolkning'!K57/100000),0))</f>
        <v>1379</v>
      </c>
      <c r="K20" s="54">
        <f>IF('Grunddata 7b'!L19="–","–",ROUND(('Grunddata 7b'!L19/(1-('11_Bortfall'!J18/100)))/('12_Befolkning'!L57/100000),0))</f>
        <v>754</v>
      </c>
      <c r="L20" s="54">
        <f>IF('Grunddata 7b'!M19="–","–",ROUND(('Grunddata 7b'!M19/(1-('11_Bortfall'!K18/100)))/('12_Befolkning'!M57/100000),0))</f>
        <v>949</v>
      </c>
      <c r="M20" s="54">
        <f>IF('Grunddata 7b'!N19="–","–",ROUND(('Grunddata 7b'!N19/(1-('11_Bortfall'!L18/100)))/('12_Befolkning'!N57/100000),0))</f>
        <v>681</v>
      </c>
      <c r="N20" s="54">
        <f>IF('Grunddata 7b'!O19="–","–",ROUND(('Grunddata 7b'!O19/(1-('11_Bortfall'!M18/100)))/('12_Befolkning'!O57/100000),0))</f>
        <v>1050</v>
      </c>
      <c r="O20" s="54">
        <f>IF('Grunddata 7b'!P19="–","–",ROUND(('Grunddata 7b'!P19/(1-('11_Bortfall'!N18/100)))/('12_Befolkning'!P57/100000),0))</f>
        <v>1235</v>
      </c>
      <c r="P20" s="54">
        <f>IF('Grunddata 7b'!Q19="–","–",ROUND(('Grunddata 7b'!Q19/(1-('11_Bortfall'!O18/100)))/('12_Befolkning'!Q57/100000),0))</f>
        <v>767</v>
      </c>
      <c r="Q20" s="54">
        <f>IF('Grunddata 7b'!R19="–","–",ROUND(('Grunddata 7b'!R19/(1-('11_Bortfall'!P18/100)))/('12_Befolkning'!R57/100000),0))</f>
        <v>890</v>
      </c>
      <c r="R20" s="54">
        <f>IF('Grunddata 7b'!S19="–","–",ROUND(('Grunddata 7b'!S19/(1-('11_Bortfall'!Q18/100)))/('12_Befolkning'!S57/100000),0))</f>
        <v>1107</v>
      </c>
      <c r="S20" s="54">
        <f>IF('Grunddata 7b'!T19="–","–",ROUND(('Grunddata 7b'!T19/(1-('11_Bortfall'!R18/100)))/('12_Befolkning'!T57/100000),0))</f>
        <v>578</v>
      </c>
    </row>
    <row r="21" spans="2:19" ht="10.5" customHeight="1" x14ac:dyDescent="0.2">
      <c r="B21" s="75" t="s">
        <v>77</v>
      </c>
      <c r="C21" s="54">
        <f>IF('Grunddata 7b'!D20="–","–",ROUND(('Grunddata 7b'!D20/(1-('11_Bortfall'!B19/100)))/('12_Befolkning'!D60/100000),0))</f>
        <v>905</v>
      </c>
      <c r="D21" s="54">
        <f>IF('Grunddata 7b'!E20="–","–",ROUND(('Grunddata 7b'!E20/(1-('11_Bortfall'!C19/100)))/('12_Befolkning'!E60/100000),0))</f>
        <v>961</v>
      </c>
      <c r="E21" s="54">
        <f>IF('Grunddata 7b'!F20="–","–",ROUND(('Grunddata 7b'!F20/(1-('11_Bortfall'!D19/100)))/('12_Befolkning'!F60/100000),0))</f>
        <v>758</v>
      </c>
      <c r="F21" s="54">
        <f>IF('Grunddata 7b'!G20="–","–",ROUND(('Grunddata 7b'!G20/(1-('11_Bortfall'!E19/100)))/('12_Befolkning'!G60/100000),0))</f>
        <v>960</v>
      </c>
      <c r="G21" s="54">
        <f>IF('Grunddata 7b'!H20="–","–",ROUND(('Grunddata 7b'!H20/(1-('11_Bortfall'!F19/100)))/('12_Befolkning'!H60/100000),0))</f>
        <v>854</v>
      </c>
      <c r="H21" s="54">
        <f>IF('Grunddata 7b'!I20="–","–",ROUND(('Grunddata 7b'!I20/(1-('11_Bortfall'!G19/100)))/('12_Befolkning'!I60/100000),0))</f>
        <v>880</v>
      </c>
      <c r="I21" s="54">
        <f>IF('Grunddata 7b'!J20="–","–",ROUND(('Grunddata 7b'!J20/(1-('11_Bortfall'!H19/100)))/('12_Befolkning'!J60/100000),0))</f>
        <v>730</v>
      </c>
      <c r="J21" s="54">
        <f>IF('Grunddata 7b'!K20="–","–",ROUND(('Grunddata 7b'!K20/(1-('11_Bortfall'!I19/100)))/('12_Befolkning'!K60/100000),0))</f>
        <v>680</v>
      </c>
      <c r="K21" s="54">
        <f>IF('Grunddata 7b'!L20="–","–",ROUND(('Grunddata 7b'!L20/(1-('11_Bortfall'!J19/100)))/('12_Befolkning'!L60/100000),0))</f>
        <v>724</v>
      </c>
      <c r="L21" s="54">
        <f>IF('Grunddata 7b'!M20="–","–",ROUND(('Grunddata 7b'!M20/(1-('11_Bortfall'!K19/100)))/('12_Befolkning'!M60/100000),0))</f>
        <v>692</v>
      </c>
      <c r="M21" s="54">
        <f>IF('Grunddata 7b'!N20="–","–",ROUND(('Grunddata 7b'!N20/(1-('11_Bortfall'!L19/100)))/('12_Befolkning'!N60/100000),0))</f>
        <v>785</v>
      </c>
      <c r="N21" s="54">
        <f>IF('Grunddata 7b'!O20="–","–",ROUND(('Grunddata 7b'!O20/(1-('11_Bortfall'!M19/100)))/('12_Befolkning'!O60/100000),0))</f>
        <v>734</v>
      </c>
      <c r="O21" s="54">
        <f>IF('Grunddata 7b'!P20="–","–",ROUND(('Grunddata 7b'!P20/(1-('11_Bortfall'!N19/100)))/('12_Befolkning'!P60/100000),0))</f>
        <v>553</v>
      </c>
      <c r="P21" s="54">
        <f>IF('Grunddata 7b'!Q20="–","–",ROUND(('Grunddata 7b'!Q20/(1-('11_Bortfall'!O19/100)))/('12_Befolkning'!Q60/100000),0))</f>
        <v>590</v>
      </c>
      <c r="Q21" s="54">
        <f>IF('Grunddata 7b'!R20="–","–",ROUND(('Grunddata 7b'!R20/(1-('11_Bortfall'!P19/100)))/('12_Befolkning'!R60/100000),0))</f>
        <v>518</v>
      </c>
      <c r="R21" s="54">
        <f>IF('Grunddata 7b'!S20="–","–",ROUND(('Grunddata 7b'!S20/(1-('11_Bortfall'!Q19/100)))/('12_Befolkning'!S60/100000),0))</f>
        <v>507</v>
      </c>
      <c r="S21" s="54">
        <f>IF('Grunddata 7b'!T20="–","–",ROUND(('Grunddata 7b'!T20/(1-('11_Bortfall'!R19/100)))/('12_Befolkning'!T60/100000),0))</f>
        <v>465</v>
      </c>
    </row>
    <row r="22" spans="2:19" ht="10.5" customHeight="1" x14ac:dyDescent="0.2">
      <c r="B22" s="75" t="s">
        <v>78</v>
      </c>
      <c r="C22" s="54">
        <f>IF('Grunddata 7b'!D21="–","–",ROUND(('Grunddata 7b'!D21/(1-('11_Bortfall'!B20/100)))/('12_Befolkning'!D63/100000),0))</f>
        <v>734</v>
      </c>
      <c r="D22" s="54">
        <f>IF('Grunddata 7b'!E21="–","–",ROUND(('Grunddata 7b'!E21/(1-('11_Bortfall'!C20/100)))/('12_Befolkning'!E63/100000),0))</f>
        <v>838</v>
      </c>
      <c r="E22" s="54">
        <f>IF('Grunddata 7b'!F21="–","–",ROUND(('Grunddata 7b'!F21/(1-('11_Bortfall'!D20/100)))/('12_Befolkning'!F63/100000),0))</f>
        <v>808</v>
      </c>
      <c r="F22" s="54">
        <f>IF('Grunddata 7b'!G21="–","–",ROUND(('Grunddata 7b'!G21/(1-('11_Bortfall'!E20/100)))/('12_Befolkning'!G63/100000),0))</f>
        <v>777</v>
      </c>
      <c r="G22" s="54">
        <f>IF('Grunddata 7b'!H21="–","–",ROUND(('Grunddata 7b'!H21/(1-('11_Bortfall'!F20/100)))/('12_Befolkning'!H63/100000),0))</f>
        <v>1067</v>
      </c>
      <c r="H22" s="54">
        <f>IF('Grunddata 7b'!I21="–","–",ROUND(('Grunddata 7b'!I21/(1-('11_Bortfall'!G20/100)))/('12_Befolkning'!I63/100000),0))</f>
        <v>856</v>
      </c>
      <c r="I22" s="54">
        <f>IF('Grunddata 7b'!J21="–","–",ROUND(('Grunddata 7b'!J21/(1-('11_Bortfall'!H20/100)))/('12_Befolkning'!J63/100000),0))</f>
        <v>750</v>
      </c>
      <c r="J22" s="54">
        <f>IF('Grunddata 7b'!K21="–","–",ROUND(('Grunddata 7b'!K21/(1-('11_Bortfall'!I20/100)))/('12_Befolkning'!K63/100000),0))</f>
        <v>856</v>
      </c>
      <c r="K22" s="54">
        <f>IF('Grunddata 7b'!L21="–","–",ROUND(('Grunddata 7b'!L21/(1-('11_Bortfall'!J20/100)))/('12_Befolkning'!L63/100000),0))</f>
        <v>979</v>
      </c>
      <c r="L22" s="54">
        <f>IF('Grunddata 7b'!M21="–","–",ROUND(('Grunddata 7b'!M21/(1-('11_Bortfall'!K20/100)))/('12_Befolkning'!M63/100000),0))</f>
        <v>757</v>
      </c>
      <c r="M22" s="54">
        <f>IF('Grunddata 7b'!N21="–","–",ROUND(('Grunddata 7b'!N21/(1-('11_Bortfall'!L20/100)))/('12_Befolkning'!N63/100000),0))</f>
        <v>684</v>
      </c>
      <c r="N22" s="54">
        <f>IF('Grunddata 7b'!O21="–","–",ROUND(('Grunddata 7b'!O21/(1-('11_Bortfall'!M20/100)))/('12_Befolkning'!O63/100000),0))</f>
        <v>711</v>
      </c>
      <c r="O22" s="54">
        <f>IF('Grunddata 7b'!P21="–","–",ROUND(('Grunddata 7b'!P21/(1-('11_Bortfall'!N20/100)))/('12_Befolkning'!P63/100000),0))</f>
        <v>464</v>
      </c>
      <c r="P22" s="54">
        <f>IF('Grunddata 7b'!Q21="–","–",ROUND(('Grunddata 7b'!Q21/(1-('11_Bortfall'!O20/100)))/('12_Befolkning'!Q63/100000),0))</f>
        <v>639</v>
      </c>
      <c r="Q22" s="54">
        <f>IF('Grunddata 7b'!R21="–","–",ROUND(('Grunddata 7b'!R21/(1-('11_Bortfall'!P20/100)))/('12_Befolkning'!R63/100000),0))</f>
        <v>497</v>
      </c>
      <c r="R22" s="54">
        <f>IF('Grunddata 7b'!S21="–","–",ROUND(('Grunddata 7b'!S21/(1-('11_Bortfall'!Q20/100)))/('12_Befolkning'!S63/100000),0))</f>
        <v>451</v>
      </c>
      <c r="S22" s="54">
        <f>IF('Grunddata 7b'!T21="–","–",ROUND(('Grunddata 7b'!T21/(1-('11_Bortfall'!R20/100)))/('12_Befolkning'!T63/100000),0))</f>
        <v>518</v>
      </c>
    </row>
    <row r="23" spans="2:19" ht="10.5" customHeight="1" x14ac:dyDescent="0.2">
      <c r="B23" s="75"/>
      <c r="C23" s="54"/>
      <c r="D23" s="54"/>
      <c r="E23" s="54"/>
      <c r="F23" s="54"/>
      <c r="G23" s="54"/>
      <c r="H23" s="54"/>
      <c r="I23" s="54"/>
      <c r="J23" s="54"/>
      <c r="K23" s="54"/>
      <c r="L23" s="54"/>
      <c r="M23" s="54"/>
      <c r="N23" s="54"/>
      <c r="O23" s="54"/>
      <c r="P23" s="54"/>
      <c r="Q23" s="54"/>
      <c r="R23" s="54"/>
      <c r="S23" s="54"/>
    </row>
    <row r="24" spans="2:19" ht="10.5" customHeight="1" x14ac:dyDescent="0.2">
      <c r="B24" s="75" t="s">
        <v>79</v>
      </c>
      <c r="C24" s="54">
        <f>IF('Grunddata 7b'!D22="–","–",ROUND(('Grunddata 7b'!D22/(1-('11_Bortfall'!B21/100)))/('12_Befolkning'!D66/100000),0))</f>
        <v>725</v>
      </c>
      <c r="D24" s="54">
        <f>IF('Grunddata 7b'!E22="–","–",ROUND(('Grunddata 7b'!E22/(1-('11_Bortfall'!C21/100)))/('12_Befolkning'!E66/100000),0))</f>
        <v>941</v>
      </c>
      <c r="E24" s="54">
        <f>IF('Grunddata 7b'!F22="–","–",ROUND(('Grunddata 7b'!F22/(1-('11_Bortfall'!D21/100)))/('12_Befolkning'!F66/100000),0))</f>
        <v>804</v>
      </c>
      <c r="F24" s="54">
        <f>IF('Grunddata 7b'!G22="–","–",ROUND(('Grunddata 7b'!G22/(1-('11_Bortfall'!E21/100)))/('12_Befolkning'!G66/100000),0))</f>
        <v>852</v>
      </c>
      <c r="G24" s="54">
        <f>IF('Grunddata 7b'!H22="–","–",ROUND(('Grunddata 7b'!H22/(1-('11_Bortfall'!F21/100)))/('12_Befolkning'!H66/100000),0))</f>
        <v>901</v>
      </c>
      <c r="H24" s="54">
        <f>IF('Grunddata 7b'!I22="–","–",ROUND(('Grunddata 7b'!I22/(1-('11_Bortfall'!G21/100)))/('12_Befolkning'!I66/100000),0))</f>
        <v>803</v>
      </c>
      <c r="I24" s="54">
        <f>IF('Grunddata 7b'!J22="–","–",ROUND(('Grunddata 7b'!J22/(1-('11_Bortfall'!H21/100)))/('12_Befolkning'!J66/100000),0))</f>
        <v>819</v>
      </c>
      <c r="J24" s="54">
        <f>IF('Grunddata 7b'!K22="–","–",ROUND(('Grunddata 7b'!K22/(1-('11_Bortfall'!I21/100)))/('12_Befolkning'!K66/100000),0))</f>
        <v>764</v>
      </c>
      <c r="K24" s="54">
        <f>IF('Grunddata 7b'!L22="–","–",ROUND(('Grunddata 7b'!L22/(1-('11_Bortfall'!J21/100)))/('12_Befolkning'!L66/100000),0))</f>
        <v>899</v>
      </c>
      <c r="L24" s="54">
        <f>IF('Grunddata 7b'!M22="–","–",ROUND(('Grunddata 7b'!M22/(1-('11_Bortfall'!K21/100)))/('12_Befolkning'!M66/100000),0))</f>
        <v>850</v>
      </c>
      <c r="M24" s="54">
        <f>IF('Grunddata 7b'!N22="–","–",ROUND(('Grunddata 7b'!N22/(1-('11_Bortfall'!L21/100)))/('12_Befolkning'!N66/100000),0))</f>
        <v>722</v>
      </c>
      <c r="N24" s="54">
        <f>IF('Grunddata 7b'!O22="–","–",ROUND(('Grunddata 7b'!O22/(1-('11_Bortfall'!M21/100)))/('12_Befolkning'!O66/100000),0))</f>
        <v>721</v>
      </c>
      <c r="O24" s="54">
        <f>IF('Grunddata 7b'!P22="–","–",ROUND(('Grunddata 7b'!P22/(1-('11_Bortfall'!N21/100)))/('12_Befolkning'!P66/100000),0))</f>
        <v>634</v>
      </c>
      <c r="P24" s="54">
        <f>IF('Grunddata 7b'!Q22="–","–",ROUND(('Grunddata 7b'!Q22/(1-('11_Bortfall'!O21/100)))/('12_Befolkning'!Q66/100000),0))</f>
        <v>555</v>
      </c>
      <c r="Q24" s="54">
        <f>IF('Grunddata 7b'!R22="–","–",ROUND(('Grunddata 7b'!R22/(1-('11_Bortfall'!P21/100)))/('12_Befolkning'!R66/100000),0))</f>
        <v>545</v>
      </c>
      <c r="R24" s="54">
        <f>IF('Grunddata 7b'!S22="–","–",ROUND(('Grunddata 7b'!S22/(1-('11_Bortfall'!Q21/100)))/('12_Befolkning'!S66/100000),0))</f>
        <v>546</v>
      </c>
      <c r="S24" s="54">
        <f>IF('Grunddata 7b'!T22="–","–",ROUND(('Grunddata 7b'!T22/(1-('11_Bortfall'!R21/100)))/('12_Befolkning'!T66/100000),0))</f>
        <v>585</v>
      </c>
    </row>
    <row r="25" spans="2:19" ht="10.5" customHeight="1" x14ac:dyDescent="0.2">
      <c r="B25" s="75" t="s">
        <v>80</v>
      </c>
      <c r="C25" s="54">
        <f>IF('Grunddata 7b'!D23="–","–",ROUND(('Grunddata 7b'!D23/(1-('11_Bortfall'!B22/100)))/('12_Befolkning'!D69/100000),0))</f>
        <v>953</v>
      </c>
      <c r="D25" s="54">
        <f>IF('Grunddata 7b'!E23="–","–",ROUND(('Grunddata 7b'!E23/(1-('11_Bortfall'!C22/100)))/('12_Befolkning'!E69/100000),0))</f>
        <v>1100</v>
      </c>
      <c r="E25" s="54">
        <f>IF('Grunddata 7b'!F23="–","–",ROUND(('Grunddata 7b'!F23/(1-('11_Bortfall'!D22/100)))/('12_Befolkning'!F69/100000),0))</f>
        <v>915</v>
      </c>
      <c r="F25" s="54">
        <f>IF('Grunddata 7b'!G23="–","–",ROUND(('Grunddata 7b'!G23/(1-('11_Bortfall'!E22/100)))/('12_Befolkning'!G69/100000),0))</f>
        <v>914</v>
      </c>
      <c r="G25" s="54">
        <f>IF('Grunddata 7b'!H23="–","–",ROUND(('Grunddata 7b'!H23/(1-('11_Bortfall'!F22/100)))/('12_Befolkning'!H69/100000),0))</f>
        <v>1019</v>
      </c>
      <c r="H25" s="54">
        <f>IF('Grunddata 7b'!I23="–","–",ROUND(('Grunddata 7b'!I23/(1-('11_Bortfall'!G22/100)))/('12_Befolkning'!I69/100000),0))</f>
        <v>939</v>
      </c>
      <c r="I25" s="54">
        <f>IF('Grunddata 7b'!J23="–","–",ROUND(('Grunddata 7b'!J23/(1-('11_Bortfall'!H22/100)))/('12_Befolkning'!J69/100000),0))</f>
        <v>901</v>
      </c>
      <c r="J25" s="54">
        <f>IF('Grunddata 7b'!K23="–","–",ROUND(('Grunddata 7b'!K23/(1-('11_Bortfall'!I22/100)))/('12_Befolkning'!K69/100000),0))</f>
        <v>956</v>
      </c>
      <c r="K25" s="54">
        <f>IF('Grunddata 7b'!L23="–","–",ROUND(('Grunddata 7b'!L23/(1-('11_Bortfall'!J22/100)))/('12_Befolkning'!L69/100000),0))</f>
        <v>749</v>
      </c>
      <c r="L25" s="54">
        <f>IF('Grunddata 7b'!M23="–","–",ROUND(('Grunddata 7b'!M23/(1-('11_Bortfall'!K22/100)))/('12_Befolkning'!M69/100000),0))</f>
        <v>800</v>
      </c>
      <c r="M25" s="54">
        <f>IF('Grunddata 7b'!N23="–","–",ROUND(('Grunddata 7b'!N23/(1-('11_Bortfall'!L22/100)))/('12_Befolkning'!N69/100000),0))</f>
        <v>784</v>
      </c>
      <c r="N25" s="54">
        <f>IF('Grunddata 7b'!O23="–","–",ROUND(('Grunddata 7b'!O23/(1-('11_Bortfall'!M22/100)))/('12_Befolkning'!O69/100000),0))</f>
        <v>699</v>
      </c>
      <c r="O25" s="54">
        <f>IF('Grunddata 7b'!P23="–","–",ROUND(('Grunddata 7b'!P23/(1-('11_Bortfall'!N22/100)))/('12_Befolkning'!P69/100000),0))</f>
        <v>670</v>
      </c>
      <c r="P25" s="54">
        <f>IF('Grunddata 7b'!Q23="–","–",ROUND(('Grunddata 7b'!Q23/(1-('11_Bortfall'!O22/100)))/('12_Befolkning'!Q69/100000),0))</f>
        <v>502</v>
      </c>
      <c r="Q25" s="54">
        <f>IF('Grunddata 7b'!R23="–","–",ROUND(('Grunddata 7b'!R23/(1-('11_Bortfall'!P22/100)))/('12_Befolkning'!R69/100000),0))</f>
        <v>541</v>
      </c>
      <c r="R25" s="54">
        <f>IF('Grunddata 7b'!S23="–","–",ROUND(('Grunddata 7b'!S23/(1-('11_Bortfall'!Q22/100)))/('12_Befolkning'!S69/100000),0))</f>
        <v>561</v>
      </c>
      <c r="S25" s="54">
        <f>IF('Grunddata 7b'!T23="–","–",ROUND(('Grunddata 7b'!T23/(1-('11_Bortfall'!R22/100)))/('12_Befolkning'!T69/100000),0))</f>
        <v>452</v>
      </c>
    </row>
    <row r="26" spans="2:19" ht="10.5" customHeight="1" x14ac:dyDescent="0.2">
      <c r="B26" s="75" t="s">
        <v>81</v>
      </c>
      <c r="C26" s="54">
        <f>IF('Grunddata 7b'!D24="–","–",ROUND(('Grunddata 7b'!D24/(1-('11_Bortfall'!B23/100)))/('12_Befolkning'!D72/100000),0))</f>
        <v>950</v>
      </c>
      <c r="D26" s="54">
        <f>IF('Grunddata 7b'!E24="–","–",ROUND(('Grunddata 7b'!E24/(1-('11_Bortfall'!C23/100)))/('12_Befolkning'!E72/100000),0))</f>
        <v>922</v>
      </c>
      <c r="E26" s="54">
        <f>IF('Grunddata 7b'!F24="–","–",ROUND(('Grunddata 7b'!F24/(1-('11_Bortfall'!D23/100)))/('12_Befolkning'!F72/100000),0))</f>
        <v>933</v>
      </c>
      <c r="F26" s="54">
        <f>IF('Grunddata 7b'!G24="–","–",ROUND(('Grunddata 7b'!G24/(1-('11_Bortfall'!E23/100)))/('12_Befolkning'!G72/100000),0))</f>
        <v>1128</v>
      </c>
      <c r="G26" s="54">
        <f>IF('Grunddata 7b'!H24="–","–",ROUND(('Grunddata 7b'!H24/(1-('11_Bortfall'!F23/100)))/('12_Befolkning'!H72/100000),0))</f>
        <v>1043</v>
      </c>
      <c r="H26" s="54">
        <f>IF('Grunddata 7b'!I24="–","–",ROUND(('Grunddata 7b'!I24/(1-('11_Bortfall'!G23/100)))/('12_Befolkning'!I72/100000),0))</f>
        <v>767</v>
      </c>
      <c r="I26" s="54">
        <f>IF('Grunddata 7b'!J24="–","–",ROUND(('Grunddata 7b'!J24/(1-('11_Bortfall'!H23/100)))/('12_Befolkning'!J72/100000),0))</f>
        <v>660</v>
      </c>
      <c r="J26" s="54">
        <f>IF('Grunddata 7b'!K24="–","–",ROUND(('Grunddata 7b'!K24/(1-('11_Bortfall'!I23/100)))/('12_Befolkning'!K72/100000),0))</f>
        <v>705</v>
      </c>
      <c r="K26" s="54">
        <f>IF('Grunddata 7b'!L24="–","–",ROUND(('Grunddata 7b'!L24/(1-('11_Bortfall'!J23/100)))/('12_Befolkning'!L72/100000),0))</f>
        <v>821</v>
      </c>
      <c r="L26" s="54">
        <f>IF('Grunddata 7b'!M24="–","–",ROUND(('Grunddata 7b'!M24/(1-('11_Bortfall'!K23/100)))/('12_Befolkning'!M72/100000),0))</f>
        <v>797</v>
      </c>
      <c r="M26" s="54">
        <f>IF('Grunddata 7b'!N24="–","–",ROUND(('Grunddata 7b'!N24/(1-('11_Bortfall'!L23/100)))/('12_Befolkning'!N72/100000),0))</f>
        <v>696</v>
      </c>
      <c r="N26" s="54">
        <f>IF('Grunddata 7b'!O24="–","–",ROUND(('Grunddata 7b'!O24/(1-('11_Bortfall'!M23/100)))/('12_Befolkning'!O72/100000),0))</f>
        <v>578</v>
      </c>
      <c r="O26" s="54">
        <f>IF('Grunddata 7b'!P24="–","–",ROUND(('Grunddata 7b'!P24/(1-('11_Bortfall'!N23/100)))/('12_Befolkning'!P72/100000),0))</f>
        <v>431</v>
      </c>
      <c r="P26" s="54">
        <f>IF('Grunddata 7b'!Q24="–","–",ROUND(('Grunddata 7b'!Q24/(1-('11_Bortfall'!O23/100)))/('12_Befolkning'!Q72/100000),0))</f>
        <v>627</v>
      </c>
      <c r="Q26" s="54">
        <f>IF('Grunddata 7b'!R24="–","–",ROUND(('Grunddata 7b'!R24/(1-('11_Bortfall'!P23/100)))/('12_Befolkning'!R72/100000),0))</f>
        <v>820</v>
      </c>
      <c r="R26" s="54">
        <f>IF('Grunddata 7b'!S24="–","–",ROUND(('Grunddata 7b'!S24/(1-('11_Bortfall'!Q23/100)))/('12_Befolkning'!S72/100000),0))</f>
        <v>819</v>
      </c>
      <c r="S26" s="54">
        <f>IF('Grunddata 7b'!T24="–","–",ROUND(('Grunddata 7b'!T24/(1-('11_Bortfall'!R23/100)))/('12_Befolkning'!T72/100000),0))</f>
        <v>505</v>
      </c>
    </row>
    <row r="27" spans="2:19" ht="10.5" customHeight="1" x14ac:dyDescent="0.2">
      <c r="B27" s="75" t="s">
        <v>82</v>
      </c>
      <c r="C27" s="54">
        <f>IF('Grunddata 7b'!D25="–","–",ROUND(('Grunddata 7b'!D25/(1-('11_Bortfall'!B24/100)))/('12_Befolkning'!D75/100000),0))</f>
        <v>1356</v>
      </c>
      <c r="D27" s="54">
        <f>IF('Grunddata 7b'!E25="–","–",ROUND(('Grunddata 7b'!E25/(1-('11_Bortfall'!C24/100)))/('12_Befolkning'!E75/100000),0))</f>
        <v>911</v>
      </c>
      <c r="E27" s="54">
        <f>IF('Grunddata 7b'!F25="–","–",ROUND(('Grunddata 7b'!F25/(1-('11_Bortfall'!D24/100)))/('12_Befolkning'!F75/100000),0))</f>
        <v>929</v>
      </c>
      <c r="F27" s="54">
        <f>IF('Grunddata 7b'!G25="–","–",ROUND(('Grunddata 7b'!G25/(1-('11_Bortfall'!E24/100)))/('12_Befolkning'!G75/100000),0))</f>
        <v>925</v>
      </c>
      <c r="G27" s="54">
        <f>IF('Grunddata 7b'!H25="–","–",ROUND(('Grunddata 7b'!H25/(1-('11_Bortfall'!F24/100)))/('12_Befolkning'!H75/100000),0))</f>
        <v>749</v>
      </c>
      <c r="H27" s="54">
        <f>IF('Grunddata 7b'!I25="–","–",ROUND(('Grunddata 7b'!I25/(1-('11_Bortfall'!G24/100)))/('12_Befolkning'!I75/100000),0))</f>
        <v>972</v>
      </c>
      <c r="I27" s="54">
        <f>IF('Grunddata 7b'!J25="–","–",ROUND(('Grunddata 7b'!J25/(1-('11_Bortfall'!H24/100)))/('12_Befolkning'!J75/100000),0))</f>
        <v>1029</v>
      </c>
      <c r="J27" s="54">
        <f>IF('Grunddata 7b'!K25="–","–",ROUND(('Grunddata 7b'!K25/(1-('11_Bortfall'!I24/100)))/('12_Befolkning'!K75/100000),0))</f>
        <v>1129</v>
      </c>
      <c r="K27" s="54">
        <f>IF('Grunddata 7b'!L25="–","–",ROUND(('Grunddata 7b'!L25/(1-('11_Bortfall'!J24/100)))/('12_Befolkning'!L75/100000),0))</f>
        <v>1199</v>
      </c>
      <c r="L27" s="54">
        <f>IF('Grunddata 7b'!M25="–","–",ROUND(('Grunddata 7b'!M25/(1-('11_Bortfall'!K24/100)))/('12_Befolkning'!M75/100000),0))</f>
        <v>614</v>
      </c>
      <c r="M27" s="54">
        <f>IF('Grunddata 7b'!N25="–","–",ROUND(('Grunddata 7b'!N25/(1-('11_Bortfall'!L24/100)))/('12_Befolkning'!N75/100000),0))</f>
        <v>985</v>
      </c>
      <c r="N27" s="54">
        <f>IF('Grunddata 7b'!O25="–","–",ROUND(('Grunddata 7b'!O25/(1-('11_Bortfall'!M24/100)))/('12_Befolkning'!O75/100000),0))</f>
        <v>827</v>
      </c>
      <c r="O27" s="54">
        <f>IF('Grunddata 7b'!P25="–","–",ROUND(('Grunddata 7b'!P25/(1-('11_Bortfall'!N24/100)))/('12_Befolkning'!P75/100000),0))</f>
        <v>592</v>
      </c>
      <c r="P27" s="54">
        <f>IF('Grunddata 7b'!Q25="–","–",ROUND(('Grunddata 7b'!Q25/(1-('11_Bortfall'!O24/100)))/('12_Befolkning'!Q75/100000),0))</f>
        <v>499</v>
      </c>
      <c r="Q27" s="54">
        <f>IF('Grunddata 7b'!R25="–","–",ROUND(('Grunddata 7b'!R25/(1-('11_Bortfall'!P24/100)))/('12_Befolkning'!R75/100000),0))</f>
        <v>479</v>
      </c>
      <c r="R27" s="54">
        <f>IF('Grunddata 7b'!S25="–","–",ROUND(('Grunddata 7b'!S25/(1-('11_Bortfall'!Q24/100)))/('12_Befolkning'!S75/100000),0))</f>
        <v>476</v>
      </c>
      <c r="S27" s="54">
        <f>IF('Grunddata 7b'!T25="–","–",ROUND(('Grunddata 7b'!T25/(1-('11_Bortfall'!R24/100)))/('12_Befolkning'!T75/100000),0))</f>
        <v>535</v>
      </c>
    </row>
    <row r="28" spans="2:19" ht="10.5" customHeight="1" x14ac:dyDescent="0.2">
      <c r="B28" s="75" t="s">
        <v>83</v>
      </c>
      <c r="C28" s="54">
        <f>IF('Grunddata 7b'!D26="–","–",ROUND(('Grunddata 7b'!D26/(1-('11_Bortfall'!B25/100)))/('12_Befolkning'!D78/100000),0))</f>
        <v>833</v>
      </c>
      <c r="D28" s="54">
        <f>IF('Grunddata 7b'!E26="–","–",ROUND(('Grunddata 7b'!E26/(1-('11_Bortfall'!C25/100)))/('12_Befolkning'!E78/100000),0))</f>
        <v>822</v>
      </c>
      <c r="E28" s="54">
        <f>IF('Grunddata 7b'!F26="–","–",ROUND(('Grunddata 7b'!F26/(1-('11_Bortfall'!D25/100)))/('12_Befolkning'!F78/100000),0))</f>
        <v>1116</v>
      </c>
      <c r="F28" s="54">
        <f>IF('Grunddata 7b'!G26="–","–",ROUND(('Grunddata 7b'!G26/(1-('11_Bortfall'!E25/100)))/('12_Befolkning'!G78/100000),0))</f>
        <v>927</v>
      </c>
      <c r="G28" s="54">
        <f>IF('Grunddata 7b'!H26="–","–",ROUND(('Grunddata 7b'!H26/(1-('11_Bortfall'!F25/100)))/('12_Befolkning'!H78/100000),0))</f>
        <v>820</v>
      </c>
      <c r="H28" s="54">
        <f>IF('Grunddata 7b'!I26="–","–",ROUND(('Grunddata 7b'!I26/(1-('11_Bortfall'!G25/100)))/('12_Befolkning'!I78/100000),0))</f>
        <v>1007</v>
      </c>
      <c r="I28" s="54">
        <f>IF('Grunddata 7b'!J26="–","–",ROUND(('Grunddata 7b'!J26/(1-('11_Bortfall'!H25/100)))/('12_Befolkning'!J78/100000),0))</f>
        <v>1008</v>
      </c>
      <c r="J28" s="54">
        <f>IF('Grunddata 7b'!K26="–","–",ROUND(('Grunddata 7b'!K26/(1-('11_Bortfall'!I25/100)))/('12_Befolkning'!K78/100000),0))</f>
        <v>626</v>
      </c>
      <c r="K28" s="54">
        <f>IF('Grunddata 7b'!L26="–","–",ROUND(('Grunddata 7b'!L26/(1-('11_Bortfall'!J25/100)))/('12_Befolkning'!L78/100000),0))</f>
        <v>772</v>
      </c>
      <c r="L28" s="54">
        <f>IF('Grunddata 7b'!M26="–","–",ROUND(('Grunddata 7b'!M26/(1-('11_Bortfall'!K25/100)))/('12_Befolkning'!M78/100000),0))</f>
        <v>868</v>
      </c>
      <c r="M28" s="54">
        <f>IF('Grunddata 7b'!N26="–","–",ROUND(('Grunddata 7b'!N26/(1-('11_Bortfall'!L25/100)))/('12_Befolkning'!N78/100000),0))</f>
        <v>786</v>
      </c>
      <c r="N28" s="54">
        <f>IF('Grunddata 7b'!O26="–","–",ROUND(('Grunddata 7b'!O26/(1-('11_Bortfall'!M25/100)))/('12_Befolkning'!O78/100000),0))</f>
        <v>706</v>
      </c>
      <c r="O28" s="54">
        <f>IF('Grunddata 7b'!P26="–","–",ROUND(('Grunddata 7b'!P26/(1-('11_Bortfall'!N25/100)))/('12_Befolkning'!P78/100000),0))</f>
        <v>1069</v>
      </c>
      <c r="P28" s="54">
        <f>IF('Grunddata 7b'!Q26="–","–",ROUND(('Grunddata 7b'!Q26/(1-('11_Bortfall'!O25/100)))/('12_Befolkning'!Q78/100000),0))</f>
        <v>656</v>
      </c>
      <c r="Q28" s="54">
        <f>IF('Grunddata 7b'!R26="–","–",ROUND(('Grunddata 7b'!R26/(1-('11_Bortfall'!P25/100)))/('12_Befolkning'!R78/100000),0))</f>
        <v>622</v>
      </c>
      <c r="R28" s="54">
        <f>IF('Grunddata 7b'!S26="–","–",ROUND(('Grunddata 7b'!S26/(1-('11_Bortfall'!Q25/100)))/('12_Befolkning'!S78/100000),0))</f>
        <v>566</v>
      </c>
      <c r="S28" s="54">
        <f>IF('Grunddata 7b'!T26="–","–",ROUND(('Grunddata 7b'!T26/(1-('11_Bortfall'!R25/100)))/('12_Befolkning'!T78/100000),0))</f>
        <v>576</v>
      </c>
    </row>
    <row r="29" spans="2:19" ht="10.5" customHeight="1" x14ac:dyDescent="0.2">
      <c r="B29" s="75" t="s">
        <v>84</v>
      </c>
      <c r="C29" s="54">
        <f>IF('Grunddata 7b'!D27="–","–",ROUND(('Grunddata 7b'!D27/(1-('11_Bortfall'!B26/100)))/('12_Befolkning'!D81/100000),0))</f>
        <v>1079</v>
      </c>
      <c r="D29" s="54">
        <f>IF('Grunddata 7b'!E27="–","–",ROUND(('Grunddata 7b'!E27/(1-('11_Bortfall'!C26/100)))/('12_Befolkning'!E81/100000),0))</f>
        <v>844</v>
      </c>
      <c r="E29" s="54">
        <f>IF('Grunddata 7b'!F27="–","–",ROUND(('Grunddata 7b'!F27/(1-('11_Bortfall'!D26/100)))/('12_Befolkning'!F81/100000),0))</f>
        <v>870</v>
      </c>
      <c r="F29" s="54">
        <f>IF('Grunddata 7b'!G27="–","–",ROUND(('Grunddata 7b'!G27/(1-('11_Bortfall'!E26/100)))/('12_Befolkning'!G81/100000),0))</f>
        <v>883</v>
      </c>
      <c r="G29" s="54">
        <f>IF('Grunddata 7b'!H27="–","–",ROUND(('Grunddata 7b'!H27/(1-('11_Bortfall'!F26/100)))/('12_Befolkning'!H81/100000),0))</f>
        <v>645</v>
      </c>
      <c r="H29" s="54">
        <f>IF('Grunddata 7b'!I27="–","–",ROUND(('Grunddata 7b'!I27/(1-('11_Bortfall'!G26/100)))/('12_Befolkning'!I81/100000),0))</f>
        <v>695</v>
      </c>
      <c r="I29" s="54">
        <f>IF('Grunddata 7b'!J27="–","–",ROUND(('Grunddata 7b'!J27/(1-('11_Bortfall'!H26/100)))/('12_Befolkning'!J81/100000),0))</f>
        <v>719</v>
      </c>
      <c r="J29" s="54">
        <f>IF('Grunddata 7b'!K27="–","–",ROUND(('Grunddata 7b'!K27/(1-('11_Bortfall'!I26/100)))/('12_Befolkning'!K81/100000),0))</f>
        <v>772</v>
      </c>
      <c r="K29" s="54">
        <f>IF('Grunddata 7b'!L27="–","–",ROUND(('Grunddata 7b'!L27/(1-('11_Bortfall'!J26/100)))/('12_Befolkning'!L81/100000),0))</f>
        <v>763</v>
      </c>
      <c r="L29" s="54">
        <f>IF('Grunddata 7b'!M27="–","–",ROUND(('Grunddata 7b'!M27/(1-('11_Bortfall'!K26/100)))/('12_Befolkning'!M81/100000),0))</f>
        <v>694</v>
      </c>
      <c r="M29" s="54">
        <f>IF('Grunddata 7b'!N27="–","–",ROUND(('Grunddata 7b'!N27/(1-('11_Bortfall'!L26/100)))/('12_Befolkning'!N81/100000),0))</f>
        <v>770</v>
      </c>
      <c r="N29" s="54">
        <f>IF('Grunddata 7b'!O27="–","–",ROUND(('Grunddata 7b'!O27/(1-('11_Bortfall'!M26/100)))/('12_Befolkning'!O81/100000),0))</f>
        <v>739</v>
      </c>
      <c r="O29" s="54">
        <f>IF('Grunddata 7b'!P27="–","–",ROUND(('Grunddata 7b'!P27/(1-('11_Bortfall'!N26/100)))/('12_Befolkning'!P81/100000),0))</f>
        <v>779</v>
      </c>
      <c r="P29" s="54">
        <f>IF('Grunddata 7b'!Q27="–","–",ROUND(('Grunddata 7b'!Q27/(1-('11_Bortfall'!O26/100)))/('12_Befolkning'!Q81/100000),0))</f>
        <v>611</v>
      </c>
      <c r="Q29" s="54">
        <f>IF('Grunddata 7b'!R27="–","–",ROUND(('Grunddata 7b'!R27/(1-('11_Bortfall'!P26/100)))/('12_Befolkning'!R81/100000),0))</f>
        <v>604</v>
      </c>
      <c r="R29" s="54">
        <f>IF('Grunddata 7b'!S27="–","–",ROUND(('Grunddata 7b'!S27/(1-('11_Bortfall'!Q26/100)))/('12_Befolkning'!S81/100000),0))</f>
        <v>542</v>
      </c>
      <c r="S29" s="54">
        <f>IF('Grunddata 7b'!T27="–","–",ROUND(('Grunddata 7b'!T27/(1-('11_Bortfall'!R26/100)))/('12_Befolkning'!T81/100000),0))</f>
        <v>611</v>
      </c>
    </row>
    <row r="30" spans="2:19" ht="10.5" customHeight="1" x14ac:dyDescent="0.2">
      <c r="B30" s="75" t="s">
        <v>85</v>
      </c>
      <c r="C30" s="54">
        <f>IF('Grunddata 7b'!D28="–","–",ROUND(('Grunddata 7b'!D28/(1-('11_Bortfall'!B27/100)))/('12_Befolkning'!D84/100000),0))</f>
        <v>1281</v>
      </c>
      <c r="D30" s="54">
        <f>IF('Grunddata 7b'!E28="–","–",ROUND(('Grunddata 7b'!E28/(1-('11_Bortfall'!C27/100)))/('12_Befolkning'!E84/100000),0))</f>
        <v>1702</v>
      </c>
      <c r="E30" s="54">
        <f>IF('Grunddata 7b'!F28="–","–",ROUND(('Grunddata 7b'!F28/(1-('11_Bortfall'!D27/100)))/('12_Befolkning'!F84/100000),0))</f>
        <v>1152</v>
      </c>
      <c r="F30" s="54">
        <f>IF('Grunddata 7b'!G28="–","–",ROUND(('Grunddata 7b'!G28/(1-('11_Bortfall'!E27/100)))/('12_Befolkning'!G84/100000),0))</f>
        <v>1433</v>
      </c>
      <c r="G30" s="54">
        <f>IF('Grunddata 7b'!H28="–","–",ROUND(('Grunddata 7b'!H28/(1-('11_Bortfall'!F27/100)))/('12_Befolkning'!H84/100000),0))</f>
        <v>1143</v>
      </c>
      <c r="H30" s="54">
        <f>IF('Grunddata 7b'!I28="–","–",ROUND(('Grunddata 7b'!I28/(1-('11_Bortfall'!G27/100)))/('12_Befolkning'!I84/100000),0))</f>
        <v>1260</v>
      </c>
      <c r="I30" s="54">
        <f>IF('Grunddata 7b'!J28="–","–",ROUND(('Grunddata 7b'!J28/(1-('11_Bortfall'!H27/100)))/('12_Befolkning'!J84/100000),0))</f>
        <v>877</v>
      </c>
      <c r="J30" s="54">
        <f>IF('Grunddata 7b'!K28="–","–",ROUND(('Grunddata 7b'!K28/(1-('11_Bortfall'!I27/100)))/('12_Befolkning'!K84/100000),0))</f>
        <v>1156</v>
      </c>
      <c r="K30" s="54">
        <f>IF('Grunddata 7b'!L28="–","–",ROUND(('Grunddata 7b'!L28/(1-('11_Bortfall'!J27/100)))/('12_Befolkning'!L84/100000),0))</f>
        <v>844</v>
      </c>
      <c r="L30" s="54">
        <f>IF('Grunddata 7b'!M28="–","–",ROUND(('Grunddata 7b'!M28/(1-('11_Bortfall'!K27/100)))/('12_Befolkning'!M84/100000),0))</f>
        <v>820</v>
      </c>
      <c r="M30" s="54">
        <f>IF('Grunddata 7b'!N28="–","–",ROUND(('Grunddata 7b'!N28/(1-('11_Bortfall'!L27/100)))/('12_Befolkning'!N84/100000),0))</f>
        <v>797</v>
      </c>
      <c r="N30" s="54">
        <f>IF('Grunddata 7b'!O28="–","–",ROUND(('Grunddata 7b'!O28/(1-('11_Bortfall'!M27/100)))/('12_Befolkning'!O84/100000),0))</f>
        <v>604</v>
      </c>
      <c r="O30" s="54">
        <f>IF('Grunddata 7b'!P28="–","–",ROUND(('Grunddata 7b'!P28/(1-('11_Bortfall'!N27/100)))/('12_Befolkning'!P84/100000),0))</f>
        <v>599</v>
      </c>
      <c r="P30" s="54">
        <f>IF('Grunddata 7b'!Q28="–","–",ROUND(('Grunddata 7b'!Q28/(1-('11_Bortfall'!O27/100)))/('12_Befolkning'!Q84/100000),0))</f>
        <v>605</v>
      </c>
      <c r="Q30" s="54">
        <f>IF('Grunddata 7b'!R28="–","–",ROUND(('Grunddata 7b'!R28/(1-('11_Bortfall'!P27/100)))/('12_Befolkning'!R84/100000),0))</f>
        <v>979</v>
      </c>
      <c r="R30" s="54">
        <f>IF('Grunddata 7b'!S28="–","–",ROUND(('Grunddata 7b'!S28/(1-('11_Bortfall'!Q27/100)))/('12_Befolkning'!S84/100000),0))</f>
        <v>576</v>
      </c>
      <c r="S30" s="54">
        <f>IF('Grunddata 7b'!T28="–","–",ROUND(('Grunddata 7b'!T28/(1-('11_Bortfall'!R27/100)))/('12_Befolkning'!T84/100000),0))</f>
        <v>571</v>
      </c>
    </row>
    <row r="31" spans="2:19" ht="10.5" customHeight="1" x14ac:dyDescent="0.2">
      <c r="B31" s="75" t="s">
        <v>86</v>
      </c>
      <c r="C31" s="54">
        <f>IF('Grunddata 7b'!D29="–","–",ROUND(('Grunddata 7b'!D29/(1-('11_Bortfall'!B28/100)))/('12_Befolkning'!D87/100000),0))</f>
        <v>1348</v>
      </c>
      <c r="D31" s="54">
        <f>IF('Grunddata 7b'!E29="–","–",ROUND(('Grunddata 7b'!E29/(1-('11_Bortfall'!C28/100)))/('12_Befolkning'!E87/100000),0))</f>
        <v>1117</v>
      </c>
      <c r="E31" s="54">
        <f>IF('Grunddata 7b'!F29="–","–",ROUND(('Grunddata 7b'!F29/(1-('11_Bortfall'!D28/100)))/('12_Befolkning'!F87/100000),0))</f>
        <v>1118</v>
      </c>
      <c r="F31" s="54">
        <f>IF('Grunddata 7b'!G29="–","–",ROUND(('Grunddata 7b'!G29/(1-('11_Bortfall'!E28/100)))/('12_Befolkning'!G87/100000),0))</f>
        <v>1294</v>
      </c>
      <c r="G31" s="54">
        <f>IF('Grunddata 7b'!H29="–","–",ROUND(('Grunddata 7b'!H29/(1-('11_Bortfall'!F28/100)))/('12_Befolkning'!H87/100000),0))</f>
        <v>1496</v>
      </c>
      <c r="H31" s="54">
        <f>IF('Grunddata 7b'!I29="–","–",ROUND(('Grunddata 7b'!I29/(1-('11_Bortfall'!G28/100)))/('12_Befolkning'!I87/100000),0))</f>
        <v>1110</v>
      </c>
      <c r="I31" s="54">
        <f>IF('Grunddata 7b'!J29="–","–",ROUND(('Grunddata 7b'!J29/(1-('11_Bortfall'!H28/100)))/('12_Befolkning'!J87/100000),0))</f>
        <v>1110</v>
      </c>
      <c r="J31" s="54">
        <f>IF('Grunddata 7b'!K29="–","–",ROUND(('Grunddata 7b'!K29/(1-('11_Bortfall'!I28/100)))/('12_Befolkning'!K87/100000),0))</f>
        <v>1295</v>
      </c>
      <c r="K31" s="54">
        <f>IF('Grunddata 7b'!L29="–","–",ROUND(('Grunddata 7b'!L29/(1-('11_Bortfall'!J28/100)))/('12_Befolkning'!L87/100000),0))</f>
        <v>1196</v>
      </c>
      <c r="L31" s="54">
        <f>IF('Grunddata 7b'!M29="–","–",ROUND(('Grunddata 7b'!M29/(1-('11_Bortfall'!K28/100)))/('12_Befolkning'!M87/100000),0))</f>
        <v>1169</v>
      </c>
      <c r="M31" s="54">
        <f>IF('Grunddata 7b'!N29="–","–",ROUND(('Grunddata 7b'!N29/(1-('11_Bortfall'!L28/100)))/('12_Befolkning'!N87/100000),0))</f>
        <v>1200</v>
      </c>
      <c r="N31" s="54">
        <f>IF('Grunddata 7b'!O29="–","–",ROUND(('Grunddata 7b'!O29/(1-('11_Bortfall'!M28/100)))/('12_Befolkning'!O87/100000),0))</f>
        <v>953</v>
      </c>
      <c r="O31" s="54">
        <f>IF('Grunddata 7b'!P29="–","–",ROUND(('Grunddata 7b'!P29/(1-('11_Bortfall'!N28/100)))/('12_Befolkning'!P87/100000),0))</f>
        <v>1154</v>
      </c>
      <c r="P31" s="54">
        <f>IF('Grunddata 7b'!Q29="–","–",ROUND(('Grunddata 7b'!Q29/(1-('11_Bortfall'!O28/100)))/('12_Befolkning'!Q87/100000),0))</f>
        <v>868</v>
      </c>
      <c r="Q31" s="54">
        <f>IF('Grunddata 7b'!R29="–","–",ROUND(('Grunddata 7b'!R29/(1-('11_Bortfall'!P28/100)))/('12_Befolkning'!R87/100000),0))</f>
        <v>664</v>
      </c>
      <c r="R31" s="54">
        <f>IF('Grunddata 7b'!S29="–","–",ROUND(('Grunddata 7b'!S29/(1-('11_Bortfall'!Q28/100)))/('12_Befolkning'!S87/100000),0))</f>
        <v>1152</v>
      </c>
      <c r="S31" s="54">
        <f>IF('Grunddata 7b'!T29="–","–",ROUND(('Grunddata 7b'!T29/(1-('11_Bortfall'!R28/100)))/('12_Befolkning'!T87/100000),0))</f>
        <v>745</v>
      </c>
    </row>
    <row r="32" spans="2:19" ht="10.5" customHeight="1" x14ac:dyDescent="0.2">
      <c r="B32" s="75" t="s">
        <v>87</v>
      </c>
      <c r="C32" s="54">
        <f>IF('Grunddata 7b'!D30="–","–",ROUND(('Grunddata 7b'!D30/(1-('11_Bortfall'!B29/100)))/('12_Befolkning'!D90/100000),0))</f>
        <v>900</v>
      </c>
      <c r="D32" s="54">
        <f>IF('Grunddata 7b'!E30="–","–",ROUND(('Grunddata 7b'!E30/(1-('11_Bortfall'!C29/100)))/('12_Befolkning'!E90/100000),0))</f>
        <v>985</v>
      </c>
      <c r="E32" s="54">
        <f>IF('Grunddata 7b'!F30="–","–",ROUND(('Grunddata 7b'!F30/(1-('11_Bortfall'!D29/100)))/('12_Befolkning'!F90/100000),0))</f>
        <v>989</v>
      </c>
      <c r="F32" s="54">
        <f>IF('Grunddata 7b'!G30="–","–",ROUND(('Grunddata 7b'!G30/(1-('11_Bortfall'!E29/100)))/('12_Befolkning'!G90/100000),0))</f>
        <v>1167</v>
      </c>
      <c r="G32" s="54">
        <f>IF('Grunddata 7b'!H30="–","–",ROUND(('Grunddata 7b'!H30/(1-('11_Bortfall'!F29/100)))/('12_Befolkning'!H90/100000),0))</f>
        <v>880</v>
      </c>
      <c r="H32" s="54">
        <f>IF('Grunddata 7b'!I30="–","–",ROUND(('Grunddata 7b'!I30/(1-('11_Bortfall'!G29/100)))/('12_Befolkning'!I90/100000),0))</f>
        <v>936</v>
      </c>
      <c r="I32" s="54">
        <f>IF('Grunddata 7b'!J30="–","–",ROUND(('Grunddata 7b'!J30/(1-('11_Bortfall'!H29/100)))/('12_Befolkning'!J90/100000),0))</f>
        <v>851</v>
      </c>
      <c r="J32" s="54">
        <f>IF('Grunddata 7b'!K30="–","–",ROUND(('Grunddata 7b'!K30/(1-('11_Bortfall'!I29/100)))/('12_Befolkning'!K90/100000),0))</f>
        <v>755</v>
      </c>
      <c r="K32" s="54">
        <f>IF('Grunddata 7b'!L30="–","–",ROUND(('Grunddata 7b'!L30/(1-('11_Bortfall'!J29/100)))/('12_Befolkning'!L90/100000),0))</f>
        <v>819</v>
      </c>
      <c r="L32" s="54">
        <f>IF('Grunddata 7b'!M30="–","–",ROUND(('Grunddata 7b'!M30/(1-('11_Bortfall'!K29/100)))/('12_Befolkning'!M90/100000),0))</f>
        <v>1229</v>
      </c>
      <c r="M32" s="54">
        <f>IF('Grunddata 7b'!N30="–","–",ROUND(('Grunddata 7b'!N30/(1-('11_Bortfall'!L29/100)))/('12_Befolkning'!N90/100000),0))</f>
        <v>792</v>
      </c>
      <c r="N32" s="54">
        <f>IF('Grunddata 7b'!O30="–","–",ROUND(('Grunddata 7b'!O30/(1-('11_Bortfall'!M29/100)))/('12_Befolkning'!O90/100000),0))</f>
        <v>931</v>
      </c>
      <c r="O32" s="54">
        <f>IF('Grunddata 7b'!P30="–","–",ROUND(('Grunddata 7b'!P30/(1-('11_Bortfall'!N29/100)))/('12_Befolkning'!P90/100000),0))</f>
        <v>905</v>
      </c>
      <c r="P32" s="54">
        <f>IF('Grunddata 7b'!Q30="–","–",ROUND(('Grunddata 7b'!Q30/(1-('11_Bortfall'!O29/100)))/('12_Befolkning'!Q90/100000),0))</f>
        <v>806</v>
      </c>
      <c r="Q32" s="54">
        <f>IF('Grunddata 7b'!R30="–","–",ROUND(('Grunddata 7b'!R30/(1-('11_Bortfall'!P29/100)))/('12_Befolkning'!R90/100000),0))</f>
        <v>612</v>
      </c>
      <c r="R32" s="54">
        <f>IF('Grunddata 7b'!S30="–","–",ROUND(('Grunddata 7b'!S30/(1-('11_Bortfall'!Q29/100)))/('12_Befolkning'!S90/100000),0))</f>
        <v>678</v>
      </c>
      <c r="S32" s="54">
        <f>IF('Grunddata 7b'!T30="–","–",ROUND(('Grunddata 7b'!T30/(1-('11_Bortfall'!R29/100)))/('12_Befolkning'!T90/100000),0))</f>
        <v>582</v>
      </c>
    </row>
    <row r="33" spans="1:19" ht="10.5" customHeight="1" x14ac:dyDescent="0.2">
      <c r="B33" s="75" t="s">
        <v>88</v>
      </c>
      <c r="C33" s="54">
        <f>IF('Grunddata 7b'!D31="–","–",ROUND(('Grunddata 7b'!D31/(1-('11_Bortfall'!B30/100)))/('12_Befolkning'!D93/100000),0))</f>
        <v>1257</v>
      </c>
      <c r="D33" s="54">
        <f>IF('Grunddata 7b'!E31="–","–",ROUND(('Grunddata 7b'!E31/(1-('11_Bortfall'!C30/100)))/('12_Befolkning'!E93/100000),0))</f>
        <v>1432</v>
      </c>
      <c r="E33" s="54">
        <f>IF('Grunddata 7b'!F31="–","–",ROUND(('Grunddata 7b'!F31/(1-('11_Bortfall'!D30/100)))/('12_Befolkning'!F93/100000),0))</f>
        <v>1336</v>
      </c>
      <c r="F33" s="54">
        <f>IF('Grunddata 7b'!G31="–","–",ROUND(('Grunddata 7b'!G31/(1-('11_Bortfall'!E30/100)))/('12_Befolkning'!G93/100000),0))</f>
        <v>1257</v>
      </c>
      <c r="G33" s="54">
        <f>IF('Grunddata 7b'!H31="–","–",ROUND(('Grunddata 7b'!H31/(1-('11_Bortfall'!F30/100)))/('12_Befolkning'!H93/100000),0))</f>
        <v>975</v>
      </c>
      <c r="H33" s="54">
        <f>IF('Grunddata 7b'!I31="–","–",ROUND(('Grunddata 7b'!I31/(1-('11_Bortfall'!G30/100)))/('12_Befolkning'!I93/100000),0))</f>
        <v>1050</v>
      </c>
      <c r="I33" s="54">
        <f>IF('Grunddata 7b'!J31="–","–",ROUND(('Grunddata 7b'!J31/(1-('11_Bortfall'!H30/100)))/('12_Befolkning'!J93/100000),0))</f>
        <v>936</v>
      </c>
      <c r="J33" s="54">
        <f>IF('Grunddata 7b'!K31="–","–",ROUND(('Grunddata 7b'!K31/(1-('11_Bortfall'!I30/100)))/('12_Befolkning'!K93/100000),0))</f>
        <v>828</v>
      </c>
      <c r="K33" s="54">
        <f>IF('Grunddata 7b'!L31="–","–",ROUND(('Grunddata 7b'!L31/(1-('11_Bortfall'!J30/100)))/('12_Befolkning'!L93/100000),0))</f>
        <v>900</v>
      </c>
      <c r="L33" s="54">
        <f>IF('Grunddata 7b'!M31="–","–",ROUND(('Grunddata 7b'!M31/(1-('11_Bortfall'!K30/100)))/('12_Befolkning'!M93/100000),0))</f>
        <v>1144</v>
      </c>
      <c r="M33" s="54">
        <f>IF('Grunddata 7b'!N31="–","–",ROUND(('Grunddata 7b'!N31/(1-('11_Bortfall'!L30/100)))/('12_Befolkning'!N93/100000),0))</f>
        <v>953</v>
      </c>
      <c r="N33" s="54">
        <f>IF('Grunddata 7b'!O31="–","–",ROUND(('Grunddata 7b'!O31/(1-('11_Bortfall'!M30/100)))/('12_Befolkning'!O93/100000),0))</f>
        <v>751</v>
      </c>
      <c r="O33" s="54">
        <f>IF('Grunddata 7b'!P31="–","–",ROUND(('Grunddata 7b'!P31/(1-('11_Bortfall'!N30/100)))/('12_Befolkning'!P93/100000),0))</f>
        <v>804</v>
      </c>
      <c r="P33" s="54">
        <f>IF('Grunddata 7b'!Q31="–","–",ROUND(('Grunddata 7b'!Q31/(1-('11_Bortfall'!O30/100)))/('12_Befolkning'!Q93/100000),0))</f>
        <v>939</v>
      </c>
      <c r="Q33" s="54">
        <f>IF('Grunddata 7b'!R31="–","–",ROUND(('Grunddata 7b'!R31/(1-('11_Bortfall'!P30/100)))/('12_Befolkning'!R93/100000),0))</f>
        <v>639</v>
      </c>
      <c r="R33" s="54">
        <f>IF('Grunddata 7b'!S31="–","–",ROUND(('Grunddata 7b'!S31/(1-('11_Bortfall'!Q30/100)))/('12_Befolkning'!S93/100000),0))</f>
        <v>768</v>
      </c>
      <c r="S33" s="54">
        <f>IF('Grunddata 7b'!T31="–","–",ROUND(('Grunddata 7b'!T31/(1-('11_Bortfall'!R30/100)))/('12_Befolkning'!T93/100000),0))</f>
        <v>639</v>
      </c>
    </row>
    <row r="34" spans="1:19" ht="10.5" customHeight="1" x14ac:dyDescent="0.2">
      <c r="B34" s="75" t="s">
        <v>23</v>
      </c>
      <c r="C34" s="34" t="s">
        <v>168</v>
      </c>
      <c r="D34" s="34" t="s">
        <v>168</v>
      </c>
      <c r="E34" s="34" t="s">
        <v>168</v>
      </c>
      <c r="F34" s="34" t="s">
        <v>168</v>
      </c>
      <c r="G34" s="34" t="s">
        <v>168</v>
      </c>
      <c r="H34" s="34" t="s">
        <v>168</v>
      </c>
      <c r="I34" s="34" t="s">
        <v>168</v>
      </c>
      <c r="J34" s="34" t="s">
        <v>168</v>
      </c>
      <c r="K34" s="34" t="s">
        <v>168</v>
      </c>
      <c r="L34" s="34" t="s">
        <v>168</v>
      </c>
      <c r="M34" s="34" t="s">
        <v>168</v>
      </c>
      <c r="N34" s="34" t="s">
        <v>168</v>
      </c>
      <c r="O34" s="34" t="s">
        <v>168</v>
      </c>
      <c r="P34" s="34" t="s">
        <v>168</v>
      </c>
      <c r="Q34" s="34" t="s">
        <v>168</v>
      </c>
      <c r="R34" s="34" t="s">
        <v>168</v>
      </c>
      <c r="S34" s="34" t="s">
        <v>168</v>
      </c>
    </row>
    <row r="35" spans="1:19" ht="10.5" customHeight="1" x14ac:dyDescent="0.2">
      <c r="B35" s="75"/>
      <c r="P35" s="34"/>
      <c r="Q35" s="34"/>
      <c r="R35" s="34"/>
      <c r="S35" s="34"/>
    </row>
    <row r="36" spans="1:19" ht="10.5" customHeight="1" x14ac:dyDescent="0.2">
      <c r="A36" s="2" t="s">
        <v>21</v>
      </c>
      <c r="B36" s="75" t="s">
        <v>20</v>
      </c>
      <c r="C36" s="54">
        <f>IF('Grunddata 7b'!D33="–","–",ROUND(('Grunddata 7b'!D33/(1-('11_Bortfall'!B9/100)))/('12_Befolkning'!D10/100000),0))</f>
        <v>1065</v>
      </c>
      <c r="D36" s="54">
        <f>IF('Grunddata 7b'!E33="–","–",ROUND(('Grunddata 7b'!E33/(1-('11_Bortfall'!C9/100)))/('12_Befolkning'!E10/100000),0))</f>
        <v>1191</v>
      </c>
      <c r="E36" s="54">
        <f>IF('Grunddata 7b'!F33="–","–",ROUND(('Grunddata 7b'!F33/(1-('11_Bortfall'!D9/100)))/('12_Befolkning'!F10/100000),0))</f>
        <v>1102</v>
      </c>
      <c r="F36" s="54">
        <f>IF('Grunddata 7b'!G33="–","–",ROUND(('Grunddata 7b'!G33/(1-('11_Bortfall'!E9/100)))/('12_Befolkning'!G10/100000),0))</f>
        <v>1053</v>
      </c>
      <c r="G36" s="54">
        <f>IF('Grunddata 7b'!H33="–","–",ROUND(('Grunddata 7b'!H33/(1-('11_Bortfall'!F9/100)))/('12_Befolkning'!H10/100000),0))</f>
        <v>1117</v>
      </c>
      <c r="H36" s="54">
        <f>IF('Grunddata 7b'!I33="–","–",ROUND(('Grunddata 7b'!I33/(1-('11_Bortfall'!G9/100)))/('12_Befolkning'!I10/100000),0))</f>
        <v>1089</v>
      </c>
      <c r="I36" s="54">
        <f>IF('Grunddata 7b'!J33="–","–",ROUND(('Grunddata 7b'!J33/(1-('11_Bortfall'!H9/100)))/('12_Befolkning'!J10/100000),0))</f>
        <v>995</v>
      </c>
      <c r="J36" s="54">
        <f>IF('Grunddata 7b'!K33="–","–",ROUND(('Grunddata 7b'!K33/(1-('11_Bortfall'!I9/100)))/('12_Befolkning'!K10/100000),0))</f>
        <v>1022</v>
      </c>
      <c r="K36" s="54">
        <f>IF('Grunddata 7b'!L33="–","–",ROUND(('Grunddata 7b'!L33/(1-('11_Bortfall'!J9/100)))/('12_Befolkning'!L10/100000),0))</f>
        <v>1030</v>
      </c>
      <c r="L36" s="54">
        <f>IF('Grunddata 7b'!M33="–","–",ROUND(('Grunddata 7b'!M33/(1-('11_Bortfall'!K9/100)))/('12_Befolkning'!M10/100000),0))</f>
        <v>1007</v>
      </c>
      <c r="M36" s="54">
        <f>IF('Grunddata 7b'!N33="–","–",ROUND(('Grunddata 7b'!N33/(1-('11_Bortfall'!L9/100)))/('12_Befolkning'!N10/100000),0))</f>
        <v>977</v>
      </c>
      <c r="N36" s="54">
        <f>IF('Grunddata 7b'!O33="–","–",ROUND(('Grunddata 7b'!O33/(1-('11_Bortfall'!M9/100)))/('12_Befolkning'!O10/100000),0))</f>
        <v>933</v>
      </c>
      <c r="O36" s="54">
        <f>IF('Grunddata 7b'!P33="–","–",ROUND(('Grunddata 7b'!P33/(1-('11_Bortfall'!N9/100)))/('12_Befolkning'!P10/100000),0))</f>
        <v>806</v>
      </c>
      <c r="P36" s="54">
        <f>IF('Grunddata 7b'!Q33="–","–",ROUND(('Grunddata 7b'!Q33/(1-('11_Bortfall'!O9/100)))/('12_Befolkning'!Q10/100000),0))</f>
        <v>776</v>
      </c>
      <c r="Q36" s="54">
        <f>IF('Grunddata 7b'!R33="–","–",ROUND(('Grunddata 7b'!R33/(1-('11_Bortfall'!P9/100)))/('12_Befolkning'!R10/100000),0))</f>
        <v>724</v>
      </c>
      <c r="R36" s="54">
        <f>IF('Grunddata 7b'!S33="–","–",ROUND(('Grunddata 7b'!S33/(1-('11_Bortfall'!Q9/100)))/('12_Befolkning'!S10/100000),0))</f>
        <v>760</v>
      </c>
      <c r="S36" s="54">
        <f>IF('Grunddata 7b'!T33="–","–",ROUND(('Grunddata 7b'!T33/(1-('11_Bortfall'!R9/100)))/('12_Befolkning'!T10/100000),0))</f>
        <v>724</v>
      </c>
    </row>
    <row r="37" spans="1:19" ht="10.5" customHeight="1" x14ac:dyDescent="0.2">
      <c r="B37" s="75"/>
      <c r="C37" s="54"/>
      <c r="D37" s="54"/>
      <c r="E37" s="54"/>
      <c r="F37" s="54"/>
      <c r="G37" s="54"/>
      <c r="H37" s="54"/>
      <c r="I37" s="54"/>
      <c r="J37" s="54"/>
      <c r="K37" s="54"/>
      <c r="L37" s="54"/>
      <c r="M37" s="54"/>
      <c r="N37" s="54"/>
      <c r="O37" s="54"/>
      <c r="P37" s="54"/>
      <c r="Q37" s="54"/>
      <c r="R37" s="54"/>
      <c r="S37" s="54"/>
    </row>
    <row r="38" spans="1:19" ht="10.5" customHeight="1" x14ac:dyDescent="0.2">
      <c r="B38" s="75" t="s">
        <v>68</v>
      </c>
      <c r="C38" s="54">
        <f>IF('Grunddata 7b'!D34="–","–",ROUND(('Grunddata 7b'!D34/(1-('11_Bortfall'!B10/100)))/('12_Befolkning'!D34/100000),0))</f>
        <v>663</v>
      </c>
      <c r="D38" s="54">
        <f>IF('Grunddata 7b'!E34="–","–",ROUND(('Grunddata 7b'!E34/(1-('11_Bortfall'!C10/100)))/('12_Befolkning'!E34/100000),0))</f>
        <v>780</v>
      </c>
      <c r="E38" s="54">
        <f>IF('Grunddata 7b'!F34="–","–",ROUND(('Grunddata 7b'!F34/(1-('11_Bortfall'!D10/100)))/('12_Befolkning'!F34/100000),0))</f>
        <v>737</v>
      </c>
      <c r="F38" s="54">
        <f>IF('Grunddata 7b'!G34="–","–",ROUND(('Grunddata 7b'!G34/(1-('11_Bortfall'!E10/100)))/('12_Befolkning'!G34/100000),0))</f>
        <v>615</v>
      </c>
      <c r="G38" s="54">
        <f>IF('Grunddata 7b'!H34="–","–",ROUND(('Grunddata 7b'!H34/(1-('11_Bortfall'!F10/100)))/('12_Befolkning'!H34/100000),0))</f>
        <v>716</v>
      </c>
      <c r="H38" s="54">
        <f>IF('Grunddata 7b'!I34="–","–",ROUND(('Grunddata 7b'!I34/(1-('11_Bortfall'!G10/100)))/('12_Befolkning'!I34/100000),0))</f>
        <v>619</v>
      </c>
      <c r="I38" s="54">
        <f>IF('Grunddata 7b'!J34="–","–",ROUND(('Grunddata 7b'!J34/(1-('11_Bortfall'!H10/100)))/('12_Befolkning'!J34/100000),0))</f>
        <v>591</v>
      </c>
      <c r="J38" s="54">
        <f>IF('Grunddata 7b'!K34="–","–",ROUND(('Grunddata 7b'!K34/(1-('11_Bortfall'!I10/100)))/('12_Befolkning'!K34/100000),0))</f>
        <v>566</v>
      </c>
      <c r="K38" s="54">
        <f>IF('Grunddata 7b'!L34="–","–",ROUND(('Grunddata 7b'!L34/(1-('11_Bortfall'!J10/100)))/('12_Befolkning'!L34/100000),0))</f>
        <v>633</v>
      </c>
      <c r="L38" s="54">
        <f>IF('Grunddata 7b'!M34="–","–",ROUND(('Grunddata 7b'!M34/(1-('11_Bortfall'!K10/100)))/('12_Befolkning'!M34/100000),0))</f>
        <v>584</v>
      </c>
      <c r="M38" s="54">
        <f>IF('Grunddata 7b'!N34="–","–",ROUND(('Grunddata 7b'!N34/(1-('11_Bortfall'!L10/100)))/('12_Befolkning'!N34/100000),0))</f>
        <v>674</v>
      </c>
      <c r="N38" s="54">
        <f>IF('Grunddata 7b'!O34="–","–",ROUND(('Grunddata 7b'!O34/(1-('11_Bortfall'!M10/100)))/('12_Befolkning'!O34/100000),0))</f>
        <v>674</v>
      </c>
      <c r="O38" s="54">
        <f>IF('Grunddata 7b'!P34="–","–",ROUND(('Grunddata 7b'!P34/(1-('11_Bortfall'!N10/100)))/('12_Befolkning'!P34/100000),0))</f>
        <v>463</v>
      </c>
      <c r="P38" s="54">
        <f>IF('Grunddata 7b'!Q34="–","–",ROUND(('Grunddata 7b'!Q34/(1-('11_Bortfall'!O10/100)))/('12_Befolkning'!Q34/100000),0))</f>
        <v>541</v>
      </c>
      <c r="Q38" s="54">
        <f>IF('Grunddata 7b'!R34="–","–",ROUND(('Grunddata 7b'!R34/(1-('11_Bortfall'!P10/100)))/('12_Befolkning'!R34/100000),0))</f>
        <v>443</v>
      </c>
      <c r="R38" s="54">
        <f>IF('Grunddata 7b'!S34="–","–",ROUND(('Grunddata 7b'!S34/(1-('11_Bortfall'!Q10/100)))/('12_Befolkning'!S34/100000),0))</f>
        <v>605</v>
      </c>
      <c r="S38" s="54">
        <f>IF('Grunddata 7b'!T34="–","–",ROUND(('Grunddata 7b'!T34/(1-('11_Bortfall'!R10/100)))/('12_Befolkning'!T34/100000),0))</f>
        <v>554</v>
      </c>
    </row>
    <row r="39" spans="1:19" ht="10.5" customHeight="1" x14ac:dyDescent="0.2">
      <c r="B39" s="75" t="s">
        <v>69</v>
      </c>
      <c r="C39" s="54">
        <f>IF('Grunddata 7b'!D35="–","–",ROUND(('Grunddata 7b'!D35/(1-('11_Bortfall'!B11/100)))/('12_Befolkning'!D37/100000),0))</f>
        <v>1061</v>
      </c>
      <c r="D39" s="54">
        <f>IF('Grunddata 7b'!E35="–","–",ROUND(('Grunddata 7b'!E35/(1-('11_Bortfall'!C11/100)))/('12_Befolkning'!E37/100000),0))</f>
        <v>1134</v>
      </c>
      <c r="E39" s="54">
        <f>IF('Grunddata 7b'!F35="–","–",ROUND(('Grunddata 7b'!F35/(1-('11_Bortfall'!D11/100)))/('12_Befolkning'!F37/100000),0))</f>
        <v>1147</v>
      </c>
      <c r="F39" s="54">
        <f>IF('Grunddata 7b'!G35="–","–",ROUND(('Grunddata 7b'!G35/(1-('11_Bortfall'!E11/100)))/('12_Befolkning'!G37/100000),0))</f>
        <v>948</v>
      </c>
      <c r="G39" s="54">
        <f>IF('Grunddata 7b'!H35="–","–",ROUND(('Grunddata 7b'!H35/(1-('11_Bortfall'!F11/100)))/('12_Befolkning'!H37/100000),0))</f>
        <v>1045</v>
      </c>
      <c r="H39" s="54">
        <f>IF('Grunddata 7b'!I35="–","–",ROUND(('Grunddata 7b'!I35/(1-('11_Bortfall'!G11/100)))/('12_Befolkning'!I37/100000),0))</f>
        <v>1163</v>
      </c>
      <c r="I39" s="54">
        <f>IF('Grunddata 7b'!J35="–","–",ROUND(('Grunddata 7b'!J35/(1-('11_Bortfall'!H11/100)))/('12_Befolkning'!J37/100000),0))</f>
        <v>1277</v>
      </c>
      <c r="J39" s="54">
        <f>IF('Grunddata 7b'!K35="–","–",ROUND(('Grunddata 7b'!K35/(1-('11_Bortfall'!I11/100)))/('12_Befolkning'!K37/100000),0))</f>
        <v>1016</v>
      </c>
      <c r="K39" s="54">
        <f>IF('Grunddata 7b'!L35="–","–",ROUND(('Grunddata 7b'!L35/(1-('11_Bortfall'!J11/100)))/('12_Befolkning'!L37/100000),0))</f>
        <v>888</v>
      </c>
      <c r="L39" s="54">
        <f>IF('Grunddata 7b'!M35="–","–",ROUND(('Grunddata 7b'!M35/(1-('11_Bortfall'!K11/100)))/('12_Befolkning'!M37/100000),0))</f>
        <v>1192</v>
      </c>
      <c r="M39" s="54">
        <f>IF('Grunddata 7b'!N35="–","–",ROUND(('Grunddata 7b'!N35/(1-('11_Bortfall'!L11/100)))/('12_Befolkning'!N37/100000),0))</f>
        <v>1144</v>
      </c>
      <c r="N39" s="54">
        <f>IF('Grunddata 7b'!O35="–","–",ROUND(('Grunddata 7b'!O35/(1-('11_Bortfall'!M11/100)))/('12_Befolkning'!O37/100000),0))</f>
        <v>1072</v>
      </c>
      <c r="O39" s="54">
        <f>IF('Grunddata 7b'!P35="–","–",ROUND(('Grunddata 7b'!P35/(1-('11_Bortfall'!N11/100)))/('12_Befolkning'!P37/100000),0))</f>
        <v>922</v>
      </c>
      <c r="P39" s="54">
        <f>IF('Grunddata 7b'!Q35="–","–",ROUND(('Grunddata 7b'!Q35/(1-('11_Bortfall'!O11/100)))/('12_Befolkning'!Q37/100000),0))</f>
        <v>692</v>
      </c>
      <c r="Q39" s="54">
        <f>IF('Grunddata 7b'!R35="–","–",ROUND(('Grunddata 7b'!R35/(1-('11_Bortfall'!P11/100)))/('12_Befolkning'!R37/100000),0))</f>
        <v>993</v>
      </c>
      <c r="R39" s="54">
        <f>IF('Grunddata 7b'!S35="–","–",ROUND(('Grunddata 7b'!S35/(1-('11_Bortfall'!Q11/100)))/('12_Befolkning'!S37/100000),0))</f>
        <v>752</v>
      </c>
      <c r="S39" s="54">
        <f>IF('Grunddata 7b'!T35="–","–",ROUND(('Grunddata 7b'!T35/(1-('11_Bortfall'!R11/100)))/('12_Befolkning'!T37/100000),0))</f>
        <v>837</v>
      </c>
    </row>
    <row r="40" spans="1:19" ht="10.5" customHeight="1" x14ac:dyDescent="0.2">
      <c r="B40" s="75" t="s">
        <v>70</v>
      </c>
      <c r="C40" s="54">
        <f>IF('Grunddata 7b'!D36="–","–",ROUND(('Grunddata 7b'!D36/(1-('11_Bortfall'!B12/100)))/('12_Befolkning'!D40/100000),0))</f>
        <v>656</v>
      </c>
      <c r="D40" s="54">
        <f>IF('Grunddata 7b'!E36="–","–",ROUND(('Grunddata 7b'!E36/(1-('11_Bortfall'!C12/100)))/('12_Befolkning'!E40/100000),0))</f>
        <v>1119</v>
      </c>
      <c r="E40" s="54">
        <f>IF('Grunddata 7b'!F36="–","–",ROUND(('Grunddata 7b'!F36/(1-('11_Bortfall'!D12/100)))/('12_Befolkning'!F40/100000),0))</f>
        <v>1164</v>
      </c>
      <c r="F40" s="54">
        <f>IF('Grunddata 7b'!G36="–","–",ROUND(('Grunddata 7b'!G36/(1-('11_Bortfall'!E12/100)))/('12_Befolkning'!G40/100000),0))</f>
        <v>806</v>
      </c>
      <c r="G40" s="54">
        <f>IF('Grunddata 7b'!H36="–","–",ROUND(('Grunddata 7b'!H36/(1-('11_Bortfall'!F12/100)))/('12_Befolkning'!H40/100000),0))</f>
        <v>980</v>
      </c>
      <c r="H40" s="54">
        <f>IF('Grunddata 7b'!I36="–","–",ROUND(('Grunddata 7b'!I36/(1-('11_Bortfall'!G12/100)))/('12_Befolkning'!I40/100000),0))</f>
        <v>1229</v>
      </c>
      <c r="I40" s="54">
        <f>IF('Grunddata 7b'!J36="–","–",ROUND(('Grunddata 7b'!J36/(1-('11_Bortfall'!H12/100)))/('12_Befolkning'!J40/100000),0))</f>
        <v>775</v>
      </c>
      <c r="J40" s="54">
        <f>IF('Grunddata 7b'!K36="–","–",ROUND(('Grunddata 7b'!K36/(1-('11_Bortfall'!I12/100)))/('12_Befolkning'!K40/100000),0))</f>
        <v>1186</v>
      </c>
      <c r="K40" s="54">
        <f>IF('Grunddata 7b'!L36="–","–",ROUND(('Grunddata 7b'!L36/(1-('11_Bortfall'!J12/100)))/('12_Befolkning'!L40/100000),0))</f>
        <v>705</v>
      </c>
      <c r="L40" s="54">
        <f>IF('Grunddata 7b'!M36="–","–",ROUND(('Grunddata 7b'!M36/(1-('11_Bortfall'!K12/100)))/('12_Befolkning'!M40/100000),0))</f>
        <v>812</v>
      </c>
      <c r="M40" s="54">
        <f>IF('Grunddata 7b'!N36="–","–",ROUND(('Grunddata 7b'!N36/(1-('11_Bortfall'!L12/100)))/('12_Befolkning'!N40/100000),0))</f>
        <v>961</v>
      </c>
      <c r="N40" s="54">
        <f>IF('Grunddata 7b'!O36="–","–",ROUND(('Grunddata 7b'!O36/(1-('11_Bortfall'!M12/100)))/('12_Befolkning'!O40/100000),0))</f>
        <v>775</v>
      </c>
      <c r="O40" s="54">
        <f>IF('Grunddata 7b'!P36="–","–",ROUND(('Grunddata 7b'!P36/(1-('11_Bortfall'!N12/100)))/('12_Befolkning'!P40/100000),0))</f>
        <v>848</v>
      </c>
      <c r="P40" s="54">
        <f>IF('Grunddata 7b'!Q36="–","–",ROUND(('Grunddata 7b'!Q36/(1-('11_Bortfall'!O12/100)))/('12_Befolkning'!Q40/100000),0))</f>
        <v>773</v>
      </c>
      <c r="Q40" s="54">
        <f>IF('Grunddata 7b'!R36="–","–",ROUND(('Grunddata 7b'!R36/(1-('11_Bortfall'!P12/100)))/('12_Befolkning'!R40/100000),0))</f>
        <v>469</v>
      </c>
      <c r="R40" s="54">
        <f>IF('Grunddata 7b'!S36="–","–",ROUND(('Grunddata 7b'!S36/(1-('11_Bortfall'!Q12/100)))/('12_Befolkning'!S40/100000),0))</f>
        <v>594</v>
      </c>
      <c r="S40" s="54">
        <f>IF('Grunddata 7b'!T36="–","–",ROUND(('Grunddata 7b'!T36/(1-('11_Bortfall'!R12/100)))/('12_Befolkning'!T40/100000),0))</f>
        <v>708</v>
      </c>
    </row>
    <row r="41" spans="1:19" ht="10.5" customHeight="1" x14ac:dyDescent="0.2">
      <c r="B41" s="75" t="s">
        <v>71</v>
      </c>
      <c r="C41" s="54">
        <f>IF('Grunddata 7b'!D37="–","–",ROUND(('Grunddata 7b'!D37/(1-('11_Bortfall'!B13/100)))/('12_Befolkning'!D43/100000),0))</f>
        <v>1166</v>
      </c>
      <c r="D41" s="54">
        <f>IF('Grunddata 7b'!E37="–","–",ROUND(('Grunddata 7b'!E37/(1-('11_Bortfall'!C13/100)))/('12_Befolkning'!E43/100000),0))</f>
        <v>1261</v>
      </c>
      <c r="E41" s="54">
        <f>IF('Grunddata 7b'!F37="–","–",ROUND(('Grunddata 7b'!F37/(1-('11_Bortfall'!D13/100)))/('12_Befolkning'!F43/100000),0))</f>
        <v>1189</v>
      </c>
      <c r="F41" s="54">
        <f>IF('Grunddata 7b'!G37="–","–",ROUND(('Grunddata 7b'!G37/(1-('11_Bortfall'!E13/100)))/('12_Befolkning'!G43/100000),0))</f>
        <v>939</v>
      </c>
      <c r="G41" s="54">
        <f>IF('Grunddata 7b'!H37="–","–",ROUND(('Grunddata 7b'!H37/(1-('11_Bortfall'!F13/100)))/('12_Befolkning'!H43/100000),0))</f>
        <v>959</v>
      </c>
      <c r="H41" s="54">
        <f>IF('Grunddata 7b'!I37="–","–",ROUND(('Grunddata 7b'!I37/(1-('11_Bortfall'!G13/100)))/('12_Befolkning'!I43/100000),0))</f>
        <v>879</v>
      </c>
      <c r="I41" s="54">
        <f>IF('Grunddata 7b'!J37="–","–",ROUND(('Grunddata 7b'!J37/(1-('11_Bortfall'!H13/100)))/('12_Befolkning'!J43/100000),0))</f>
        <v>796</v>
      </c>
      <c r="J41" s="54">
        <f>IF('Grunddata 7b'!K37="–","–",ROUND(('Grunddata 7b'!K37/(1-('11_Bortfall'!I13/100)))/('12_Befolkning'!K43/100000),0))</f>
        <v>787</v>
      </c>
      <c r="K41" s="54">
        <f>IF('Grunddata 7b'!L37="–","–",ROUND(('Grunddata 7b'!L37/(1-('11_Bortfall'!J13/100)))/('12_Befolkning'!L43/100000),0))</f>
        <v>749</v>
      </c>
      <c r="L41" s="54">
        <f>IF('Grunddata 7b'!M37="–","–",ROUND(('Grunddata 7b'!M37/(1-('11_Bortfall'!K13/100)))/('12_Befolkning'!M43/100000),0))</f>
        <v>709</v>
      </c>
      <c r="M41" s="54">
        <f>IF('Grunddata 7b'!N37="–","–",ROUND(('Grunddata 7b'!N37/(1-('11_Bortfall'!L13/100)))/('12_Befolkning'!N43/100000),0))</f>
        <v>674</v>
      </c>
      <c r="N41" s="54">
        <f>IF('Grunddata 7b'!O37="–","–",ROUND(('Grunddata 7b'!O37/(1-('11_Bortfall'!M13/100)))/('12_Befolkning'!O43/100000),0))</f>
        <v>777</v>
      </c>
      <c r="O41" s="54">
        <f>IF('Grunddata 7b'!P37="–","–",ROUND(('Grunddata 7b'!P37/(1-('11_Bortfall'!N13/100)))/('12_Befolkning'!P43/100000),0))</f>
        <v>620</v>
      </c>
      <c r="P41" s="54">
        <f>IF('Grunddata 7b'!Q37="–","–",ROUND(('Grunddata 7b'!Q37/(1-('11_Bortfall'!O13/100)))/('12_Befolkning'!Q43/100000),0))</f>
        <v>655</v>
      </c>
      <c r="Q41" s="54">
        <f>IF('Grunddata 7b'!R37="–","–",ROUND(('Grunddata 7b'!R37/(1-('11_Bortfall'!P13/100)))/('12_Befolkning'!R43/100000),0))</f>
        <v>474</v>
      </c>
      <c r="R41" s="54">
        <f>IF('Grunddata 7b'!S37="–","–",ROUND(('Grunddata 7b'!S37/(1-('11_Bortfall'!Q13/100)))/('12_Befolkning'!S43/100000),0))</f>
        <v>548</v>
      </c>
      <c r="S41" s="54">
        <f>IF('Grunddata 7b'!T37="–","–",ROUND(('Grunddata 7b'!T37/(1-('11_Bortfall'!R13/100)))/('12_Befolkning'!T43/100000),0))</f>
        <v>550</v>
      </c>
    </row>
    <row r="42" spans="1:19" ht="10.5" customHeight="1" x14ac:dyDescent="0.2">
      <c r="B42" s="75" t="s">
        <v>72</v>
      </c>
      <c r="C42" s="54">
        <f>IF('Grunddata 7b'!D38="–","–",ROUND(('Grunddata 7b'!D38/(1-('11_Bortfall'!B14/100)))/('12_Befolkning'!D46/100000),0))</f>
        <v>1869</v>
      </c>
      <c r="D42" s="54">
        <f>IF('Grunddata 7b'!E38="–","–",ROUND(('Grunddata 7b'!E38/(1-('11_Bortfall'!C14/100)))/('12_Befolkning'!E46/100000),0))</f>
        <v>1698</v>
      </c>
      <c r="E42" s="54">
        <f>IF('Grunddata 7b'!F38="–","–",ROUND(('Grunddata 7b'!F38/(1-('11_Bortfall'!D14/100)))/('12_Befolkning'!F46/100000),0))</f>
        <v>1621</v>
      </c>
      <c r="F42" s="54">
        <f>IF('Grunddata 7b'!G38="–","–",ROUND(('Grunddata 7b'!G38/(1-('11_Bortfall'!E14/100)))/('12_Befolkning'!G46/100000),0))</f>
        <v>1537</v>
      </c>
      <c r="G42" s="54">
        <f>IF('Grunddata 7b'!H38="–","–",ROUND(('Grunddata 7b'!H38/(1-('11_Bortfall'!F14/100)))/('12_Befolkning'!H46/100000),0))</f>
        <v>1437</v>
      </c>
      <c r="H42" s="54">
        <f>IF('Grunddata 7b'!I38="–","–",ROUND(('Grunddata 7b'!I38/(1-('11_Bortfall'!G14/100)))/('12_Befolkning'!I46/100000),0))</f>
        <v>1507</v>
      </c>
      <c r="I42" s="54">
        <f>IF('Grunddata 7b'!J38="–","–",ROUND(('Grunddata 7b'!J38/(1-('11_Bortfall'!H14/100)))/('12_Befolkning'!J46/100000),0))</f>
        <v>1436</v>
      </c>
      <c r="J42" s="54">
        <f>IF('Grunddata 7b'!K38="–","–",ROUND(('Grunddata 7b'!K38/(1-('11_Bortfall'!I14/100)))/('12_Befolkning'!K46/100000),0))</f>
        <v>1918</v>
      </c>
      <c r="K42" s="54">
        <f>IF('Grunddata 7b'!L38="–","–",ROUND(('Grunddata 7b'!L38/(1-('11_Bortfall'!J14/100)))/('12_Befolkning'!L46/100000),0))</f>
        <v>1063</v>
      </c>
      <c r="L42" s="54">
        <f>IF('Grunddata 7b'!M38="–","–",ROUND(('Grunddata 7b'!M38/(1-('11_Bortfall'!K14/100)))/('12_Befolkning'!M46/100000),0))</f>
        <v>1822</v>
      </c>
      <c r="M42" s="54">
        <f>IF('Grunddata 7b'!N38="–","–",ROUND(('Grunddata 7b'!N38/(1-('11_Bortfall'!L14/100)))/('12_Befolkning'!N46/100000),0))</f>
        <v>1345</v>
      </c>
      <c r="N42" s="54">
        <f>IF('Grunddata 7b'!O38="–","–",ROUND(('Grunddata 7b'!O38/(1-('11_Bortfall'!M14/100)))/('12_Befolkning'!O46/100000),0))</f>
        <v>1065</v>
      </c>
      <c r="O42" s="54">
        <f>IF('Grunddata 7b'!P38="–","–",ROUND(('Grunddata 7b'!P38/(1-('11_Bortfall'!N14/100)))/('12_Befolkning'!P46/100000),0))</f>
        <v>864</v>
      </c>
      <c r="P42" s="54">
        <f>IF('Grunddata 7b'!Q38="–","–",ROUND(('Grunddata 7b'!Q38/(1-('11_Bortfall'!O14/100)))/('12_Befolkning'!Q46/100000),0))</f>
        <v>865</v>
      </c>
      <c r="Q42" s="54">
        <f>IF('Grunddata 7b'!R38="–","–",ROUND(('Grunddata 7b'!R38/(1-('11_Bortfall'!P14/100)))/('12_Befolkning'!R46/100000),0))</f>
        <v>811</v>
      </c>
      <c r="R42" s="54">
        <f>IF('Grunddata 7b'!S38="–","–",ROUND(('Grunddata 7b'!S38/(1-('11_Bortfall'!Q14/100)))/('12_Befolkning'!S46/100000),0))</f>
        <v>714</v>
      </c>
      <c r="S42" s="54">
        <f>IF('Grunddata 7b'!T38="–","–",ROUND(('Grunddata 7b'!T38/(1-('11_Bortfall'!R14/100)))/('12_Befolkning'!T46/100000),0))</f>
        <v>762</v>
      </c>
    </row>
    <row r="43" spans="1:19" ht="10.5" customHeight="1" x14ac:dyDescent="0.2">
      <c r="B43" s="75" t="s">
        <v>73</v>
      </c>
      <c r="C43" s="54">
        <f>IF('Grunddata 7b'!D39="–","–",ROUND(('Grunddata 7b'!D39/(1-('11_Bortfall'!B15/100)))/('12_Befolkning'!D49/100000),0))</f>
        <v>1087</v>
      </c>
      <c r="D43" s="54">
        <f>IF('Grunddata 7b'!E39="–","–",ROUND(('Grunddata 7b'!E39/(1-('11_Bortfall'!C15/100)))/('12_Befolkning'!E49/100000),0))</f>
        <v>1244</v>
      </c>
      <c r="E43" s="54">
        <f>IF('Grunddata 7b'!F39="–","–",ROUND(('Grunddata 7b'!F39/(1-('11_Bortfall'!D15/100)))/('12_Befolkning'!F49/100000),0))</f>
        <v>1222</v>
      </c>
      <c r="F43" s="54">
        <f>IF('Grunddata 7b'!G39="–","–",ROUND(('Grunddata 7b'!G39/(1-('11_Bortfall'!E15/100)))/('12_Befolkning'!G49/100000),0))</f>
        <v>514</v>
      </c>
      <c r="G43" s="54">
        <f>IF('Grunddata 7b'!H39="–","–",ROUND(('Grunddata 7b'!H39/(1-('11_Bortfall'!F15/100)))/('12_Befolkning'!H49/100000),0))</f>
        <v>1319</v>
      </c>
      <c r="H43" s="54">
        <f>IF('Grunddata 7b'!I39="–","–",ROUND(('Grunddata 7b'!I39/(1-('11_Bortfall'!G15/100)))/('12_Befolkning'!I49/100000),0))</f>
        <v>1264</v>
      </c>
      <c r="I43" s="54">
        <f>IF('Grunddata 7b'!J39="–","–",ROUND(('Grunddata 7b'!J39/(1-('11_Bortfall'!H15/100)))/('12_Befolkning'!J49/100000),0))</f>
        <v>768</v>
      </c>
      <c r="J43" s="54">
        <f>IF('Grunddata 7b'!K39="–","–",ROUND(('Grunddata 7b'!K39/(1-('11_Bortfall'!I15/100)))/('12_Befolkning'!K49/100000),0))</f>
        <v>721</v>
      </c>
      <c r="K43" s="54">
        <f>IF('Grunddata 7b'!L39="–","–",ROUND(('Grunddata 7b'!L39/(1-('11_Bortfall'!J15/100)))/('12_Befolkning'!L49/100000),0))</f>
        <v>1408</v>
      </c>
      <c r="L43" s="54">
        <f>IF('Grunddata 7b'!M39="–","–",ROUND(('Grunddata 7b'!M39/(1-('11_Bortfall'!K15/100)))/('12_Befolkning'!M49/100000),0))</f>
        <v>1147</v>
      </c>
      <c r="M43" s="54">
        <f>IF('Grunddata 7b'!N39="–","–",ROUND(('Grunddata 7b'!N39/(1-('11_Bortfall'!L15/100)))/('12_Befolkning'!N49/100000),0))</f>
        <v>969</v>
      </c>
      <c r="N43" s="54">
        <f>IF('Grunddata 7b'!O39="–","–",ROUND(('Grunddata 7b'!O39/(1-('11_Bortfall'!M15/100)))/('12_Befolkning'!O49/100000),0))</f>
        <v>1094</v>
      </c>
      <c r="O43" s="54">
        <f>IF('Grunddata 7b'!P39="–","–",ROUND(('Grunddata 7b'!P39/(1-('11_Bortfall'!N15/100)))/('12_Befolkning'!P49/100000),0))</f>
        <v>713</v>
      </c>
      <c r="P43" s="54">
        <f>IF('Grunddata 7b'!Q39="–","–",ROUND(('Grunddata 7b'!Q39/(1-('11_Bortfall'!O15/100)))/('12_Befolkning'!Q49/100000),0))</f>
        <v>646</v>
      </c>
      <c r="Q43" s="54">
        <f>IF('Grunddata 7b'!R39="–","–",ROUND(('Grunddata 7b'!R39/(1-('11_Bortfall'!P15/100)))/('12_Befolkning'!R49/100000),0))</f>
        <v>861</v>
      </c>
      <c r="R43" s="54">
        <f>IF('Grunddata 7b'!S39="–","–",ROUND(('Grunddata 7b'!S39/(1-('11_Bortfall'!Q15/100)))/('12_Befolkning'!S49/100000),0))</f>
        <v>783</v>
      </c>
      <c r="S43" s="54">
        <f>IF('Grunddata 7b'!T39="–","–",ROUND(('Grunddata 7b'!T39/(1-('11_Bortfall'!R15/100)))/('12_Befolkning'!T49/100000),0))</f>
        <v>536</v>
      </c>
    </row>
    <row r="44" spans="1:19" ht="10.5" customHeight="1" x14ac:dyDescent="0.2">
      <c r="B44" s="75" t="s">
        <v>74</v>
      </c>
      <c r="C44" s="54">
        <f>IF('Grunddata 7b'!D40="–","–",ROUND(('Grunddata 7b'!D40/(1-('11_Bortfall'!B16/100)))/('12_Befolkning'!D52/100000),0))</f>
        <v>1645</v>
      </c>
      <c r="D44" s="54">
        <f>IF('Grunddata 7b'!E40="–","–",ROUND(('Grunddata 7b'!E40/(1-('11_Bortfall'!C16/100)))/('12_Befolkning'!E52/100000),0))</f>
        <v>976</v>
      </c>
      <c r="E44" s="54">
        <f>IF('Grunddata 7b'!F40="–","–",ROUND(('Grunddata 7b'!F40/(1-('11_Bortfall'!D16/100)))/('12_Befolkning'!F52/100000),0))</f>
        <v>873</v>
      </c>
      <c r="F44" s="54">
        <f>IF('Grunddata 7b'!G40="–","–",ROUND(('Grunddata 7b'!G40/(1-('11_Bortfall'!E16/100)))/('12_Befolkning'!G52/100000),0))</f>
        <v>985</v>
      </c>
      <c r="G44" s="54">
        <f>IF('Grunddata 7b'!H40="–","–",ROUND(('Grunddata 7b'!H40/(1-('11_Bortfall'!F16/100)))/('12_Befolkning'!H52/100000),0))</f>
        <v>815</v>
      </c>
      <c r="H44" s="54">
        <f>IF('Grunddata 7b'!I40="–","–",ROUND(('Grunddata 7b'!I40/(1-('11_Bortfall'!G16/100)))/('12_Befolkning'!I52/100000),0))</f>
        <v>918</v>
      </c>
      <c r="I44" s="54">
        <f>IF('Grunddata 7b'!J40="–","–",ROUND(('Grunddata 7b'!J40/(1-('11_Bortfall'!H16/100)))/('12_Befolkning'!J52/100000),0))</f>
        <v>955</v>
      </c>
      <c r="J44" s="54">
        <f>IF('Grunddata 7b'!K40="–","–",ROUND(('Grunddata 7b'!K40/(1-('11_Bortfall'!I16/100)))/('12_Befolkning'!K52/100000),0))</f>
        <v>997</v>
      </c>
      <c r="K44" s="54">
        <f>IF('Grunddata 7b'!L40="–","–",ROUND(('Grunddata 7b'!L40/(1-('11_Bortfall'!J16/100)))/('12_Befolkning'!L52/100000),0))</f>
        <v>1100</v>
      </c>
      <c r="L44" s="54">
        <f>IF('Grunddata 7b'!M40="–","–",ROUND(('Grunddata 7b'!M40/(1-('11_Bortfall'!K16/100)))/('12_Befolkning'!M52/100000),0))</f>
        <v>1093</v>
      </c>
      <c r="M44" s="54">
        <f>IF('Grunddata 7b'!N40="–","–",ROUND(('Grunddata 7b'!N40/(1-('11_Bortfall'!L16/100)))/('12_Befolkning'!N52/100000),0))</f>
        <v>912</v>
      </c>
      <c r="N44" s="54">
        <f>IF('Grunddata 7b'!O40="–","–",ROUND(('Grunddata 7b'!O40/(1-('11_Bortfall'!M16/100)))/('12_Befolkning'!O52/100000),0))</f>
        <v>878</v>
      </c>
      <c r="O44" s="54">
        <f>IF('Grunddata 7b'!P40="–","–",ROUND(('Grunddata 7b'!P40/(1-('11_Bortfall'!N16/100)))/('12_Befolkning'!P52/100000),0))</f>
        <v>928</v>
      </c>
      <c r="P44" s="54">
        <f>IF('Grunddata 7b'!Q40="–","–",ROUND(('Grunddata 7b'!Q40/(1-('11_Bortfall'!O16/100)))/('12_Befolkning'!Q52/100000),0))</f>
        <v>852</v>
      </c>
      <c r="Q44" s="54">
        <f>IF('Grunddata 7b'!R40="–","–",ROUND(('Grunddata 7b'!R40/(1-('11_Bortfall'!P16/100)))/('12_Befolkning'!R52/100000),0))</f>
        <v>957</v>
      </c>
      <c r="R44" s="54">
        <f>IF('Grunddata 7b'!S40="–","–",ROUND(('Grunddata 7b'!S40/(1-('11_Bortfall'!Q16/100)))/('12_Befolkning'!S52/100000),0))</f>
        <v>1135</v>
      </c>
      <c r="S44" s="54">
        <f>IF('Grunddata 7b'!T40="–","–",ROUND(('Grunddata 7b'!T40/(1-('11_Bortfall'!R16/100)))/('12_Befolkning'!T52/100000),0))</f>
        <v>951</v>
      </c>
    </row>
    <row r="45" spans="1:19" ht="10.5" customHeight="1" x14ac:dyDescent="0.2">
      <c r="B45" s="75" t="s">
        <v>75</v>
      </c>
      <c r="C45" s="54">
        <f>IF('Grunddata 7b'!D41="–","–",ROUND(('Grunddata 7b'!D41/(1-('11_Bortfall'!B17/100)))/('12_Befolkning'!D55/100000),0))</f>
        <v>1239</v>
      </c>
      <c r="D45" s="54">
        <f>IF('Grunddata 7b'!E41="–","–",ROUND(('Grunddata 7b'!E41/(1-('11_Bortfall'!C17/100)))/('12_Befolkning'!E55/100000),0))</f>
        <v>678</v>
      </c>
      <c r="E45" s="54">
        <f>IF('Grunddata 7b'!F41="–","–",ROUND(('Grunddata 7b'!F41/(1-('11_Bortfall'!D17/100)))/('12_Befolkning'!F55/100000),0))</f>
        <v>1600</v>
      </c>
      <c r="F45" s="54">
        <f>IF('Grunddata 7b'!G41="–","–",ROUND(('Grunddata 7b'!G41/(1-('11_Bortfall'!E17/100)))/('12_Befolkning'!G55/100000),0))</f>
        <v>1832</v>
      </c>
      <c r="G45" s="54">
        <f>IF('Grunddata 7b'!H41="–","–",ROUND(('Grunddata 7b'!H41/(1-('11_Bortfall'!F17/100)))/('12_Befolkning'!H55/100000),0))</f>
        <v>1713</v>
      </c>
      <c r="H45" s="54">
        <f>IF('Grunddata 7b'!I41="–","–",ROUND(('Grunddata 7b'!I41/(1-('11_Bortfall'!G17/100)))/('12_Befolkning'!I55/100000),0))</f>
        <v>1074</v>
      </c>
      <c r="I45" s="54">
        <f>IF('Grunddata 7b'!J41="–","–",ROUND(('Grunddata 7b'!J41/(1-('11_Bortfall'!H17/100)))/('12_Befolkning'!J55/100000),0))</f>
        <v>761</v>
      </c>
      <c r="J45" s="54">
        <f>IF('Grunddata 7b'!K41="–","–",ROUND(('Grunddata 7b'!K41/(1-('11_Bortfall'!I17/100)))/('12_Befolkning'!K55/100000),0))</f>
        <v>1362</v>
      </c>
      <c r="K45" s="54">
        <f>IF('Grunddata 7b'!L41="–","–",ROUND(('Grunddata 7b'!L41/(1-('11_Bortfall'!J17/100)))/('12_Befolkning'!L55/100000),0))</f>
        <v>613</v>
      </c>
      <c r="L45" s="54">
        <f>IF('Grunddata 7b'!M41="–","–",ROUND(('Grunddata 7b'!M41/(1-('11_Bortfall'!K17/100)))/('12_Befolkning'!M55/100000),0))</f>
        <v>624</v>
      </c>
      <c r="M45" s="54">
        <f>IF('Grunddata 7b'!N41="–","–",ROUND(('Grunddata 7b'!N41/(1-('11_Bortfall'!L17/100)))/('12_Befolkning'!N55/100000),0))</f>
        <v>1371</v>
      </c>
      <c r="N45" s="54">
        <f>IF('Grunddata 7b'!O41="–","–",ROUND(('Grunddata 7b'!O41/(1-('11_Bortfall'!M17/100)))/('12_Befolkning'!O55/100000),0))</f>
        <v>710</v>
      </c>
      <c r="O45" s="54">
        <f>IF('Grunddata 7b'!P41="–","–",ROUND(('Grunddata 7b'!P41/(1-('11_Bortfall'!N17/100)))/('12_Befolkning'!P55/100000),0))</f>
        <v>631</v>
      </c>
      <c r="P45" s="54">
        <f>IF('Grunddata 7b'!Q41="–","–",ROUND(('Grunddata 7b'!Q41/(1-('11_Bortfall'!O17/100)))/('12_Befolkning'!Q55/100000),0))</f>
        <v>1663</v>
      </c>
      <c r="Q45" s="54">
        <f>IF('Grunddata 7b'!R41="–","–",ROUND(('Grunddata 7b'!R41/(1-('11_Bortfall'!P17/100)))/('12_Befolkning'!R55/100000),0))</f>
        <v>1360</v>
      </c>
      <c r="R45" s="54">
        <f>IF('Grunddata 7b'!S41="–","–",ROUND(('Grunddata 7b'!S41/(1-('11_Bortfall'!Q17/100)))/('12_Befolkning'!S55/100000),0))</f>
        <v>1030</v>
      </c>
      <c r="S45" s="54">
        <f>IF('Grunddata 7b'!T41="–","–",ROUND(('Grunddata 7b'!T41/(1-('11_Bortfall'!R17/100)))/('12_Befolkning'!T55/100000),0))</f>
        <v>687</v>
      </c>
    </row>
    <row r="46" spans="1:19" ht="10.5" customHeight="1" x14ac:dyDescent="0.2">
      <c r="B46" s="75" t="s">
        <v>76</v>
      </c>
      <c r="C46" s="54">
        <f>IF('Grunddata 7b'!D42="–","–",ROUND(('Grunddata 7b'!D42/(1-('11_Bortfall'!B18/100)))/('12_Befolkning'!D58/100000),0))</f>
        <v>867</v>
      </c>
      <c r="D46" s="54">
        <f>IF('Grunddata 7b'!E42="–","–",ROUND(('Grunddata 7b'!E42/(1-('11_Bortfall'!C18/100)))/('12_Befolkning'!E58/100000),0))</f>
        <v>844</v>
      </c>
      <c r="E46" s="54">
        <f>IF('Grunddata 7b'!F42="–","–",ROUND(('Grunddata 7b'!F42/(1-('11_Bortfall'!D18/100)))/('12_Befolkning'!F58/100000),0))</f>
        <v>969</v>
      </c>
      <c r="F46" s="54">
        <f>IF('Grunddata 7b'!G42="–","–",ROUND(('Grunddata 7b'!G42/(1-('11_Bortfall'!E18/100)))/('12_Befolkning'!G58/100000),0))</f>
        <v>1102</v>
      </c>
      <c r="G46" s="54">
        <f>IF('Grunddata 7b'!H42="–","–",ROUND(('Grunddata 7b'!H42/(1-('11_Bortfall'!F18/100)))/('12_Befolkning'!H58/100000),0))</f>
        <v>1292</v>
      </c>
      <c r="H46" s="54">
        <f>IF('Grunddata 7b'!I42="–","–",ROUND(('Grunddata 7b'!I42/(1-('11_Bortfall'!G18/100)))/('12_Befolkning'!I58/100000),0))</f>
        <v>1485</v>
      </c>
      <c r="I46" s="54">
        <f>IF('Grunddata 7b'!J42="–","–",ROUND(('Grunddata 7b'!J42/(1-('11_Bortfall'!H18/100)))/('12_Befolkning'!J58/100000),0))</f>
        <v>1106</v>
      </c>
      <c r="J46" s="54">
        <f>IF('Grunddata 7b'!K42="–","–",ROUND(('Grunddata 7b'!K42/(1-('11_Bortfall'!I18/100)))/('12_Befolkning'!K58/100000),0))</f>
        <v>1911</v>
      </c>
      <c r="K46" s="54">
        <f>IF('Grunddata 7b'!L42="–","–",ROUND(('Grunddata 7b'!L42/(1-('11_Bortfall'!J18/100)))/('12_Befolkning'!L58/100000),0))</f>
        <v>1014</v>
      </c>
      <c r="L46" s="54">
        <f>IF('Grunddata 7b'!M42="–","–",ROUND(('Grunddata 7b'!M42/(1-('11_Bortfall'!K18/100)))/('12_Befolkning'!M58/100000),0))</f>
        <v>1058</v>
      </c>
      <c r="M46" s="54">
        <f>IF('Grunddata 7b'!N42="–","–",ROUND(('Grunddata 7b'!N42/(1-('11_Bortfall'!L18/100)))/('12_Befolkning'!N58/100000),0))</f>
        <v>972</v>
      </c>
      <c r="N46" s="54">
        <f>IF('Grunddata 7b'!O42="–","–",ROUND(('Grunddata 7b'!O42/(1-('11_Bortfall'!M18/100)))/('12_Befolkning'!O58/100000),0))</f>
        <v>1547</v>
      </c>
      <c r="O46" s="54">
        <f>IF('Grunddata 7b'!P42="–","–",ROUND(('Grunddata 7b'!P42/(1-('11_Bortfall'!N18/100)))/('12_Befolkning'!P58/100000),0))</f>
        <v>2149</v>
      </c>
      <c r="P46" s="54">
        <f>IF('Grunddata 7b'!Q42="–","–",ROUND(('Grunddata 7b'!Q42/(1-('11_Bortfall'!O18/100)))/('12_Befolkning'!Q58/100000),0))</f>
        <v>1141</v>
      </c>
      <c r="Q46" s="54">
        <f>IF('Grunddata 7b'!R42="–","–",ROUND(('Grunddata 7b'!R42/(1-('11_Bortfall'!P18/100)))/('12_Befolkning'!R58/100000),0))</f>
        <v>1184</v>
      </c>
      <c r="R46" s="54">
        <f>IF('Grunddata 7b'!S42="–","–",ROUND(('Grunddata 7b'!S42/(1-('11_Bortfall'!Q18/100)))/('12_Befolkning'!S58/100000),0))</f>
        <v>1781</v>
      </c>
      <c r="S46" s="54">
        <f>IF('Grunddata 7b'!T42="–","–",ROUND(('Grunddata 7b'!T42/(1-('11_Bortfall'!R18/100)))/('12_Befolkning'!T58/100000),0))</f>
        <v>849</v>
      </c>
    </row>
    <row r="47" spans="1:19" ht="10.5" customHeight="1" x14ac:dyDescent="0.2">
      <c r="B47" s="75" t="s">
        <v>77</v>
      </c>
      <c r="C47" s="54">
        <f>IF('Grunddata 7b'!D43="–","–",ROUND(('Grunddata 7b'!D43/(1-('11_Bortfall'!B19/100)))/('12_Befolkning'!D61/100000),0))</f>
        <v>1252</v>
      </c>
      <c r="D47" s="54">
        <f>IF('Grunddata 7b'!E43="–","–",ROUND(('Grunddata 7b'!E43/(1-('11_Bortfall'!C19/100)))/('12_Befolkning'!E61/100000),0))</f>
        <v>1153</v>
      </c>
      <c r="E47" s="54">
        <f>IF('Grunddata 7b'!F43="–","–",ROUND(('Grunddata 7b'!F43/(1-('11_Bortfall'!D19/100)))/('12_Befolkning'!F61/100000),0))</f>
        <v>930</v>
      </c>
      <c r="F47" s="54">
        <f>IF('Grunddata 7b'!G43="–","–",ROUND(('Grunddata 7b'!G43/(1-('11_Bortfall'!E19/100)))/('12_Befolkning'!G61/100000),0))</f>
        <v>1121</v>
      </c>
      <c r="G47" s="54">
        <f>IF('Grunddata 7b'!H43="–","–",ROUND(('Grunddata 7b'!H43/(1-('11_Bortfall'!F19/100)))/('12_Befolkning'!H61/100000),0))</f>
        <v>1069</v>
      </c>
      <c r="H47" s="54">
        <f>IF('Grunddata 7b'!I43="–","–",ROUND(('Grunddata 7b'!I43/(1-('11_Bortfall'!G19/100)))/('12_Befolkning'!I61/100000),0))</f>
        <v>1117</v>
      </c>
      <c r="I47" s="54">
        <f>IF('Grunddata 7b'!J43="–","–",ROUND(('Grunddata 7b'!J43/(1-('11_Bortfall'!H19/100)))/('12_Befolkning'!J61/100000),0))</f>
        <v>929</v>
      </c>
      <c r="J47" s="54">
        <f>IF('Grunddata 7b'!K43="–","–",ROUND(('Grunddata 7b'!K43/(1-('11_Bortfall'!I19/100)))/('12_Befolkning'!K61/100000),0))</f>
        <v>881</v>
      </c>
      <c r="K47" s="54">
        <f>IF('Grunddata 7b'!L43="–","–",ROUND(('Grunddata 7b'!L43/(1-('11_Bortfall'!J19/100)))/('12_Befolkning'!L61/100000),0))</f>
        <v>796</v>
      </c>
      <c r="L47" s="54">
        <f>IF('Grunddata 7b'!M43="–","–",ROUND(('Grunddata 7b'!M43/(1-('11_Bortfall'!K19/100)))/('12_Befolkning'!M61/100000),0))</f>
        <v>821</v>
      </c>
      <c r="M47" s="54">
        <f>IF('Grunddata 7b'!N43="–","–",ROUND(('Grunddata 7b'!N43/(1-('11_Bortfall'!L19/100)))/('12_Befolkning'!N61/100000),0))</f>
        <v>923</v>
      </c>
      <c r="N47" s="54">
        <f>IF('Grunddata 7b'!O43="–","–",ROUND(('Grunddata 7b'!O43/(1-('11_Bortfall'!M19/100)))/('12_Befolkning'!O61/100000),0))</f>
        <v>987</v>
      </c>
      <c r="O47" s="54">
        <f>IF('Grunddata 7b'!P43="–","–",ROUND(('Grunddata 7b'!P43/(1-('11_Bortfall'!N19/100)))/('12_Befolkning'!P61/100000),0))</f>
        <v>678</v>
      </c>
      <c r="P47" s="54">
        <f>IF('Grunddata 7b'!Q43="–","–",ROUND(('Grunddata 7b'!Q43/(1-('11_Bortfall'!O19/100)))/('12_Befolkning'!Q61/100000),0))</f>
        <v>800</v>
      </c>
      <c r="Q47" s="54">
        <f>IF('Grunddata 7b'!R43="–","–",ROUND(('Grunddata 7b'!R43/(1-('11_Bortfall'!P19/100)))/('12_Befolkning'!R61/100000),0))</f>
        <v>764</v>
      </c>
      <c r="R47" s="54">
        <f>IF('Grunddata 7b'!S43="–","–",ROUND(('Grunddata 7b'!S43/(1-('11_Bortfall'!Q19/100)))/('12_Befolkning'!S61/100000),0))</f>
        <v>620</v>
      </c>
      <c r="S47" s="54">
        <f>IF('Grunddata 7b'!T43="–","–",ROUND(('Grunddata 7b'!T43/(1-('11_Bortfall'!R19/100)))/('12_Befolkning'!T61/100000),0))</f>
        <v>668</v>
      </c>
    </row>
    <row r="48" spans="1:19" ht="10.5" customHeight="1" x14ac:dyDescent="0.2">
      <c r="B48" s="75" t="s">
        <v>78</v>
      </c>
      <c r="C48" s="54">
        <f>IF('Grunddata 7b'!D44="–","–",ROUND(('Grunddata 7b'!D44/(1-('11_Bortfall'!B20/100)))/('12_Befolkning'!D64/100000),0))</f>
        <v>900</v>
      </c>
      <c r="D48" s="54">
        <f>IF('Grunddata 7b'!E44="–","–",ROUND(('Grunddata 7b'!E44/(1-('11_Bortfall'!C20/100)))/('12_Befolkning'!E64/100000),0))</f>
        <v>1041</v>
      </c>
      <c r="E48" s="54">
        <f>IF('Grunddata 7b'!F44="–","–",ROUND(('Grunddata 7b'!F44/(1-('11_Bortfall'!D20/100)))/('12_Befolkning'!F64/100000),0))</f>
        <v>996</v>
      </c>
      <c r="F48" s="54">
        <f>IF('Grunddata 7b'!G44="–","–",ROUND(('Grunddata 7b'!G44/(1-('11_Bortfall'!E20/100)))/('12_Befolkning'!G64/100000),0))</f>
        <v>1033</v>
      </c>
      <c r="G48" s="54">
        <f>IF('Grunddata 7b'!H44="–","–",ROUND(('Grunddata 7b'!H44/(1-('11_Bortfall'!F20/100)))/('12_Befolkning'!H64/100000),0))</f>
        <v>1607</v>
      </c>
      <c r="H48" s="54">
        <f>IF('Grunddata 7b'!I44="–","–",ROUND(('Grunddata 7b'!I44/(1-('11_Bortfall'!G20/100)))/('12_Befolkning'!I64/100000),0))</f>
        <v>1169</v>
      </c>
      <c r="I48" s="54">
        <f>IF('Grunddata 7b'!J44="–","–",ROUND(('Grunddata 7b'!J44/(1-('11_Bortfall'!H20/100)))/('12_Befolkning'!J64/100000),0))</f>
        <v>963</v>
      </c>
      <c r="J48" s="54">
        <f>IF('Grunddata 7b'!K44="–","–",ROUND(('Grunddata 7b'!K44/(1-('11_Bortfall'!I20/100)))/('12_Befolkning'!K64/100000),0))</f>
        <v>1203</v>
      </c>
      <c r="K48" s="54">
        <f>IF('Grunddata 7b'!L44="–","–",ROUND(('Grunddata 7b'!L44/(1-('11_Bortfall'!J20/100)))/('12_Befolkning'!L64/100000),0))</f>
        <v>1448</v>
      </c>
      <c r="L48" s="54">
        <f>IF('Grunddata 7b'!M44="–","–",ROUND(('Grunddata 7b'!M44/(1-('11_Bortfall'!K20/100)))/('12_Befolkning'!M64/100000),0))</f>
        <v>694</v>
      </c>
      <c r="M48" s="54">
        <f>IF('Grunddata 7b'!N44="–","–",ROUND(('Grunddata 7b'!N44/(1-('11_Bortfall'!L20/100)))/('12_Befolkning'!N64/100000),0))</f>
        <v>977</v>
      </c>
      <c r="N48" s="54">
        <f>IF('Grunddata 7b'!O44="–","–",ROUND(('Grunddata 7b'!O44/(1-('11_Bortfall'!M20/100)))/('12_Befolkning'!O64/100000),0))</f>
        <v>1140</v>
      </c>
      <c r="O48" s="54">
        <f>IF('Grunddata 7b'!P44="–","–",ROUND(('Grunddata 7b'!P44/(1-('11_Bortfall'!N20/100)))/('12_Befolkning'!P64/100000),0))</f>
        <v>609</v>
      </c>
      <c r="P48" s="54">
        <f>IF('Grunddata 7b'!Q44="–","–",ROUND(('Grunddata 7b'!Q44/(1-('11_Bortfall'!O20/100)))/('12_Befolkning'!Q64/100000),0))</f>
        <v>936</v>
      </c>
      <c r="Q48" s="54">
        <f>IF('Grunddata 7b'!R44="–","–",ROUND(('Grunddata 7b'!R44/(1-('11_Bortfall'!P20/100)))/('12_Befolkning'!R64/100000),0))</f>
        <v>620</v>
      </c>
      <c r="R48" s="54">
        <f>IF('Grunddata 7b'!S44="–","–",ROUND(('Grunddata 7b'!S44/(1-('11_Bortfall'!Q20/100)))/('12_Befolkning'!S64/100000),0))</f>
        <v>618</v>
      </c>
      <c r="S48" s="54">
        <f>IF('Grunddata 7b'!T44="–","–",ROUND(('Grunddata 7b'!T44/(1-('11_Bortfall'!R20/100)))/('12_Befolkning'!T64/100000),0))</f>
        <v>670</v>
      </c>
    </row>
    <row r="49" spans="1:19" ht="10.5" customHeight="1" x14ac:dyDescent="0.2">
      <c r="B49" s="75"/>
      <c r="C49" s="54"/>
      <c r="D49" s="54"/>
      <c r="E49" s="54"/>
      <c r="F49" s="54"/>
      <c r="G49" s="54"/>
      <c r="H49" s="54"/>
      <c r="I49" s="54"/>
      <c r="J49" s="54"/>
      <c r="K49" s="54"/>
      <c r="L49" s="54"/>
      <c r="M49" s="54"/>
      <c r="N49" s="54"/>
      <c r="O49" s="54"/>
      <c r="P49" s="54"/>
      <c r="Q49" s="54"/>
      <c r="R49" s="54"/>
      <c r="S49" s="54"/>
    </row>
    <row r="50" spans="1:19" ht="10.5" customHeight="1" x14ac:dyDescent="0.2">
      <c r="B50" s="75" t="s">
        <v>79</v>
      </c>
      <c r="C50" s="54">
        <f>IF('Grunddata 7b'!D45="–","–",ROUND(('Grunddata 7b'!D45/(1-('11_Bortfall'!B21/100)))/('12_Befolkning'!D67/100000),0))</f>
        <v>913</v>
      </c>
      <c r="D50" s="54">
        <f>IF('Grunddata 7b'!E45="–","–",ROUND(('Grunddata 7b'!E45/(1-('11_Bortfall'!C21/100)))/('12_Befolkning'!E67/100000),0))</f>
        <v>1329</v>
      </c>
      <c r="E50" s="54">
        <f>IF('Grunddata 7b'!F45="–","–",ROUND(('Grunddata 7b'!F45/(1-('11_Bortfall'!D21/100)))/('12_Befolkning'!F67/100000),0))</f>
        <v>1042</v>
      </c>
      <c r="F50" s="54">
        <f>IF('Grunddata 7b'!G45="–","–",ROUND(('Grunddata 7b'!G45/(1-('11_Bortfall'!E21/100)))/('12_Befolkning'!G67/100000),0))</f>
        <v>1047</v>
      </c>
      <c r="G50" s="54">
        <f>IF('Grunddata 7b'!H45="–","–",ROUND(('Grunddata 7b'!H45/(1-('11_Bortfall'!F21/100)))/('12_Befolkning'!H67/100000),0))</f>
        <v>1309</v>
      </c>
      <c r="H50" s="54">
        <f>IF('Grunddata 7b'!I45="–","–",ROUND(('Grunddata 7b'!I45/(1-('11_Bortfall'!G21/100)))/('12_Befolkning'!I67/100000),0))</f>
        <v>1072</v>
      </c>
      <c r="I50" s="54">
        <f>IF('Grunddata 7b'!J45="–","–",ROUND(('Grunddata 7b'!J45/(1-('11_Bortfall'!H21/100)))/('12_Befolkning'!J67/100000),0))</f>
        <v>1137</v>
      </c>
      <c r="J50" s="54">
        <f>IF('Grunddata 7b'!K45="–","–",ROUND(('Grunddata 7b'!K45/(1-('11_Bortfall'!I21/100)))/('12_Befolkning'!K67/100000),0))</f>
        <v>1008</v>
      </c>
      <c r="K50" s="54">
        <f>IF('Grunddata 7b'!L45="–","–",ROUND(('Grunddata 7b'!L45/(1-('11_Bortfall'!J21/100)))/('12_Befolkning'!L67/100000),0))</f>
        <v>1318</v>
      </c>
      <c r="L50" s="54">
        <f>IF('Grunddata 7b'!M45="–","–",ROUND(('Grunddata 7b'!M45/(1-('11_Bortfall'!K21/100)))/('12_Befolkning'!M67/100000),0))</f>
        <v>1143</v>
      </c>
      <c r="M50" s="54">
        <f>IF('Grunddata 7b'!N45="–","–",ROUND(('Grunddata 7b'!N45/(1-('11_Bortfall'!L21/100)))/('12_Befolkning'!N67/100000),0))</f>
        <v>992</v>
      </c>
      <c r="N50" s="54">
        <f>IF('Grunddata 7b'!O45="–","–",ROUND(('Grunddata 7b'!O45/(1-('11_Bortfall'!M21/100)))/('12_Befolkning'!O67/100000),0))</f>
        <v>896</v>
      </c>
      <c r="O50" s="54">
        <f>IF('Grunddata 7b'!P45="–","–",ROUND(('Grunddata 7b'!P45/(1-('11_Bortfall'!N21/100)))/('12_Befolkning'!P67/100000),0))</f>
        <v>908</v>
      </c>
      <c r="P50" s="54">
        <f>IF('Grunddata 7b'!Q45="–","–",ROUND(('Grunddata 7b'!Q45/(1-('11_Bortfall'!O21/100)))/('12_Befolkning'!Q67/100000),0))</f>
        <v>740</v>
      </c>
      <c r="Q50" s="54">
        <f>IF('Grunddata 7b'!R45="–","–",ROUND(('Grunddata 7b'!R45/(1-('11_Bortfall'!P21/100)))/('12_Befolkning'!R67/100000),0))</f>
        <v>747</v>
      </c>
      <c r="R50" s="54">
        <f>IF('Grunddata 7b'!S45="–","–",ROUND(('Grunddata 7b'!S45/(1-('11_Bortfall'!Q21/100)))/('12_Befolkning'!S67/100000),0))</f>
        <v>768</v>
      </c>
      <c r="S50" s="54">
        <f>IF('Grunddata 7b'!T45="–","–",ROUND(('Grunddata 7b'!T45/(1-('11_Bortfall'!R21/100)))/('12_Befolkning'!T67/100000),0))</f>
        <v>827</v>
      </c>
    </row>
    <row r="51" spans="1:19" ht="10.5" customHeight="1" x14ac:dyDescent="0.2">
      <c r="B51" s="75" t="s">
        <v>80</v>
      </c>
      <c r="C51" s="54">
        <f>IF('Grunddata 7b'!D46="–","–",ROUND(('Grunddata 7b'!D46/(1-('11_Bortfall'!B22/100)))/('12_Befolkning'!D70/100000),0))</f>
        <v>1341</v>
      </c>
      <c r="D51" s="54">
        <f>IF('Grunddata 7b'!E46="–","–",ROUND(('Grunddata 7b'!E46/(1-('11_Bortfall'!C22/100)))/('12_Befolkning'!E70/100000),0))</f>
        <v>1734</v>
      </c>
      <c r="E51" s="54">
        <f>IF('Grunddata 7b'!F46="–","–",ROUND(('Grunddata 7b'!F46/(1-('11_Bortfall'!D22/100)))/('12_Befolkning'!F70/100000),0))</f>
        <v>1382</v>
      </c>
      <c r="F51" s="54">
        <f>IF('Grunddata 7b'!G46="–","–",ROUND(('Grunddata 7b'!G46/(1-('11_Bortfall'!E22/100)))/('12_Befolkning'!G70/100000),0))</f>
        <v>1062</v>
      </c>
      <c r="G51" s="54">
        <f>IF('Grunddata 7b'!H46="–","–",ROUND(('Grunddata 7b'!H46/(1-('11_Bortfall'!F22/100)))/('12_Befolkning'!H70/100000),0))</f>
        <v>1238</v>
      </c>
      <c r="H51" s="54">
        <f>IF('Grunddata 7b'!I46="–","–",ROUND(('Grunddata 7b'!I46/(1-('11_Bortfall'!G22/100)))/('12_Befolkning'!I70/100000),0))</f>
        <v>1230</v>
      </c>
      <c r="I51" s="54">
        <f>IF('Grunddata 7b'!J46="–","–",ROUND(('Grunddata 7b'!J46/(1-('11_Bortfall'!H22/100)))/('12_Befolkning'!J70/100000),0))</f>
        <v>1212</v>
      </c>
      <c r="J51" s="54">
        <f>IF('Grunddata 7b'!K46="–","–",ROUND(('Grunddata 7b'!K46/(1-('11_Bortfall'!I22/100)))/('12_Befolkning'!K70/100000),0))</f>
        <v>1376</v>
      </c>
      <c r="K51" s="54">
        <f>IF('Grunddata 7b'!L46="–","–",ROUND(('Grunddata 7b'!L46/(1-('11_Bortfall'!J22/100)))/('12_Befolkning'!L70/100000),0))</f>
        <v>890</v>
      </c>
      <c r="L51" s="54">
        <f>IF('Grunddata 7b'!M46="–","–",ROUND(('Grunddata 7b'!M46/(1-('11_Bortfall'!K22/100)))/('12_Befolkning'!M70/100000),0))</f>
        <v>1307</v>
      </c>
      <c r="M51" s="54">
        <f>IF('Grunddata 7b'!N46="–","–",ROUND(('Grunddata 7b'!N46/(1-('11_Bortfall'!L22/100)))/('12_Befolkning'!N70/100000),0))</f>
        <v>1088</v>
      </c>
      <c r="N51" s="54">
        <f>IF('Grunddata 7b'!O46="–","–",ROUND(('Grunddata 7b'!O46/(1-('11_Bortfall'!M22/100)))/('12_Befolkning'!O70/100000),0))</f>
        <v>995</v>
      </c>
      <c r="O51" s="54">
        <f>IF('Grunddata 7b'!P46="–","–",ROUND(('Grunddata 7b'!P46/(1-('11_Bortfall'!N22/100)))/('12_Befolkning'!P70/100000),0))</f>
        <v>1026</v>
      </c>
      <c r="P51" s="54">
        <f>IF('Grunddata 7b'!Q46="–","–",ROUND(('Grunddata 7b'!Q46/(1-('11_Bortfall'!O22/100)))/('12_Befolkning'!Q70/100000),0))</f>
        <v>582</v>
      </c>
      <c r="Q51" s="54">
        <f>IF('Grunddata 7b'!R46="–","–",ROUND(('Grunddata 7b'!R46/(1-('11_Bortfall'!P22/100)))/('12_Befolkning'!R70/100000),0))</f>
        <v>659</v>
      </c>
      <c r="R51" s="54">
        <f>IF('Grunddata 7b'!S46="–","–",ROUND(('Grunddata 7b'!S46/(1-('11_Bortfall'!Q22/100)))/('12_Befolkning'!S70/100000),0))</f>
        <v>763</v>
      </c>
      <c r="S51" s="54">
        <f>IF('Grunddata 7b'!T46="–","–",ROUND(('Grunddata 7b'!T46/(1-('11_Bortfall'!R22/100)))/('12_Befolkning'!T70/100000),0))</f>
        <v>550</v>
      </c>
    </row>
    <row r="52" spans="1:19" ht="10.5" customHeight="1" x14ac:dyDescent="0.2">
      <c r="B52" s="75" t="s">
        <v>81</v>
      </c>
      <c r="C52" s="54">
        <f>IF('Grunddata 7b'!D47="–","–",ROUND(('Grunddata 7b'!D47/(1-('11_Bortfall'!B23/100)))/('12_Befolkning'!D73/100000),0))</f>
        <v>1124</v>
      </c>
      <c r="D52" s="54">
        <f>IF('Grunddata 7b'!E47="–","–",ROUND(('Grunddata 7b'!E47/(1-('11_Bortfall'!C23/100)))/('12_Befolkning'!E73/100000),0))</f>
        <v>1211</v>
      </c>
      <c r="E52" s="54">
        <f>IF('Grunddata 7b'!F47="–","–",ROUND(('Grunddata 7b'!F47/(1-('11_Bortfall'!D23/100)))/('12_Befolkning'!F73/100000),0))</f>
        <v>1161</v>
      </c>
      <c r="F52" s="54">
        <f>IF('Grunddata 7b'!G47="–","–",ROUND(('Grunddata 7b'!G47/(1-('11_Bortfall'!E23/100)))/('12_Befolkning'!G73/100000),0))</f>
        <v>1249</v>
      </c>
      <c r="G52" s="54">
        <f>IF('Grunddata 7b'!H47="–","–",ROUND(('Grunddata 7b'!H47/(1-('11_Bortfall'!F23/100)))/('12_Befolkning'!H73/100000),0))</f>
        <v>985</v>
      </c>
      <c r="H52" s="54">
        <f>IF('Grunddata 7b'!I47="–","–",ROUND(('Grunddata 7b'!I47/(1-('11_Bortfall'!G23/100)))/('12_Befolkning'!I73/100000),0))</f>
        <v>994</v>
      </c>
      <c r="I52" s="54">
        <f>IF('Grunddata 7b'!J47="–","–",ROUND(('Grunddata 7b'!J47/(1-('11_Bortfall'!H23/100)))/('12_Befolkning'!J73/100000),0))</f>
        <v>870</v>
      </c>
      <c r="J52" s="54">
        <f>IF('Grunddata 7b'!K47="–","–",ROUND(('Grunddata 7b'!K47/(1-('11_Bortfall'!I23/100)))/('12_Befolkning'!K73/100000),0))</f>
        <v>829</v>
      </c>
      <c r="K52" s="54">
        <f>IF('Grunddata 7b'!L47="–","–",ROUND(('Grunddata 7b'!L47/(1-('11_Bortfall'!J23/100)))/('12_Befolkning'!L73/100000),0))</f>
        <v>1022</v>
      </c>
      <c r="L52" s="54">
        <f>IF('Grunddata 7b'!M47="–","–",ROUND(('Grunddata 7b'!M47/(1-('11_Bortfall'!K23/100)))/('12_Befolkning'!M73/100000),0))</f>
        <v>1074</v>
      </c>
      <c r="M52" s="54">
        <f>IF('Grunddata 7b'!N47="–","–",ROUND(('Grunddata 7b'!N47/(1-('11_Bortfall'!L23/100)))/('12_Befolkning'!N73/100000),0))</f>
        <v>848</v>
      </c>
      <c r="N52" s="54">
        <f>IF('Grunddata 7b'!O47="–","–",ROUND(('Grunddata 7b'!O47/(1-('11_Bortfall'!M23/100)))/('12_Befolkning'!O73/100000),0))</f>
        <v>774</v>
      </c>
      <c r="O52" s="54">
        <f>IF('Grunddata 7b'!P47="–","–",ROUND(('Grunddata 7b'!P47/(1-('11_Bortfall'!N23/100)))/('12_Befolkning'!P73/100000),0))</f>
        <v>478</v>
      </c>
      <c r="P52" s="54">
        <f>IF('Grunddata 7b'!Q47="–","–",ROUND(('Grunddata 7b'!Q47/(1-('11_Bortfall'!O23/100)))/('12_Befolkning'!Q73/100000),0))</f>
        <v>775</v>
      </c>
      <c r="Q52" s="54">
        <f>IF('Grunddata 7b'!R47="–","–",ROUND(('Grunddata 7b'!R47/(1-('11_Bortfall'!P23/100)))/('12_Befolkning'!R73/100000),0))</f>
        <v>1199</v>
      </c>
      <c r="R52" s="54">
        <f>IF('Grunddata 7b'!S47="–","–",ROUND(('Grunddata 7b'!S47/(1-('11_Bortfall'!Q23/100)))/('12_Befolkning'!S73/100000),0))</f>
        <v>1289</v>
      </c>
      <c r="S52" s="54">
        <f>IF('Grunddata 7b'!T47="–","–",ROUND(('Grunddata 7b'!T47/(1-('11_Bortfall'!R23/100)))/('12_Befolkning'!T73/100000),0))</f>
        <v>643</v>
      </c>
    </row>
    <row r="53" spans="1:19" ht="10.5" customHeight="1" x14ac:dyDescent="0.2">
      <c r="B53" s="75" t="s">
        <v>82</v>
      </c>
      <c r="C53" s="54">
        <f>IF('Grunddata 7b'!D48="–","–",ROUND(('Grunddata 7b'!D48/(1-('11_Bortfall'!B24/100)))/('12_Befolkning'!D76/100000),0))</f>
        <v>1748</v>
      </c>
      <c r="D53" s="54">
        <f>IF('Grunddata 7b'!E48="–","–",ROUND(('Grunddata 7b'!E48/(1-('11_Bortfall'!C24/100)))/('12_Befolkning'!E76/100000),0))</f>
        <v>1187</v>
      </c>
      <c r="E53" s="54">
        <f>IF('Grunddata 7b'!F48="–","–",ROUND(('Grunddata 7b'!F48/(1-('11_Bortfall'!D24/100)))/('12_Befolkning'!F76/100000),0))</f>
        <v>1229</v>
      </c>
      <c r="F53" s="54">
        <f>IF('Grunddata 7b'!G48="–","–",ROUND(('Grunddata 7b'!G48/(1-('11_Bortfall'!E24/100)))/('12_Befolkning'!G76/100000),0))</f>
        <v>1178</v>
      </c>
      <c r="G53" s="54">
        <f>IF('Grunddata 7b'!H48="–","–",ROUND(('Grunddata 7b'!H48/(1-('11_Bortfall'!F24/100)))/('12_Befolkning'!H76/100000),0))</f>
        <v>1036</v>
      </c>
      <c r="H53" s="54">
        <f>IF('Grunddata 7b'!I48="–","–",ROUND(('Grunddata 7b'!I48/(1-('11_Bortfall'!G24/100)))/('12_Befolkning'!I76/100000),0))</f>
        <v>1017</v>
      </c>
      <c r="I53" s="54">
        <f>IF('Grunddata 7b'!J48="–","–",ROUND(('Grunddata 7b'!J48/(1-('11_Bortfall'!H24/100)))/('12_Befolkning'!J76/100000),0))</f>
        <v>1433</v>
      </c>
      <c r="J53" s="54">
        <f>IF('Grunddata 7b'!K48="–","–",ROUND(('Grunddata 7b'!K48/(1-('11_Bortfall'!I24/100)))/('12_Befolkning'!K76/100000),0))</f>
        <v>1524</v>
      </c>
      <c r="K53" s="54">
        <f>IF('Grunddata 7b'!L48="–","–",ROUND(('Grunddata 7b'!L48/(1-('11_Bortfall'!J24/100)))/('12_Befolkning'!L76/100000),0))</f>
        <v>1504</v>
      </c>
      <c r="L53" s="54">
        <f>IF('Grunddata 7b'!M48="–","–",ROUND(('Grunddata 7b'!M48/(1-('11_Bortfall'!K24/100)))/('12_Befolkning'!M76/100000),0))</f>
        <v>832</v>
      </c>
      <c r="M53" s="54">
        <f>IF('Grunddata 7b'!N48="–","–",ROUND(('Grunddata 7b'!N48/(1-('11_Bortfall'!L24/100)))/('12_Befolkning'!N76/100000),0))</f>
        <v>1361</v>
      </c>
      <c r="N53" s="54">
        <f>IF('Grunddata 7b'!O48="–","–",ROUND(('Grunddata 7b'!O48/(1-('11_Bortfall'!M24/100)))/('12_Befolkning'!O76/100000),0))</f>
        <v>1255</v>
      </c>
      <c r="O53" s="54">
        <f>IF('Grunddata 7b'!P48="–","–",ROUND(('Grunddata 7b'!P48/(1-('11_Bortfall'!N24/100)))/('12_Befolkning'!P76/100000),0))</f>
        <v>665</v>
      </c>
      <c r="P53" s="54">
        <f>IF('Grunddata 7b'!Q48="–","–",ROUND(('Grunddata 7b'!Q48/(1-('11_Bortfall'!O24/100)))/('12_Befolkning'!Q76/100000),0))</f>
        <v>617</v>
      </c>
      <c r="Q53" s="54">
        <f>IF('Grunddata 7b'!R48="–","–",ROUND(('Grunddata 7b'!R48/(1-('11_Bortfall'!P24/100)))/('12_Befolkning'!R76/100000),0))</f>
        <v>629</v>
      </c>
      <c r="R53" s="54">
        <f>IF('Grunddata 7b'!S48="–","–",ROUND(('Grunddata 7b'!S48/(1-('11_Bortfall'!Q24/100)))/('12_Befolkning'!S76/100000),0))</f>
        <v>582</v>
      </c>
      <c r="S53" s="54">
        <f>IF('Grunddata 7b'!T48="–","–",ROUND(('Grunddata 7b'!T48/(1-('11_Bortfall'!R24/100)))/('12_Befolkning'!T76/100000),0))</f>
        <v>696</v>
      </c>
    </row>
    <row r="54" spans="1:19" ht="10.5" customHeight="1" x14ac:dyDescent="0.2">
      <c r="B54" s="75" t="s">
        <v>83</v>
      </c>
      <c r="C54" s="54">
        <f>IF('Grunddata 7b'!D49="–","–",ROUND(('Grunddata 7b'!D49/(1-('11_Bortfall'!B25/100)))/('12_Befolkning'!D79/100000),0))</f>
        <v>1006</v>
      </c>
      <c r="D54" s="54">
        <f>IF('Grunddata 7b'!E49="–","–",ROUND(('Grunddata 7b'!E49/(1-('11_Bortfall'!C25/100)))/('12_Befolkning'!E79/100000),0))</f>
        <v>962</v>
      </c>
      <c r="E54" s="54">
        <f>IF('Grunddata 7b'!F49="–","–",ROUND(('Grunddata 7b'!F49/(1-('11_Bortfall'!D25/100)))/('12_Befolkning'!F79/100000),0))</f>
        <v>1483</v>
      </c>
      <c r="F54" s="54">
        <f>IF('Grunddata 7b'!G49="–","–",ROUND(('Grunddata 7b'!G49/(1-('11_Bortfall'!E25/100)))/('12_Befolkning'!G79/100000),0))</f>
        <v>1247</v>
      </c>
      <c r="G54" s="54">
        <f>IF('Grunddata 7b'!H49="–","–",ROUND(('Grunddata 7b'!H49/(1-('11_Bortfall'!F25/100)))/('12_Befolkning'!H79/100000),0))</f>
        <v>984</v>
      </c>
      <c r="H54" s="54">
        <f>IF('Grunddata 7b'!I49="–","–",ROUND(('Grunddata 7b'!I49/(1-('11_Bortfall'!G25/100)))/('12_Befolkning'!I79/100000),0))</f>
        <v>1383</v>
      </c>
      <c r="I54" s="54">
        <f>IF('Grunddata 7b'!J49="–","–",ROUND(('Grunddata 7b'!J49/(1-('11_Bortfall'!H25/100)))/('12_Befolkning'!J79/100000),0))</f>
        <v>1441</v>
      </c>
      <c r="J54" s="54">
        <f>IF('Grunddata 7b'!K49="–","–",ROUND(('Grunddata 7b'!K49/(1-('11_Bortfall'!I25/100)))/('12_Befolkning'!K79/100000),0))</f>
        <v>902</v>
      </c>
      <c r="K54" s="54">
        <f>IF('Grunddata 7b'!L49="–","–",ROUND(('Grunddata 7b'!L49/(1-('11_Bortfall'!J25/100)))/('12_Befolkning'!L79/100000),0))</f>
        <v>996</v>
      </c>
      <c r="L54" s="54">
        <f>IF('Grunddata 7b'!M49="–","–",ROUND(('Grunddata 7b'!M49/(1-('11_Bortfall'!K25/100)))/('12_Befolkning'!M79/100000),0))</f>
        <v>1096</v>
      </c>
      <c r="M54" s="54">
        <f>IF('Grunddata 7b'!N49="–","–",ROUND(('Grunddata 7b'!N49/(1-('11_Bortfall'!L25/100)))/('12_Befolkning'!N79/100000),0))</f>
        <v>1080</v>
      </c>
      <c r="N54" s="54">
        <f>IF('Grunddata 7b'!O49="–","–",ROUND(('Grunddata 7b'!O49/(1-('11_Bortfall'!M25/100)))/('12_Befolkning'!O79/100000),0))</f>
        <v>841</v>
      </c>
      <c r="O54" s="54">
        <f>IF('Grunddata 7b'!P49="–","–",ROUND(('Grunddata 7b'!P49/(1-('11_Bortfall'!N25/100)))/('12_Befolkning'!P79/100000),0))</f>
        <v>1575</v>
      </c>
      <c r="P54" s="54">
        <f>IF('Grunddata 7b'!Q49="–","–",ROUND(('Grunddata 7b'!Q49/(1-('11_Bortfall'!O25/100)))/('12_Befolkning'!Q79/100000),0))</f>
        <v>876</v>
      </c>
      <c r="Q54" s="54">
        <f>IF('Grunddata 7b'!R49="–","–",ROUND(('Grunddata 7b'!R49/(1-('11_Bortfall'!P25/100)))/('12_Befolkning'!R79/100000),0))</f>
        <v>833</v>
      </c>
      <c r="R54" s="54">
        <f>IF('Grunddata 7b'!S49="–","–",ROUND(('Grunddata 7b'!S49/(1-('11_Bortfall'!Q25/100)))/('12_Befolkning'!S79/100000),0))</f>
        <v>845</v>
      </c>
      <c r="S54" s="54">
        <f>IF('Grunddata 7b'!T49="–","–",ROUND(('Grunddata 7b'!T49/(1-('11_Bortfall'!R25/100)))/('12_Befolkning'!T79/100000),0))</f>
        <v>857</v>
      </c>
    </row>
    <row r="55" spans="1:19" ht="10.5" customHeight="1" x14ac:dyDescent="0.2">
      <c r="B55" s="75" t="s">
        <v>84</v>
      </c>
      <c r="C55" s="54">
        <f>IF('Grunddata 7b'!D50="–","–",ROUND(('Grunddata 7b'!D50/(1-('11_Bortfall'!B26/100)))/('12_Befolkning'!D82/100000),0))</f>
        <v>1201</v>
      </c>
      <c r="D55" s="54">
        <f>IF('Grunddata 7b'!E50="–","–",ROUND(('Grunddata 7b'!E50/(1-('11_Bortfall'!C26/100)))/('12_Befolkning'!E82/100000),0))</f>
        <v>887</v>
      </c>
      <c r="E55" s="54">
        <f>IF('Grunddata 7b'!F50="–","–",ROUND(('Grunddata 7b'!F50/(1-('11_Bortfall'!D26/100)))/('12_Befolkning'!F82/100000),0))</f>
        <v>1289</v>
      </c>
      <c r="F55" s="54">
        <f>IF('Grunddata 7b'!G50="–","–",ROUND(('Grunddata 7b'!G50/(1-('11_Bortfall'!E26/100)))/('12_Befolkning'!G82/100000),0))</f>
        <v>1025</v>
      </c>
      <c r="G55" s="54">
        <f>IF('Grunddata 7b'!H50="–","–",ROUND(('Grunddata 7b'!H50/(1-('11_Bortfall'!F26/100)))/('12_Befolkning'!H82/100000),0))</f>
        <v>868</v>
      </c>
      <c r="H55" s="54">
        <f>IF('Grunddata 7b'!I50="–","–",ROUND(('Grunddata 7b'!I50/(1-('11_Bortfall'!G26/100)))/('12_Befolkning'!I82/100000),0))</f>
        <v>904</v>
      </c>
      <c r="I55" s="54">
        <f>IF('Grunddata 7b'!J50="–","–",ROUND(('Grunddata 7b'!J50/(1-('11_Bortfall'!H26/100)))/('12_Befolkning'!J82/100000),0))</f>
        <v>984</v>
      </c>
      <c r="J55" s="54">
        <f>IF('Grunddata 7b'!K50="–","–",ROUND(('Grunddata 7b'!K50/(1-('11_Bortfall'!I26/100)))/('12_Befolkning'!K82/100000),0))</f>
        <v>1043</v>
      </c>
      <c r="K55" s="54">
        <f>IF('Grunddata 7b'!L50="–","–",ROUND(('Grunddata 7b'!L50/(1-('11_Bortfall'!J26/100)))/('12_Befolkning'!L82/100000),0))</f>
        <v>1165</v>
      </c>
      <c r="L55" s="54">
        <f>IF('Grunddata 7b'!M50="–","–",ROUND(('Grunddata 7b'!M50/(1-('11_Bortfall'!K26/100)))/('12_Befolkning'!M82/100000),0))</f>
        <v>837</v>
      </c>
      <c r="M55" s="54">
        <f>IF('Grunddata 7b'!N50="–","–",ROUND(('Grunddata 7b'!N50/(1-('11_Bortfall'!L26/100)))/('12_Befolkning'!N82/100000),0))</f>
        <v>1110</v>
      </c>
      <c r="N55" s="54">
        <f>IF('Grunddata 7b'!O50="–","–",ROUND(('Grunddata 7b'!O50/(1-('11_Bortfall'!M26/100)))/('12_Befolkning'!O82/100000),0))</f>
        <v>991</v>
      </c>
      <c r="O55" s="54">
        <f>IF('Grunddata 7b'!P50="–","–",ROUND(('Grunddata 7b'!P50/(1-('11_Bortfall'!N26/100)))/('12_Befolkning'!P82/100000),0))</f>
        <v>1131</v>
      </c>
      <c r="P55" s="54">
        <f>IF('Grunddata 7b'!Q50="–","–",ROUND(('Grunddata 7b'!Q50/(1-('11_Bortfall'!O26/100)))/('12_Befolkning'!Q82/100000),0))</f>
        <v>877</v>
      </c>
      <c r="Q55" s="54">
        <f>IF('Grunddata 7b'!R50="–","–",ROUND(('Grunddata 7b'!R50/(1-('11_Bortfall'!P26/100)))/('12_Befolkning'!R82/100000),0))</f>
        <v>583</v>
      </c>
      <c r="R55" s="54">
        <f>IF('Grunddata 7b'!S50="–","–",ROUND(('Grunddata 7b'!S50/(1-('11_Bortfall'!Q26/100)))/('12_Befolkning'!S82/100000),0))</f>
        <v>758</v>
      </c>
      <c r="S55" s="54">
        <f>IF('Grunddata 7b'!T50="–","–",ROUND(('Grunddata 7b'!T50/(1-('11_Bortfall'!R26/100)))/('12_Befolkning'!T82/100000),0))</f>
        <v>902</v>
      </c>
    </row>
    <row r="56" spans="1:19" ht="10.5" customHeight="1" x14ac:dyDescent="0.2">
      <c r="B56" s="75" t="s">
        <v>85</v>
      </c>
      <c r="C56" s="54">
        <f>IF('Grunddata 7b'!D51="–","–",ROUND(('Grunddata 7b'!D51/(1-('11_Bortfall'!B27/100)))/('12_Befolkning'!D85/100000),0))</f>
        <v>1197</v>
      </c>
      <c r="D56" s="54">
        <f>IF('Grunddata 7b'!E51="–","–",ROUND(('Grunddata 7b'!E51/(1-('11_Bortfall'!C27/100)))/('12_Befolkning'!E85/100000),0))</f>
        <v>2187</v>
      </c>
      <c r="E56" s="54">
        <f>IF('Grunddata 7b'!F51="–","–",ROUND(('Grunddata 7b'!F51/(1-('11_Bortfall'!D27/100)))/('12_Befolkning'!F85/100000),0))</f>
        <v>1579</v>
      </c>
      <c r="F56" s="54">
        <f>IF('Grunddata 7b'!G51="–","–",ROUND(('Grunddata 7b'!G51/(1-('11_Bortfall'!E27/100)))/('12_Befolkning'!G85/100000),0))</f>
        <v>1756</v>
      </c>
      <c r="G56" s="54">
        <f>IF('Grunddata 7b'!H51="–","–",ROUND(('Grunddata 7b'!H51/(1-('11_Bortfall'!F27/100)))/('12_Befolkning'!H85/100000),0))</f>
        <v>1247</v>
      </c>
      <c r="H56" s="54">
        <f>IF('Grunddata 7b'!I51="–","–",ROUND(('Grunddata 7b'!I51/(1-('11_Bortfall'!G27/100)))/('12_Befolkning'!I85/100000),0))</f>
        <v>1739</v>
      </c>
      <c r="I56" s="54">
        <f>IF('Grunddata 7b'!J51="–","–",ROUND(('Grunddata 7b'!J51/(1-('11_Bortfall'!H27/100)))/('12_Befolkning'!J85/100000),0))</f>
        <v>1006</v>
      </c>
      <c r="J56" s="54">
        <f>IF('Grunddata 7b'!K51="–","–",ROUND(('Grunddata 7b'!K51/(1-('11_Bortfall'!I27/100)))/('12_Befolkning'!K85/100000),0))</f>
        <v>1685</v>
      </c>
      <c r="K56" s="54">
        <f>IF('Grunddata 7b'!L51="–","–",ROUND(('Grunddata 7b'!L51/(1-('11_Bortfall'!J27/100)))/('12_Befolkning'!L85/100000),0))</f>
        <v>1318</v>
      </c>
      <c r="L56" s="54">
        <f>IF('Grunddata 7b'!M51="–","–",ROUND(('Grunddata 7b'!M51/(1-('11_Bortfall'!K27/100)))/('12_Befolkning'!M85/100000),0))</f>
        <v>1139</v>
      </c>
      <c r="M56" s="54">
        <f>IF('Grunddata 7b'!N51="–","–",ROUND(('Grunddata 7b'!N51/(1-('11_Bortfall'!L27/100)))/('12_Befolkning'!N85/100000),0))</f>
        <v>1120</v>
      </c>
      <c r="N56" s="54">
        <f>IF('Grunddata 7b'!O51="–","–",ROUND(('Grunddata 7b'!O51/(1-('11_Bortfall'!M27/100)))/('12_Befolkning'!O85/100000),0))</f>
        <v>799</v>
      </c>
      <c r="O56" s="54">
        <f>IF('Grunddata 7b'!P51="–","–",ROUND(('Grunddata 7b'!P51/(1-('11_Bortfall'!N27/100)))/('12_Befolkning'!P85/100000),0))</f>
        <v>733</v>
      </c>
      <c r="P56" s="54">
        <f>IF('Grunddata 7b'!Q51="–","–",ROUND(('Grunddata 7b'!Q51/(1-('11_Bortfall'!O27/100)))/('12_Befolkning'!Q85/100000),0))</f>
        <v>664</v>
      </c>
      <c r="Q56" s="54">
        <f>IF('Grunddata 7b'!R51="–","–",ROUND(('Grunddata 7b'!R51/(1-('11_Bortfall'!P27/100)))/('12_Befolkning'!R85/100000),0))</f>
        <v>1270</v>
      </c>
      <c r="R56" s="54">
        <f>IF('Grunddata 7b'!S51="–","–",ROUND(('Grunddata 7b'!S51/(1-('11_Bortfall'!Q27/100)))/('12_Befolkning'!S85/100000),0))</f>
        <v>616</v>
      </c>
      <c r="S56" s="54">
        <f>IF('Grunddata 7b'!T51="–","–",ROUND(('Grunddata 7b'!T51/(1-('11_Bortfall'!R27/100)))/('12_Befolkning'!T85/100000),0))</f>
        <v>700</v>
      </c>
    </row>
    <row r="57" spans="1:19" ht="10.5" customHeight="1" x14ac:dyDescent="0.2">
      <c r="B57" s="75" t="s">
        <v>86</v>
      </c>
      <c r="C57" s="54">
        <f>IF('Grunddata 7b'!D52="–","–",ROUND(('Grunddata 7b'!D52/(1-('11_Bortfall'!B28/100)))/('12_Befolkning'!D88/100000),0))</f>
        <v>1643</v>
      </c>
      <c r="D57" s="54">
        <f>IF('Grunddata 7b'!E52="–","–",ROUND(('Grunddata 7b'!E52/(1-('11_Bortfall'!C28/100)))/('12_Befolkning'!E88/100000),0))</f>
        <v>1294</v>
      </c>
      <c r="E57" s="54">
        <f>IF('Grunddata 7b'!F52="–","–",ROUND(('Grunddata 7b'!F52/(1-('11_Bortfall'!D28/100)))/('12_Befolkning'!F88/100000),0))</f>
        <v>1420</v>
      </c>
      <c r="F57" s="54">
        <f>IF('Grunddata 7b'!G52="–","–",ROUND(('Grunddata 7b'!G52/(1-('11_Bortfall'!E28/100)))/('12_Befolkning'!G88/100000),0))</f>
        <v>1843</v>
      </c>
      <c r="G57" s="54">
        <f>IF('Grunddata 7b'!H52="–","–",ROUND(('Grunddata 7b'!H52/(1-('11_Bortfall'!F28/100)))/('12_Befolkning'!H88/100000),0))</f>
        <v>1893</v>
      </c>
      <c r="H57" s="54">
        <f>IF('Grunddata 7b'!I52="–","–",ROUND(('Grunddata 7b'!I52/(1-('11_Bortfall'!G28/100)))/('12_Befolkning'!I88/100000),0))</f>
        <v>1194</v>
      </c>
      <c r="I57" s="54">
        <f>IF('Grunddata 7b'!J52="–","–",ROUND(('Grunddata 7b'!J52/(1-('11_Bortfall'!H28/100)))/('12_Befolkning'!J88/100000),0))</f>
        <v>1347</v>
      </c>
      <c r="J57" s="54">
        <f>IF('Grunddata 7b'!K52="–","–",ROUND(('Grunddata 7b'!K52/(1-('11_Bortfall'!I28/100)))/('12_Befolkning'!K88/100000),0))</f>
        <v>1585</v>
      </c>
      <c r="K57" s="54">
        <f>IF('Grunddata 7b'!L52="–","–",ROUND(('Grunddata 7b'!L52/(1-('11_Bortfall'!J28/100)))/('12_Befolkning'!L88/100000),0))</f>
        <v>1628</v>
      </c>
      <c r="L57" s="54">
        <f>IF('Grunddata 7b'!M52="–","–",ROUND(('Grunddata 7b'!M52/(1-('11_Bortfall'!K28/100)))/('12_Befolkning'!M88/100000),0))</f>
        <v>1612</v>
      </c>
      <c r="M57" s="54">
        <f>IF('Grunddata 7b'!N52="–","–",ROUND(('Grunddata 7b'!N52/(1-('11_Bortfall'!L28/100)))/('12_Befolkning'!N88/100000),0))</f>
        <v>1720</v>
      </c>
      <c r="N57" s="54">
        <f>IF('Grunddata 7b'!O52="–","–",ROUND(('Grunddata 7b'!O52/(1-('11_Bortfall'!M28/100)))/('12_Befolkning'!O88/100000),0))</f>
        <v>1417</v>
      </c>
      <c r="O57" s="54">
        <f>IF('Grunddata 7b'!P52="–","–",ROUND(('Grunddata 7b'!P52/(1-('11_Bortfall'!N28/100)))/('12_Befolkning'!P88/100000),0))</f>
        <v>1357</v>
      </c>
      <c r="P57" s="54">
        <f>IF('Grunddata 7b'!Q52="–","–",ROUND(('Grunddata 7b'!Q52/(1-('11_Bortfall'!O28/100)))/('12_Befolkning'!Q88/100000),0))</f>
        <v>1454</v>
      </c>
      <c r="Q57" s="54">
        <f>IF('Grunddata 7b'!R52="–","–",ROUND(('Grunddata 7b'!R52/(1-('11_Bortfall'!P28/100)))/('12_Befolkning'!R88/100000),0))</f>
        <v>940</v>
      </c>
      <c r="R57" s="54">
        <f>IF('Grunddata 7b'!S52="–","–",ROUND(('Grunddata 7b'!S52/(1-('11_Bortfall'!Q28/100)))/('12_Befolkning'!S88/100000),0))</f>
        <v>1000</v>
      </c>
      <c r="S57" s="54">
        <f>IF('Grunddata 7b'!T52="–","–",ROUND(('Grunddata 7b'!T52/(1-('11_Bortfall'!R28/100)))/('12_Befolkning'!T88/100000),0))</f>
        <v>1110</v>
      </c>
    </row>
    <row r="58" spans="1:19" ht="10.5" customHeight="1" x14ac:dyDescent="0.2">
      <c r="B58" s="75" t="s">
        <v>87</v>
      </c>
      <c r="C58" s="54">
        <f>IF('Grunddata 7b'!D53="–","–",ROUND(('Grunddata 7b'!D53/(1-('11_Bortfall'!B29/100)))/('12_Befolkning'!D91/100000),0))</f>
        <v>1149</v>
      </c>
      <c r="D58" s="54">
        <f>IF('Grunddata 7b'!E53="–","–",ROUND(('Grunddata 7b'!E53/(1-('11_Bortfall'!C29/100)))/('12_Befolkning'!E91/100000),0))</f>
        <v>1251</v>
      </c>
      <c r="E58" s="54">
        <f>IF('Grunddata 7b'!F53="–","–",ROUND(('Grunddata 7b'!F53/(1-('11_Bortfall'!D29/100)))/('12_Befolkning'!F91/100000),0))</f>
        <v>1136</v>
      </c>
      <c r="F58" s="54">
        <f>IF('Grunddata 7b'!G53="–","–",ROUND(('Grunddata 7b'!G53/(1-('11_Bortfall'!E29/100)))/('12_Befolkning'!G91/100000),0))</f>
        <v>1624</v>
      </c>
      <c r="G58" s="54">
        <f>IF('Grunddata 7b'!H53="–","–",ROUND(('Grunddata 7b'!H53/(1-('11_Bortfall'!F29/100)))/('12_Befolkning'!H91/100000),0))</f>
        <v>1238</v>
      </c>
      <c r="H58" s="54">
        <f>IF('Grunddata 7b'!I53="–","–",ROUND(('Grunddata 7b'!I53/(1-('11_Bortfall'!G29/100)))/('12_Befolkning'!I91/100000),0))</f>
        <v>1211</v>
      </c>
      <c r="I58" s="54">
        <f>IF('Grunddata 7b'!J53="–","–",ROUND(('Grunddata 7b'!J53/(1-('11_Bortfall'!H29/100)))/('12_Befolkning'!J91/100000),0))</f>
        <v>1030</v>
      </c>
      <c r="J58" s="54">
        <f>IF('Grunddata 7b'!K53="–","–",ROUND(('Grunddata 7b'!K53/(1-('11_Bortfall'!I29/100)))/('12_Befolkning'!K91/100000),0))</f>
        <v>1036</v>
      </c>
      <c r="K58" s="54">
        <f>IF('Grunddata 7b'!L53="–","–",ROUND(('Grunddata 7b'!L53/(1-('11_Bortfall'!J29/100)))/('12_Befolkning'!L91/100000),0))</f>
        <v>1117</v>
      </c>
      <c r="L58" s="54">
        <f>IF('Grunddata 7b'!M53="–","–",ROUND(('Grunddata 7b'!M53/(1-('11_Bortfall'!K29/100)))/('12_Befolkning'!M91/100000),0))</f>
        <v>1625</v>
      </c>
      <c r="M58" s="54">
        <f>IF('Grunddata 7b'!N53="–","–",ROUND(('Grunddata 7b'!N53/(1-('11_Bortfall'!L29/100)))/('12_Befolkning'!N91/100000),0))</f>
        <v>1009</v>
      </c>
      <c r="N58" s="54">
        <f>IF('Grunddata 7b'!O53="–","–",ROUND(('Grunddata 7b'!O53/(1-('11_Bortfall'!M29/100)))/('12_Befolkning'!O91/100000),0))</f>
        <v>1335</v>
      </c>
      <c r="O58" s="54">
        <f>IF('Grunddata 7b'!P53="–","–",ROUND(('Grunddata 7b'!P53/(1-('11_Bortfall'!N29/100)))/('12_Befolkning'!P91/100000),0))</f>
        <v>1139</v>
      </c>
      <c r="P58" s="54">
        <f>IF('Grunddata 7b'!Q53="–","–",ROUND(('Grunddata 7b'!Q53/(1-('11_Bortfall'!O29/100)))/('12_Befolkning'!Q91/100000),0))</f>
        <v>1150</v>
      </c>
      <c r="Q58" s="54">
        <f>IF('Grunddata 7b'!R53="–","–",ROUND(('Grunddata 7b'!R53/(1-('11_Bortfall'!P29/100)))/('12_Befolkning'!R91/100000),0))</f>
        <v>750</v>
      </c>
      <c r="R58" s="54">
        <f>IF('Grunddata 7b'!S53="–","–",ROUND(('Grunddata 7b'!S53/(1-('11_Bortfall'!Q29/100)))/('12_Befolkning'!S91/100000),0))</f>
        <v>893</v>
      </c>
      <c r="S58" s="54">
        <f>IF('Grunddata 7b'!T53="–","–",ROUND(('Grunddata 7b'!T53/(1-('11_Bortfall'!R29/100)))/('12_Befolkning'!T91/100000),0))</f>
        <v>742</v>
      </c>
    </row>
    <row r="59" spans="1:19" ht="10.5" customHeight="1" x14ac:dyDescent="0.2">
      <c r="B59" s="75" t="s">
        <v>88</v>
      </c>
      <c r="C59" s="54">
        <f>IF('Grunddata 7b'!D54="–","–",ROUND(('Grunddata 7b'!D54/(1-('11_Bortfall'!B30/100)))/('12_Befolkning'!D94/100000),0))</f>
        <v>1593</v>
      </c>
      <c r="D59" s="54">
        <f>IF('Grunddata 7b'!E54="–","–",ROUND(('Grunddata 7b'!E54/(1-('11_Bortfall'!C30/100)))/('12_Befolkning'!E94/100000),0))</f>
        <v>1728</v>
      </c>
      <c r="E59" s="54">
        <f>IF('Grunddata 7b'!F54="–","–",ROUND(('Grunddata 7b'!F54/(1-('11_Bortfall'!D30/100)))/('12_Befolkning'!F94/100000),0))</f>
        <v>1428</v>
      </c>
      <c r="F59" s="54">
        <f>IF('Grunddata 7b'!G54="–","–",ROUND(('Grunddata 7b'!G54/(1-('11_Bortfall'!E30/100)))/('12_Befolkning'!G94/100000),0))</f>
        <v>1242</v>
      </c>
      <c r="G59" s="54">
        <f>IF('Grunddata 7b'!H54="–","–",ROUND(('Grunddata 7b'!H54/(1-('11_Bortfall'!F30/100)))/('12_Befolkning'!H94/100000),0))</f>
        <v>1373</v>
      </c>
      <c r="H59" s="54">
        <f>IF('Grunddata 7b'!I54="–","–",ROUND(('Grunddata 7b'!I54/(1-('11_Bortfall'!G30/100)))/('12_Befolkning'!I94/100000),0))</f>
        <v>1628</v>
      </c>
      <c r="I59" s="54">
        <f>IF('Grunddata 7b'!J54="–","–",ROUND(('Grunddata 7b'!J54/(1-('11_Bortfall'!H30/100)))/('12_Befolkning'!J94/100000),0))</f>
        <v>1166</v>
      </c>
      <c r="J59" s="54">
        <f>IF('Grunddata 7b'!K54="–","–",ROUND(('Grunddata 7b'!K54/(1-('11_Bortfall'!I30/100)))/('12_Befolkning'!K94/100000),0))</f>
        <v>1266</v>
      </c>
      <c r="K59" s="54">
        <f>IF('Grunddata 7b'!L54="–","–",ROUND(('Grunddata 7b'!L54/(1-('11_Bortfall'!J30/100)))/('12_Befolkning'!L94/100000),0))</f>
        <v>1328</v>
      </c>
      <c r="L59" s="54">
        <f>IF('Grunddata 7b'!M54="–","–",ROUND(('Grunddata 7b'!M54/(1-('11_Bortfall'!K30/100)))/('12_Befolkning'!M94/100000),0))</f>
        <v>1437</v>
      </c>
      <c r="M59" s="54">
        <f>IF('Grunddata 7b'!N54="–","–",ROUND(('Grunddata 7b'!N54/(1-('11_Bortfall'!L30/100)))/('12_Befolkning'!N94/100000),0))</f>
        <v>1386</v>
      </c>
      <c r="N59" s="54">
        <f>IF('Grunddata 7b'!O54="–","–",ROUND(('Grunddata 7b'!O54/(1-('11_Bortfall'!M30/100)))/('12_Befolkning'!O94/100000),0))</f>
        <v>1010</v>
      </c>
      <c r="O59" s="54">
        <f>IF('Grunddata 7b'!P54="–","–",ROUND(('Grunddata 7b'!P54/(1-('11_Bortfall'!N30/100)))/('12_Befolkning'!P94/100000),0))</f>
        <v>960</v>
      </c>
      <c r="P59" s="54">
        <f>IF('Grunddata 7b'!Q54="–","–",ROUND(('Grunddata 7b'!Q54/(1-('11_Bortfall'!O30/100)))/('12_Befolkning'!Q94/100000),0))</f>
        <v>1383</v>
      </c>
      <c r="Q59" s="54">
        <f>IF('Grunddata 7b'!R54="–","–",ROUND(('Grunddata 7b'!R54/(1-('11_Bortfall'!P30/100)))/('12_Befolkning'!R94/100000),0))</f>
        <v>926</v>
      </c>
      <c r="R59" s="54">
        <f>IF('Grunddata 7b'!S54="–","–",ROUND(('Grunddata 7b'!S54/(1-('11_Bortfall'!Q30/100)))/('12_Befolkning'!S94/100000),0))</f>
        <v>1044</v>
      </c>
      <c r="S59" s="54">
        <f>IF('Grunddata 7b'!T54="–","–",ROUND(('Grunddata 7b'!T54/(1-('11_Bortfall'!R30/100)))/('12_Befolkning'!T94/100000),0))</f>
        <v>922</v>
      </c>
    </row>
    <row r="60" spans="1:19" ht="10.5" customHeight="1" x14ac:dyDescent="0.2">
      <c r="B60" s="75" t="s">
        <v>23</v>
      </c>
      <c r="C60" s="34" t="s">
        <v>168</v>
      </c>
      <c r="D60" s="34" t="s">
        <v>168</v>
      </c>
      <c r="E60" s="34" t="s">
        <v>168</v>
      </c>
      <c r="F60" s="34" t="s">
        <v>168</v>
      </c>
      <c r="G60" s="34" t="s">
        <v>168</v>
      </c>
      <c r="H60" s="34" t="s">
        <v>168</v>
      </c>
      <c r="I60" s="34" t="s">
        <v>168</v>
      </c>
      <c r="J60" s="34" t="s">
        <v>168</v>
      </c>
      <c r="K60" s="34" t="s">
        <v>168</v>
      </c>
      <c r="L60" s="34" t="s">
        <v>168</v>
      </c>
      <c r="M60" s="34" t="s">
        <v>168</v>
      </c>
      <c r="N60" s="34" t="s">
        <v>168</v>
      </c>
      <c r="O60" s="34" t="s">
        <v>168</v>
      </c>
      <c r="P60" s="34" t="s">
        <v>168</v>
      </c>
      <c r="Q60" s="34" t="s">
        <v>168</v>
      </c>
      <c r="R60" s="34" t="s">
        <v>168</v>
      </c>
      <c r="S60" s="34" t="s">
        <v>168</v>
      </c>
    </row>
    <row r="61" spans="1:19" ht="10.5" customHeight="1" x14ac:dyDescent="0.2">
      <c r="B61" s="75"/>
      <c r="P61" s="34"/>
      <c r="Q61" s="34"/>
      <c r="R61" s="34"/>
      <c r="S61" s="34"/>
    </row>
    <row r="62" spans="1:19" ht="10.5" customHeight="1" x14ac:dyDescent="0.2">
      <c r="A62" s="2" t="s">
        <v>22</v>
      </c>
      <c r="B62" s="75" t="s">
        <v>20</v>
      </c>
      <c r="C62" s="54">
        <f>IF('Grunddata 7b'!D56="–","–",ROUND(('Grunddata 7b'!D56/(1-('11_Bortfall'!B9/100)))/('12_Befolkning'!D11/100000),0))</f>
        <v>651</v>
      </c>
      <c r="D62" s="54">
        <f>IF('Grunddata 7b'!E56="–","–",ROUND(('Grunddata 7b'!E56/(1-('11_Bortfall'!C9/100)))/('12_Befolkning'!E11/100000),0))</f>
        <v>649</v>
      </c>
      <c r="E62" s="54">
        <f>IF('Grunddata 7b'!F56="–","–",ROUND(('Grunddata 7b'!F56/(1-('11_Bortfall'!D9/100)))/('12_Befolkning'!F11/100000),0))</f>
        <v>623</v>
      </c>
      <c r="F62" s="54">
        <f>IF('Grunddata 7b'!G56="–","–",ROUND(('Grunddata 7b'!G56/(1-('11_Bortfall'!E9/100)))/('12_Befolkning'!G11/100000),0))</f>
        <v>662</v>
      </c>
      <c r="G62" s="54">
        <f>IF('Grunddata 7b'!H56="–","–",ROUND(('Grunddata 7b'!H56/(1-('11_Bortfall'!F9/100)))/('12_Befolkning'!H11/100000),0))</f>
        <v>563</v>
      </c>
      <c r="H62" s="54">
        <f>IF('Grunddata 7b'!I56="–","–",ROUND(('Grunddata 7b'!I56/(1-('11_Bortfall'!G9/100)))/('12_Befolkning'!I11/100000),0))</f>
        <v>591</v>
      </c>
      <c r="I62" s="54">
        <f>IF('Grunddata 7b'!J56="–","–",ROUND(('Grunddata 7b'!J56/(1-('11_Bortfall'!H9/100)))/('12_Befolkning'!J11/100000),0))</f>
        <v>494</v>
      </c>
      <c r="J62" s="54">
        <f>IF('Grunddata 7b'!K56="–","–",ROUND(('Grunddata 7b'!K56/(1-('11_Bortfall'!I9/100)))/('12_Befolkning'!K11/100000),0))</f>
        <v>500</v>
      </c>
      <c r="K62" s="54">
        <f>IF('Grunddata 7b'!L56="–","–",ROUND(('Grunddata 7b'!L56/(1-('11_Bortfall'!J9/100)))/('12_Befolkning'!L11/100000),0))</f>
        <v>487</v>
      </c>
      <c r="L62" s="54">
        <f>IF('Grunddata 7b'!M56="–","–",ROUND(('Grunddata 7b'!M56/(1-('11_Bortfall'!K9/100)))/('12_Befolkning'!M11/100000),0))</f>
        <v>513</v>
      </c>
      <c r="M62" s="54">
        <f>IF('Grunddata 7b'!N56="–","–",ROUND(('Grunddata 7b'!N56/(1-('11_Bortfall'!L9/100)))/('12_Befolkning'!N11/100000),0))</f>
        <v>460</v>
      </c>
      <c r="N62" s="54">
        <f>IF('Grunddata 7b'!O56="–","–",ROUND(('Grunddata 7b'!O56/(1-('11_Bortfall'!M9/100)))/('12_Befolkning'!O11/100000),0))</f>
        <v>435</v>
      </c>
      <c r="O62" s="54">
        <f>IF('Grunddata 7b'!P56="–","–",ROUND(('Grunddata 7b'!P56/(1-('11_Bortfall'!N9/100)))/('12_Befolkning'!P11/100000),0))</f>
        <v>403</v>
      </c>
      <c r="P62" s="54">
        <f>IF('Grunddata 7b'!Q56="–","–",ROUND(('Grunddata 7b'!Q56/(1-('11_Bortfall'!O9/100)))/('12_Befolkning'!Q11/100000),0))</f>
        <v>353</v>
      </c>
      <c r="Q62" s="54">
        <f>IF('Grunddata 7b'!R56="–","–",ROUND(('Grunddata 7b'!R56/(1-('11_Bortfall'!P9/100)))/('12_Befolkning'!R11/100000),0))</f>
        <v>348</v>
      </c>
      <c r="R62" s="54">
        <f>IF('Grunddata 7b'!S56="–","–",ROUND(('Grunddata 7b'!S56/(1-('11_Bortfall'!Q9/100)))/('12_Befolkning'!S11/100000),0))</f>
        <v>367</v>
      </c>
      <c r="S62" s="54">
        <f>IF('Grunddata 7b'!T56="–","–",ROUND(('Grunddata 7b'!T56/(1-('11_Bortfall'!R9/100)))/('12_Befolkning'!T11/100000),0))</f>
        <v>339</v>
      </c>
    </row>
    <row r="63" spans="1:19" ht="10.5" customHeight="1" x14ac:dyDescent="0.2">
      <c r="B63" s="75"/>
      <c r="C63" s="54"/>
      <c r="D63" s="54"/>
      <c r="E63" s="54"/>
      <c r="F63" s="54"/>
      <c r="G63" s="54"/>
      <c r="H63" s="54"/>
      <c r="I63" s="54"/>
      <c r="J63" s="54"/>
      <c r="K63" s="54"/>
      <c r="L63" s="54"/>
      <c r="M63" s="54"/>
      <c r="N63" s="54"/>
      <c r="O63" s="54"/>
      <c r="P63" s="54"/>
      <c r="Q63" s="54"/>
      <c r="R63" s="54"/>
      <c r="S63" s="54"/>
    </row>
    <row r="64" spans="1:19" ht="10.5" customHeight="1" x14ac:dyDescent="0.2">
      <c r="B64" s="75" t="s">
        <v>68</v>
      </c>
      <c r="C64" s="54">
        <f>IF('Grunddata 7b'!D57="–","–",ROUND(('Grunddata 7b'!D57/(1-('11_Bortfall'!B10/100)))/('12_Befolkning'!D35/100000),0))</f>
        <v>445</v>
      </c>
      <c r="D64" s="54">
        <f>IF('Grunddata 7b'!E57="–","–",ROUND(('Grunddata 7b'!E57/(1-('11_Bortfall'!C10/100)))/('12_Befolkning'!E35/100000),0))</f>
        <v>389</v>
      </c>
      <c r="E64" s="54">
        <f>IF('Grunddata 7b'!F57="–","–",ROUND(('Grunddata 7b'!F57/(1-('11_Bortfall'!D10/100)))/('12_Befolkning'!F35/100000),0))</f>
        <v>364</v>
      </c>
      <c r="F64" s="54">
        <f>IF('Grunddata 7b'!G57="–","–",ROUND(('Grunddata 7b'!G57/(1-('11_Bortfall'!E10/100)))/('12_Befolkning'!G35/100000),0))</f>
        <v>290</v>
      </c>
      <c r="G64" s="54">
        <f>IF('Grunddata 7b'!H57="–","–",ROUND(('Grunddata 7b'!H57/(1-('11_Bortfall'!F10/100)))/('12_Befolkning'!H35/100000),0))</f>
        <v>297</v>
      </c>
      <c r="H64" s="54">
        <f>IF('Grunddata 7b'!I57="–","–",ROUND(('Grunddata 7b'!I57/(1-('11_Bortfall'!G10/100)))/('12_Befolkning'!I35/100000),0))</f>
        <v>357</v>
      </c>
      <c r="I64" s="54">
        <f>IF('Grunddata 7b'!J57="–","–",ROUND(('Grunddata 7b'!J57/(1-('11_Bortfall'!H10/100)))/('12_Befolkning'!J35/100000),0))</f>
        <v>262</v>
      </c>
      <c r="J64" s="54">
        <f>IF('Grunddata 7b'!K57="–","–",ROUND(('Grunddata 7b'!K57/(1-('11_Bortfall'!I10/100)))/('12_Befolkning'!K35/100000),0))</f>
        <v>264</v>
      </c>
      <c r="K64" s="54">
        <f>IF('Grunddata 7b'!L57="–","–",ROUND(('Grunddata 7b'!L57/(1-('11_Bortfall'!J10/100)))/('12_Befolkning'!L35/100000),0))</f>
        <v>279</v>
      </c>
      <c r="L64" s="54">
        <f>IF('Grunddata 7b'!M57="–","–",ROUND(('Grunddata 7b'!M57/(1-('11_Bortfall'!K10/100)))/('12_Befolkning'!M35/100000),0))</f>
        <v>252</v>
      </c>
      <c r="M64" s="54">
        <f>IF('Grunddata 7b'!N57="–","–",ROUND(('Grunddata 7b'!N57/(1-('11_Bortfall'!L10/100)))/('12_Befolkning'!N35/100000),0))</f>
        <v>275</v>
      </c>
      <c r="N64" s="54">
        <f>IF('Grunddata 7b'!O57="–","–",ROUND(('Grunddata 7b'!O57/(1-('11_Bortfall'!M10/100)))/('12_Befolkning'!O35/100000),0))</f>
        <v>254</v>
      </c>
      <c r="O64" s="54">
        <f>IF('Grunddata 7b'!P57="–","–",ROUND(('Grunddata 7b'!P57/(1-('11_Bortfall'!N10/100)))/('12_Befolkning'!P35/100000),0))</f>
        <v>267</v>
      </c>
      <c r="P64" s="54">
        <f>IF('Grunddata 7b'!Q57="–","–",ROUND(('Grunddata 7b'!Q57/(1-('11_Bortfall'!O10/100)))/('12_Befolkning'!Q35/100000),0))</f>
        <v>202</v>
      </c>
      <c r="Q64" s="54">
        <f>IF('Grunddata 7b'!R57="–","–",ROUND(('Grunddata 7b'!R57/(1-('11_Bortfall'!P10/100)))/('12_Befolkning'!R35/100000),0))</f>
        <v>240</v>
      </c>
      <c r="R64" s="54">
        <f>IF('Grunddata 7b'!S57="–","–",ROUND(('Grunddata 7b'!S57/(1-('11_Bortfall'!Q10/100)))/('12_Befolkning'!S35/100000),0))</f>
        <v>259</v>
      </c>
      <c r="S64" s="54">
        <f>IF('Grunddata 7b'!T57="–","–",ROUND(('Grunddata 7b'!T57/(1-('11_Bortfall'!R10/100)))/('12_Befolkning'!T35/100000),0))</f>
        <v>263</v>
      </c>
    </row>
    <row r="65" spans="2:19" ht="10.5" customHeight="1" x14ac:dyDescent="0.2">
      <c r="B65" s="75" t="s">
        <v>69</v>
      </c>
      <c r="C65" s="54">
        <f>IF('Grunddata 7b'!D58="–","–",ROUND(('Grunddata 7b'!D58/(1-('11_Bortfall'!B11/100)))/('12_Befolkning'!D38/100000),0))</f>
        <v>617</v>
      </c>
      <c r="D65" s="54">
        <f>IF('Grunddata 7b'!E58="–","–",ROUND(('Grunddata 7b'!E58/(1-('11_Bortfall'!C11/100)))/('12_Befolkning'!E38/100000),0))</f>
        <v>663</v>
      </c>
      <c r="E65" s="54">
        <f>IF('Grunddata 7b'!F58="–","–",ROUND(('Grunddata 7b'!F58/(1-('11_Bortfall'!D11/100)))/('12_Befolkning'!F38/100000),0))</f>
        <v>744</v>
      </c>
      <c r="F65" s="54">
        <f>IF('Grunddata 7b'!G58="–","–",ROUND(('Grunddata 7b'!G58/(1-('11_Bortfall'!E11/100)))/('12_Befolkning'!G38/100000),0))</f>
        <v>561</v>
      </c>
      <c r="G65" s="54">
        <f>IF('Grunddata 7b'!H58="–","–",ROUND(('Grunddata 7b'!H58/(1-('11_Bortfall'!F11/100)))/('12_Befolkning'!H38/100000),0))</f>
        <v>557</v>
      </c>
      <c r="H65" s="54">
        <f>IF('Grunddata 7b'!I58="–","–",ROUND(('Grunddata 7b'!I58/(1-('11_Bortfall'!G11/100)))/('12_Befolkning'!I38/100000),0))</f>
        <v>724</v>
      </c>
      <c r="I65" s="54">
        <f>IF('Grunddata 7b'!J58="–","–",ROUND(('Grunddata 7b'!J58/(1-('11_Bortfall'!H11/100)))/('12_Befolkning'!J38/100000),0))</f>
        <v>724</v>
      </c>
      <c r="J65" s="54">
        <f>IF('Grunddata 7b'!K58="–","–",ROUND(('Grunddata 7b'!K58/(1-('11_Bortfall'!I11/100)))/('12_Befolkning'!K38/100000),0))</f>
        <v>399</v>
      </c>
      <c r="K65" s="54">
        <f>IF('Grunddata 7b'!L58="–","–",ROUND(('Grunddata 7b'!L58/(1-('11_Bortfall'!J11/100)))/('12_Befolkning'!L38/100000),0))</f>
        <v>417</v>
      </c>
      <c r="L65" s="54">
        <f>IF('Grunddata 7b'!M58="–","–",ROUND(('Grunddata 7b'!M58/(1-('11_Bortfall'!K11/100)))/('12_Befolkning'!M38/100000),0))</f>
        <v>506</v>
      </c>
      <c r="M65" s="54">
        <f>IF('Grunddata 7b'!N58="–","–",ROUND(('Grunddata 7b'!N58/(1-('11_Bortfall'!L11/100)))/('12_Befolkning'!N38/100000),0))</f>
        <v>482</v>
      </c>
      <c r="N65" s="54">
        <f>IF('Grunddata 7b'!O58="–","–",ROUND(('Grunddata 7b'!O58/(1-('11_Bortfall'!M11/100)))/('12_Befolkning'!O38/100000),0))</f>
        <v>307</v>
      </c>
      <c r="O65" s="54">
        <f>IF('Grunddata 7b'!P58="–","–",ROUND(('Grunddata 7b'!P58/(1-('11_Bortfall'!N11/100)))/('12_Befolkning'!P38/100000),0))</f>
        <v>613</v>
      </c>
      <c r="P65" s="54">
        <f>IF('Grunddata 7b'!Q58="–","–",ROUND(('Grunddata 7b'!Q58/(1-('11_Bortfall'!O11/100)))/('12_Befolkning'!Q38/100000),0))</f>
        <v>248</v>
      </c>
      <c r="Q65" s="54">
        <f>IF('Grunddata 7b'!R58="–","–",ROUND(('Grunddata 7b'!R58/(1-('11_Bortfall'!P11/100)))/('12_Befolkning'!R38/100000),0))</f>
        <v>328</v>
      </c>
      <c r="R65" s="54">
        <f>IF('Grunddata 7b'!S58="–","–",ROUND(('Grunddata 7b'!S58/(1-('11_Bortfall'!Q11/100)))/('12_Befolkning'!S38/100000),0))</f>
        <v>402</v>
      </c>
      <c r="S65" s="54">
        <f>IF('Grunddata 7b'!T58="–","–",ROUND(('Grunddata 7b'!T58/(1-('11_Bortfall'!R11/100)))/('12_Befolkning'!T38/100000),0))</f>
        <v>425</v>
      </c>
    </row>
    <row r="66" spans="2:19" ht="10.5" customHeight="1" x14ac:dyDescent="0.2">
      <c r="B66" s="75" t="s">
        <v>70</v>
      </c>
      <c r="C66" s="54">
        <f>IF('Grunddata 7b'!D59="–","–",ROUND(('Grunddata 7b'!D59/(1-('11_Bortfall'!B12/100)))/('12_Befolkning'!D41/100000),0))</f>
        <v>523</v>
      </c>
      <c r="D66" s="54">
        <f>IF('Grunddata 7b'!E59="–","–",ROUND(('Grunddata 7b'!E59/(1-('11_Bortfall'!C12/100)))/('12_Befolkning'!E41/100000),0))</f>
        <v>322</v>
      </c>
      <c r="E66" s="54">
        <f>IF('Grunddata 7b'!F59="–","–",ROUND(('Grunddata 7b'!F59/(1-('11_Bortfall'!D12/100)))/('12_Befolkning'!F41/100000),0))</f>
        <v>620</v>
      </c>
      <c r="F66" s="54">
        <f>IF('Grunddata 7b'!G59="–","–",ROUND(('Grunddata 7b'!G59/(1-('11_Bortfall'!E12/100)))/('12_Befolkning'!G41/100000),0))</f>
        <v>463</v>
      </c>
      <c r="G66" s="54">
        <f>IF('Grunddata 7b'!H59="–","–",ROUND(('Grunddata 7b'!H59/(1-('11_Bortfall'!F12/100)))/('12_Befolkning'!H41/100000),0))</f>
        <v>381</v>
      </c>
      <c r="H66" s="54">
        <f>IF('Grunddata 7b'!I59="–","–",ROUND(('Grunddata 7b'!I59/(1-('11_Bortfall'!G12/100)))/('12_Befolkning'!I41/100000),0))</f>
        <v>754</v>
      </c>
      <c r="I66" s="54">
        <f>IF('Grunddata 7b'!J59="–","–",ROUND(('Grunddata 7b'!J59/(1-('11_Bortfall'!H12/100)))/('12_Befolkning'!J41/100000),0))</f>
        <v>410</v>
      </c>
      <c r="J66" s="54">
        <f>IF('Grunddata 7b'!K59="–","–",ROUND(('Grunddata 7b'!K59/(1-('11_Bortfall'!I12/100)))/('12_Befolkning'!K41/100000),0))</f>
        <v>581</v>
      </c>
      <c r="K66" s="54">
        <f>IF('Grunddata 7b'!L59="–","–",ROUND(('Grunddata 7b'!L59/(1-('11_Bortfall'!J12/100)))/('12_Befolkning'!L41/100000),0))</f>
        <v>491</v>
      </c>
      <c r="L66" s="54">
        <f>IF('Grunddata 7b'!M59="–","–",ROUND(('Grunddata 7b'!M59/(1-('11_Bortfall'!K12/100)))/('12_Befolkning'!M41/100000),0))</f>
        <v>336</v>
      </c>
      <c r="M66" s="54">
        <f>IF('Grunddata 7b'!N59="–","–",ROUND(('Grunddata 7b'!N59/(1-('11_Bortfall'!L12/100)))/('12_Befolkning'!N41/100000),0))</f>
        <v>489</v>
      </c>
      <c r="N66" s="54">
        <f>IF('Grunddata 7b'!O59="–","–",ROUND(('Grunddata 7b'!O59/(1-('11_Bortfall'!M12/100)))/('12_Befolkning'!O41/100000),0))</f>
        <v>439</v>
      </c>
      <c r="O66" s="54">
        <f>IF('Grunddata 7b'!P59="–","–",ROUND(('Grunddata 7b'!P59/(1-('11_Bortfall'!N12/100)))/('12_Befolkning'!P41/100000),0))</f>
        <v>378</v>
      </c>
      <c r="P66" s="54">
        <f>IF('Grunddata 7b'!Q59="–","–",ROUND(('Grunddata 7b'!Q59/(1-('11_Bortfall'!O12/100)))/('12_Befolkning'!Q41/100000),0))</f>
        <v>387</v>
      </c>
      <c r="Q66" s="54">
        <f>IF('Grunddata 7b'!R59="–","–",ROUND(('Grunddata 7b'!R59/(1-('11_Bortfall'!P12/100)))/('12_Befolkning'!R41/100000),0))</f>
        <v>316</v>
      </c>
      <c r="R66" s="54">
        <f>IF('Grunddata 7b'!S59="–","–",ROUND(('Grunddata 7b'!S59/(1-('11_Bortfall'!Q12/100)))/('12_Befolkning'!S41/100000),0))</f>
        <v>281</v>
      </c>
      <c r="S66" s="54">
        <f>IF('Grunddata 7b'!T59="–","–",ROUND(('Grunddata 7b'!T59/(1-('11_Bortfall'!R12/100)))/('12_Befolkning'!T41/100000),0))</f>
        <v>699</v>
      </c>
    </row>
    <row r="67" spans="2:19" ht="10.5" customHeight="1" x14ac:dyDescent="0.2">
      <c r="B67" s="75" t="s">
        <v>71</v>
      </c>
      <c r="C67" s="54">
        <f>IF('Grunddata 7b'!D60="–","–",ROUND(('Grunddata 7b'!D60/(1-('11_Bortfall'!B13/100)))/('12_Befolkning'!D44/100000),0))</f>
        <v>550</v>
      </c>
      <c r="D67" s="54">
        <f>IF('Grunddata 7b'!E60="–","–",ROUND(('Grunddata 7b'!E60/(1-('11_Bortfall'!C13/100)))/('12_Befolkning'!E44/100000),0))</f>
        <v>750</v>
      </c>
      <c r="E67" s="54">
        <f>IF('Grunddata 7b'!F60="–","–",ROUND(('Grunddata 7b'!F60/(1-('11_Bortfall'!D13/100)))/('12_Befolkning'!F44/100000),0))</f>
        <v>744</v>
      </c>
      <c r="F67" s="54">
        <f>IF('Grunddata 7b'!G60="–","–",ROUND(('Grunddata 7b'!G60/(1-('11_Bortfall'!E13/100)))/('12_Befolkning'!G44/100000),0))</f>
        <v>411</v>
      </c>
      <c r="G67" s="54">
        <f>IF('Grunddata 7b'!H60="–","–",ROUND(('Grunddata 7b'!H60/(1-('11_Bortfall'!F13/100)))/('12_Befolkning'!H44/100000),0))</f>
        <v>507</v>
      </c>
      <c r="H67" s="54">
        <f>IF('Grunddata 7b'!I60="–","–",ROUND(('Grunddata 7b'!I60/(1-('11_Bortfall'!G13/100)))/('12_Befolkning'!I44/100000),0))</f>
        <v>493</v>
      </c>
      <c r="I67" s="54">
        <f>IF('Grunddata 7b'!J60="–","–",ROUND(('Grunddata 7b'!J60/(1-('11_Bortfall'!H13/100)))/('12_Befolkning'!J44/100000),0))</f>
        <v>222</v>
      </c>
      <c r="J67" s="54">
        <f>IF('Grunddata 7b'!K60="–","–",ROUND(('Grunddata 7b'!K60/(1-('11_Bortfall'!I13/100)))/('12_Befolkning'!K44/100000),0))</f>
        <v>654</v>
      </c>
      <c r="K67" s="54">
        <f>IF('Grunddata 7b'!L60="–","–",ROUND(('Grunddata 7b'!L60/(1-('11_Bortfall'!J13/100)))/('12_Befolkning'!L44/100000),0))</f>
        <v>383</v>
      </c>
      <c r="L67" s="54">
        <f>IF('Grunddata 7b'!M60="–","–",ROUND(('Grunddata 7b'!M60/(1-('11_Bortfall'!K13/100)))/('12_Befolkning'!M44/100000),0))</f>
        <v>536</v>
      </c>
      <c r="M67" s="54">
        <f>IF('Grunddata 7b'!N60="–","–",ROUND(('Grunddata 7b'!N60/(1-('11_Bortfall'!L13/100)))/('12_Befolkning'!N44/100000),0))</f>
        <v>304</v>
      </c>
      <c r="N67" s="54">
        <f>IF('Grunddata 7b'!O60="–","–",ROUND(('Grunddata 7b'!O60/(1-('11_Bortfall'!M13/100)))/('12_Befolkning'!O44/100000),0))</f>
        <v>202</v>
      </c>
      <c r="O67" s="54">
        <f>IF('Grunddata 7b'!P60="–","–",ROUND(('Grunddata 7b'!P60/(1-('11_Bortfall'!N13/100)))/('12_Befolkning'!P44/100000),0))</f>
        <v>274</v>
      </c>
      <c r="P67" s="54">
        <f>IF('Grunddata 7b'!Q60="–","–",ROUND(('Grunddata 7b'!Q60/(1-('11_Bortfall'!O13/100)))/('12_Befolkning'!Q44/100000),0))</f>
        <v>267</v>
      </c>
      <c r="Q67" s="54">
        <f>IF('Grunddata 7b'!R60="–","–",ROUND(('Grunddata 7b'!R60/(1-('11_Bortfall'!P13/100)))/('12_Befolkning'!R44/100000),0))</f>
        <v>315</v>
      </c>
      <c r="R67" s="54">
        <f>IF('Grunddata 7b'!S60="–","–",ROUND(('Grunddata 7b'!S60/(1-('11_Bortfall'!Q13/100)))/('12_Befolkning'!S44/100000),0))</f>
        <v>308</v>
      </c>
      <c r="S67" s="54">
        <f>IF('Grunddata 7b'!T60="–","–",ROUND(('Grunddata 7b'!T60/(1-('11_Bortfall'!R13/100)))/('12_Befolkning'!T44/100000),0))</f>
        <v>291</v>
      </c>
    </row>
    <row r="68" spans="2:19" ht="10.5" customHeight="1" x14ac:dyDescent="0.2">
      <c r="B68" s="75" t="s">
        <v>72</v>
      </c>
      <c r="C68" s="54">
        <f>IF('Grunddata 7b'!D61="–","–",ROUND(('Grunddata 7b'!D61/(1-('11_Bortfall'!B14/100)))/('12_Befolkning'!D47/100000),0))</f>
        <v>1174</v>
      </c>
      <c r="D68" s="54">
        <f>IF('Grunddata 7b'!E61="–","–",ROUND(('Grunddata 7b'!E61/(1-('11_Bortfall'!C14/100)))/('12_Befolkning'!E47/100000),0))</f>
        <v>973</v>
      </c>
      <c r="E68" s="54">
        <f>IF('Grunddata 7b'!F61="–","–",ROUND(('Grunddata 7b'!F61/(1-('11_Bortfall'!D14/100)))/('12_Befolkning'!F47/100000),0))</f>
        <v>1192</v>
      </c>
      <c r="F68" s="54">
        <f>IF('Grunddata 7b'!G61="–","–",ROUND(('Grunddata 7b'!G61/(1-('11_Bortfall'!E14/100)))/('12_Befolkning'!G47/100000),0))</f>
        <v>1273</v>
      </c>
      <c r="G68" s="54">
        <f>IF('Grunddata 7b'!H61="–","–",ROUND(('Grunddata 7b'!H61/(1-('11_Bortfall'!F14/100)))/('12_Befolkning'!H47/100000),0))</f>
        <v>929</v>
      </c>
      <c r="H68" s="54">
        <f>IF('Grunddata 7b'!I61="–","–",ROUND(('Grunddata 7b'!I61/(1-('11_Bortfall'!G14/100)))/('12_Befolkning'!I47/100000),0))</f>
        <v>1018</v>
      </c>
      <c r="I68" s="54">
        <f>IF('Grunddata 7b'!J61="–","–",ROUND(('Grunddata 7b'!J61/(1-('11_Bortfall'!H14/100)))/('12_Befolkning'!J47/100000),0))</f>
        <v>546</v>
      </c>
      <c r="J68" s="54">
        <f>IF('Grunddata 7b'!K61="–","–",ROUND(('Grunddata 7b'!K61/(1-('11_Bortfall'!I14/100)))/('12_Befolkning'!K47/100000),0))</f>
        <v>895</v>
      </c>
      <c r="K68" s="54">
        <f>IF('Grunddata 7b'!L61="–","–",ROUND(('Grunddata 7b'!L61/(1-('11_Bortfall'!J14/100)))/('12_Befolkning'!L47/100000),0))</f>
        <v>651</v>
      </c>
      <c r="L68" s="54">
        <f>IF('Grunddata 7b'!M61="–","–",ROUND(('Grunddata 7b'!M61/(1-('11_Bortfall'!K14/100)))/('12_Befolkning'!M47/100000),0))</f>
        <v>646</v>
      </c>
      <c r="M68" s="54">
        <f>IF('Grunddata 7b'!N61="–","–",ROUND(('Grunddata 7b'!N61/(1-('11_Bortfall'!L14/100)))/('12_Befolkning'!N47/100000),0))</f>
        <v>516</v>
      </c>
      <c r="N68" s="54">
        <f>IF('Grunddata 7b'!O61="–","–",ROUND(('Grunddata 7b'!O61/(1-('11_Bortfall'!M14/100)))/('12_Befolkning'!O47/100000),0))</f>
        <v>692</v>
      </c>
      <c r="O68" s="54">
        <f>IF('Grunddata 7b'!P61="–","–",ROUND(('Grunddata 7b'!P61/(1-('11_Bortfall'!N14/100)))/('12_Befolkning'!P47/100000),0))</f>
        <v>403</v>
      </c>
      <c r="P68" s="54">
        <f>IF('Grunddata 7b'!Q61="–","–",ROUND(('Grunddata 7b'!Q61/(1-('11_Bortfall'!O14/100)))/('12_Befolkning'!Q47/100000),0))</f>
        <v>500</v>
      </c>
      <c r="Q68" s="54">
        <f>IF('Grunddata 7b'!R61="–","–",ROUND(('Grunddata 7b'!R61/(1-('11_Bortfall'!P14/100)))/('12_Befolkning'!R47/100000),0))</f>
        <v>344</v>
      </c>
      <c r="R68" s="54">
        <f>IF('Grunddata 7b'!S61="–","–",ROUND(('Grunddata 7b'!S61/(1-('11_Bortfall'!Q14/100)))/('12_Befolkning'!S47/100000),0))</f>
        <v>348</v>
      </c>
      <c r="S68" s="54">
        <f>IF('Grunddata 7b'!T61="–","–",ROUND(('Grunddata 7b'!T61/(1-('11_Bortfall'!R14/100)))/('12_Befolkning'!T47/100000),0))</f>
        <v>352</v>
      </c>
    </row>
    <row r="69" spans="2:19" ht="10.5" customHeight="1" x14ac:dyDescent="0.2">
      <c r="B69" s="75" t="s">
        <v>73</v>
      </c>
      <c r="C69" s="54">
        <f>IF('Grunddata 7b'!D62="–","–",ROUND(('Grunddata 7b'!D62/(1-('11_Bortfall'!B15/100)))/('12_Befolkning'!D50/100000),0))</f>
        <v>700</v>
      </c>
      <c r="D69" s="54">
        <f>IF('Grunddata 7b'!E62="–","–",ROUND(('Grunddata 7b'!E62/(1-('11_Bortfall'!C15/100)))/('12_Befolkning'!E50/100000),0))</f>
        <v>976</v>
      </c>
      <c r="E69" s="54">
        <f>IF('Grunddata 7b'!F62="–","–",ROUND(('Grunddata 7b'!F62/(1-('11_Bortfall'!D15/100)))/('12_Befolkning'!F50/100000),0))</f>
        <v>727</v>
      </c>
      <c r="F69" s="54">
        <f>IF('Grunddata 7b'!G62="–","–",ROUND(('Grunddata 7b'!G62/(1-('11_Bortfall'!E15/100)))/('12_Befolkning'!G50/100000),0))</f>
        <v>960</v>
      </c>
      <c r="G69" s="54">
        <f>IF('Grunddata 7b'!H62="–","–",ROUND(('Grunddata 7b'!H62/(1-('11_Bortfall'!F15/100)))/('12_Befolkning'!H50/100000),0))</f>
        <v>489</v>
      </c>
      <c r="H69" s="54">
        <f>IF('Grunddata 7b'!I62="–","–",ROUND(('Grunddata 7b'!I62/(1-('11_Bortfall'!G15/100)))/('12_Befolkning'!I50/100000),0))</f>
        <v>1216</v>
      </c>
      <c r="I69" s="54">
        <f>IF('Grunddata 7b'!J62="–","–",ROUND(('Grunddata 7b'!J62/(1-('11_Bortfall'!H15/100)))/('12_Befolkning'!J50/100000),0))</f>
        <v>538</v>
      </c>
      <c r="J69" s="54">
        <f>IF('Grunddata 7b'!K62="–","–",ROUND(('Grunddata 7b'!K62/(1-('11_Bortfall'!I15/100)))/('12_Befolkning'!K50/100000),0))</f>
        <v>606</v>
      </c>
      <c r="K69" s="54">
        <f>IF('Grunddata 7b'!L62="–","–",ROUND(('Grunddata 7b'!L62/(1-('11_Bortfall'!J15/100)))/('12_Befolkning'!L50/100000),0))</f>
        <v>490</v>
      </c>
      <c r="L69" s="54">
        <f>IF('Grunddata 7b'!M62="–","–",ROUND(('Grunddata 7b'!M62/(1-('11_Bortfall'!K15/100)))/('12_Befolkning'!M50/100000),0))</f>
        <v>401</v>
      </c>
      <c r="M69" s="54">
        <f>IF('Grunddata 7b'!N62="–","–",ROUND(('Grunddata 7b'!N62/(1-('11_Bortfall'!L15/100)))/('12_Befolkning'!N50/100000),0))</f>
        <v>482</v>
      </c>
      <c r="N69" s="54">
        <f>IF('Grunddata 7b'!O62="–","–",ROUND(('Grunddata 7b'!O62/(1-('11_Bortfall'!M15/100)))/('12_Befolkning'!O50/100000),0))</f>
        <v>648</v>
      </c>
      <c r="O69" s="54">
        <f>IF('Grunddata 7b'!P62="–","–",ROUND(('Grunddata 7b'!P62/(1-('11_Bortfall'!N15/100)))/('12_Befolkning'!P50/100000),0))</f>
        <v>420</v>
      </c>
      <c r="P69" s="54">
        <f>IF('Grunddata 7b'!Q62="–","–",ROUND(('Grunddata 7b'!Q62/(1-('11_Bortfall'!O15/100)))/('12_Befolkning'!Q50/100000),0))</f>
        <v>377</v>
      </c>
      <c r="Q69" s="54">
        <f>IF('Grunddata 7b'!R62="–","–",ROUND(('Grunddata 7b'!R62/(1-('11_Bortfall'!P15/100)))/('12_Befolkning'!R50/100000),0))</f>
        <v>408</v>
      </c>
      <c r="R69" s="54">
        <f>IF('Grunddata 7b'!S62="–","–",ROUND(('Grunddata 7b'!S62/(1-('11_Bortfall'!Q15/100)))/('12_Befolkning'!S50/100000),0))</f>
        <v>437</v>
      </c>
      <c r="S69" s="54">
        <f>IF('Grunddata 7b'!T62="–","–",ROUND(('Grunddata 7b'!T62/(1-('11_Bortfall'!R15/100)))/('12_Befolkning'!T50/100000),0))</f>
        <v>298</v>
      </c>
    </row>
    <row r="70" spans="2:19" ht="10.5" customHeight="1" x14ac:dyDescent="0.2">
      <c r="B70" s="75" t="s">
        <v>74</v>
      </c>
      <c r="C70" s="54">
        <f>IF('Grunddata 7b'!D63="–","–",ROUND(('Grunddata 7b'!D63/(1-('11_Bortfall'!B16/100)))/('12_Befolkning'!D53/100000),0))</f>
        <v>501</v>
      </c>
      <c r="D70" s="54">
        <f>IF('Grunddata 7b'!E63="–","–",ROUND(('Grunddata 7b'!E63/(1-('11_Bortfall'!C16/100)))/('12_Befolkning'!E53/100000),0))</f>
        <v>641</v>
      </c>
      <c r="E70" s="54">
        <f>IF('Grunddata 7b'!F63="–","–",ROUND(('Grunddata 7b'!F63/(1-('11_Bortfall'!D16/100)))/('12_Befolkning'!F53/100000),0))</f>
        <v>747</v>
      </c>
      <c r="F70" s="54">
        <f>IF('Grunddata 7b'!G63="–","–",ROUND(('Grunddata 7b'!G63/(1-('11_Bortfall'!E16/100)))/('12_Befolkning'!G53/100000),0))</f>
        <v>459</v>
      </c>
      <c r="G70" s="54">
        <f>IF('Grunddata 7b'!H63="–","–",ROUND(('Grunddata 7b'!H63/(1-('11_Bortfall'!F16/100)))/('12_Befolkning'!H53/100000),0))</f>
        <v>697</v>
      </c>
      <c r="H70" s="54">
        <f>IF('Grunddata 7b'!I63="–","–",ROUND(('Grunddata 7b'!I63/(1-('11_Bortfall'!G16/100)))/('12_Befolkning'!I53/100000),0))</f>
        <v>398</v>
      </c>
      <c r="I70" s="54">
        <f>IF('Grunddata 7b'!J63="–","–",ROUND(('Grunddata 7b'!J63/(1-('11_Bortfall'!H16/100)))/('12_Befolkning'!J53/100000),0))</f>
        <v>538</v>
      </c>
      <c r="J70" s="54">
        <f>IF('Grunddata 7b'!K63="–","–",ROUND(('Grunddata 7b'!K63/(1-('11_Bortfall'!I16/100)))/('12_Befolkning'!K53/100000),0))</f>
        <v>466</v>
      </c>
      <c r="K70" s="54">
        <f>IF('Grunddata 7b'!L63="–","–",ROUND(('Grunddata 7b'!L63/(1-('11_Bortfall'!J16/100)))/('12_Befolkning'!L53/100000),0))</f>
        <v>359</v>
      </c>
      <c r="L70" s="54">
        <f>IF('Grunddata 7b'!M63="–","–",ROUND(('Grunddata 7b'!M63/(1-('11_Bortfall'!K16/100)))/('12_Befolkning'!M53/100000),0))</f>
        <v>492</v>
      </c>
      <c r="M70" s="54">
        <f>IF('Grunddata 7b'!N63="–","–",ROUND(('Grunddata 7b'!N63/(1-('11_Bortfall'!L16/100)))/('12_Befolkning'!N53/100000),0))</f>
        <v>509</v>
      </c>
      <c r="N70" s="54">
        <f>IF('Grunddata 7b'!O63="–","–",ROUND(('Grunddata 7b'!O63/(1-('11_Bortfall'!M16/100)))/('12_Befolkning'!O53/100000),0))</f>
        <v>517</v>
      </c>
      <c r="O70" s="54">
        <f>IF('Grunddata 7b'!P63="–","–",ROUND(('Grunddata 7b'!P63/(1-('11_Bortfall'!N16/100)))/('12_Befolkning'!P53/100000),0))</f>
        <v>423</v>
      </c>
      <c r="P70" s="54">
        <f>IF('Grunddata 7b'!Q63="–","–",ROUND(('Grunddata 7b'!Q63/(1-('11_Bortfall'!O16/100)))/('12_Befolkning'!Q53/100000),0))</f>
        <v>388</v>
      </c>
      <c r="Q70" s="54">
        <f>IF('Grunddata 7b'!R63="–","–",ROUND(('Grunddata 7b'!R63/(1-('11_Bortfall'!P16/100)))/('12_Befolkning'!R53/100000),0))</f>
        <v>338</v>
      </c>
      <c r="R70" s="54">
        <f>IF('Grunddata 7b'!S63="–","–",ROUND(('Grunddata 7b'!S63/(1-('11_Bortfall'!Q16/100)))/('12_Befolkning'!S53/100000),0))</f>
        <v>468</v>
      </c>
      <c r="S70" s="54">
        <f>IF('Grunddata 7b'!T63="–","–",ROUND(('Grunddata 7b'!T63/(1-('11_Bortfall'!R16/100)))/('12_Befolkning'!T53/100000),0))</f>
        <v>429</v>
      </c>
    </row>
    <row r="71" spans="2:19" ht="10.5" customHeight="1" x14ac:dyDescent="0.2">
      <c r="B71" s="75" t="s">
        <v>75</v>
      </c>
      <c r="C71" s="54">
        <f>IF('Grunddata 7b'!D64="–","–",ROUND(('Grunddata 7b'!D64/(1-('11_Bortfall'!B17/100)))/('12_Befolkning'!D56/100000),0))</f>
        <v>1309</v>
      </c>
      <c r="D71" s="54">
        <f>IF('Grunddata 7b'!E64="–","–",ROUND(('Grunddata 7b'!E64/(1-('11_Bortfall'!C17/100)))/('12_Befolkning'!E56/100000),0))</f>
        <v>379</v>
      </c>
      <c r="E71" s="54">
        <f>IF('Grunddata 7b'!F64="–","–",ROUND(('Grunddata 7b'!F64/(1-('11_Bortfall'!D17/100)))/('12_Befolkning'!F56/100000),0))</f>
        <v>409</v>
      </c>
      <c r="F71" s="54">
        <f>IF('Grunddata 7b'!G64="–","–",ROUND(('Grunddata 7b'!G64/(1-('11_Bortfall'!E17/100)))/('12_Befolkning'!G56/100000),0))</f>
        <v>643</v>
      </c>
      <c r="G71" s="54">
        <f>IF('Grunddata 7b'!H64="–","–",ROUND(('Grunddata 7b'!H64/(1-('11_Bortfall'!F17/100)))/('12_Befolkning'!H56/100000),0))</f>
        <v>555</v>
      </c>
      <c r="H71" s="54">
        <f>IF('Grunddata 7b'!I64="–","–",ROUND(('Grunddata 7b'!I64/(1-('11_Bortfall'!G17/100)))/('12_Befolkning'!I56/100000),0))</f>
        <v>351</v>
      </c>
      <c r="I71" s="54">
        <f>IF('Grunddata 7b'!J64="–","–",ROUND(('Grunddata 7b'!J64/(1-('11_Bortfall'!H17/100)))/('12_Befolkning'!J56/100000),0))</f>
        <v>479</v>
      </c>
      <c r="J71" s="54">
        <f>IF('Grunddata 7b'!K64="–","–",ROUND(('Grunddata 7b'!K64/(1-('11_Bortfall'!I17/100)))/('12_Befolkning'!K56/100000),0))</f>
        <v>343</v>
      </c>
      <c r="K71" s="54">
        <f>IF('Grunddata 7b'!L64="–","–",ROUND(('Grunddata 7b'!L64/(1-('11_Bortfall'!J17/100)))/('12_Befolkning'!L56/100000),0))</f>
        <v>615</v>
      </c>
      <c r="L71" s="54">
        <f>IF('Grunddata 7b'!M64="–","–",ROUND(('Grunddata 7b'!M64/(1-('11_Bortfall'!K17/100)))/('12_Befolkning'!M56/100000),0))</f>
        <v>853</v>
      </c>
      <c r="M71" s="54">
        <f>IF('Grunddata 7b'!N64="–","–",ROUND(('Grunddata 7b'!N64/(1-('11_Bortfall'!L17/100)))/('12_Befolkning'!N56/100000),0))</f>
        <v>216</v>
      </c>
      <c r="N71" s="54">
        <f>IF('Grunddata 7b'!O64="–","–",ROUND(('Grunddata 7b'!O64/(1-('11_Bortfall'!M17/100)))/('12_Befolkning'!O56/100000),0))</f>
        <v>1188</v>
      </c>
      <c r="O71" s="54">
        <f>IF('Grunddata 7b'!P64="–","–",ROUND(('Grunddata 7b'!P64/(1-('11_Bortfall'!N17/100)))/('12_Befolkning'!P56/100000),0))</f>
        <v>540</v>
      </c>
      <c r="P71" s="54">
        <f>IF('Grunddata 7b'!Q64="–","–",ROUND(('Grunddata 7b'!Q64/(1-('11_Bortfall'!O17/100)))/('12_Befolkning'!Q56/100000),0))</f>
        <v>343</v>
      </c>
      <c r="Q71" s="54">
        <f>IF('Grunddata 7b'!R64="–","–",ROUND(('Grunddata 7b'!R64/(1-('11_Bortfall'!P17/100)))/('12_Befolkning'!R56/100000),0))</f>
        <v>229</v>
      </c>
      <c r="R71" s="54">
        <f>IF('Grunddata 7b'!S64="–","–",ROUND(('Grunddata 7b'!S64/(1-('11_Bortfall'!Q17/100)))/('12_Befolkning'!S56/100000),0))</f>
        <v>1618</v>
      </c>
      <c r="S71" s="54">
        <f>IF('Grunddata 7b'!T64="–","–",ROUND(('Grunddata 7b'!T64/(1-('11_Bortfall'!R17/100)))/('12_Befolkning'!T56/100000),0))</f>
        <v>640</v>
      </c>
    </row>
    <row r="72" spans="2:19" ht="10.5" customHeight="1" x14ac:dyDescent="0.2">
      <c r="B72" s="75" t="s">
        <v>76</v>
      </c>
      <c r="C72" s="54">
        <f>IF('Grunddata 7b'!D65="–","–",ROUND(('Grunddata 7b'!D65/(1-('11_Bortfall'!B18/100)))/('12_Befolkning'!D59/100000),0))</f>
        <v>860</v>
      </c>
      <c r="D72" s="54">
        <f>IF('Grunddata 7b'!E65="–","–",ROUND(('Grunddata 7b'!E65/(1-('11_Bortfall'!C18/100)))/('12_Befolkning'!E59/100000),0))</f>
        <v>431</v>
      </c>
      <c r="E72" s="54">
        <f>IF('Grunddata 7b'!F65="–","–",ROUND(('Grunddata 7b'!F65/(1-('11_Bortfall'!D18/100)))/('12_Befolkning'!F59/100000),0))</f>
        <v>497</v>
      </c>
      <c r="F72" s="54">
        <f>IF('Grunddata 7b'!G65="–","–",ROUND(('Grunddata 7b'!G65/(1-('11_Bortfall'!E18/100)))/('12_Befolkning'!G59/100000),0))</f>
        <v>754</v>
      </c>
      <c r="G72" s="54">
        <f>IF('Grunddata 7b'!H65="–","–",ROUND(('Grunddata 7b'!H65/(1-('11_Bortfall'!F18/100)))/('12_Befolkning'!H59/100000),0))</f>
        <v>351</v>
      </c>
      <c r="H72" s="54">
        <f>IF('Grunddata 7b'!I65="–","–",ROUND(('Grunddata 7b'!I65/(1-('11_Bortfall'!G18/100)))/('12_Befolkning'!I59/100000),0))</f>
        <v>329</v>
      </c>
      <c r="I72" s="54">
        <f>IF('Grunddata 7b'!J65="–","–",ROUND(('Grunddata 7b'!J65/(1-('11_Bortfall'!H18/100)))/('12_Befolkning'!J59/100000),0))</f>
        <v>535</v>
      </c>
      <c r="J72" s="54">
        <f>IF('Grunddata 7b'!K65="–","–",ROUND(('Grunddata 7b'!K65/(1-('11_Bortfall'!I18/100)))/('12_Befolkning'!K59/100000),0))</f>
        <v>840</v>
      </c>
      <c r="K72" s="54">
        <f>IF('Grunddata 7b'!L65="–","–",ROUND(('Grunddata 7b'!L65/(1-('11_Bortfall'!J18/100)))/('12_Befolkning'!L59/100000),0))</f>
        <v>490</v>
      </c>
      <c r="L72" s="54">
        <f>IF('Grunddata 7b'!M65="–","–",ROUND(('Grunddata 7b'!M65/(1-('11_Bortfall'!K18/100)))/('12_Befolkning'!M59/100000),0))</f>
        <v>838</v>
      </c>
      <c r="M72" s="54">
        <f>IF('Grunddata 7b'!N65="–","–",ROUND(('Grunddata 7b'!N65/(1-('11_Bortfall'!L18/100)))/('12_Befolkning'!N59/100000),0))</f>
        <v>382</v>
      </c>
      <c r="N72" s="54">
        <f>IF('Grunddata 7b'!O65="–","–",ROUND(('Grunddata 7b'!O65/(1-('11_Bortfall'!M18/100)))/('12_Befolkning'!O59/100000),0))</f>
        <v>538</v>
      </c>
      <c r="O72" s="54">
        <f>IF('Grunddata 7b'!P65="–","–",ROUND(('Grunddata 7b'!P65/(1-('11_Bortfall'!N18/100)))/('12_Befolkning'!P59/100000),0))</f>
        <v>291</v>
      </c>
      <c r="P72" s="54">
        <f>IF('Grunddata 7b'!Q65="–","–",ROUND(('Grunddata 7b'!Q65/(1-('11_Bortfall'!O18/100)))/('12_Befolkning'!Q59/100000),0))</f>
        <v>382</v>
      </c>
      <c r="Q72" s="54">
        <f>IF('Grunddata 7b'!R65="–","–",ROUND(('Grunddata 7b'!R65/(1-('11_Bortfall'!P18/100)))/('12_Befolkning'!R59/100000),0))</f>
        <v>588</v>
      </c>
      <c r="R72" s="54">
        <f>IF('Grunddata 7b'!S65="–","–",ROUND(('Grunddata 7b'!S65/(1-('11_Bortfall'!Q18/100)))/('12_Befolkning'!S59/100000),0))</f>
        <v>416</v>
      </c>
      <c r="S72" s="54">
        <f>IF('Grunddata 7b'!T65="–","–",ROUND(('Grunddata 7b'!T65/(1-('11_Bortfall'!R18/100)))/('12_Befolkning'!T59/100000),0))</f>
        <v>299</v>
      </c>
    </row>
    <row r="73" spans="2:19" ht="10.5" customHeight="1" x14ac:dyDescent="0.2">
      <c r="B73" s="75" t="s">
        <v>77</v>
      </c>
      <c r="C73" s="54">
        <f>IF('Grunddata 7b'!D66="–","–",ROUND(('Grunddata 7b'!D66/(1-('11_Bortfall'!B19/100)))/('12_Befolkning'!D62/100000),0))</f>
        <v>572</v>
      </c>
      <c r="D73" s="54">
        <f>IF('Grunddata 7b'!E66="–","–",ROUND(('Grunddata 7b'!E66/(1-('11_Bortfall'!C19/100)))/('12_Befolkning'!E62/100000),0))</f>
        <v>776</v>
      </c>
      <c r="E73" s="54">
        <f>IF('Grunddata 7b'!F66="–","–",ROUND(('Grunddata 7b'!F66/(1-('11_Bortfall'!D19/100)))/('12_Befolkning'!F62/100000),0))</f>
        <v>592</v>
      </c>
      <c r="F73" s="54">
        <f>IF('Grunddata 7b'!G66="–","–",ROUND(('Grunddata 7b'!G66/(1-('11_Bortfall'!E19/100)))/('12_Befolkning'!G62/100000),0))</f>
        <v>805</v>
      </c>
      <c r="G73" s="54">
        <f>IF('Grunddata 7b'!H66="–","–",ROUND(('Grunddata 7b'!H66/(1-('11_Bortfall'!F19/100)))/('12_Befolkning'!H62/100000),0))</f>
        <v>647</v>
      </c>
      <c r="H73" s="54">
        <f>IF('Grunddata 7b'!I66="–","–",ROUND(('Grunddata 7b'!I66/(1-('11_Bortfall'!G19/100)))/('12_Befolkning'!I62/100000),0))</f>
        <v>651</v>
      </c>
      <c r="I73" s="54">
        <f>IF('Grunddata 7b'!J66="–","–",ROUND(('Grunddata 7b'!J66/(1-('11_Bortfall'!H19/100)))/('12_Befolkning'!J62/100000),0))</f>
        <v>537</v>
      </c>
      <c r="J73" s="54">
        <f>IF('Grunddata 7b'!K66="–","–",ROUND(('Grunddata 7b'!K66/(1-('11_Bortfall'!I19/100)))/('12_Befolkning'!K62/100000),0))</f>
        <v>485</v>
      </c>
      <c r="K73" s="54">
        <f>IF('Grunddata 7b'!L66="–","–",ROUND(('Grunddata 7b'!L66/(1-('11_Bortfall'!J19/100)))/('12_Befolkning'!L62/100000),0))</f>
        <v>654</v>
      </c>
      <c r="L73" s="54">
        <f>IF('Grunddata 7b'!M66="–","–",ROUND(('Grunddata 7b'!M66/(1-('11_Bortfall'!K19/100)))/('12_Befolkning'!M62/100000),0))</f>
        <v>565</v>
      </c>
      <c r="M73" s="54">
        <f>IF('Grunddata 7b'!N66="–","–",ROUND(('Grunddata 7b'!N66/(1-('11_Bortfall'!L19/100)))/('12_Befolkning'!N62/100000),0))</f>
        <v>650</v>
      </c>
      <c r="N73" s="54">
        <f>IF('Grunddata 7b'!O66="–","–",ROUND(('Grunddata 7b'!O66/(1-('11_Bortfall'!M19/100)))/('12_Befolkning'!O62/100000),0))</f>
        <v>485</v>
      </c>
      <c r="O73" s="54">
        <f>IF('Grunddata 7b'!P66="–","–",ROUND(('Grunddata 7b'!P66/(1-('11_Bortfall'!N19/100)))/('12_Befolkning'!P62/100000),0))</f>
        <v>431</v>
      </c>
      <c r="P73" s="54">
        <f>IF('Grunddata 7b'!Q66="–","–",ROUND(('Grunddata 7b'!Q66/(1-('11_Bortfall'!O19/100)))/('12_Befolkning'!Q62/100000),0))</f>
        <v>384</v>
      </c>
      <c r="Q73" s="54">
        <f>IF('Grunddata 7b'!R66="–","–",ROUND(('Grunddata 7b'!R66/(1-('11_Bortfall'!P19/100)))/('12_Befolkning'!R62/100000),0))</f>
        <v>276</v>
      </c>
      <c r="R73" s="54">
        <f>IF('Grunddata 7b'!S66="–","–",ROUND(('Grunddata 7b'!S66/(1-('11_Bortfall'!Q19/100)))/('12_Befolkning'!S62/100000),0))</f>
        <v>395</v>
      </c>
      <c r="S73" s="54">
        <f>IF('Grunddata 7b'!T66="–","–",ROUND(('Grunddata 7b'!T66/(1-('11_Bortfall'!R19/100)))/('12_Befolkning'!T62/100000),0))</f>
        <v>265</v>
      </c>
    </row>
    <row r="74" spans="2:19" ht="10.5" customHeight="1" x14ac:dyDescent="0.2">
      <c r="B74" s="75" t="s">
        <v>78</v>
      </c>
      <c r="C74" s="54">
        <f>IF('Grunddata 7b'!D67="–","–",ROUND(('Grunddata 7b'!D67/(1-('11_Bortfall'!B20/100)))/('12_Befolkning'!D65/100000),0))</f>
        <v>570</v>
      </c>
      <c r="D74" s="54">
        <f>IF('Grunddata 7b'!E67="–","–",ROUND(('Grunddata 7b'!E67/(1-('11_Bortfall'!C20/100)))/('12_Befolkning'!E65/100000),0))</f>
        <v>638</v>
      </c>
      <c r="E74" s="54">
        <f>IF('Grunddata 7b'!F67="–","–",ROUND(('Grunddata 7b'!F67/(1-('11_Bortfall'!D20/100)))/('12_Befolkning'!F65/100000),0))</f>
        <v>622</v>
      </c>
      <c r="F74" s="54">
        <f>IF('Grunddata 7b'!G67="–","–",ROUND(('Grunddata 7b'!G67/(1-('11_Bortfall'!E20/100)))/('12_Befolkning'!G65/100000),0))</f>
        <v>525</v>
      </c>
      <c r="G74" s="54">
        <f>IF('Grunddata 7b'!H67="–","–",ROUND(('Grunddata 7b'!H67/(1-('11_Bortfall'!F20/100)))/('12_Befolkning'!H65/100000),0))</f>
        <v>534</v>
      </c>
      <c r="H74" s="54">
        <f>IF('Grunddata 7b'!I67="–","–",ROUND(('Grunddata 7b'!I67/(1-('11_Bortfall'!G20/100)))/('12_Befolkning'!I65/100000),0))</f>
        <v>547</v>
      </c>
      <c r="I74" s="54">
        <f>IF('Grunddata 7b'!J67="–","–",ROUND(('Grunddata 7b'!J67/(1-('11_Bortfall'!H20/100)))/('12_Befolkning'!J65/100000),0))</f>
        <v>540</v>
      </c>
      <c r="J74" s="54">
        <f>IF('Grunddata 7b'!K67="–","–",ROUND(('Grunddata 7b'!K67/(1-('11_Bortfall'!I20/100)))/('12_Befolkning'!K65/100000),0))</f>
        <v>513</v>
      </c>
      <c r="K74" s="54">
        <f>IF('Grunddata 7b'!L67="–","–",ROUND(('Grunddata 7b'!L67/(1-('11_Bortfall'!J20/100)))/('12_Befolkning'!L65/100000),0))</f>
        <v>517</v>
      </c>
      <c r="L74" s="54">
        <f>IF('Grunddata 7b'!M67="–","–",ROUND(('Grunddata 7b'!M67/(1-('11_Bortfall'!K20/100)))/('12_Befolkning'!M65/100000),0))</f>
        <v>819</v>
      </c>
      <c r="M74" s="54">
        <f>IF('Grunddata 7b'!N67="–","–",ROUND(('Grunddata 7b'!N67/(1-('11_Bortfall'!L20/100)))/('12_Befolkning'!N65/100000),0))</f>
        <v>394</v>
      </c>
      <c r="N74" s="54">
        <f>IF('Grunddata 7b'!O67="–","–",ROUND(('Grunddata 7b'!O67/(1-('11_Bortfall'!M20/100)))/('12_Befolkning'!O65/100000),0))</f>
        <v>286</v>
      </c>
      <c r="O74" s="54">
        <f>IF('Grunddata 7b'!P67="–","–",ROUND(('Grunddata 7b'!P67/(1-('11_Bortfall'!N20/100)))/('12_Befolkning'!P65/100000),0))</f>
        <v>321</v>
      </c>
      <c r="P74" s="54">
        <f>IF('Grunddata 7b'!Q67="–","–",ROUND(('Grunddata 7b'!Q67/(1-('11_Bortfall'!O20/100)))/('12_Befolkning'!Q65/100000),0))</f>
        <v>345</v>
      </c>
      <c r="Q74" s="54">
        <f>IF('Grunddata 7b'!R67="–","–",ROUND(('Grunddata 7b'!R67/(1-('11_Bortfall'!P20/100)))/('12_Befolkning'!R65/100000),0))</f>
        <v>375</v>
      </c>
      <c r="R74" s="54">
        <f>IF('Grunddata 7b'!S67="–","–",ROUND(('Grunddata 7b'!S67/(1-('11_Bortfall'!Q20/100)))/('12_Befolkning'!S65/100000),0))</f>
        <v>286</v>
      </c>
      <c r="S74" s="54">
        <f>IF('Grunddata 7b'!T67="–","–",ROUND(('Grunddata 7b'!T67/(1-('11_Bortfall'!R20/100)))/('12_Befolkning'!T65/100000),0))</f>
        <v>366</v>
      </c>
    </row>
    <row r="75" spans="2:19" ht="10.5" customHeight="1" x14ac:dyDescent="0.2">
      <c r="B75" s="75"/>
      <c r="C75" s="54"/>
      <c r="D75" s="54"/>
      <c r="E75" s="54"/>
      <c r="F75" s="54"/>
      <c r="G75" s="54"/>
      <c r="H75" s="54"/>
      <c r="I75" s="54"/>
      <c r="J75" s="54"/>
      <c r="K75" s="54"/>
      <c r="L75" s="54"/>
      <c r="M75" s="54"/>
      <c r="N75" s="54"/>
      <c r="O75" s="54"/>
      <c r="P75" s="54"/>
      <c r="Q75" s="54"/>
      <c r="R75" s="54"/>
      <c r="S75" s="54"/>
    </row>
    <row r="76" spans="2:19" ht="10.5" customHeight="1" x14ac:dyDescent="0.2">
      <c r="B76" s="75" t="s">
        <v>79</v>
      </c>
      <c r="C76" s="54">
        <f>IF('Grunddata 7b'!D68="–","–",ROUND(('Grunddata 7b'!D68/(1-('11_Bortfall'!B21/100)))/('12_Befolkning'!D68/100000),0))</f>
        <v>540</v>
      </c>
      <c r="D76" s="54">
        <f>IF('Grunddata 7b'!E68="–","–",ROUND(('Grunddata 7b'!E68/(1-('11_Bortfall'!C21/100)))/('12_Befolkning'!E68/100000),0))</f>
        <v>561</v>
      </c>
      <c r="E76" s="54">
        <f>IF('Grunddata 7b'!F68="–","–",ROUND(('Grunddata 7b'!F68/(1-('11_Bortfall'!D21/100)))/('12_Befolkning'!F68/100000),0))</f>
        <v>570</v>
      </c>
      <c r="F76" s="54">
        <f>IF('Grunddata 7b'!G68="–","–",ROUND(('Grunddata 7b'!G68/(1-('11_Bortfall'!E21/100)))/('12_Befolkning'!G68/100000),0))</f>
        <v>661</v>
      </c>
      <c r="G76" s="54">
        <f>IF('Grunddata 7b'!H68="–","–",ROUND(('Grunddata 7b'!H68/(1-('11_Bortfall'!F21/100)))/('12_Befolkning'!H68/100000),0))</f>
        <v>498</v>
      </c>
      <c r="H76" s="54">
        <f>IF('Grunddata 7b'!I68="–","–",ROUND(('Grunddata 7b'!I68/(1-('11_Bortfall'!G21/100)))/('12_Befolkning'!I68/100000),0))</f>
        <v>537</v>
      </c>
      <c r="I76" s="54">
        <f>IF('Grunddata 7b'!J68="–","–",ROUND(('Grunddata 7b'!J68/(1-('11_Bortfall'!H21/100)))/('12_Befolkning'!J68/100000),0))</f>
        <v>505</v>
      </c>
      <c r="J76" s="54">
        <f>IF('Grunddata 7b'!K68="–","–",ROUND(('Grunddata 7b'!K68/(1-('11_Bortfall'!I21/100)))/('12_Befolkning'!K68/100000),0))</f>
        <v>523</v>
      </c>
      <c r="K76" s="54">
        <f>IF('Grunddata 7b'!L68="–","–",ROUND(('Grunddata 7b'!L68/(1-('11_Bortfall'!J21/100)))/('12_Befolkning'!L68/100000),0))</f>
        <v>485</v>
      </c>
      <c r="L76" s="54">
        <f>IF('Grunddata 7b'!M68="–","–",ROUND(('Grunddata 7b'!M68/(1-('11_Bortfall'!K21/100)))/('12_Befolkning'!M68/100000),0))</f>
        <v>559</v>
      </c>
      <c r="M76" s="54">
        <f>IF('Grunddata 7b'!N68="–","–",ROUND(('Grunddata 7b'!N68/(1-('11_Bortfall'!L21/100)))/('12_Befolkning'!N68/100000),0))</f>
        <v>454</v>
      </c>
      <c r="N76" s="54">
        <f>IF('Grunddata 7b'!O68="–","–",ROUND(('Grunddata 7b'!O68/(1-('11_Bortfall'!M21/100)))/('12_Befolkning'!O68/100000),0))</f>
        <v>548</v>
      </c>
      <c r="O76" s="54">
        <f>IF('Grunddata 7b'!P68="–","–",ROUND(('Grunddata 7b'!P68/(1-('11_Bortfall'!N21/100)))/('12_Befolkning'!P68/100000),0))</f>
        <v>362</v>
      </c>
      <c r="P76" s="54">
        <f>IF('Grunddata 7b'!Q68="–","–",ROUND(('Grunddata 7b'!Q68/(1-('11_Bortfall'!O21/100)))/('12_Befolkning'!Q68/100000),0))</f>
        <v>371</v>
      </c>
      <c r="Q76" s="54">
        <f>IF('Grunddata 7b'!R68="–","–",ROUND(('Grunddata 7b'!R68/(1-('11_Bortfall'!P21/100)))/('12_Befolkning'!R68/100000),0))</f>
        <v>343</v>
      </c>
      <c r="R76" s="54">
        <f>IF('Grunddata 7b'!S68="–","–",ROUND(('Grunddata 7b'!S68/(1-('11_Bortfall'!Q21/100)))/('12_Befolkning'!S68/100000),0))</f>
        <v>324</v>
      </c>
      <c r="S76" s="54">
        <f>IF('Grunddata 7b'!T68="–","–",ROUND(('Grunddata 7b'!T68/(1-('11_Bortfall'!R21/100)))/('12_Befolkning'!T68/100000),0))</f>
        <v>344</v>
      </c>
    </row>
    <row r="77" spans="2:19" ht="10.5" customHeight="1" x14ac:dyDescent="0.2">
      <c r="B77" s="75" t="s">
        <v>80</v>
      </c>
      <c r="C77" s="54">
        <f>IF('Grunddata 7b'!D69="–","–",ROUND(('Grunddata 7b'!D69/(1-('11_Bortfall'!B22/100)))/('12_Befolkning'!D71/100000),0))</f>
        <v>572</v>
      </c>
      <c r="D77" s="54">
        <f>IF('Grunddata 7b'!E69="–","–",ROUND(('Grunddata 7b'!E69/(1-('11_Bortfall'!C22/100)))/('12_Befolkning'!E71/100000),0))</f>
        <v>477</v>
      </c>
      <c r="E77" s="54">
        <f>IF('Grunddata 7b'!F69="–","–",ROUND(('Grunddata 7b'!F69/(1-('11_Bortfall'!D22/100)))/('12_Befolkning'!F71/100000),0))</f>
        <v>456</v>
      </c>
      <c r="F77" s="54">
        <f>IF('Grunddata 7b'!G69="–","–",ROUND(('Grunddata 7b'!G69/(1-('11_Bortfall'!E22/100)))/('12_Befolkning'!G71/100000),0))</f>
        <v>769</v>
      </c>
      <c r="G77" s="54">
        <f>IF('Grunddata 7b'!H69="–","–",ROUND(('Grunddata 7b'!H69/(1-('11_Bortfall'!F22/100)))/('12_Befolkning'!H71/100000),0))</f>
        <v>802</v>
      </c>
      <c r="H77" s="54">
        <f>IF('Grunddata 7b'!I69="–","–",ROUND(('Grunddata 7b'!I69/(1-('11_Bortfall'!G22/100)))/('12_Befolkning'!I71/100000),0))</f>
        <v>651</v>
      </c>
      <c r="I77" s="54">
        <f>IF('Grunddata 7b'!J69="–","–",ROUND(('Grunddata 7b'!J69/(1-('11_Bortfall'!H22/100)))/('12_Befolkning'!J71/100000),0))</f>
        <v>594</v>
      </c>
      <c r="J77" s="54">
        <f>IF('Grunddata 7b'!K69="–","–",ROUND(('Grunddata 7b'!K69/(1-('11_Bortfall'!I22/100)))/('12_Befolkning'!K71/100000),0))</f>
        <v>541</v>
      </c>
      <c r="K77" s="54">
        <f>IF('Grunddata 7b'!L69="–","–",ROUND(('Grunddata 7b'!L69/(1-('11_Bortfall'!J22/100)))/('12_Befolkning'!L71/100000),0))</f>
        <v>609</v>
      </c>
      <c r="L77" s="54">
        <f>IF('Grunddata 7b'!M69="–","–",ROUND(('Grunddata 7b'!M69/(1-('11_Bortfall'!K22/100)))/('12_Befolkning'!M71/100000),0))</f>
        <v>296</v>
      </c>
      <c r="M77" s="54">
        <f>IF('Grunddata 7b'!N69="–","–",ROUND(('Grunddata 7b'!N69/(1-('11_Bortfall'!L22/100)))/('12_Befolkning'!N71/100000),0))</f>
        <v>483</v>
      </c>
      <c r="N77" s="54">
        <f>IF('Grunddata 7b'!O69="–","–",ROUND(('Grunddata 7b'!O69/(1-('11_Bortfall'!M22/100)))/('12_Befolkning'!O71/100000),0))</f>
        <v>405</v>
      </c>
      <c r="O77" s="54">
        <f>IF('Grunddata 7b'!P69="–","–",ROUND(('Grunddata 7b'!P69/(1-('11_Bortfall'!N22/100)))/('12_Befolkning'!P71/100000),0))</f>
        <v>315</v>
      </c>
      <c r="P77" s="54">
        <f>IF('Grunddata 7b'!Q69="–","–",ROUND(('Grunddata 7b'!Q69/(1-('11_Bortfall'!O22/100)))/('12_Befolkning'!Q71/100000),0))</f>
        <v>422</v>
      </c>
      <c r="Q77" s="54">
        <f>IF('Grunddata 7b'!R69="–","–",ROUND(('Grunddata 7b'!R69/(1-('11_Bortfall'!P22/100)))/('12_Befolkning'!R71/100000),0))</f>
        <v>423</v>
      </c>
      <c r="R77" s="54">
        <f>IF('Grunddata 7b'!S69="–","–",ROUND(('Grunddata 7b'!S69/(1-('11_Bortfall'!Q22/100)))/('12_Befolkning'!S71/100000),0))</f>
        <v>359</v>
      </c>
      <c r="S77" s="54">
        <f>IF('Grunddata 7b'!T69="–","–",ROUND(('Grunddata 7b'!T69/(1-('11_Bortfall'!R22/100)))/('12_Befolkning'!T71/100000),0))</f>
        <v>355</v>
      </c>
    </row>
    <row r="78" spans="2:19" ht="10.5" customHeight="1" x14ac:dyDescent="0.2">
      <c r="B78" s="75" t="s">
        <v>81</v>
      </c>
      <c r="C78" s="54">
        <f>IF('Grunddata 7b'!D70="–","–",ROUND(('Grunddata 7b'!D70/(1-('11_Bortfall'!B23/100)))/('12_Befolkning'!D74/100000),0))</f>
        <v>781</v>
      </c>
      <c r="D78" s="54">
        <f>IF('Grunddata 7b'!E70="–","–",ROUND(('Grunddata 7b'!E70/(1-('11_Bortfall'!C23/100)))/('12_Befolkning'!E74/100000),0))</f>
        <v>642</v>
      </c>
      <c r="E78" s="54">
        <f>IF('Grunddata 7b'!F70="–","–",ROUND(('Grunddata 7b'!F70/(1-('11_Bortfall'!D23/100)))/('12_Befolkning'!F74/100000),0))</f>
        <v>711</v>
      </c>
      <c r="F78" s="54">
        <f>IF('Grunddata 7b'!G70="–","–",ROUND(('Grunddata 7b'!G70/(1-('11_Bortfall'!E23/100)))/('12_Befolkning'!G74/100000),0))</f>
        <v>1011</v>
      </c>
      <c r="G78" s="54">
        <f>IF('Grunddata 7b'!H70="–","–",ROUND(('Grunddata 7b'!H70/(1-('11_Bortfall'!F23/100)))/('12_Befolkning'!H74/100000),0))</f>
        <v>1100</v>
      </c>
      <c r="H78" s="54">
        <f>IF('Grunddata 7b'!I70="–","–",ROUND(('Grunddata 7b'!I70/(1-('11_Bortfall'!G23/100)))/('12_Befolkning'!I74/100000),0))</f>
        <v>546</v>
      </c>
      <c r="I78" s="54">
        <f>IF('Grunddata 7b'!J70="–","–",ROUND(('Grunddata 7b'!J70/(1-('11_Bortfall'!H23/100)))/('12_Befolkning'!J74/100000),0))</f>
        <v>456</v>
      </c>
      <c r="J78" s="54">
        <f>IF('Grunddata 7b'!K70="–","–",ROUND(('Grunddata 7b'!K70/(1-('11_Bortfall'!I23/100)))/('12_Befolkning'!K74/100000),0))</f>
        <v>585</v>
      </c>
      <c r="K78" s="54">
        <f>IF('Grunddata 7b'!L70="–","–",ROUND(('Grunddata 7b'!L70/(1-('11_Bortfall'!J23/100)))/('12_Befolkning'!L74/100000),0))</f>
        <v>624</v>
      </c>
      <c r="L78" s="54">
        <f>IF('Grunddata 7b'!M70="–","–",ROUND(('Grunddata 7b'!M70/(1-('11_Bortfall'!K23/100)))/('12_Befolkning'!M74/100000),0))</f>
        <v>526</v>
      </c>
      <c r="M78" s="54">
        <f>IF('Grunddata 7b'!N70="–","–",ROUND(('Grunddata 7b'!N70/(1-('11_Bortfall'!L23/100)))/('12_Befolkning'!N74/100000),0))</f>
        <v>546</v>
      </c>
      <c r="N78" s="54">
        <f>IF('Grunddata 7b'!O70="–","–",ROUND(('Grunddata 7b'!O70/(1-('11_Bortfall'!M23/100)))/('12_Befolkning'!O74/100000),0))</f>
        <v>387</v>
      </c>
      <c r="O78" s="54">
        <f>IF('Grunddata 7b'!P70="–","–",ROUND(('Grunddata 7b'!P70/(1-('11_Bortfall'!N23/100)))/('12_Befolkning'!P74/100000),0))</f>
        <v>386</v>
      </c>
      <c r="P78" s="54">
        <f>IF('Grunddata 7b'!Q70="–","–",ROUND(('Grunddata 7b'!Q70/(1-('11_Bortfall'!O23/100)))/('12_Befolkning'!Q74/100000),0))</f>
        <v>480</v>
      </c>
      <c r="Q78" s="54">
        <f>IF('Grunddata 7b'!R70="–","–",ROUND(('Grunddata 7b'!R70/(1-('11_Bortfall'!P23/100)))/('12_Befolkning'!R74/100000),0))</f>
        <v>446</v>
      </c>
      <c r="R78" s="54">
        <f>IF('Grunddata 7b'!S70="–","–",ROUND(('Grunddata 7b'!S70/(1-('11_Bortfall'!Q23/100)))/('12_Befolkning'!S74/100000),0))</f>
        <v>352</v>
      </c>
      <c r="S78" s="54">
        <f>IF('Grunddata 7b'!T70="–","–",ROUND(('Grunddata 7b'!T70/(1-('11_Bortfall'!R23/100)))/('12_Befolkning'!T74/100000),0))</f>
        <v>367</v>
      </c>
    </row>
    <row r="79" spans="2:19" ht="10.5" customHeight="1" x14ac:dyDescent="0.2">
      <c r="B79" s="75" t="s">
        <v>82</v>
      </c>
      <c r="C79" s="54">
        <f>IF('Grunddata 7b'!D71="–","–",ROUND(('Grunddata 7b'!D71/(1-('11_Bortfall'!B24/100)))/('12_Befolkning'!D77/100000),0))</f>
        <v>966</v>
      </c>
      <c r="D79" s="54">
        <f>IF('Grunddata 7b'!E71="–","–",ROUND(('Grunddata 7b'!E71/(1-('11_Bortfall'!C24/100)))/('12_Befolkning'!E77/100000),0))</f>
        <v>638</v>
      </c>
      <c r="E79" s="54">
        <f>IF('Grunddata 7b'!F71="–","–",ROUND(('Grunddata 7b'!F71/(1-('11_Bortfall'!D24/100)))/('12_Befolkning'!F77/100000),0))</f>
        <v>631</v>
      </c>
      <c r="F79" s="54">
        <f>IF('Grunddata 7b'!G71="–","–",ROUND(('Grunddata 7b'!G71/(1-('11_Bortfall'!E24/100)))/('12_Befolkning'!G77/100000),0))</f>
        <v>674</v>
      </c>
      <c r="G79" s="54">
        <f>IF('Grunddata 7b'!H71="–","–",ROUND(('Grunddata 7b'!H71/(1-('11_Bortfall'!F24/100)))/('12_Befolkning'!H77/100000),0))</f>
        <v>465</v>
      </c>
      <c r="H79" s="54">
        <f>IF('Grunddata 7b'!I71="–","–",ROUND(('Grunddata 7b'!I71/(1-('11_Bortfall'!G24/100)))/('12_Befolkning'!I77/100000),0))</f>
        <v>927</v>
      </c>
      <c r="I79" s="54">
        <f>IF('Grunddata 7b'!J71="–","–",ROUND(('Grunddata 7b'!J71/(1-('11_Bortfall'!H24/100)))/('12_Befolkning'!J77/100000),0))</f>
        <v>629</v>
      </c>
      <c r="J79" s="54">
        <f>IF('Grunddata 7b'!K71="–","–",ROUND(('Grunddata 7b'!K71/(1-('11_Bortfall'!I24/100)))/('12_Befolkning'!K77/100000),0))</f>
        <v>735</v>
      </c>
      <c r="K79" s="54">
        <f>IF('Grunddata 7b'!L71="–","–",ROUND(('Grunddata 7b'!L71/(1-('11_Bortfall'!J24/100)))/('12_Befolkning'!L77/100000),0))</f>
        <v>897</v>
      </c>
      <c r="L79" s="54">
        <f>IF('Grunddata 7b'!M71="–","–",ROUND(('Grunddata 7b'!M71/(1-('11_Bortfall'!K24/100)))/('12_Befolkning'!M77/100000),0))</f>
        <v>397</v>
      </c>
      <c r="M79" s="54">
        <f>IF('Grunddata 7b'!N71="–","–",ROUND(('Grunddata 7b'!N71/(1-('11_Bortfall'!L24/100)))/('12_Befolkning'!N77/100000),0))</f>
        <v>612</v>
      </c>
      <c r="N79" s="54">
        <f>IF('Grunddata 7b'!O71="–","–",ROUND(('Grunddata 7b'!O71/(1-('11_Bortfall'!M24/100)))/('12_Befolkning'!O77/100000),0))</f>
        <v>402</v>
      </c>
      <c r="O79" s="54">
        <f>IF('Grunddata 7b'!P71="–","–",ROUND(('Grunddata 7b'!P71/(1-('11_Bortfall'!N24/100)))/('12_Befolkning'!P77/100000),0))</f>
        <v>520</v>
      </c>
      <c r="P79" s="54">
        <f>IF('Grunddata 7b'!Q71="–","–",ROUND(('Grunddata 7b'!Q71/(1-('11_Bortfall'!O24/100)))/('12_Befolkning'!Q77/100000),0))</f>
        <v>381</v>
      </c>
      <c r="Q79" s="54">
        <f>IF('Grunddata 7b'!R71="–","–",ROUND(('Grunddata 7b'!R71/(1-('11_Bortfall'!P24/100)))/('12_Befolkning'!R77/100000),0))</f>
        <v>329</v>
      </c>
      <c r="R79" s="54">
        <f>IF('Grunddata 7b'!S71="–","–",ROUND(('Grunddata 7b'!S71/(1-('11_Bortfall'!Q24/100)))/('12_Befolkning'!S77/100000),0))</f>
        <v>370</v>
      </c>
      <c r="S79" s="54">
        <f>IF('Grunddata 7b'!T71="–","–",ROUND(('Grunddata 7b'!T71/(1-('11_Bortfall'!R24/100)))/('12_Befolkning'!T77/100000),0))</f>
        <v>373</v>
      </c>
    </row>
    <row r="80" spans="2:19" ht="10.5" customHeight="1" x14ac:dyDescent="0.2">
      <c r="B80" s="75" t="s">
        <v>83</v>
      </c>
      <c r="C80" s="54">
        <f>IF('Grunddata 7b'!D72="–","–",ROUND(('Grunddata 7b'!D72/(1-('11_Bortfall'!B25/100)))/('12_Befolkning'!D80/100000),0))</f>
        <v>661</v>
      </c>
      <c r="D80" s="54">
        <f>IF('Grunddata 7b'!E72="–","–",ROUND(('Grunddata 7b'!E72/(1-('11_Bortfall'!C25/100)))/('12_Befolkning'!E80/100000),0))</f>
        <v>684</v>
      </c>
      <c r="E80" s="54">
        <f>IF('Grunddata 7b'!F72="–","–",ROUND(('Grunddata 7b'!F72/(1-('11_Bortfall'!D25/100)))/('12_Befolkning'!F80/100000),0))</f>
        <v>753</v>
      </c>
      <c r="F80" s="54">
        <f>IF('Grunddata 7b'!G72="–","–",ROUND(('Grunddata 7b'!G72/(1-('11_Bortfall'!E25/100)))/('12_Befolkning'!G80/100000),0))</f>
        <v>610</v>
      </c>
      <c r="G80" s="54">
        <f>IF('Grunddata 7b'!H72="–","–",ROUND(('Grunddata 7b'!H72/(1-('11_Bortfall'!F25/100)))/('12_Befolkning'!H80/100000),0))</f>
        <v>656</v>
      </c>
      <c r="H80" s="54">
        <f>IF('Grunddata 7b'!I72="–","–",ROUND(('Grunddata 7b'!I72/(1-('11_Bortfall'!G25/100)))/('12_Befolkning'!I80/100000),0))</f>
        <v>633</v>
      </c>
      <c r="I80" s="54">
        <f>IF('Grunddata 7b'!J72="–","–",ROUND(('Grunddata 7b'!J72/(1-('11_Bortfall'!H25/100)))/('12_Befolkning'!J80/100000),0))</f>
        <v>576</v>
      </c>
      <c r="J80" s="54">
        <f>IF('Grunddata 7b'!K72="–","–",ROUND(('Grunddata 7b'!K72/(1-('11_Bortfall'!I25/100)))/('12_Befolkning'!K80/100000),0))</f>
        <v>351</v>
      </c>
      <c r="K80" s="54">
        <f>IF('Grunddata 7b'!L72="–","–",ROUND(('Grunddata 7b'!L72/(1-('11_Bortfall'!J25/100)))/('12_Befolkning'!L80/100000),0))</f>
        <v>547</v>
      </c>
      <c r="L80" s="54">
        <f>IF('Grunddata 7b'!M72="–","–",ROUND(('Grunddata 7b'!M72/(1-('11_Bortfall'!K25/100)))/('12_Befolkning'!M80/100000),0))</f>
        <v>639</v>
      </c>
      <c r="M80" s="54">
        <f>IF('Grunddata 7b'!N72="–","–",ROUND(('Grunddata 7b'!N72/(1-('11_Bortfall'!L25/100)))/('12_Befolkning'!N80/100000),0))</f>
        <v>492</v>
      </c>
      <c r="N80" s="54">
        <f>IF('Grunddata 7b'!O72="–","–",ROUND(('Grunddata 7b'!O72/(1-('11_Bortfall'!M25/100)))/('12_Befolkning'!O80/100000),0))</f>
        <v>571</v>
      </c>
      <c r="O80" s="54">
        <f>IF('Grunddata 7b'!P72="–","–",ROUND(('Grunddata 7b'!P72/(1-('11_Bortfall'!N25/100)))/('12_Befolkning'!P80/100000),0))</f>
        <v>561</v>
      </c>
      <c r="P80" s="54">
        <f>IF('Grunddata 7b'!Q72="–","–",ROUND(('Grunddata 7b'!Q72/(1-('11_Bortfall'!O25/100)))/('12_Befolkning'!Q80/100000),0))</f>
        <v>434</v>
      </c>
      <c r="Q80" s="54">
        <f>IF('Grunddata 7b'!R72="–","–",ROUND(('Grunddata 7b'!R72/(1-('11_Bortfall'!P25/100)))/('12_Befolkning'!R80/100000),0))</f>
        <v>411</v>
      </c>
      <c r="R80" s="54">
        <f>IF('Grunddata 7b'!S72="–","–",ROUND(('Grunddata 7b'!S72/(1-('11_Bortfall'!Q25/100)))/('12_Befolkning'!S80/100000),0))</f>
        <v>286</v>
      </c>
      <c r="S80" s="54">
        <f>IF('Grunddata 7b'!T72="–","–",ROUND(('Grunddata 7b'!T72/(1-('11_Bortfall'!R25/100)))/('12_Befolkning'!T80/100000),0))</f>
        <v>292</v>
      </c>
    </row>
    <row r="81" spans="1:19" ht="10.5" customHeight="1" x14ac:dyDescent="0.2">
      <c r="B81" s="75" t="s">
        <v>84</v>
      </c>
      <c r="C81" s="54">
        <f>IF('Grunddata 7b'!D73="–","–",ROUND(('Grunddata 7b'!D73/(1-('11_Bortfall'!B26/100)))/('12_Befolkning'!D83/100000),0))</f>
        <v>960</v>
      </c>
      <c r="D81" s="54">
        <f>IF('Grunddata 7b'!E73="–","–",ROUND(('Grunddata 7b'!E73/(1-('11_Bortfall'!C26/100)))/('12_Befolkning'!E83/100000),0))</f>
        <v>801</v>
      </c>
      <c r="E81" s="54">
        <f>IF('Grunddata 7b'!F73="–","–",ROUND(('Grunddata 7b'!F73/(1-('11_Bortfall'!D26/100)))/('12_Befolkning'!F83/100000),0))</f>
        <v>456</v>
      </c>
      <c r="F81" s="54">
        <f>IF('Grunddata 7b'!G73="–","–",ROUND(('Grunddata 7b'!G73/(1-('11_Bortfall'!E26/100)))/('12_Befolkning'!G83/100000),0))</f>
        <v>743</v>
      </c>
      <c r="G81" s="54">
        <f>IF('Grunddata 7b'!H73="–","–",ROUND(('Grunddata 7b'!H73/(1-('11_Bortfall'!F26/100)))/('12_Befolkning'!H83/100000),0))</f>
        <v>423</v>
      </c>
      <c r="H81" s="54">
        <f>IF('Grunddata 7b'!I73="–","–",ROUND(('Grunddata 7b'!I73/(1-('11_Bortfall'!G26/100)))/('12_Befolkning'!I83/100000),0))</f>
        <v>487</v>
      </c>
      <c r="I81" s="54">
        <f>IF('Grunddata 7b'!J73="–","–",ROUND(('Grunddata 7b'!J73/(1-('11_Bortfall'!H26/100)))/('12_Befolkning'!J83/100000),0))</f>
        <v>456</v>
      </c>
      <c r="J81" s="54">
        <f>IF('Grunddata 7b'!K73="–","–",ROUND(('Grunddata 7b'!K73/(1-('11_Bortfall'!I26/100)))/('12_Befolkning'!K83/100000),0))</f>
        <v>503</v>
      </c>
      <c r="K81" s="54">
        <f>IF('Grunddata 7b'!L73="–","–",ROUND(('Grunddata 7b'!L73/(1-('11_Bortfall'!J26/100)))/('12_Befolkning'!L83/100000),0))</f>
        <v>363</v>
      </c>
      <c r="L81" s="54">
        <f>IF('Grunddata 7b'!M73="–","–",ROUND(('Grunddata 7b'!M73/(1-('11_Bortfall'!K26/100)))/('12_Befolkning'!M83/100000),0))</f>
        <v>551</v>
      </c>
      <c r="M81" s="54">
        <f>IF('Grunddata 7b'!N73="–","–",ROUND(('Grunddata 7b'!N73/(1-('11_Bortfall'!L26/100)))/('12_Befolkning'!N83/100000),0))</f>
        <v>431</v>
      </c>
      <c r="N81" s="54">
        <f>IF('Grunddata 7b'!O73="–","–",ROUND(('Grunddata 7b'!O73/(1-('11_Bortfall'!M26/100)))/('12_Befolkning'!O83/100000),0))</f>
        <v>488</v>
      </c>
      <c r="O81" s="54">
        <f>IF('Grunddata 7b'!P73="–","–",ROUND(('Grunddata 7b'!P73/(1-('11_Bortfall'!N26/100)))/('12_Befolkning'!P83/100000),0))</f>
        <v>427</v>
      </c>
      <c r="P81" s="54">
        <f>IF('Grunddata 7b'!Q73="–","–",ROUND(('Grunddata 7b'!Q73/(1-('11_Bortfall'!O26/100)))/('12_Befolkning'!Q83/100000),0))</f>
        <v>346</v>
      </c>
      <c r="Q81" s="54">
        <f>IF('Grunddata 7b'!R73="–","–",ROUND(('Grunddata 7b'!R73/(1-('11_Bortfall'!P26/100)))/('12_Befolkning'!R83/100000),0))</f>
        <v>626</v>
      </c>
      <c r="R81" s="54">
        <f>IF('Grunddata 7b'!S73="–","–",ROUND(('Grunddata 7b'!S73/(1-('11_Bortfall'!Q26/100)))/('12_Befolkning'!S83/100000),0))</f>
        <v>325</v>
      </c>
      <c r="S81" s="54">
        <f>IF('Grunddata 7b'!T73="–","–",ROUND(('Grunddata 7b'!T73/(1-('11_Bortfall'!R26/100)))/('12_Befolkning'!T83/100000),0))</f>
        <v>320</v>
      </c>
    </row>
    <row r="82" spans="1:19" ht="10.5" customHeight="1" x14ac:dyDescent="0.2">
      <c r="B82" s="75" t="s">
        <v>85</v>
      </c>
      <c r="C82" s="54">
        <f>IF('Grunddata 7b'!D74="–","–",ROUND(('Grunddata 7b'!D74/(1-('11_Bortfall'!B27/100)))/('12_Befolkning'!D86/100000),0))</f>
        <v>1366</v>
      </c>
      <c r="D82" s="54">
        <f>IF('Grunddata 7b'!E74="–","–",ROUND(('Grunddata 7b'!E74/(1-('11_Bortfall'!C27/100)))/('12_Befolkning'!E86/100000),0))</f>
        <v>1220</v>
      </c>
      <c r="E82" s="54">
        <f>IF('Grunddata 7b'!F74="–","–",ROUND(('Grunddata 7b'!F74/(1-('11_Bortfall'!D27/100)))/('12_Befolkning'!F86/100000),0))</f>
        <v>729</v>
      </c>
      <c r="F82" s="54">
        <f>IF('Grunddata 7b'!G74="–","–",ROUND(('Grunddata 7b'!G74/(1-('11_Bortfall'!E27/100)))/('12_Befolkning'!G86/100000),0))</f>
        <v>1112</v>
      </c>
      <c r="G82" s="54">
        <f>IF('Grunddata 7b'!H74="–","–",ROUND(('Grunddata 7b'!H74/(1-('11_Bortfall'!F27/100)))/('12_Befolkning'!H86/100000),0))</f>
        <v>1040</v>
      </c>
      <c r="H82" s="54">
        <f>IF('Grunddata 7b'!I74="–","–",ROUND(('Grunddata 7b'!I74/(1-('11_Bortfall'!G27/100)))/('12_Befolkning'!I86/100000),0))</f>
        <v>784</v>
      </c>
      <c r="I82" s="54">
        <f>IF('Grunddata 7b'!J74="–","–",ROUND(('Grunddata 7b'!J74/(1-('11_Bortfall'!H27/100)))/('12_Befolkning'!J86/100000),0))</f>
        <v>749</v>
      </c>
      <c r="J82" s="54">
        <f>IF('Grunddata 7b'!K74="–","–",ROUND(('Grunddata 7b'!K74/(1-('11_Bortfall'!I27/100)))/('12_Befolkning'!K86/100000),0))</f>
        <v>631</v>
      </c>
      <c r="K82" s="54">
        <f>IF('Grunddata 7b'!L74="–","–",ROUND(('Grunddata 7b'!L74/(1-('11_Bortfall'!J27/100)))/('12_Befolkning'!L86/100000),0))</f>
        <v>373</v>
      </c>
      <c r="L82" s="54">
        <f>IF('Grunddata 7b'!M74="–","–",ROUND(('Grunddata 7b'!M74/(1-('11_Bortfall'!K27/100)))/('12_Befolkning'!M86/100000),0))</f>
        <v>503</v>
      </c>
      <c r="M82" s="54">
        <f>IF('Grunddata 7b'!N74="–","–",ROUND(('Grunddata 7b'!N74/(1-('11_Bortfall'!L27/100)))/('12_Befolkning'!N86/100000),0))</f>
        <v>477</v>
      </c>
      <c r="N82" s="54">
        <f>IF('Grunddata 7b'!O74="–","–",ROUND(('Grunddata 7b'!O74/(1-('11_Bortfall'!M27/100)))/('12_Befolkning'!O86/100000),0))</f>
        <v>409</v>
      </c>
      <c r="O82" s="54">
        <f>IF('Grunddata 7b'!P74="–","–",ROUND(('Grunddata 7b'!P74/(1-('11_Bortfall'!N27/100)))/('12_Befolkning'!P86/100000),0))</f>
        <v>467</v>
      </c>
      <c r="P82" s="54">
        <f>IF('Grunddata 7b'!Q74="–","–",ROUND(('Grunddata 7b'!Q74/(1-('11_Bortfall'!O27/100)))/('12_Befolkning'!Q86/100000),0))</f>
        <v>547</v>
      </c>
      <c r="Q82" s="54">
        <f>IF('Grunddata 7b'!R74="–","–",ROUND(('Grunddata 7b'!R74/(1-('11_Bortfall'!P27/100)))/('12_Befolkning'!R86/100000),0))</f>
        <v>688</v>
      </c>
      <c r="R82" s="54">
        <f>IF('Grunddata 7b'!S74="–","–",ROUND(('Grunddata 7b'!S74/(1-('11_Bortfall'!Q27/100)))/('12_Befolkning'!S86/100000),0))</f>
        <v>534</v>
      </c>
      <c r="S82" s="54">
        <f>IF('Grunddata 7b'!T74="–","–",ROUND(('Grunddata 7b'!T74/(1-('11_Bortfall'!R27/100)))/('12_Befolkning'!T86/100000),0))</f>
        <v>440</v>
      </c>
    </row>
    <row r="83" spans="1:19" ht="10.5" customHeight="1" x14ac:dyDescent="0.2">
      <c r="B83" s="75" t="s">
        <v>86</v>
      </c>
      <c r="C83" s="54">
        <f>IF('Grunddata 7b'!D75="–","–",ROUND(('Grunddata 7b'!D75/(1-('11_Bortfall'!B28/100)))/('12_Befolkning'!D89/100000),0))</f>
        <v>1052</v>
      </c>
      <c r="D83" s="54">
        <f>IF('Grunddata 7b'!E75="–","–",ROUND(('Grunddata 7b'!E75/(1-('11_Bortfall'!C28/100)))/('12_Befolkning'!E89/100000),0))</f>
        <v>939</v>
      </c>
      <c r="E83" s="54">
        <f>IF('Grunddata 7b'!F75="–","–",ROUND(('Grunddata 7b'!F75/(1-('11_Bortfall'!D28/100)))/('12_Befolkning'!F89/100000),0))</f>
        <v>815</v>
      </c>
      <c r="F83" s="54">
        <f>IF('Grunddata 7b'!G75="–","–",ROUND(('Grunddata 7b'!G75/(1-('11_Bortfall'!E28/100)))/('12_Befolkning'!G89/100000),0))</f>
        <v>743</v>
      </c>
      <c r="G83" s="54">
        <f>IF('Grunddata 7b'!H75="–","–",ROUND(('Grunddata 7b'!H75/(1-('11_Bortfall'!F28/100)))/('12_Befolkning'!H89/100000),0))</f>
        <v>1098</v>
      </c>
      <c r="H83" s="54">
        <f>IF('Grunddata 7b'!I75="–","–",ROUND(('Grunddata 7b'!I75/(1-('11_Bortfall'!G28/100)))/('12_Befolkning'!I89/100000),0))</f>
        <v>1025</v>
      </c>
      <c r="I83" s="54">
        <f>IF('Grunddata 7b'!J75="–","–",ROUND(('Grunddata 7b'!J75/(1-('11_Bortfall'!H28/100)))/('12_Befolkning'!J89/100000),0))</f>
        <v>872</v>
      </c>
      <c r="J83" s="54">
        <f>IF('Grunddata 7b'!K75="–","–",ROUND(('Grunddata 7b'!K75/(1-('11_Bortfall'!I28/100)))/('12_Befolkning'!K89/100000),0))</f>
        <v>1006</v>
      </c>
      <c r="K83" s="54">
        <f>IF('Grunddata 7b'!L75="–","–",ROUND(('Grunddata 7b'!L75/(1-('11_Bortfall'!J28/100)))/('12_Befolkning'!L89/100000),0))</f>
        <v>765</v>
      </c>
      <c r="L83" s="54">
        <f>IF('Grunddata 7b'!M75="–","–",ROUND(('Grunddata 7b'!M75/(1-('11_Bortfall'!K28/100)))/('12_Befolkning'!M89/100000),0))</f>
        <v>728</v>
      </c>
      <c r="M83" s="54">
        <f>IF('Grunddata 7b'!N75="–","–",ROUND(('Grunddata 7b'!N75/(1-('11_Bortfall'!L28/100)))/('12_Befolkning'!N89/100000),0))</f>
        <v>681</v>
      </c>
      <c r="N83" s="54">
        <f>IF('Grunddata 7b'!O75="–","–",ROUND(('Grunddata 7b'!O75/(1-('11_Bortfall'!M28/100)))/('12_Befolkning'!O89/100000),0))</f>
        <v>489</v>
      </c>
      <c r="O83" s="54">
        <f>IF('Grunddata 7b'!P75="–","–",ROUND(('Grunddata 7b'!P75/(1-('11_Bortfall'!N28/100)))/('12_Befolkning'!P89/100000),0))</f>
        <v>950</v>
      </c>
      <c r="P83" s="54">
        <f>IF('Grunddata 7b'!Q75="–","–",ROUND(('Grunddata 7b'!Q75/(1-('11_Bortfall'!O28/100)))/('12_Befolkning'!Q89/100000),0))</f>
        <v>281</v>
      </c>
      <c r="Q83" s="54">
        <f>IF('Grunddata 7b'!R75="–","–",ROUND(('Grunddata 7b'!R75/(1-('11_Bortfall'!P28/100)))/('12_Befolkning'!R89/100000),0))</f>
        <v>387</v>
      </c>
      <c r="R83" s="54">
        <f>IF('Grunddata 7b'!S75="–","–",ROUND(('Grunddata 7b'!S75/(1-('11_Bortfall'!Q28/100)))/('12_Befolkning'!S89/100000),0))</f>
        <v>1305</v>
      </c>
      <c r="S83" s="54">
        <f>IF('Grunddata 7b'!T75="–","–",ROUND(('Grunddata 7b'!T75/(1-('11_Bortfall'!R28/100)))/('12_Befolkning'!T89/100000),0))</f>
        <v>377</v>
      </c>
    </row>
    <row r="84" spans="1:19" ht="10.5" customHeight="1" x14ac:dyDescent="0.2">
      <c r="B84" s="75" t="s">
        <v>87</v>
      </c>
      <c r="C84" s="54">
        <f>IF('Grunddata 7b'!D76="–","–",ROUND(('Grunddata 7b'!D76/(1-('11_Bortfall'!B29/100)))/('12_Befolkning'!D92/100000),0))</f>
        <v>653</v>
      </c>
      <c r="D84" s="54">
        <f>IF('Grunddata 7b'!E76="–","–",ROUND(('Grunddata 7b'!E76/(1-('11_Bortfall'!C29/100)))/('12_Befolkning'!E92/100000),0))</f>
        <v>721</v>
      </c>
      <c r="E84" s="54">
        <f>IF('Grunddata 7b'!F76="–","–",ROUND(('Grunddata 7b'!F76/(1-('11_Bortfall'!D29/100)))/('12_Befolkning'!F92/100000),0))</f>
        <v>843</v>
      </c>
      <c r="F84" s="54">
        <f>IF('Grunddata 7b'!G76="–","–",ROUND(('Grunddata 7b'!G76/(1-('11_Bortfall'!E29/100)))/('12_Befolkning'!G92/100000),0))</f>
        <v>713</v>
      </c>
      <c r="G84" s="54">
        <f>IF('Grunddata 7b'!H76="–","–",ROUND(('Grunddata 7b'!H76/(1-('11_Bortfall'!F29/100)))/('12_Befolkning'!H92/100000),0))</f>
        <v>524</v>
      </c>
      <c r="H84" s="54">
        <f>IF('Grunddata 7b'!I76="–","–",ROUND(('Grunddata 7b'!I76/(1-('11_Bortfall'!G29/100)))/('12_Befolkning'!I92/100000),0))</f>
        <v>663</v>
      </c>
      <c r="I84" s="54">
        <f>IF('Grunddata 7b'!J76="–","–",ROUND(('Grunddata 7b'!J76/(1-('11_Bortfall'!H29/100)))/('12_Befolkning'!J92/100000),0))</f>
        <v>672</v>
      </c>
      <c r="J84" s="54">
        <f>IF('Grunddata 7b'!K76="–","–",ROUND(('Grunddata 7b'!K76/(1-('11_Bortfall'!I29/100)))/('12_Befolkning'!K92/100000),0))</f>
        <v>474</v>
      </c>
      <c r="K84" s="54">
        <f>IF('Grunddata 7b'!L76="–","–",ROUND(('Grunddata 7b'!L76/(1-('11_Bortfall'!J29/100)))/('12_Befolkning'!L92/100000),0))</f>
        <v>520</v>
      </c>
      <c r="L84" s="54">
        <f>IF('Grunddata 7b'!M76="–","–",ROUND(('Grunddata 7b'!M76/(1-('11_Bortfall'!K29/100)))/('12_Befolkning'!M92/100000),0))</f>
        <v>831</v>
      </c>
      <c r="M84" s="54">
        <f>IF('Grunddata 7b'!N76="–","–",ROUND(('Grunddata 7b'!N76/(1-('11_Bortfall'!L29/100)))/('12_Befolkning'!N92/100000),0))</f>
        <v>573</v>
      </c>
      <c r="N84" s="54">
        <f>IF('Grunddata 7b'!O76="–","–",ROUND(('Grunddata 7b'!O76/(1-('11_Bortfall'!M29/100)))/('12_Befolkning'!O92/100000),0))</f>
        <v>523</v>
      </c>
      <c r="O84" s="54">
        <f>IF('Grunddata 7b'!P76="–","–",ROUND(('Grunddata 7b'!P76/(1-('11_Bortfall'!N29/100)))/('12_Befolkning'!P92/100000),0))</f>
        <v>668</v>
      </c>
      <c r="P84" s="54">
        <f>IF('Grunddata 7b'!Q76="–","–",ROUND(('Grunddata 7b'!Q76/(1-('11_Bortfall'!O29/100)))/('12_Befolkning'!Q92/100000),0))</f>
        <v>457</v>
      </c>
      <c r="Q84" s="54">
        <f>IF('Grunddata 7b'!R76="–","–",ROUND(('Grunddata 7b'!R76/(1-('11_Bortfall'!P29/100)))/('12_Befolkning'!R92/100000),0))</f>
        <v>473</v>
      </c>
      <c r="R84" s="54">
        <f>IF('Grunddata 7b'!S76="–","–",ROUND(('Grunddata 7b'!S76/(1-('11_Bortfall'!Q29/100)))/('12_Befolkning'!S92/100000),0))</f>
        <v>459</v>
      </c>
      <c r="S84" s="54">
        <f>IF('Grunddata 7b'!T76="–","–",ROUND(('Grunddata 7b'!T76/(1-('11_Bortfall'!R29/100)))/('12_Befolkning'!T92/100000),0))</f>
        <v>418</v>
      </c>
    </row>
    <row r="85" spans="1:19" ht="10.5" customHeight="1" x14ac:dyDescent="0.2">
      <c r="B85" s="75" t="s">
        <v>88</v>
      </c>
      <c r="C85" s="54">
        <f>IF('Grunddata 7b'!D77="–","–",ROUND(('Grunddata 7b'!D77/(1-('11_Bortfall'!B30/100)))/('12_Befolkning'!D95/100000),0))</f>
        <v>913</v>
      </c>
      <c r="D85" s="54">
        <f>IF('Grunddata 7b'!E77="–","–",ROUND(('Grunddata 7b'!E77/(1-('11_Bortfall'!C30/100)))/('12_Befolkning'!E95/100000),0))</f>
        <v>1128</v>
      </c>
      <c r="E85" s="54">
        <f>IF('Grunddata 7b'!F77="–","–",ROUND(('Grunddata 7b'!F77/(1-('11_Bortfall'!D30/100)))/('12_Befolkning'!F95/100000),0))</f>
        <v>1243</v>
      </c>
      <c r="F85" s="54">
        <f>IF('Grunddata 7b'!G77="–","–",ROUND(('Grunddata 7b'!G77/(1-('11_Bortfall'!E30/100)))/('12_Befolkning'!G95/100000),0))</f>
        <v>1271</v>
      </c>
      <c r="G85" s="54">
        <f>IF('Grunddata 7b'!H77="–","–",ROUND(('Grunddata 7b'!H77/(1-('11_Bortfall'!F30/100)))/('12_Befolkning'!H95/100000),0))</f>
        <v>567</v>
      </c>
      <c r="H85" s="54">
        <f>IF('Grunddata 7b'!I77="–","–",ROUND(('Grunddata 7b'!I77/(1-('11_Bortfall'!G30/100)))/('12_Befolkning'!I95/100000),0))</f>
        <v>457</v>
      </c>
      <c r="I85" s="54">
        <f>IF('Grunddata 7b'!J77="–","–",ROUND(('Grunddata 7b'!J77/(1-('11_Bortfall'!H30/100)))/('12_Befolkning'!J95/100000),0))</f>
        <v>701</v>
      </c>
      <c r="J85" s="54">
        <f>IF('Grunddata 7b'!K77="–","–",ROUND(('Grunddata 7b'!K77/(1-('11_Bortfall'!I30/100)))/('12_Befolkning'!K95/100000),0))</f>
        <v>379</v>
      </c>
      <c r="K85" s="54">
        <f>IF('Grunddata 7b'!L77="–","–",ROUND(('Grunddata 7b'!L77/(1-('11_Bortfall'!J30/100)))/('12_Befolkning'!L95/100000),0))</f>
        <v>460</v>
      </c>
      <c r="L85" s="54">
        <f>IF('Grunddata 7b'!M77="–","–",ROUND(('Grunddata 7b'!M77/(1-('11_Bortfall'!K30/100)))/('12_Befolkning'!M95/100000),0))</f>
        <v>844</v>
      </c>
      <c r="M85" s="54">
        <f>IF('Grunddata 7b'!N77="–","–",ROUND(('Grunddata 7b'!N77/(1-('11_Bortfall'!L30/100)))/('12_Befolkning'!N95/100000),0))</f>
        <v>508</v>
      </c>
      <c r="N85" s="54">
        <f>IF('Grunddata 7b'!O77="–","–",ROUND(('Grunddata 7b'!O77/(1-('11_Bortfall'!M30/100)))/('12_Befolkning'!O95/100000),0))</f>
        <v>485</v>
      </c>
      <c r="O85" s="54">
        <f>IF('Grunddata 7b'!P77="–","–",ROUND(('Grunddata 7b'!P77/(1-('11_Bortfall'!N30/100)))/('12_Befolkning'!P95/100000),0))</f>
        <v>642</v>
      </c>
      <c r="P85" s="54">
        <f>IF('Grunddata 7b'!Q77="–","–",ROUND(('Grunddata 7b'!Q77/(1-('11_Bortfall'!O30/100)))/('12_Befolkning'!Q95/100000),0))</f>
        <v>480</v>
      </c>
      <c r="Q85" s="54">
        <f>IF('Grunddata 7b'!R77="–","–",ROUND(('Grunddata 7b'!R77/(1-('11_Bortfall'!P30/100)))/('12_Befolkning'!R95/100000),0))</f>
        <v>343</v>
      </c>
      <c r="R85" s="54">
        <f>IF('Grunddata 7b'!S77="–","–",ROUND(('Grunddata 7b'!S77/(1-('11_Bortfall'!Q30/100)))/('12_Befolkning'!S95/100000),0))</f>
        <v>483</v>
      </c>
      <c r="S85" s="54">
        <f>IF('Grunddata 7b'!T77="–","–",ROUND(('Grunddata 7b'!T77/(1-('11_Bortfall'!R30/100)))/('12_Befolkning'!T95/100000),0))</f>
        <v>345</v>
      </c>
    </row>
    <row r="86" spans="1:19" ht="10.5" customHeight="1" x14ac:dyDescent="0.2">
      <c r="B86" s="75" t="s">
        <v>23</v>
      </c>
      <c r="C86" s="34" t="s">
        <v>168</v>
      </c>
      <c r="D86" s="34" t="s">
        <v>168</v>
      </c>
      <c r="E86" s="34" t="s">
        <v>168</v>
      </c>
      <c r="F86" s="34" t="s">
        <v>168</v>
      </c>
      <c r="G86" s="34" t="s">
        <v>168</v>
      </c>
      <c r="H86" s="34" t="s">
        <v>168</v>
      </c>
      <c r="I86" s="34" t="s">
        <v>168</v>
      </c>
      <c r="J86" s="34" t="s">
        <v>168</v>
      </c>
      <c r="K86" s="34" t="s">
        <v>168</v>
      </c>
      <c r="L86" s="34" t="s">
        <v>168</v>
      </c>
      <c r="M86" s="34" t="s">
        <v>168</v>
      </c>
      <c r="N86" s="34" t="s">
        <v>168</v>
      </c>
      <c r="O86" s="34" t="s">
        <v>168</v>
      </c>
      <c r="P86" s="34" t="s">
        <v>168</v>
      </c>
      <c r="Q86" s="34" t="s">
        <v>168</v>
      </c>
      <c r="R86" s="34" t="s">
        <v>168</v>
      </c>
      <c r="S86" s="34" t="s">
        <v>168</v>
      </c>
    </row>
    <row r="87" spans="1:19" ht="10.5" customHeight="1" x14ac:dyDescent="0.2"/>
    <row r="88" spans="1:19" ht="10.5" customHeight="1" x14ac:dyDescent="0.2">
      <c r="A88" s="2" t="s">
        <v>268</v>
      </c>
    </row>
    <row r="89" spans="1:19" s="12" customFormat="1" ht="10.5" customHeight="1" x14ac:dyDescent="0.2">
      <c r="A89" s="46" t="s">
        <v>207</v>
      </c>
      <c r="B89" s="47"/>
      <c r="C89" s="47"/>
      <c r="D89" s="39"/>
      <c r="E89" s="39"/>
      <c r="F89" s="39"/>
      <c r="G89" s="39"/>
      <c r="H89" s="39"/>
      <c r="I89" s="39"/>
      <c r="J89" s="39"/>
      <c r="K89" s="39"/>
      <c r="L89" s="39"/>
      <c r="M89" s="39"/>
      <c r="N89" s="39"/>
      <c r="O89" s="39"/>
      <c r="P89" s="40"/>
      <c r="Q89" s="26"/>
      <c r="R89" s="26"/>
    </row>
    <row r="90" spans="1:19" s="7" customFormat="1" ht="10.5" customHeight="1" x14ac:dyDescent="0.2">
      <c r="A90" s="109"/>
      <c r="B90" s="49"/>
      <c r="C90" s="49"/>
      <c r="D90" s="41"/>
      <c r="E90" s="41"/>
      <c r="F90" s="41"/>
      <c r="G90" s="41"/>
      <c r="H90" s="41"/>
      <c r="I90" s="41"/>
      <c r="J90" s="41"/>
      <c r="K90" s="41"/>
      <c r="L90" s="41"/>
      <c r="M90" s="41"/>
      <c r="N90" s="41"/>
      <c r="O90" s="41"/>
      <c r="P90" s="42"/>
      <c r="Q90" s="25"/>
      <c r="R90" s="25"/>
    </row>
    <row r="91" spans="1:19" ht="10.5" customHeight="1" x14ac:dyDescent="0.2"/>
  </sheetData>
  <pageMargins left="0.78740157480314965" right="0.78740157480314965" top="0.98425196850393704" bottom="0.98425196850393704" header="0.51181102362204722" footer="0.51181102362204722"/>
  <pageSetup paperSize="9" scale="72"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7"/>
  <sheetViews>
    <sheetView zoomScaleNormal="100" zoomScaleSheetLayoutView="90" workbookViewId="0">
      <pane ySplit="8" topLeftCell="A9" activePane="bottomLeft" state="frozen"/>
      <selection activeCell="J18" sqref="J18"/>
      <selection pane="bottomLeft"/>
    </sheetView>
  </sheetViews>
  <sheetFormatPr defaultRowHeight="11.25" customHeight="1" x14ac:dyDescent="0.2"/>
  <cols>
    <col min="1" max="1" width="17.42578125" style="1" customWidth="1"/>
    <col min="2" max="2" width="28.28515625" style="1" bestFit="1" customWidth="1"/>
    <col min="3" max="3" width="6.42578125" style="77" customWidth="1"/>
    <col min="4" max="14" width="9.140625" style="77"/>
    <col min="15" max="19" width="9.140625" style="60"/>
    <col min="20" max="21" width="9.140625" style="1"/>
    <col min="22" max="22" width="17.85546875" style="1" bestFit="1" customWidth="1"/>
    <col min="23" max="16384" width="9.140625" style="1"/>
  </cols>
  <sheetData>
    <row r="1" spans="1:19" s="4" customFormat="1" ht="11.65" customHeight="1" x14ac:dyDescent="0.2">
      <c r="A1" s="59" t="s">
        <v>196</v>
      </c>
      <c r="C1" s="60"/>
      <c r="D1" s="60"/>
      <c r="E1" s="60"/>
      <c r="F1" s="60"/>
      <c r="G1" s="60"/>
      <c r="H1" s="60"/>
      <c r="I1" s="60"/>
      <c r="J1" s="60"/>
      <c r="K1" s="60"/>
      <c r="L1" s="60"/>
      <c r="M1" s="60"/>
      <c r="N1" s="60"/>
      <c r="O1" s="60"/>
      <c r="P1" s="60"/>
      <c r="Q1" s="60"/>
      <c r="R1" s="60"/>
      <c r="S1" s="60"/>
    </row>
    <row r="2" spans="1:19" s="4" customFormat="1" ht="2.25" hidden="1" customHeight="1" x14ac:dyDescent="0.2">
      <c r="A2" s="59"/>
      <c r="C2" s="60"/>
      <c r="D2" s="60"/>
      <c r="E2" s="60"/>
      <c r="F2" s="60"/>
      <c r="G2" s="60"/>
      <c r="H2" s="60"/>
      <c r="I2" s="60"/>
      <c r="J2" s="60"/>
      <c r="K2" s="60"/>
      <c r="L2" s="60"/>
      <c r="M2" s="60"/>
      <c r="N2" s="60"/>
      <c r="O2" s="60"/>
      <c r="P2" s="60"/>
      <c r="Q2" s="60"/>
      <c r="R2" s="60"/>
      <c r="S2" s="60"/>
    </row>
    <row r="3" spans="1:19" s="3" customFormat="1" ht="11.65" customHeight="1" x14ac:dyDescent="0.15">
      <c r="A3" s="3" t="s">
        <v>197</v>
      </c>
      <c r="C3" s="61"/>
      <c r="D3" s="61"/>
      <c r="E3" s="61"/>
      <c r="F3" s="61"/>
      <c r="G3" s="61"/>
      <c r="H3" s="61"/>
      <c r="I3" s="61"/>
      <c r="J3" s="61"/>
      <c r="K3" s="61"/>
      <c r="L3" s="61"/>
      <c r="M3" s="61"/>
      <c r="N3" s="61"/>
      <c r="O3" s="61"/>
      <c r="P3" s="61"/>
      <c r="Q3" s="61"/>
      <c r="R3" s="61"/>
      <c r="S3" s="61"/>
    </row>
    <row r="4" spans="1:19" s="3" customFormat="1" ht="11.65" customHeight="1" x14ac:dyDescent="0.15">
      <c r="C4" s="61"/>
      <c r="D4" s="61"/>
      <c r="E4" s="61"/>
      <c r="F4" s="61"/>
      <c r="G4" s="61"/>
      <c r="H4" s="61"/>
      <c r="I4" s="61"/>
      <c r="J4" s="61"/>
      <c r="K4" s="61"/>
      <c r="L4" s="61"/>
      <c r="M4" s="61"/>
      <c r="N4" s="61"/>
      <c r="O4" s="61"/>
      <c r="P4" s="61"/>
      <c r="Q4" s="61"/>
      <c r="R4" s="61"/>
      <c r="S4" s="61"/>
    </row>
    <row r="5" spans="1:19" s="4" customFormat="1" ht="11.65" customHeight="1" x14ac:dyDescent="0.2">
      <c r="A5" s="59"/>
      <c r="B5" s="59"/>
      <c r="C5" s="62"/>
      <c r="D5" s="63"/>
      <c r="E5" s="63"/>
      <c r="F5" s="63"/>
      <c r="G5" s="63"/>
      <c r="H5" s="63"/>
      <c r="I5" s="63"/>
      <c r="J5" s="63"/>
      <c r="K5" s="63"/>
      <c r="L5" s="63"/>
      <c r="M5" s="63"/>
      <c r="N5" s="63"/>
      <c r="O5" s="63"/>
      <c r="P5" s="63"/>
      <c r="Q5" s="63"/>
      <c r="R5" s="63"/>
      <c r="S5" s="63"/>
    </row>
    <row r="6" spans="1:19" s="4" customFormat="1" ht="11.65" customHeight="1" x14ac:dyDescent="0.2">
      <c r="A6" s="43" t="s">
        <v>66</v>
      </c>
      <c r="B6" s="65" t="s">
        <v>102</v>
      </c>
      <c r="C6" s="66" t="s">
        <v>3</v>
      </c>
      <c r="D6"/>
      <c r="E6" s="60"/>
      <c r="F6" s="60"/>
      <c r="G6" s="60"/>
      <c r="H6" s="60"/>
      <c r="I6" s="60"/>
      <c r="J6" s="60"/>
      <c r="K6" s="60"/>
      <c r="L6" s="60"/>
      <c r="M6" s="60"/>
      <c r="N6" s="60"/>
      <c r="O6" s="60"/>
      <c r="P6" s="60"/>
      <c r="Q6" s="60"/>
      <c r="R6" s="60"/>
      <c r="S6" s="60"/>
    </row>
    <row r="7" spans="1:19" s="4" customFormat="1" ht="11.65" customHeight="1" x14ac:dyDescent="0.2">
      <c r="A7" s="56" t="s">
        <v>67</v>
      </c>
      <c r="B7" s="68" t="s">
        <v>91</v>
      </c>
      <c r="C7" s="69" t="s">
        <v>7</v>
      </c>
      <c r="D7" s="63"/>
      <c r="E7" s="63"/>
      <c r="F7" s="63"/>
      <c r="G7" s="63"/>
      <c r="H7" s="63"/>
      <c r="I7" s="63"/>
      <c r="J7" s="63"/>
      <c r="K7" s="63"/>
      <c r="L7" s="63"/>
      <c r="M7" s="63"/>
      <c r="N7" s="63"/>
      <c r="O7" s="63"/>
      <c r="P7" s="63"/>
      <c r="Q7" s="63"/>
      <c r="R7" s="63"/>
      <c r="S7" s="63"/>
    </row>
    <row r="8" spans="1:19" s="4" customFormat="1" ht="11.65" customHeight="1" x14ac:dyDescent="0.2">
      <c r="A8" s="70"/>
      <c r="B8" s="70"/>
      <c r="C8" s="71" t="s">
        <v>8</v>
      </c>
      <c r="D8" s="72" t="s">
        <v>9</v>
      </c>
      <c r="E8" s="72" t="s">
        <v>10</v>
      </c>
      <c r="F8" s="72" t="s">
        <v>11</v>
      </c>
      <c r="G8" s="72" t="s">
        <v>12</v>
      </c>
      <c r="H8" s="72" t="s">
        <v>13</v>
      </c>
      <c r="I8" s="72" t="s">
        <v>14</v>
      </c>
      <c r="J8" s="72" t="s">
        <v>15</v>
      </c>
      <c r="K8" s="72" t="s">
        <v>16</v>
      </c>
      <c r="L8" s="72" t="s">
        <v>17</v>
      </c>
      <c r="M8" s="71" t="s">
        <v>18</v>
      </c>
      <c r="N8" s="71" t="s">
        <v>19</v>
      </c>
      <c r="O8" s="71" t="s">
        <v>90</v>
      </c>
      <c r="P8" s="71" t="s">
        <v>100</v>
      </c>
      <c r="Q8" s="71" t="s">
        <v>111</v>
      </c>
      <c r="R8" s="71" t="s">
        <v>112</v>
      </c>
      <c r="S8" s="71" t="s">
        <v>113</v>
      </c>
    </row>
    <row r="9" spans="1:19" s="4" customFormat="1" ht="11.65" customHeight="1" x14ac:dyDescent="0.2">
      <c r="A9" s="73"/>
      <c r="B9" s="73"/>
      <c r="C9" s="74"/>
      <c r="D9" s="67"/>
      <c r="E9" s="67"/>
      <c r="F9" s="67"/>
      <c r="G9" s="67"/>
      <c r="H9" s="67"/>
      <c r="I9" s="67"/>
      <c r="J9" s="67"/>
      <c r="K9" s="67"/>
      <c r="L9" s="67"/>
      <c r="M9" s="74"/>
      <c r="N9" s="74"/>
      <c r="O9" s="74"/>
      <c r="P9" s="74"/>
      <c r="Q9" s="74"/>
      <c r="R9" s="74"/>
      <c r="S9" s="74"/>
    </row>
    <row r="10" spans="1:19" s="4" customFormat="1" ht="11.65" customHeight="1" x14ac:dyDescent="0.2">
      <c r="A10" s="73" t="s">
        <v>20</v>
      </c>
      <c r="B10" s="73" t="s">
        <v>20</v>
      </c>
      <c r="C10" s="34">
        <f>IF('Grunddata 8'!D10="–","–",ROUND('Grunddata 8'!D10/(1-('11_Bortfall'!B$9/100)),0))</f>
        <v>10688</v>
      </c>
      <c r="D10" s="34">
        <f>IF('Grunddata 8'!E10="–","–",ROUND('Grunddata 8'!E10/(1-('11_Bortfall'!C$9/100)),0))</f>
        <v>11269</v>
      </c>
      <c r="E10" s="34">
        <f>IF('Grunddata 8'!F10="–","–",ROUND('Grunddata 8'!F10/(1-('11_Bortfall'!D$9/100)),0))</f>
        <v>11195</v>
      </c>
      <c r="F10" s="34">
        <f>IF('Grunddata 8'!G10="–","–",ROUND('Grunddata 8'!G10/(1-('11_Bortfall'!E$9/100)),0))</f>
        <v>10893</v>
      </c>
      <c r="G10" s="34">
        <f>IF('Grunddata 8'!H10="–","–",ROUND('Grunddata 8'!H10/(1-('11_Bortfall'!F$9/100)),0))</f>
        <v>11298</v>
      </c>
      <c r="H10" s="34">
        <f>IF('Grunddata 8'!I10="–","–",ROUND('Grunddata 8'!I10/(1-('11_Bortfall'!G$9/100)),0))</f>
        <v>11447</v>
      </c>
      <c r="I10" s="34">
        <f>IF('Grunddata 8'!J10="–","–",ROUND('Grunddata 8'!J10/(1-('11_Bortfall'!H$9/100)),0))</f>
        <v>10844</v>
      </c>
      <c r="J10" s="34">
        <f>IF('Grunddata 8'!K10="–","–",ROUND('Grunddata 8'!K10/(1-('11_Bortfall'!I$9/100)),0))</f>
        <v>11014</v>
      </c>
      <c r="K10" s="34">
        <f>IF('Grunddata 8'!L10="–","–",ROUND('Grunddata 8'!L10/(1-('11_Bortfall'!J$9/100)),0))</f>
        <v>10155</v>
      </c>
      <c r="L10" s="34">
        <f>IF('Grunddata 8'!M10="–","–",ROUND('Grunddata 8'!M10/(1-('11_Bortfall'!K$9/100)),0))</f>
        <v>10505</v>
      </c>
      <c r="M10" s="34">
        <f>IF('Grunddata 8'!N10="–","–",ROUND('Grunddata 8'!N10/(1-('11_Bortfall'!L$9/100)),0))</f>
        <v>9982</v>
      </c>
      <c r="N10" s="34">
        <f>IF('Grunddata 8'!O10="–","–",ROUND('Grunddata 8'!O10/(1-('11_Bortfall'!M$9/100)),0))</f>
        <v>9395</v>
      </c>
      <c r="O10" s="34">
        <f>IF('Grunddata 8'!P10="–","–",ROUND('Grunddata 8'!P10/(1-('11_Bortfall'!N$9/100)),0))</f>
        <v>8182</v>
      </c>
      <c r="P10" s="34">
        <f>IF('Grunddata 8'!Q10="–","–",ROUND('Grunddata 8'!Q10/(1-('11_Bortfall'!O$9/100)),0))</f>
        <v>8358</v>
      </c>
      <c r="Q10" s="34">
        <f>IF('Grunddata 8'!R10="–","–",ROUND('Grunddata 8'!R10/(1-('11_Bortfall'!P$9/100)),0))</f>
        <v>7972</v>
      </c>
      <c r="R10" s="34">
        <f>IF('Grunddata 8'!S10="–","–",ROUND('Grunddata 8'!S10/(1-('11_Bortfall'!Q$9/100)),0))</f>
        <v>8203</v>
      </c>
      <c r="S10" s="34">
        <f>IF('Grunddata 8'!T10="–","–",ROUND('Grunddata 8'!T10/(1-('11_Bortfall'!R$9/100)),0))</f>
        <v>8102</v>
      </c>
    </row>
    <row r="11" spans="1:19" s="4" customFormat="1" ht="11.65" customHeight="1" x14ac:dyDescent="0.2">
      <c r="A11" s="73"/>
      <c r="B11" s="73"/>
      <c r="C11" s="34"/>
      <c r="D11" s="34"/>
      <c r="E11" s="34"/>
      <c r="F11" s="34"/>
      <c r="G11" s="34"/>
      <c r="H11" s="34"/>
      <c r="I11" s="34"/>
      <c r="J11" s="34"/>
      <c r="K11" s="34"/>
      <c r="L11" s="34"/>
      <c r="M11" s="34"/>
      <c r="N11" s="34"/>
      <c r="O11" s="34"/>
      <c r="P11" s="34"/>
      <c r="Q11" s="34"/>
      <c r="R11" s="34"/>
      <c r="S11" s="34"/>
    </row>
    <row r="12" spans="1:19" s="4" customFormat="1" ht="11.65" customHeight="1" x14ac:dyDescent="0.2">
      <c r="A12" s="73" t="s">
        <v>20</v>
      </c>
      <c r="B12" s="4" t="s">
        <v>165</v>
      </c>
      <c r="C12" s="34">
        <f>IF('Grunddata 8'!D11="–","–",ROUND('Grunddata 8'!D11/(1-('11_Bortfall'!B$9/100)),0))</f>
        <v>1630</v>
      </c>
      <c r="D12" s="34">
        <f>IF('Grunddata 8'!E11="–","–",ROUND('Grunddata 8'!E11/(1-('11_Bortfall'!C$9/100)),0))</f>
        <v>1602</v>
      </c>
      <c r="E12" s="34">
        <f>IF('Grunddata 8'!F11="–","–",ROUND('Grunddata 8'!F11/(1-('11_Bortfall'!D$9/100)),0))</f>
        <v>1631</v>
      </c>
      <c r="F12" s="34">
        <f>IF('Grunddata 8'!G11="–","–",ROUND('Grunddata 8'!G11/(1-('11_Bortfall'!E$9/100)),0))</f>
        <v>1523</v>
      </c>
      <c r="G12" s="34">
        <f>IF('Grunddata 8'!H11="–","–",ROUND('Grunddata 8'!H11/(1-('11_Bortfall'!F$9/100)),0))</f>
        <v>1570</v>
      </c>
      <c r="H12" s="34">
        <f>IF('Grunddata 8'!I11="–","–",ROUND('Grunddata 8'!I11/(1-('11_Bortfall'!G$9/100)),0))</f>
        <v>1630</v>
      </c>
      <c r="I12" s="34">
        <f>IF('Grunddata 8'!J11="–","–",ROUND('Grunddata 8'!J11/(1-('11_Bortfall'!H$9/100)),0))</f>
        <v>1614</v>
      </c>
      <c r="J12" s="34">
        <f>IF('Grunddata 8'!K11="–","–",ROUND('Grunddata 8'!K11/(1-('11_Bortfall'!I$9/100)),0))</f>
        <v>1635</v>
      </c>
      <c r="K12" s="34">
        <f>IF('Grunddata 8'!L11="–","–",ROUND('Grunddata 8'!L11/(1-('11_Bortfall'!J$9/100)),0))</f>
        <v>1547</v>
      </c>
      <c r="L12" s="34">
        <f>IF('Grunddata 8'!M11="–","–",ROUND('Grunddata 8'!M11/(1-('11_Bortfall'!K$9/100)),0))</f>
        <v>1667</v>
      </c>
      <c r="M12" s="34">
        <f>IF('Grunddata 8'!N11="–","–",ROUND('Grunddata 8'!N11/(1-('11_Bortfall'!L$9/100)),0))</f>
        <v>1604</v>
      </c>
      <c r="N12" s="34">
        <f>IF('Grunddata 8'!O11="–","–",ROUND('Grunddata 8'!O11/(1-('11_Bortfall'!M$9/100)),0))</f>
        <v>1546</v>
      </c>
      <c r="O12" s="34">
        <f>IF('Grunddata 8'!P11="–","–",ROUND('Grunddata 8'!P11/(1-('11_Bortfall'!N$9/100)),0))</f>
        <v>1398</v>
      </c>
      <c r="P12" s="34">
        <f>IF('Grunddata 8'!Q11="–","–",ROUND('Grunddata 8'!Q11/(1-('11_Bortfall'!O$9/100)),0))</f>
        <v>1460</v>
      </c>
      <c r="Q12" s="34">
        <f>IF('Grunddata 8'!R11="–","–",ROUND('Grunddata 8'!R11/(1-('11_Bortfall'!P$9/100)),0))</f>
        <v>1495</v>
      </c>
      <c r="R12" s="34">
        <f>IF('Grunddata 8'!S11="–","–",ROUND('Grunddata 8'!S11/(1-('11_Bortfall'!Q$9/100)),0))</f>
        <v>1480</v>
      </c>
      <c r="S12" s="34">
        <f>IF('Grunddata 8'!T11="–","–",ROUND('Grunddata 8'!T11/(1-('11_Bortfall'!R$9/100)),0))</f>
        <v>1536</v>
      </c>
    </row>
    <row r="13" spans="1:19" s="4" customFormat="1" ht="11.65" customHeight="1" x14ac:dyDescent="0.2">
      <c r="A13" s="73"/>
      <c r="B13" s="4" t="s">
        <v>39</v>
      </c>
      <c r="C13" s="34">
        <f>IF('Grunddata 8'!D12="–","–",ROUND('Grunddata 8'!D12/(1-('11_Bortfall'!B$9/100)),0))</f>
        <v>2872</v>
      </c>
      <c r="D13" s="34">
        <f>IF('Grunddata 8'!E12="–","–",ROUND('Grunddata 8'!E12/(1-('11_Bortfall'!C$9/100)),0))</f>
        <v>2951</v>
      </c>
      <c r="E13" s="34">
        <f>IF('Grunddata 8'!F12="–","–",ROUND('Grunddata 8'!F12/(1-('11_Bortfall'!D$9/100)),0))</f>
        <v>2927</v>
      </c>
      <c r="F13" s="34">
        <f>IF('Grunddata 8'!G12="–","–",ROUND('Grunddata 8'!G12/(1-('11_Bortfall'!E$9/100)),0))</f>
        <v>2892</v>
      </c>
      <c r="G13" s="34">
        <f>IF('Grunddata 8'!H12="–","–",ROUND('Grunddata 8'!H12/(1-('11_Bortfall'!F$9/100)),0))</f>
        <v>3057</v>
      </c>
      <c r="H13" s="34">
        <f>IF('Grunddata 8'!I12="–","–",ROUND('Grunddata 8'!I12/(1-('11_Bortfall'!G$9/100)),0))</f>
        <v>3169</v>
      </c>
      <c r="I13" s="34">
        <f>IF('Grunddata 8'!J12="–","–",ROUND('Grunddata 8'!J12/(1-('11_Bortfall'!H$9/100)),0))</f>
        <v>3059</v>
      </c>
      <c r="J13" s="34">
        <f>IF('Grunddata 8'!K12="–","–",ROUND('Grunddata 8'!K12/(1-('11_Bortfall'!I$9/100)),0))</f>
        <v>3344</v>
      </c>
      <c r="K13" s="34">
        <f>IF('Grunddata 8'!L12="–","–",ROUND('Grunddata 8'!L12/(1-('11_Bortfall'!J$9/100)),0))</f>
        <v>3066</v>
      </c>
      <c r="L13" s="34">
        <f>IF('Grunddata 8'!M12="–","–",ROUND('Grunddata 8'!M12/(1-('11_Bortfall'!K$9/100)),0))</f>
        <v>3381</v>
      </c>
      <c r="M13" s="34">
        <f>IF('Grunddata 8'!N12="–","–",ROUND('Grunddata 8'!N12/(1-('11_Bortfall'!L$9/100)),0))</f>
        <v>3303</v>
      </c>
      <c r="N13" s="34">
        <f>IF('Grunddata 8'!O12="–","–",ROUND('Grunddata 8'!O12/(1-('11_Bortfall'!M$9/100)),0))</f>
        <v>3260</v>
      </c>
      <c r="O13" s="34">
        <f>IF('Grunddata 8'!P12="–","–",ROUND('Grunddata 8'!P12/(1-('11_Bortfall'!N$9/100)),0))</f>
        <v>2783</v>
      </c>
      <c r="P13" s="34">
        <f>IF('Grunddata 8'!Q12="–","–",ROUND('Grunddata 8'!Q12/(1-('11_Bortfall'!O$9/100)),0))</f>
        <v>2782</v>
      </c>
      <c r="Q13" s="34">
        <f>IF('Grunddata 8'!R12="–","–",ROUND('Grunddata 8'!R12/(1-('11_Bortfall'!P$9/100)),0))</f>
        <v>2651</v>
      </c>
      <c r="R13" s="34">
        <f>IF('Grunddata 8'!S12="–","–",ROUND('Grunddata 8'!S12/(1-('11_Bortfall'!Q$9/100)),0))</f>
        <v>2798</v>
      </c>
      <c r="S13" s="34">
        <f>IF('Grunddata 8'!T12="–","–",ROUND('Grunddata 8'!T12/(1-('11_Bortfall'!R$9/100)),0))</f>
        <v>2811</v>
      </c>
    </row>
    <row r="14" spans="1:19" s="4" customFormat="1" ht="11.65" customHeight="1" x14ac:dyDescent="0.2">
      <c r="A14" s="73"/>
      <c r="B14" s="4" t="s">
        <v>40</v>
      </c>
      <c r="C14" s="34">
        <f>IF('Grunddata 8'!D13="–","–",ROUND('Grunddata 8'!D13/(1-('11_Bortfall'!B$9/100)),0))</f>
        <v>605</v>
      </c>
      <c r="D14" s="34">
        <f>IF('Grunddata 8'!E13="–","–",ROUND('Grunddata 8'!E13/(1-('11_Bortfall'!C$9/100)),0))</f>
        <v>638</v>
      </c>
      <c r="E14" s="34">
        <f>IF('Grunddata 8'!F13="–","–",ROUND('Grunddata 8'!F13/(1-('11_Bortfall'!D$9/100)),0))</f>
        <v>635</v>
      </c>
      <c r="F14" s="34">
        <f>IF('Grunddata 8'!G13="–","–",ROUND('Grunddata 8'!G13/(1-('11_Bortfall'!E$9/100)),0))</f>
        <v>654</v>
      </c>
      <c r="G14" s="34">
        <f>IF('Grunddata 8'!H13="–","–",ROUND('Grunddata 8'!H13/(1-('11_Bortfall'!F$9/100)),0))</f>
        <v>599</v>
      </c>
      <c r="H14" s="34">
        <f>IF('Grunddata 8'!I13="–","–",ROUND('Grunddata 8'!I13/(1-('11_Bortfall'!G$9/100)),0))</f>
        <v>569</v>
      </c>
      <c r="I14" s="34">
        <f>IF('Grunddata 8'!J13="–","–",ROUND('Grunddata 8'!J13/(1-('11_Bortfall'!H$9/100)),0))</f>
        <v>527</v>
      </c>
      <c r="J14" s="34">
        <f>IF('Grunddata 8'!K13="–","–",ROUND('Grunddata 8'!K13/(1-('11_Bortfall'!I$9/100)),0))</f>
        <v>513</v>
      </c>
      <c r="K14" s="34">
        <f>IF('Grunddata 8'!L13="–","–",ROUND('Grunddata 8'!L13/(1-('11_Bortfall'!J$9/100)),0))</f>
        <v>456</v>
      </c>
      <c r="L14" s="34">
        <f>IF('Grunddata 8'!M13="–","–",ROUND('Grunddata 8'!M13/(1-('11_Bortfall'!K$9/100)),0))</f>
        <v>497</v>
      </c>
      <c r="M14" s="34">
        <f>IF('Grunddata 8'!N13="–","–",ROUND('Grunddata 8'!N13/(1-('11_Bortfall'!L$9/100)),0))</f>
        <v>434</v>
      </c>
      <c r="N14" s="34">
        <f>IF('Grunddata 8'!O13="–","–",ROUND('Grunddata 8'!O13/(1-('11_Bortfall'!M$9/100)),0))</f>
        <v>379</v>
      </c>
      <c r="O14" s="34">
        <f>IF('Grunddata 8'!P13="–","–",ROUND('Grunddata 8'!P13/(1-('11_Bortfall'!N$9/100)),0))</f>
        <v>350</v>
      </c>
      <c r="P14" s="34">
        <f>IF('Grunddata 8'!Q13="–","–",ROUND('Grunddata 8'!Q13/(1-('11_Bortfall'!O$9/100)),0))</f>
        <v>330</v>
      </c>
      <c r="Q14" s="34">
        <f>IF('Grunddata 8'!R13="–","–",ROUND('Grunddata 8'!R13/(1-('11_Bortfall'!P$9/100)),0))</f>
        <v>314</v>
      </c>
      <c r="R14" s="34">
        <f>IF('Grunddata 8'!S13="–","–",ROUND('Grunddata 8'!S13/(1-('11_Bortfall'!Q$9/100)),0))</f>
        <v>287</v>
      </c>
      <c r="S14" s="34">
        <f>IF('Grunddata 8'!T13="–","–",ROUND('Grunddata 8'!T13/(1-('11_Bortfall'!R$9/100)),0))</f>
        <v>297</v>
      </c>
    </row>
    <row r="15" spans="1:19" s="4" customFormat="1" ht="11.65" customHeight="1" x14ac:dyDescent="0.2">
      <c r="A15" s="73"/>
      <c r="B15" s="4" t="s">
        <v>41</v>
      </c>
      <c r="C15" s="34">
        <f>IF('Grunddata 8'!D14="–","–",ROUND('Grunddata 8'!D14/(1-('11_Bortfall'!B$9/100)),0))</f>
        <v>2463</v>
      </c>
      <c r="D15" s="34">
        <f>IF('Grunddata 8'!E14="–","–",ROUND('Grunddata 8'!E14/(1-('11_Bortfall'!C$9/100)),0))</f>
        <v>2496</v>
      </c>
      <c r="E15" s="34">
        <f>IF('Grunddata 8'!F14="–","–",ROUND('Grunddata 8'!F14/(1-('11_Bortfall'!D$9/100)),0))</f>
        <v>2407</v>
      </c>
      <c r="F15" s="34">
        <f>IF('Grunddata 8'!G14="–","–",ROUND('Grunddata 8'!G14/(1-('11_Bortfall'!E$9/100)),0))</f>
        <v>2158</v>
      </c>
      <c r="G15" s="34">
        <f>IF('Grunddata 8'!H14="–","–",ROUND('Grunddata 8'!H14/(1-('11_Bortfall'!F$9/100)),0))</f>
        <v>2111</v>
      </c>
      <c r="H15" s="34">
        <f>IF('Grunddata 8'!I14="–","–",ROUND('Grunddata 8'!I14/(1-('11_Bortfall'!G$9/100)),0))</f>
        <v>2190</v>
      </c>
      <c r="I15" s="34">
        <f>IF('Grunddata 8'!J14="–","–",ROUND('Grunddata 8'!J14/(1-('11_Bortfall'!H$9/100)),0))</f>
        <v>2000</v>
      </c>
      <c r="J15" s="34">
        <f>IF('Grunddata 8'!K14="–","–",ROUND('Grunddata 8'!K14/(1-('11_Bortfall'!I$9/100)),0))</f>
        <v>1862</v>
      </c>
      <c r="K15" s="34">
        <f>IF('Grunddata 8'!L14="–","–",ROUND('Grunddata 8'!L14/(1-('11_Bortfall'!J$9/100)),0))</f>
        <v>1584</v>
      </c>
      <c r="L15" s="34">
        <f>IF('Grunddata 8'!M14="–","–",ROUND('Grunddata 8'!M14/(1-('11_Bortfall'!K$9/100)),0))</f>
        <v>1404</v>
      </c>
      <c r="M15" s="34">
        <f>IF('Grunddata 8'!N14="–","–",ROUND('Grunddata 8'!N14/(1-('11_Bortfall'!L$9/100)),0))</f>
        <v>1258</v>
      </c>
      <c r="N15" s="34">
        <f>IF('Grunddata 8'!O14="–","–",ROUND('Grunddata 8'!O14/(1-('11_Bortfall'!M$9/100)),0))</f>
        <v>1133</v>
      </c>
      <c r="O15" s="34">
        <f>IF('Grunddata 8'!P14="–","–",ROUND('Grunddata 8'!P14/(1-('11_Bortfall'!N$9/100)),0))</f>
        <v>867</v>
      </c>
      <c r="P15" s="34">
        <f>IF('Grunddata 8'!Q14="–","–",ROUND('Grunddata 8'!Q14/(1-('11_Bortfall'!O$9/100)),0))</f>
        <v>866</v>
      </c>
      <c r="Q15" s="34">
        <f>IF('Grunddata 8'!R14="–","–",ROUND('Grunddata 8'!R14/(1-('11_Bortfall'!P$9/100)),0))</f>
        <v>818</v>
      </c>
      <c r="R15" s="34">
        <f>IF('Grunddata 8'!S14="–","–",ROUND('Grunddata 8'!S14/(1-('11_Bortfall'!Q$9/100)),0))</f>
        <v>851</v>
      </c>
      <c r="S15" s="34">
        <f>IF('Grunddata 8'!T14="–","–",ROUND('Grunddata 8'!T14/(1-('11_Bortfall'!R$9/100)),0))</f>
        <v>803</v>
      </c>
    </row>
    <row r="16" spans="1:19" s="4" customFormat="1" ht="11.65" customHeight="1" x14ac:dyDescent="0.2">
      <c r="A16" s="73"/>
      <c r="B16" s="4" t="s">
        <v>42</v>
      </c>
      <c r="C16" s="34">
        <f>IF('Grunddata 8'!D15="–","–",ROUND('Grunddata 8'!D15/(1-('11_Bortfall'!B$9/100)),0))</f>
        <v>265</v>
      </c>
      <c r="D16" s="34">
        <f>IF('Grunddata 8'!E15="–","–",ROUND('Grunddata 8'!E15/(1-('11_Bortfall'!C$9/100)),0))</f>
        <v>325</v>
      </c>
      <c r="E16" s="34">
        <f>IF('Grunddata 8'!F15="–","–",ROUND('Grunddata 8'!F15/(1-('11_Bortfall'!D$9/100)),0))</f>
        <v>324</v>
      </c>
      <c r="F16" s="34">
        <f>IF('Grunddata 8'!G15="–","–",ROUND('Grunddata 8'!G15/(1-('11_Bortfall'!E$9/100)),0))</f>
        <v>322</v>
      </c>
      <c r="G16" s="34">
        <f>IF('Grunddata 8'!H15="–","–",ROUND('Grunddata 8'!H15/(1-('11_Bortfall'!F$9/100)),0))</f>
        <v>356</v>
      </c>
      <c r="H16" s="34">
        <f>IF('Grunddata 8'!I15="–","–",ROUND('Grunddata 8'!I15/(1-('11_Bortfall'!G$9/100)),0))</f>
        <v>398</v>
      </c>
      <c r="I16" s="34">
        <f>IF('Grunddata 8'!J15="–","–",ROUND('Grunddata 8'!J15/(1-('11_Bortfall'!H$9/100)),0))</f>
        <v>406</v>
      </c>
      <c r="J16" s="34">
        <f>IF('Grunddata 8'!K15="–","–",ROUND('Grunddata 8'!K15/(1-('11_Bortfall'!I$9/100)),0))</f>
        <v>412</v>
      </c>
      <c r="K16" s="34">
        <f>IF('Grunddata 8'!L15="–","–",ROUND('Grunddata 8'!L15/(1-('11_Bortfall'!J$9/100)),0))</f>
        <v>416</v>
      </c>
      <c r="L16" s="34">
        <f>IF('Grunddata 8'!M15="–","–",ROUND('Grunddata 8'!M15/(1-('11_Bortfall'!K$9/100)),0))</f>
        <v>446</v>
      </c>
      <c r="M16" s="34">
        <f>IF('Grunddata 8'!N15="–","–",ROUND('Grunddata 8'!N15/(1-('11_Bortfall'!L$9/100)),0))</f>
        <v>459</v>
      </c>
      <c r="N16" s="34">
        <f>IF('Grunddata 8'!O15="–","–",ROUND('Grunddata 8'!O15/(1-('11_Bortfall'!M$9/100)),0))</f>
        <v>421</v>
      </c>
      <c r="O16" s="34">
        <f>IF('Grunddata 8'!P15="–","–",ROUND('Grunddata 8'!P15/(1-('11_Bortfall'!N$9/100)),0))</f>
        <v>359</v>
      </c>
      <c r="P16" s="34">
        <f>IF('Grunddata 8'!Q15="–","–",ROUND('Grunddata 8'!Q15/(1-('11_Bortfall'!O$9/100)),0))</f>
        <v>382</v>
      </c>
      <c r="Q16" s="34">
        <f>IF('Grunddata 8'!R15="–","–",ROUND('Grunddata 8'!R15/(1-('11_Bortfall'!P$9/100)),0))</f>
        <v>333</v>
      </c>
      <c r="R16" s="34">
        <f>IF('Grunddata 8'!S15="–","–",ROUND('Grunddata 8'!S15/(1-('11_Bortfall'!Q$9/100)),0))</f>
        <v>400</v>
      </c>
      <c r="S16" s="34">
        <f>IF('Grunddata 8'!T15="–","–",ROUND('Grunddata 8'!T15/(1-('11_Bortfall'!R$9/100)),0))</f>
        <v>446</v>
      </c>
    </row>
    <row r="17" spans="1:19" s="4" customFormat="1" ht="11.65" customHeight="1" x14ac:dyDescent="0.2">
      <c r="A17" s="73"/>
      <c r="B17" s="4" t="s">
        <v>43</v>
      </c>
      <c r="C17" s="34">
        <f>IF('Grunddata 8'!D16="–","–",ROUND('Grunddata 8'!D16/(1-('11_Bortfall'!B$9/100)),0))</f>
        <v>1532</v>
      </c>
      <c r="D17" s="34">
        <f>IF('Grunddata 8'!E16="–","–",ROUND('Grunddata 8'!E16/(1-('11_Bortfall'!C$9/100)),0))</f>
        <v>1784</v>
      </c>
      <c r="E17" s="34">
        <f>IF('Grunddata 8'!F16="–","–",ROUND('Grunddata 8'!F16/(1-('11_Bortfall'!D$9/100)),0))</f>
        <v>1821</v>
      </c>
      <c r="F17" s="34">
        <f>IF('Grunddata 8'!G16="–","–",ROUND('Grunddata 8'!G16/(1-('11_Bortfall'!E$9/100)),0))</f>
        <v>1904</v>
      </c>
      <c r="G17" s="34">
        <f>IF('Grunddata 8'!H16="–","–",ROUND('Grunddata 8'!H16/(1-('11_Bortfall'!F$9/100)),0))</f>
        <v>2073</v>
      </c>
      <c r="H17" s="34">
        <f>IF('Grunddata 8'!I16="–","–",ROUND('Grunddata 8'!I16/(1-('11_Bortfall'!G$9/100)),0))</f>
        <v>1931</v>
      </c>
      <c r="I17" s="34">
        <f>IF('Grunddata 8'!J16="–","–",ROUND('Grunddata 8'!J16/(1-('11_Bortfall'!H$9/100)),0))</f>
        <v>1817</v>
      </c>
      <c r="J17" s="34">
        <f>IF('Grunddata 8'!K16="–","–",ROUND('Grunddata 8'!K16/(1-('11_Bortfall'!I$9/100)),0))</f>
        <v>1814</v>
      </c>
      <c r="K17" s="34">
        <f>IF('Grunddata 8'!L16="–","–",ROUND('Grunddata 8'!L16/(1-('11_Bortfall'!J$9/100)),0))</f>
        <v>1551</v>
      </c>
      <c r="L17" s="34">
        <f>IF('Grunddata 8'!M16="–","–",ROUND('Grunddata 8'!M16/(1-('11_Bortfall'!K$9/100)),0))</f>
        <v>1530</v>
      </c>
      <c r="M17" s="34">
        <f>IF('Grunddata 8'!N16="–","–",ROUND('Grunddata 8'!N16/(1-('11_Bortfall'!L$9/100)),0))</f>
        <v>1467</v>
      </c>
      <c r="N17" s="34">
        <f>IF('Grunddata 8'!O16="–","–",ROUND('Grunddata 8'!O16/(1-('11_Bortfall'!M$9/100)),0))</f>
        <v>1295</v>
      </c>
      <c r="O17" s="34">
        <f>IF('Grunddata 8'!P16="–","–",ROUND('Grunddata 8'!P16/(1-('11_Bortfall'!N$9/100)),0))</f>
        <v>1240</v>
      </c>
      <c r="P17" s="34">
        <f>IF('Grunddata 8'!Q16="–","–",ROUND('Grunddata 8'!Q16/(1-('11_Bortfall'!O$9/100)),0))</f>
        <v>1227</v>
      </c>
      <c r="Q17" s="34">
        <f>IF('Grunddata 8'!R16="–","–",ROUND('Grunddata 8'!R16/(1-('11_Bortfall'!P$9/100)),0))</f>
        <v>1124</v>
      </c>
      <c r="R17" s="34">
        <f>IF('Grunddata 8'!S16="–","–",ROUND('Grunddata 8'!S16/(1-('11_Bortfall'!Q$9/100)),0))</f>
        <v>1091</v>
      </c>
      <c r="S17" s="34">
        <f>IF('Grunddata 8'!T16="–","–",ROUND('Grunddata 8'!T16/(1-('11_Bortfall'!R$9/100)),0))</f>
        <v>993</v>
      </c>
    </row>
    <row r="18" spans="1:19" s="4" customFormat="1" ht="11.65" customHeight="1" x14ac:dyDescent="0.2">
      <c r="A18" s="73"/>
      <c r="B18" s="4" t="s">
        <v>270</v>
      </c>
      <c r="C18" s="34">
        <f>IF('Grunddata 8'!D17="–","–",ROUND('Grunddata 8'!D17/(1-('11_Bortfall'!B$9/100)),0))</f>
        <v>1321</v>
      </c>
      <c r="D18" s="34">
        <f>IF('Grunddata 8'!E17="–","–",ROUND('Grunddata 8'!E17/(1-('11_Bortfall'!C$9/100)),0))</f>
        <v>1473</v>
      </c>
      <c r="E18" s="34">
        <f>IF('Grunddata 8'!F17="–","–",ROUND('Grunddata 8'!F17/(1-('11_Bortfall'!D$9/100)),0))</f>
        <v>1449</v>
      </c>
      <c r="F18" s="34">
        <f>IF('Grunddata 8'!G17="–","–",ROUND('Grunddata 8'!G17/(1-('11_Bortfall'!E$9/100)),0))</f>
        <v>1439</v>
      </c>
      <c r="G18" s="34">
        <f>IF('Grunddata 8'!H17="–","–",ROUND('Grunddata 8'!H17/(1-('11_Bortfall'!F$9/100)),0))</f>
        <v>1532</v>
      </c>
      <c r="H18" s="34">
        <f>IF('Grunddata 8'!I17="–","–",ROUND('Grunddata 8'!I17/(1-('11_Bortfall'!G$9/100)),0))</f>
        <v>1560</v>
      </c>
      <c r="I18" s="34">
        <f>IF('Grunddata 8'!J17="–","–",ROUND('Grunddata 8'!J17/(1-('11_Bortfall'!H$9/100)),0))</f>
        <v>1421</v>
      </c>
      <c r="J18" s="34">
        <f>IF('Grunddata 8'!K17="–","–",ROUND('Grunddata 8'!K17/(1-('11_Bortfall'!I$9/100)),0))</f>
        <v>1433</v>
      </c>
      <c r="K18" s="34">
        <f>IF('Grunddata 8'!L17="–","–",ROUND('Grunddata 8'!L17/(1-('11_Bortfall'!J$9/100)),0))</f>
        <v>1535</v>
      </c>
      <c r="L18" s="34">
        <f>IF('Grunddata 8'!M17="–","–",ROUND('Grunddata 8'!M17/(1-('11_Bortfall'!K$9/100)),0))</f>
        <v>1579</v>
      </c>
      <c r="M18" s="34">
        <f>IF('Grunddata 8'!N17="–","–",ROUND('Grunddata 8'!N17/(1-('11_Bortfall'!L$9/100)),0))</f>
        <v>1457</v>
      </c>
      <c r="N18" s="34">
        <f>IF('Grunddata 8'!O17="–","–",ROUND('Grunddata 8'!O17/(1-('11_Bortfall'!M$9/100)),0))</f>
        <v>1360</v>
      </c>
      <c r="O18" s="34">
        <f>IF('Grunddata 8'!P17="–","–",ROUND('Grunddata 8'!P17/(1-('11_Bortfall'!N$9/100)),0))</f>
        <v>1185</v>
      </c>
      <c r="P18" s="34">
        <f>IF('Grunddata 8'!Q17="–","–",ROUND('Grunddata 8'!Q17/(1-('11_Bortfall'!O$9/100)),0))</f>
        <v>1311</v>
      </c>
      <c r="Q18" s="34">
        <f>IF('Grunddata 8'!R17="–","–",ROUND('Grunddata 8'!R17/(1-('11_Bortfall'!P$9/100)),0))</f>
        <v>1237</v>
      </c>
      <c r="R18" s="34">
        <f>IF('Grunddata 8'!S17="–","–",ROUND('Grunddata 8'!S17/(1-('11_Bortfall'!Q$9/100)),0))</f>
        <v>1297</v>
      </c>
      <c r="S18" s="34">
        <f>IF('Grunddata 8'!T17="–","–",ROUND('Grunddata 8'!T17/(1-('11_Bortfall'!R$9/100)),0))</f>
        <v>1216</v>
      </c>
    </row>
    <row r="19" spans="1:19" s="4" customFormat="1" ht="11.65" customHeight="1" x14ac:dyDescent="0.2">
      <c r="A19" s="73"/>
      <c r="C19" s="34"/>
      <c r="D19" s="34"/>
      <c r="E19" s="34"/>
      <c r="F19" s="34"/>
      <c r="G19" s="34"/>
      <c r="H19" s="34"/>
      <c r="I19" s="34"/>
      <c r="J19" s="34"/>
      <c r="K19" s="34"/>
      <c r="L19" s="34"/>
      <c r="M19" s="34"/>
      <c r="N19" s="34"/>
      <c r="O19" s="34"/>
      <c r="P19" s="34"/>
      <c r="Q19" s="34"/>
      <c r="R19" s="34"/>
      <c r="S19" s="34"/>
    </row>
    <row r="20" spans="1:19" s="4" customFormat="1" ht="11.65" customHeight="1" x14ac:dyDescent="0.2">
      <c r="A20" s="73"/>
      <c r="B20" s="4" t="s">
        <v>95</v>
      </c>
      <c r="C20" s="34">
        <f>IF('Grunddata 8'!D18="–","–",ROUND('Grunddata 8'!D18/(1-('11_Bortfall'!B$9/100)),0))</f>
        <v>3859</v>
      </c>
      <c r="D20" s="34">
        <f>IF('Grunddata 8'!E18="–","–",ROUND('Grunddata 8'!E18/(1-('11_Bortfall'!C$9/100)),0))</f>
        <v>4078</v>
      </c>
      <c r="E20" s="34">
        <f>IF('Grunddata 8'!F18="–","–",ROUND('Grunddata 8'!F18/(1-('11_Bortfall'!D$9/100)),0))</f>
        <v>3953</v>
      </c>
      <c r="F20" s="34">
        <f>IF('Grunddata 8'!G18="–","–",ROUND('Grunddata 8'!G18/(1-('11_Bortfall'!E$9/100)),0))</f>
        <v>3610</v>
      </c>
      <c r="G20" s="34">
        <f>IF('Grunddata 8'!H18="–","–",ROUND('Grunddata 8'!H18/(1-('11_Bortfall'!F$9/100)),0))</f>
        <v>3707</v>
      </c>
      <c r="H20" s="34">
        <f>IF('Grunddata 8'!I18="–","–",ROUND('Grunddata 8'!I18/(1-('11_Bortfall'!G$9/100)),0))</f>
        <v>3744</v>
      </c>
      <c r="I20" s="34">
        <f>IF('Grunddata 8'!J18="–","–",ROUND('Grunddata 8'!J18/(1-('11_Bortfall'!H$9/100)),0))</f>
        <v>3407</v>
      </c>
      <c r="J20" s="34">
        <f>IF('Grunddata 8'!K18="–","–",ROUND('Grunddata 8'!K18/(1-('11_Bortfall'!I$9/100)),0))</f>
        <v>3303</v>
      </c>
      <c r="K20" s="34">
        <f>IF('Grunddata 8'!L18="–","–",ROUND('Grunddata 8'!L18/(1-('11_Bortfall'!J$9/100)),0))</f>
        <v>2877</v>
      </c>
      <c r="L20" s="34">
        <f>IF('Grunddata 8'!M18="–","–",ROUND('Grunddata 8'!M18/(1-('11_Bortfall'!K$9/100)),0))</f>
        <v>2707</v>
      </c>
      <c r="M20" s="34">
        <f>IF('Grunddata 8'!N18="–","–",ROUND('Grunddata 8'!N18/(1-('11_Bortfall'!L$9/100)),0))</f>
        <v>2510</v>
      </c>
      <c r="N20" s="34">
        <f>IF('Grunddata 8'!O18="–","–",ROUND('Grunddata 8'!O18/(1-('11_Bortfall'!M$9/100)),0))</f>
        <v>2300</v>
      </c>
      <c r="O20" s="34">
        <f>IF('Grunddata 8'!P18="–","–",ROUND('Grunddata 8'!P18/(1-('11_Bortfall'!N$9/100)),0))</f>
        <v>1951</v>
      </c>
      <c r="P20" s="34">
        <f>IF('Grunddata 8'!Q18="–","–",ROUND('Grunddata 8'!Q18/(1-('11_Bortfall'!O$9/100)),0))</f>
        <v>2001</v>
      </c>
      <c r="Q20" s="34">
        <f>IF('Grunddata 8'!R18="–","–",ROUND('Grunddata 8'!R18/(1-('11_Bortfall'!P$9/100)),0))</f>
        <v>1876</v>
      </c>
      <c r="R20" s="34">
        <f>IF('Grunddata 8'!S18="–","–",ROUND('Grunddata 8'!S18/(1-('11_Bortfall'!Q$9/100)),0))</f>
        <v>1896</v>
      </c>
      <c r="S20" s="34">
        <f>IF('Grunddata 8'!T18="–","–",ROUND('Grunddata 8'!T18/(1-('11_Bortfall'!R$9/100)),0))</f>
        <v>1839</v>
      </c>
    </row>
    <row r="21" spans="1:19" s="4" customFormat="1" ht="11.65" customHeight="1" x14ac:dyDescent="0.2">
      <c r="A21" s="73"/>
      <c r="B21" s="4" t="s">
        <v>92</v>
      </c>
      <c r="C21" s="34">
        <f>IF('Grunddata 8'!D19="–","–",ROUND('Grunddata 8'!D19/(1-('11_Bortfall'!B$9/100)),0))</f>
        <v>2630</v>
      </c>
      <c r="D21" s="34">
        <f>IF('Grunddata 8'!E19="–","–",ROUND('Grunddata 8'!E19/(1-('11_Bortfall'!C$9/100)),0))</f>
        <v>2807</v>
      </c>
      <c r="E21" s="34">
        <f>IF('Grunddata 8'!F19="–","–",ROUND('Grunddata 8'!F19/(1-('11_Bortfall'!D$9/100)),0))</f>
        <v>2860</v>
      </c>
      <c r="F21" s="34">
        <f>IF('Grunddata 8'!G19="–","–",ROUND('Grunddata 8'!G19/(1-('11_Bortfall'!E$9/100)),0))</f>
        <v>2858</v>
      </c>
      <c r="G21" s="34">
        <f>IF('Grunddata 8'!H19="–","–",ROUND('Grunddata 8'!H19/(1-('11_Bortfall'!F$9/100)),0))</f>
        <v>2848</v>
      </c>
      <c r="H21" s="34">
        <f>IF('Grunddata 8'!I19="–","–",ROUND('Grunddata 8'!I19/(1-('11_Bortfall'!G$9/100)),0))</f>
        <v>2871</v>
      </c>
      <c r="I21" s="34">
        <f>IF('Grunddata 8'!J19="–","–",ROUND('Grunddata 8'!J19/(1-('11_Bortfall'!H$9/100)),0))</f>
        <v>2779</v>
      </c>
      <c r="J21" s="34">
        <f>IF('Grunddata 8'!K19="–","–",ROUND('Grunddata 8'!K19/(1-('11_Bortfall'!I$9/100)),0))</f>
        <v>2727</v>
      </c>
      <c r="K21" s="34">
        <f>IF('Grunddata 8'!L19="–","–",ROUND('Grunddata 8'!L19/(1-('11_Bortfall'!J$9/100)),0))</f>
        <v>2568</v>
      </c>
      <c r="L21" s="34">
        <f>IF('Grunddata 8'!M19="–","–",ROUND('Grunddata 8'!M19/(1-('11_Bortfall'!K$9/100)),0))</f>
        <v>2654</v>
      </c>
      <c r="M21" s="34">
        <f>IF('Grunddata 8'!N19="–","–",ROUND('Grunddata 8'!N19/(1-('11_Bortfall'!L$9/100)),0))</f>
        <v>2504</v>
      </c>
      <c r="N21" s="34">
        <f>IF('Grunddata 8'!O19="–","–",ROUND('Grunddata 8'!O19/(1-('11_Bortfall'!M$9/100)),0))</f>
        <v>2311</v>
      </c>
      <c r="O21" s="34">
        <f>IF('Grunddata 8'!P19="–","–",ROUND('Grunddata 8'!P19/(1-('11_Bortfall'!N$9/100)),0))</f>
        <v>2177</v>
      </c>
      <c r="P21" s="34">
        <f>IF('Grunddata 8'!Q19="–","–",ROUND('Grunddata 8'!Q19/(1-('11_Bortfall'!O$9/100)),0))</f>
        <v>2223</v>
      </c>
      <c r="Q21" s="34">
        <f>IF('Grunddata 8'!R19="–","–",ROUND('Grunddata 8'!R19/(1-('11_Bortfall'!P$9/100)),0))</f>
        <v>2167</v>
      </c>
      <c r="R21" s="34">
        <f>IF('Grunddata 8'!S19="–","–",ROUND('Grunddata 8'!S19/(1-('11_Bortfall'!Q$9/100)),0))</f>
        <v>2242</v>
      </c>
      <c r="S21" s="34">
        <f>IF('Grunddata 8'!T19="–","–",ROUND('Grunddata 8'!T19/(1-('11_Bortfall'!R$9/100)),0))</f>
        <v>2235</v>
      </c>
    </row>
    <row r="22" spans="1:19" s="4" customFormat="1" ht="11.65" customHeight="1" x14ac:dyDescent="0.2">
      <c r="A22" s="73"/>
      <c r="B22" s="4" t="s">
        <v>93</v>
      </c>
      <c r="C22" s="34">
        <f>IF('Grunddata 8'!D20="–","–",ROUND('Grunddata 8'!D20/(1-('11_Bortfall'!B$9/100)),0))</f>
        <v>1382</v>
      </c>
      <c r="D22" s="34">
        <f>IF('Grunddata 8'!E20="–","–",ROUND('Grunddata 8'!E20/(1-('11_Bortfall'!C$9/100)),0))</f>
        <v>1539</v>
      </c>
      <c r="E22" s="34">
        <f>IF('Grunddata 8'!F20="–","–",ROUND('Grunddata 8'!F20/(1-('11_Bortfall'!D$9/100)),0))</f>
        <v>1485</v>
      </c>
      <c r="F22" s="34">
        <f>IF('Grunddata 8'!G20="–","–",ROUND('Grunddata 8'!G20/(1-('11_Bortfall'!E$9/100)),0))</f>
        <v>1562</v>
      </c>
      <c r="G22" s="34">
        <f>IF('Grunddata 8'!H20="–","–",ROUND('Grunddata 8'!H20/(1-('11_Bortfall'!F$9/100)),0))</f>
        <v>1665</v>
      </c>
      <c r="H22" s="34">
        <f>IF('Grunddata 8'!I20="–","–",ROUND('Grunddata 8'!I20/(1-('11_Bortfall'!G$9/100)),0))</f>
        <v>1735</v>
      </c>
      <c r="I22" s="34">
        <f>IF('Grunddata 8'!J20="–","–",ROUND('Grunddata 8'!J20/(1-('11_Bortfall'!H$9/100)),0))</f>
        <v>1620</v>
      </c>
      <c r="J22" s="34">
        <f>IF('Grunddata 8'!K20="–","–",ROUND('Grunddata 8'!K20/(1-('11_Bortfall'!I$9/100)),0))</f>
        <v>1822</v>
      </c>
      <c r="K22" s="34">
        <f>IF('Grunddata 8'!L20="–","–",ROUND('Grunddata 8'!L20/(1-('11_Bortfall'!J$9/100)),0))</f>
        <v>1710</v>
      </c>
      <c r="L22" s="34">
        <f>IF('Grunddata 8'!M20="–","–",ROUND('Grunddata 8'!M20/(1-('11_Bortfall'!K$9/100)),0))</f>
        <v>1834</v>
      </c>
      <c r="M22" s="34">
        <f>IF('Grunddata 8'!N20="–","–",ROUND('Grunddata 8'!N20/(1-('11_Bortfall'!L$9/100)),0))</f>
        <v>1764</v>
      </c>
      <c r="N22" s="34">
        <f>IF('Grunddata 8'!O20="–","–",ROUND('Grunddata 8'!O20/(1-('11_Bortfall'!M$9/100)),0))</f>
        <v>1759</v>
      </c>
      <c r="O22" s="34">
        <f>IF('Grunddata 8'!P20="–","–",ROUND('Grunddata 8'!P20/(1-('11_Bortfall'!N$9/100)),0))</f>
        <v>1543</v>
      </c>
      <c r="P22" s="34">
        <f>IF('Grunddata 8'!Q20="–","–",ROUND('Grunddata 8'!Q20/(1-('11_Bortfall'!O$9/100)),0))</f>
        <v>1563</v>
      </c>
      <c r="Q22" s="34">
        <f>IF('Grunddata 8'!R20="–","–",ROUND('Grunddata 8'!R20/(1-('11_Bortfall'!P$9/100)),0))</f>
        <v>1473</v>
      </c>
      <c r="R22" s="34">
        <f>IF('Grunddata 8'!S20="–","–",ROUND('Grunddata 8'!S20/(1-('11_Bortfall'!Q$9/100)),0))</f>
        <v>1508</v>
      </c>
      <c r="S22" s="34">
        <f>IF('Grunddata 8'!T20="–","–",ROUND('Grunddata 8'!T20/(1-('11_Bortfall'!R$9/100)),0))</f>
        <v>1454</v>
      </c>
    </row>
    <row r="23" spans="1:19" s="4" customFormat="1" ht="11.65" customHeight="1" x14ac:dyDescent="0.2">
      <c r="A23" s="73"/>
      <c r="B23" s="4" t="s">
        <v>94</v>
      </c>
      <c r="C23" s="34">
        <f>IF('Grunddata 8'!D21="–","–",ROUND('Grunddata 8'!D21/(1-('11_Bortfall'!B$9/100)),0))</f>
        <v>2290</v>
      </c>
      <c r="D23" s="34">
        <f>IF('Grunddata 8'!E21="–","–",ROUND('Grunddata 8'!E21/(1-('11_Bortfall'!C$9/100)),0))</f>
        <v>2254</v>
      </c>
      <c r="E23" s="34">
        <f>IF('Grunddata 8'!F21="–","–",ROUND('Grunddata 8'!F21/(1-('11_Bortfall'!D$9/100)),0))</f>
        <v>2269</v>
      </c>
      <c r="F23" s="34">
        <f>IF('Grunddata 8'!G21="–","–",ROUND('Grunddata 8'!G21/(1-('11_Bortfall'!E$9/100)),0))</f>
        <v>2202</v>
      </c>
      <c r="G23" s="34">
        <f>IF('Grunddata 8'!H21="–","–",ROUND('Grunddata 8'!H21/(1-('11_Bortfall'!F$9/100)),0))</f>
        <v>2344</v>
      </c>
      <c r="H23" s="34">
        <f>IF('Grunddata 8'!I21="–","–",ROUND('Grunddata 8'!I21/(1-('11_Bortfall'!G$9/100)),0))</f>
        <v>2360</v>
      </c>
      <c r="I23" s="34">
        <f>IF('Grunddata 8'!J21="–","–",ROUND('Grunddata 8'!J21/(1-('11_Bortfall'!H$9/100)),0))</f>
        <v>2303</v>
      </c>
      <c r="J23" s="34">
        <f>IF('Grunddata 8'!K21="–","–",ROUND('Grunddata 8'!K21/(1-('11_Bortfall'!I$9/100)),0))</f>
        <v>2417</v>
      </c>
      <c r="K23" s="34">
        <f>IF('Grunddata 8'!L21="–","–",ROUND('Grunddata 8'!L21/(1-('11_Bortfall'!J$9/100)),0))</f>
        <v>2200</v>
      </c>
      <c r="L23" s="34">
        <f>IF('Grunddata 8'!M21="–","–",ROUND('Grunddata 8'!M21/(1-('11_Bortfall'!K$9/100)),0))</f>
        <v>2449</v>
      </c>
      <c r="M23" s="34">
        <f>IF('Grunddata 8'!N21="–","–",ROUND('Grunddata 8'!N21/(1-('11_Bortfall'!L$9/100)),0))</f>
        <v>2428</v>
      </c>
      <c r="N23" s="34">
        <f>IF('Grunddata 8'!O21="–","–",ROUND('Grunddata 8'!O21/(1-('11_Bortfall'!M$9/100)),0))</f>
        <v>2291</v>
      </c>
      <c r="O23" s="34">
        <f>IF('Grunddata 8'!P21="–","–",ROUND('Grunddata 8'!P21/(1-('11_Bortfall'!N$9/100)),0))</f>
        <v>1952</v>
      </c>
      <c r="P23" s="34">
        <f>IF('Grunddata 8'!Q21="–","–",ROUND('Grunddata 8'!Q21/(1-('11_Bortfall'!O$9/100)),0))</f>
        <v>1886</v>
      </c>
      <c r="Q23" s="34">
        <f>IF('Grunddata 8'!R21="–","–",ROUND('Grunddata 8'!R21/(1-('11_Bortfall'!P$9/100)),0))</f>
        <v>1814</v>
      </c>
      <c r="R23" s="34">
        <f>IF('Grunddata 8'!S21="–","–",ROUND('Grunddata 8'!S21/(1-('11_Bortfall'!Q$9/100)),0))</f>
        <v>1875</v>
      </c>
      <c r="S23" s="34">
        <f>IF('Grunddata 8'!T21="–","–",ROUND('Grunddata 8'!T21/(1-('11_Bortfall'!R$9/100)),0))</f>
        <v>1960</v>
      </c>
    </row>
    <row r="24" spans="1:19" s="4" customFormat="1" ht="11.65" customHeight="1" x14ac:dyDescent="0.2">
      <c r="A24" s="73"/>
      <c r="B24" s="4" t="s">
        <v>269</v>
      </c>
      <c r="C24" s="34">
        <f>IF('Grunddata 8'!D22="–","–",ROUND('Grunddata 8'!D22/(1-('11_Bortfall'!B$9/100)),0))</f>
        <v>526</v>
      </c>
      <c r="D24" s="34">
        <f>IF('Grunddata 8'!E22="–","–",ROUND('Grunddata 8'!E22/(1-('11_Bortfall'!C$9/100)),0))</f>
        <v>592</v>
      </c>
      <c r="E24" s="34">
        <f>IF('Grunddata 8'!F22="–","–",ROUND('Grunddata 8'!F22/(1-('11_Bortfall'!D$9/100)),0))</f>
        <v>628</v>
      </c>
      <c r="F24" s="34">
        <f>IF('Grunddata 8'!G22="–","–",ROUND('Grunddata 8'!G22/(1-('11_Bortfall'!E$9/100)),0))</f>
        <v>661</v>
      </c>
      <c r="G24" s="34">
        <f>IF('Grunddata 8'!H22="–","–",ROUND('Grunddata 8'!H22/(1-('11_Bortfall'!F$9/100)),0))</f>
        <v>733</v>
      </c>
      <c r="H24" s="34">
        <f>IF('Grunddata 8'!I22="–","–",ROUND('Grunddata 8'!I22/(1-('11_Bortfall'!G$9/100)),0))</f>
        <v>738</v>
      </c>
      <c r="I24" s="34">
        <f>IF('Grunddata 8'!J22="–","–",ROUND('Grunddata 8'!J22/(1-('11_Bortfall'!H$9/100)),0))</f>
        <v>734</v>
      </c>
      <c r="J24" s="34">
        <f>IF('Grunddata 8'!K22="–","–",ROUND('Grunddata 8'!K22/(1-('11_Bortfall'!I$9/100)),0))</f>
        <v>744</v>
      </c>
      <c r="K24" s="34">
        <f>IF('Grunddata 8'!L22="–","–",ROUND('Grunddata 8'!L22/(1-('11_Bortfall'!J$9/100)),0))</f>
        <v>799</v>
      </c>
      <c r="L24" s="34">
        <f>IF('Grunddata 8'!M22="–","–",ROUND('Grunddata 8'!M22/(1-('11_Bortfall'!K$9/100)),0))</f>
        <v>860</v>
      </c>
      <c r="M24" s="34">
        <f>IF('Grunddata 8'!N22="–","–",ROUND('Grunddata 8'!N22/(1-('11_Bortfall'!L$9/100)),0))</f>
        <v>777</v>
      </c>
      <c r="N24" s="34">
        <f>IF('Grunddata 8'!O22="–","–",ROUND('Grunddata 8'!O22/(1-('11_Bortfall'!M$9/100)),0))</f>
        <v>735</v>
      </c>
      <c r="O24" s="34">
        <f>IF('Grunddata 8'!P22="–","–",ROUND('Grunddata 8'!P22/(1-('11_Bortfall'!N$9/100)),0))</f>
        <v>560</v>
      </c>
      <c r="P24" s="34">
        <f>IF('Grunddata 8'!Q22="–","–",ROUND('Grunddata 8'!Q22/(1-('11_Bortfall'!O$9/100)),0))</f>
        <v>684</v>
      </c>
      <c r="Q24" s="34">
        <f>IF('Grunddata 8'!R22="–","–",ROUND('Grunddata 8'!R22/(1-('11_Bortfall'!P$9/100)),0))</f>
        <v>642</v>
      </c>
      <c r="R24" s="34">
        <f>IF('Grunddata 8'!S22="–","–",ROUND('Grunddata 8'!S22/(1-('11_Bortfall'!Q$9/100)),0))</f>
        <v>683</v>
      </c>
      <c r="S24" s="34">
        <f>IF('Grunddata 8'!T22="–","–",ROUND('Grunddata 8'!T22/(1-('11_Bortfall'!R$9/100)),0))</f>
        <v>615</v>
      </c>
    </row>
    <row r="25" spans="1:19" s="4" customFormat="1" ht="11.65" customHeight="1" x14ac:dyDescent="0.2">
      <c r="A25" s="73"/>
      <c r="C25" s="34"/>
      <c r="D25" s="34"/>
      <c r="E25" s="34"/>
      <c r="F25" s="34"/>
      <c r="G25" s="34"/>
      <c r="H25" s="34"/>
      <c r="I25" s="34"/>
      <c r="J25" s="34"/>
      <c r="K25" s="34"/>
      <c r="L25" s="34"/>
      <c r="M25" s="34"/>
      <c r="N25" s="34"/>
      <c r="O25" s="34"/>
      <c r="P25" s="34"/>
      <c r="Q25" s="34"/>
      <c r="R25" s="34"/>
      <c r="S25" s="34"/>
    </row>
    <row r="26" spans="1:19" s="2" customFormat="1" ht="10.5" customHeight="1" x14ac:dyDescent="0.2">
      <c r="A26" s="2" t="s">
        <v>68</v>
      </c>
      <c r="B26" s="4" t="s">
        <v>165</v>
      </c>
      <c r="C26" s="34">
        <f>IF('Grunddata 8'!D23="–","–",ROUND('Grunddata 8'!D23/(1-('11_Bortfall'!B$10/100)),0))</f>
        <v>218</v>
      </c>
      <c r="D26" s="34">
        <f>IF('Grunddata 8'!E23="–","–",ROUND('Grunddata 8'!E23/(1-('11_Bortfall'!C$10/100)),0))</f>
        <v>269</v>
      </c>
      <c r="E26" s="34">
        <f>IF('Grunddata 8'!F23="–","–",ROUND('Grunddata 8'!F23/(1-('11_Bortfall'!D$10/100)),0))</f>
        <v>253</v>
      </c>
      <c r="F26" s="34">
        <f>IF('Grunddata 8'!G23="–","–",ROUND('Grunddata 8'!G23/(1-('11_Bortfall'!E$10/100)),0))</f>
        <v>226</v>
      </c>
      <c r="G26" s="34">
        <f>IF('Grunddata 8'!H23="–","–",ROUND('Grunddata 8'!H23/(1-('11_Bortfall'!F$10/100)),0))</f>
        <v>201</v>
      </c>
      <c r="H26" s="34">
        <f>IF('Grunddata 8'!I23="–","–",ROUND('Grunddata 8'!I23/(1-('11_Bortfall'!G$10/100)),0))</f>
        <v>228</v>
      </c>
      <c r="I26" s="34">
        <f>IF('Grunddata 8'!J23="–","–",ROUND('Grunddata 8'!J23/(1-('11_Bortfall'!H$10/100)),0))</f>
        <v>229</v>
      </c>
      <c r="J26" s="34">
        <f>IF('Grunddata 8'!K23="–","–",ROUND('Grunddata 8'!K23/(1-('11_Bortfall'!I$10/100)),0))</f>
        <v>209</v>
      </c>
      <c r="K26" s="34">
        <f>IF('Grunddata 8'!L23="–","–",ROUND('Grunddata 8'!L23/(1-('11_Bortfall'!J$10/100)),0))</f>
        <v>208</v>
      </c>
      <c r="L26" s="34">
        <f>IF('Grunddata 8'!M23="–","–",ROUND('Grunddata 8'!M23/(1-('11_Bortfall'!K$10/100)),0))</f>
        <v>227</v>
      </c>
      <c r="M26" s="34">
        <f>IF('Grunddata 8'!N23="–","–",ROUND('Grunddata 8'!N23/(1-('11_Bortfall'!L$10/100)),0))</f>
        <v>226</v>
      </c>
      <c r="N26" s="34">
        <f>IF('Grunddata 8'!O23="–","–",ROUND('Grunddata 8'!O23/(1-('11_Bortfall'!M$10/100)),0))</f>
        <v>263</v>
      </c>
      <c r="O26" s="34">
        <f>IF('Grunddata 8'!P23="–","–",ROUND('Grunddata 8'!P23/(1-('11_Bortfall'!N$10/100)),0))</f>
        <v>186</v>
      </c>
      <c r="P26" s="34">
        <f>IF('Grunddata 8'!Q23="–","–",ROUND('Grunddata 8'!Q23/(1-('11_Bortfall'!O$10/100)),0))</f>
        <v>201</v>
      </c>
      <c r="Q26" s="34">
        <f>IF('Grunddata 8'!R23="–","–",ROUND('Grunddata 8'!R23/(1-('11_Bortfall'!P$10/100)),0))</f>
        <v>195</v>
      </c>
      <c r="R26" s="34">
        <f>IF('Grunddata 8'!S23="–","–",ROUND('Grunddata 8'!S23/(1-('11_Bortfall'!Q$10/100)),0))</f>
        <v>249</v>
      </c>
      <c r="S26" s="34">
        <f>IF('Grunddata 8'!T23="–","–",ROUND('Grunddata 8'!T23/(1-('11_Bortfall'!R$10/100)),0))</f>
        <v>242</v>
      </c>
    </row>
    <row r="27" spans="1:19" s="2" customFormat="1" ht="10.5" customHeight="1" x14ac:dyDescent="0.2">
      <c r="A27" s="75"/>
      <c r="B27" s="4" t="s">
        <v>39</v>
      </c>
      <c r="C27" s="34">
        <f>IF('Grunddata 8'!D24="–","–",ROUND('Grunddata 8'!D24/(1-('11_Bortfall'!B$10/100)),0))</f>
        <v>436</v>
      </c>
      <c r="D27" s="34">
        <f>IF('Grunddata 8'!E24="–","–",ROUND('Grunddata 8'!E24/(1-('11_Bortfall'!C$10/100)),0))</f>
        <v>472</v>
      </c>
      <c r="E27" s="34">
        <f>IF('Grunddata 8'!F24="–","–",ROUND('Grunddata 8'!F24/(1-('11_Bortfall'!D$10/100)),0))</f>
        <v>440</v>
      </c>
      <c r="F27" s="34">
        <f>IF('Grunddata 8'!G24="–","–",ROUND('Grunddata 8'!G24/(1-('11_Bortfall'!E$10/100)),0))</f>
        <v>402</v>
      </c>
      <c r="G27" s="34">
        <f>IF('Grunddata 8'!H24="–","–",ROUND('Grunddata 8'!H24/(1-('11_Bortfall'!F$10/100)),0))</f>
        <v>459</v>
      </c>
      <c r="H27" s="34">
        <f>IF('Grunddata 8'!I24="–","–",ROUND('Grunddata 8'!I24/(1-('11_Bortfall'!G$10/100)),0))</f>
        <v>476</v>
      </c>
      <c r="I27" s="34">
        <f>IF('Grunddata 8'!J24="–","–",ROUND('Grunddata 8'!J24/(1-('11_Bortfall'!H$10/100)),0))</f>
        <v>429</v>
      </c>
      <c r="J27" s="34">
        <f>IF('Grunddata 8'!K24="–","–",ROUND('Grunddata 8'!K24/(1-('11_Bortfall'!I$10/100)),0))</f>
        <v>449</v>
      </c>
      <c r="K27" s="34">
        <f>IF('Grunddata 8'!L24="–","–",ROUND('Grunddata 8'!L24/(1-('11_Bortfall'!J$10/100)),0))</f>
        <v>421</v>
      </c>
      <c r="L27" s="34">
        <f>IF('Grunddata 8'!M24="–","–",ROUND('Grunddata 8'!M24/(1-('11_Bortfall'!K$10/100)),0))</f>
        <v>470</v>
      </c>
      <c r="M27" s="34">
        <f>IF('Grunddata 8'!N24="–","–",ROUND('Grunddata 8'!N24/(1-('11_Bortfall'!L$10/100)),0))</f>
        <v>463</v>
      </c>
      <c r="N27" s="34">
        <f>IF('Grunddata 8'!O24="–","–",ROUND('Grunddata 8'!O24/(1-('11_Bortfall'!M$10/100)),0))</f>
        <v>459</v>
      </c>
      <c r="O27" s="34">
        <f>IF('Grunddata 8'!P24="–","–",ROUND('Grunddata 8'!P24/(1-('11_Bortfall'!N$10/100)),0))</f>
        <v>400</v>
      </c>
      <c r="P27" s="34">
        <f>IF('Grunddata 8'!Q24="–","–",ROUND('Grunddata 8'!Q24/(1-('11_Bortfall'!O$10/100)),0))</f>
        <v>425</v>
      </c>
      <c r="Q27" s="34">
        <f>IF('Grunddata 8'!R24="–","–",ROUND('Grunddata 8'!R24/(1-('11_Bortfall'!P$10/100)),0))</f>
        <v>382</v>
      </c>
      <c r="R27" s="34">
        <f>IF('Grunddata 8'!S24="–","–",ROUND('Grunddata 8'!S24/(1-('11_Bortfall'!Q$10/100)),0))</f>
        <v>460</v>
      </c>
      <c r="S27" s="34">
        <f>IF('Grunddata 8'!T24="–","–",ROUND('Grunddata 8'!T24/(1-('11_Bortfall'!R$10/100)),0))</f>
        <v>484</v>
      </c>
    </row>
    <row r="28" spans="1:19" s="2" customFormat="1" ht="10.5" customHeight="1" x14ac:dyDescent="0.2">
      <c r="A28" s="75"/>
      <c r="B28" s="4" t="s">
        <v>40</v>
      </c>
      <c r="C28" s="34">
        <f>IF('Grunddata 8'!D25="–","–",ROUND('Grunddata 8'!D25/(1-('11_Bortfall'!B$10/100)),0))</f>
        <v>69</v>
      </c>
      <c r="D28" s="34">
        <f>IF('Grunddata 8'!E25="–","–",ROUND('Grunddata 8'!E25/(1-('11_Bortfall'!C$10/100)),0))</f>
        <v>85</v>
      </c>
      <c r="E28" s="34">
        <f>IF('Grunddata 8'!F25="–","–",ROUND('Grunddata 8'!F25/(1-('11_Bortfall'!D$10/100)),0))</f>
        <v>96</v>
      </c>
      <c r="F28" s="34">
        <f>IF('Grunddata 8'!G25="–","–",ROUND('Grunddata 8'!G25/(1-('11_Bortfall'!E$10/100)),0))</f>
        <v>82</v>
      </c>
      <c r="G28" s="34">
        <f>IF('Grunddata 8'!H25="–","–",ROUND('Grunddata 8'!H25/(1-('11_Bortfall'!F$10/100)),0))</f>
        <v>86</v>
      </c>
      <c r="H28" s="34">
        <f>IF('Grunddata 8'!I25="–","–",ROUND('Grunddata 8'!I25/(1-('11_Bortfall'!G$10/100)),0))</f>
        <v>82</v>
      </c>
      <c r="I28" s="34">
        <f>IF('Grunddata 8'!J25="–","–",ROUND('Grunddata 8'!J25/(1-('11_Bortfall'!H$10/100)),0))</f>
        <v>73</v>
      </c>
      <c r="J28" s="34">
        <f>IF('Grunddata 8'!K25="–","–",ROUND('Grunddata 8'!K25/(1-('11_Bortfall'!I$10/100)),0))</f>
        <v>65</v>
      </c>
      <c r="K28" s="34">
        <f>IF('Grunddata 8'!L25="–","–",ROUND('Grunddata 8'!L25/(1-('11_Bortfall'!J$10/100)),0))</f>
        <v>61</v>
      </c>
      <c r="L28" s="34">
        <f>IF('Grunddata 8'!M25="–","–",ROUND('Grunddata 8'!M25/(1-('11_Bortfall'!K$10/100)),0))</f>
        <v>64</v>
      </c>
      <c r="M28" s="34">
        <f>IF('Grunddata 8'!N25="–","–",ROUND('Grunddata 8'!N25/(1-('11_Bortfall'!L$10/100)),0))</f>
        <v>67</v>
      </c>
      <c r="N28" s="34">
        <f>IF('Grunddata 8'!O25="–","–",ROUND('Grunddata 8'!O25/(1-('11_Bortfall'!M$10/100)),0))</f>
        <v>60</v>
      </c>
      <c r="O28" s="34">
        <f>IF('Grunddata 8'!P25="–","–",ROUND('Grunddata 8'!P25/(1-('11_Bortfall'!N$10/100)),0))</f>
        <v>52</v>
      </c>
      <c r="P28" s="34">
        <f>IF('Grunddata 8'!Q25="–","–",ROUND('Grunddata 8'!Q25/(1-('11_Bortfall'!O$10/100)),0))</f>
        <v>54</v>
      </c>
      <c r="Q28" s="34">
        <f>IF('Grunddata 8'!R25="–","–",ROUND('Grunddata 8'!R25/(1-('11_Bortfall'!P$10/100)),0))</f>
        <v>56</v>
      </c>
      <c r="R28" s="34">
        <f>IF('Grunddata 8'!S25="–","–",ROUND('Grunddata 8'!S25/(1-('11_Bortfall'!Q$10/100)),0))</f>
        <v>50</v>
      </c>
      <c r="S28" s="34">
        <f>IF('Grunddata 8'!T25="–","–",ROUND('Grunddata 8'!T25/(1-('11_Bortfall'!R$10/100)),0))</f>
        <v>58</v>
      </c>
    </row>
    <row r="29" spans="1:19" s="2" customFormat="1" ht="10.5" customHeight="1" x14ac:dyDescent="0.2">
      <c r="A29" s="75"/>
      <c r="B29" s="4" t="s">
        <v>41</v>
      </c>
      <c r="C29" s="34">
        <f>IF('Grunddata 8'!D26="–","–",ROUND('Grunddata 8'!D26/(1-('11_Bortfall'!B$10/100)),0))</f>
        <v>238</v>
      </c>
      <c r="D29" s="34">
        <f>IF('Grunddata 8'!E26="–","–",ROUND('Grunddata 8'!E26/(1-('11_Bortfall'!C$10/100)),0))</f>
        <v>283</v>
      </c>
      <c r="E29" s="34">
        <f>IF('Grunddata 8'!F26="–","–",ROUND('Grunddata 8'!F26/(1-('11_Bortfall'!D$10/100)),0))</f>
        <v>282</v>
      </c>
      <c r="F29" s="34">
        <f>IF('Grunddata 8'!G26="–","–",ROUND('Grunddata 8'!G26/(1-('11_Bortfall'!E$10/100)),0))</f>
        <v>233</v>
      </c>
      <c r="G29" s="34">
        <f>IF('Grunddata 8'!H26="–","–",ROUND('Grunddata 8'!H26/(1-('11_Bortfall'!F$10/100)),0))</f>
        <v>237</v>
      </c>
      <c r="H29" s="34">
        <f>IF('Grunddata 8'!I26="–","–",ROUND('Grunddata 8'!I26/(1-('11_Bortfall'!G$10/100)),0))</f>
        <v>209</v>
      </c>
      <c r="I29" s="34">
        <f>IF('Grunddata 8'!J26="–","–",ROUND('Grunddata 8'!J26/(1-('11_Bortfall'!H$10/100)),0))</f>
        <v>191</v>
      </c>
      <c r="J29" s="34">
        <f>IF('Grunddata 8'!K26="–","–",ROUND('Grunddata 8'!K26/(1-('11_Bortfall'!I$10/100)),0))</f>
        <v>179</v>
      </c>
      <c r="K29" s="34">
        <f>IF('Grunddata 8'!L26="–","–",ROUND('Grunddata 8'!L26/(1-('11_Bortfall'!J$10/100)),0))</f>
        <v>170</v>
      </c>
      <c r="L29" s="34">
        <f>IF('Grunddata 8'!M26="–","–",ROUND('Grunddata 8'!M26/(1-('11_Bortfall'!K$10/100)),0))</f>
        <v>161</v>
      </c>
      <c r="M29" s="34">
        <f>IF('Grunddata 8'!N26="–","–",ROUND('Grunddata 8'!N26/(1-('11_Bortfall'!L$10/100)),0))</f>
        <v>159</v>
      </c>
      <c r="N29" s="34">
        <f>IF('Grunddata 8'!O26="–","–",ROUND('Grunddata 8'!O26/(1-('11_Bortfall'!M$10/100)),0))</f>
        <v>153</v>
      </c>
      <c r="O29" s="34">
        <f>IF('Grunddata 8'!P26="–","–",ROUND('Grunddata 8'!P26/(1-('11_Bortfall'!N$10/100)),0))</f>
        <v>128</v>
      </c>
      <c r="P29" s="34">
        <f>IF('Grunddata 8'!Q26="–","–",ROUND('Grunddata 8'!Q26/(1-('11_Bortfall'!O$10/100)),0))</f>
        <v>120</v>
      </c>
      <c r="Q29" s="34">
        <f>IF('Grunddata 8'!R26="–","–",ROUND('Grunddata 8'!R26/(1-('11_Bortfall'!P$10/100)),0))</f>
        <v>92</v>
      </c>
      <c r="R29" s="34">
        <f>IF('Grunddata 8'!S26="–","–",ROUND('Grunddata 8'!S26/(1-('11_Bortfall'!Q$10/100)),0))</f>
        <v>103</v>
      </c>
      <c r="S29" s="34">
        <f>IF('Grunddata 8'!T26="–","–",ROUND('Grunddata 8'!T26/(1-('11_Bortfall'!R$10/100)),0))</f>
        <v>124</v>
      </c>
    </row>
    <row r="30" spans="1:19" s="2" customFormat="1" ht="10.5" customHeight="1" x14ac:dyDescent="0.2">
      <c r="A30" s="75"/>
      <c r="B30" s="4" t="s">
        <v>42</v>
      </c>
      <c r="C30" s="34">
        <f>IF('Grunddata 8'!D27="–","–",ROUND('Grunddata 8'!D27/(1-('11_Bortfall'!B$10/100)),0))</f>
        <v>41</v>
      </c>
      <c r="D30" s="34">
        <f>IF('Grunddata 8'!E27="–","–",ROUND('Grunddata 8'!E27/(1-('11_Bortfall'!C$10/100)),0))</f>
        <v>58</v>
      </c>
      <c r="E30" s="34">
        <f>IF('Grunddata 8'!F27="–","–",ROUND('Grunddata 8'!F27/(1-('11_Bortfall'!D$10/100)),0))</f>
        <v>71</v>
      </c>
      <c r="F30" s="34">
        <f>IF('Grunddata 8'!G27="–","–",ROUND('Grunddata 8'!G27/(1-('11_Bortfall'!E$10/100)),0))</f>
        <v>54</v>
      </c>
      <c r="G30" s="34">
        <f>IF('Grunddata 8'!H27="–","–",ROUND('Grunddata 8'!H27/(1-('11_Bortfall'!F$10/100)),0))</f>
        <v>67</v>
      </c>
      <c r="H30" s="34">
        <f>IF('Grunddata 8'!I27="–","–",ROUND('Grunddata 8'!I27/(1-('11_Bortfall'!G$10/100)),0))</f>
        <v>75</v>
      </c>
      <c r="I30" s="34">
        <f>IF('Grunddata 8'!J27="–","–",ROUND('Grunddata 8'!J27/(1-('11_Bortfall'!H$10/100)),0))</f>
        <v>64</v>
      </c>
      <c r="J30" s="34">
        <f>IF('Grunddata 8'!K27="–","–",ROUND('Grunddata 8'!K27/(1-('11_Bortfall'!I$10/100)),0))</f>
        <v>79</v>
      </c>
      <c r="K30" s="34">
        <f>IF('Grunddata 8'!L27="–","–",ROUND('Grunddata 8'!L27/(1-('11_Bortfall'!J$10/100)),0))</f>
        <v>55</v>
      </c>
      <c r="L30" s="34">
        <f>IF('Grunddata 8'!M27="–","–",ROUND('Grunddata 8'!M27/(1-('11_Bortfall'!K$10/100)),0))</f>
        <v>79</v>
      </c>
      <c r="M30" s="34">
        <f>IF('Grunddata 8'!N27="–","–",ROUND('Grunddata 8'!N27/(1-('11_Bortfall'!L$10/100)),0))</f>
        <v>76</v>
      </c>
      <c r="N30" s="34">
        <f>IF('Grunddata 8'!O27="–","–",ROUND('Grunddata 8'!O27/(1-('11_Bortfall'!M$10/100)),0))</f>
        <v>69</v>
      </c>
      <c r="O30" s="34">
        <f>IF('Grunddata 8'!P27="–","–",ROUND('Grunddata 8'!P27/(1-('11_Bortfall'!N$10/100)),0))</f>
        <v>70</v>
      </c>
      <c r="P30" s="34">
        <f>IF('Grunddata 8'!Q27="–","–",ROUND('Grunddata 8'!Q27/(1-('11_Bortfall'!O$10/100)),0))</f>
        <v>59</v>
      </c>
      <c r="Q30" s="34">
        <f>IF('Grunddata 8'!R27="–","–",ROUND('Grunddata 8'!R27/(1-('11_Bortfall'!P$10/100)),0))</f>
        <v>49</v>
      </c>
      <c r="R30" s="34">
        <f>IF('Grunddata 8'!S27="–","–",ROUND('Grunddata 8'!S27/(1-('11_Bortfall'!Q$10/100)),0))</f>
        <v>60</v>
      </c>
      <c r="S30" s="34">
        <f>IF('Grunddata 8'!T27="–","–",ROUND('Grunddata 8'!T27/(1-('11_Bortfall'!R$10/100)),0))</f>
        <v>69</v>
      </c>
    </row>
    <row r="31" spans="1:19" s="2" customFormat="1" ht="10.5" customHeight="1" x14ac:dyDescent="0.2">
      <c r="A31" s="75"/>
      <c r="B31" s="4" t="s">
        <v>43</v>
      </c>
      <c r="C31" s="34">
        <f>IF('Grunddata 8'!D28="–","–",ROUND('Grunddata 8'!D28/(1-('11_Bortfall'!B$10/100)),0))</f>
        <v>216</v>
      </c>
      <c r="D31" s="34">
        <f>IF('Grunddata 8'!E28="–","–",ROUND('Grunddata 8'!E28/(1-('11_Bortfall'!C$10/100)),0))</f>
        <v>269</v>
      </c>
      <c r="E31" s="34">
        <f>IF('Grunddata 8'!F28="–","–",ROUND('Grunddata 8'!F28/(1-('11_Bortfall'!D$10/100)),0))</f>
        <v>271</v>
      </c>
      <c r="F31" s="34">
        <f>IF('Grunddata 8'!G28="–","–",ROUND('Grunddata 8'!G28/(1-('11_Bortfall'!E$10/100)),0))</f>
        <v>251</v>
      </c>
      <c r="G31" s="34">
        <f>IF('Grunddata 8'!H28="–","–",ROUND('Grunddata 8'!H28/(1-('11_Bortfall'!F$10/100)),0))</f>
        <v>280</v>
      </c>
      <c r="H31" s="34">
        <f>IF('Grunddata 8'!I28="–","–",ROUND('Grunddata 8'!I28/(1-('11_Bortfall'!G$10/100)),0))</f>
        <v>221</v>
      </c>
      <c r="I31" s="34">
        <f>IF('Grunddata 8'!J28="–","–",ROUND('Grunddata 8'!J28/(1-('11_Bortfall'!H$10/100)),0))</f>
        <v>183</v>
      </c>
      <c r="J31" s="34">
        <f>IF('Grunddata 8'!K28="–","–",ROUND('Grunddata 8'!K28/(1-('11_Bortfall'!I$10/100)),0))</f>
        <v>212</v>
      </c>
      <c r="K31" s="34">
        <f>IF('Grunddata 8'!L28="–","–",ROUND('Grunddata 8'!L28/(1-('11_Bortfall'!J$10/100)),0))</f>
        <v>154</v>
      </c>
      <c r="L31" s="34">
        <f>IF('Grunddata 8'!M28="–","–",ROUND('Grunddata 8'!M28/(1-('11_Bortfall'!K$10/100)),0))</f>
        <v>161</v>
      </c>
      <c r="M31" s="34">
        <f>IF('Grunddata 8'!N28="–","–",ROUND('Grunddata 8'!N28/(1-('11_Bortfall'!L$10/100)),0))</f>
        <v>185</v>
      </c>
      <c r="N31" s="34">
        <f>IF('Grunddata 8'!O28="–","–",ROUND('Grunddata 8'!O28/(1-('11_Bortfall'!M$10/100)),0))</f>
        <v>138</v>
      </c>
      <c r="O31" s="34">
        <f>IF('Grunddata 8'!P28="–","–",ROUND('Grunddata 8'!P28/(1-('11_Bortfall'!N$10/100)),0))</f>
        <v>181</v>
      </c>
      <c r="P31" s="34">
        <f>IF('Grunddata 8'!Q28="–","–",ROUND('Grunddata 8'!Q28/(1-('11_Bortfall'!O$10/100)),0))</f>
        <v>145</v>
      </c>
      <c r="Q31" s="34">
        <f>IF('Grunddata 8'!R28="–","–",ROUND('Grunddata 8'!R28/(1-('11_Bortfall'!P$10/100)),0))</f>
        <v>126</v>
      </c>
      <c r="R31" s="34">
        <f>IF('Grunddata 8'!S28="–","–",ROUND('Grunddata 8'!S28/(1-('11_Bortfall'!Q$10/100)),0))</f>
        <v>159</v>
      </c>
      <c r="S31" s="34">
        <f>IF('Grunddata 8'!T28="–","–",ROUND('Grunddata 8'!T28/(1-('11_Bortfall'!R$10/100)),0))</f>
        <v>112</v>
      </c>
    </row>
    <row r="32" spans="1:19" s="2" customFormat="1" ht="10.5" customHeight="1" x14ac:dyDescent="0.2">
      <c r="A32" s="75"/>
      <c r="B32" s="4" t="s">
        <v>270</v>
      </c>
      <c r="C32" s="34">
        <f>IF('Grunddata 8'!D29="–","–",ROUND('Grunddata 8'!D29/(1-('11_Bortfall'!B$10/100)),0))</f>
        <v>166</v>
      </c>
      <c r="D32" s="34">
        <f>IF('Grunddata 8'!E29="–","–",ROUND('Grunddata 8'!E29/(1-('11_Bortfall'!C$10/100)),0))</f>
        <v>231</v>
      </c>
      <c r="E32" s="34">
        <f>IF('Grunddata 8'!F29="–","–",ROUND('Grunddata 8'!F29/(1-('11_Bortfall'!D$10/100)),0))</f>
        <v>255</v>
      </c>
      <c r="F32" s="34">
        <f>IF('Grunddata 8'!G29="–","–",ROUND('Grunddata 8'!G29/(1-('11_Bortfall'!E$10/100)),0))</f>
        <v>238</v>
      </c>
      <c r="G32" s="34">
        <f>IF('Grunddata 8'!H29="–","–",ROUND('Grunddata 8'!H29/(1-('11_Bortfall'!F$10/100)),0))</f>
        <v>265</v>
      </c>
      <c r="H32" s="34">
        <f>IF('Grunddata 8'!I29="–","–",ROUND('Grunddata 8'!I29/(1-('11_Bortfall'!G$10/100)),0))</f>
        <v>257</v>
      </c>
      <c r="I32" s="34">
        <f>IF('Grunddata 8'!J29="–","–",ROUND('Grunddata 8'!J29/(1-('11_Bortfall'!H$10/100)),0))</f>
        <v>217</v>
      </c>
      <c r="J32" s="34">
        <f>IF('Grunddata 8'!K29="–","–",ROUND('Grunddata 8'!K29/(1-('11_Bortfall'!I$10/100)),0))</f>
        <v>204</v>
      </c>
      <c r="K32" s="34">
        <f>IF('Grunddata 8'!L29="–","–",ROUND('Grunddata 8'!L29/(1-('11_Bortfall'!J$10/100)),0))</f>
        <v>212</v>
      </c>
      <c r="L32" s="34">
        <f>IF('Grunddata 8'!M29="–","–",ROUND('Grunddata 8'!M29/(1-('11_Bortfall'!K$10/100)),0))</f>
        <v>204</v>
      </c>
      <c r="M32" s="34">
        <f>IF('Grunddata 8'!N29="–","–",ROUND('Grunddata 8'!N29/(1-('11_Bortfall'!L$10/100)),0))</f>
        <v>209</v>
      </c>
      <c r="N32" s="34">
        <f>IF('Grunddata 8'!O29="–","–",ROUND('Grunddata 8'!O29/(1-('11_Bortfall'!M$10/100)),0))</f>
        <v>179</v>
      </c>
      <c r="O32" s="34">
        <f>IF('Grunddata 8'!P29="–","–",ROUND('Grunddata 8'!P29/(1-('11_Bortfall'!N$10/100)),0))</f>
        <v>173</v>
      </c>
      <c r="P32" s="34">
        <f>IF('Grunddata 8'!Q29="–","–",ROUND('Grunddata 8'!Q29/(1-('11_Bortfall'!O$10/100)),0))</f>
        <v>185</v>
      </c>
      <c r="Q32" s="34">
        <f>IF('Grunddata 8'!R29="–","–",ROUND('Grunddata 8'!R29/(1-('11_Bortfall'!P$10/100)),0))</f>
        <v>180</v>
      </c>
      <c r="R32" s="34">
        <f>IF('Grunddata 8'!S29="–","–",ROUND('Grunddata 8'!S29/(1-('11_Bortfall'!Q$10/100)),0))</f>
        <v>196</v>
      </c>
      <c r="S32" s="34">
        <f>IF('Grunddata 8'!T29="–","–",ROUND('Grunddata 8'!T29/(1-('11_Bortfall'!R$10/100)),0))</f>
        <v>214</v>
      </c>
    </row>
    <row r="33" spans="1:19" s="2" customFormat="1" ht="10.5" customHeight="1" x14ac:dyDescent="0.2">
      <c r="A33" s="75"/>
      <c r="B33" s="4"/>
      <c r="C33" s="34"/>
      <c r="D33" s="34"/>
      <c r="E33" s="34"/>
      <c r="F33" s="34"/>
      <c r="G33" s="34"/>
      <c r="H33" s="34"/>
      <c r="I33" s="34"/>
      <c r="J33" s="34"/>
      <c r="K33" s="34"/>
      <c r="L33" s="34"/>
      <c r="M33" s="34"/>
      <c r="N33" s="34"/>
      <c r="O33" s="34"/>
      <c r="P33" s="34"/>
      <c r="Q33" s="34"/>
      <c r="R33" s="34"/>
      <c r="S33" s="34"/>
    </row>
    <row r="34" spans="1:19" s="2" customFormat="1" ht="10.5" customHeight="1" x14ac:dyDescent="0.2">
      <c r="A34" s="75"/>
      <c r="B34" s="4" t="s">
        <v>95</v>
      </c>
      <c r="C34" s="34">
        <f>IF('Grunddata 8'!D30="–","–",ROUND('Grunddata 8'!D30/(1-('11_Bortfall'!B$10/100)),0))</f>
        <v>430</v>
      </c>
      <c r="D34" s="34">
        <f>IF('Grunddata 8'!E30="–","–",ROUND('Grunddata 8'!E30/(1-('11_Bortfall'!C$10/100)),0))</f>
        <v>519</v>
      </c>
      <c r="E34" s="34">
        <f>IF('Grunddata 8'!F30="–","–",ROUND('Grunddata 8'!F30/(1-('11_Bortfall'!D$10/100)),0))</f>
        <v>510</v>
      </c>
      <c r="F34" s="34">
        <f>IF('Grunddata 8'!G30="–","–",ROUND('Grunddata 8'!G30/(1-('11_Bortfall'!E$10/100)),0))</f>
        <v>432</v>
      </c>
      <c r="G34" s="34">
        <f>IF('Grunddata 8'!H30="–","–",ROUND('Grunddata 8'!H30/(1-('11_Bortfall'!F$10/100)),0))</f>
        <v>465</v>
      </c>
      <c r="H34" s="34">
        <f>IF('Grunddata 8'!I30="–","–",ROUND('Grunddata 8'!I30/(1-('11_Bortfall'!G$10/100)),0))</f>
        <v>427</v>
      </c>
      <c r="I34" s="34">
        <f>IF('Grunddata 8'!J30="–","–",ROUND('Grunddata 8'!J30/(1-('11_Bortfall'!H$10/100)),0))</f>
        <v>378</v>
      </c>
      <c r="J34" s="34">
        <f>IF('Grunddata 8'!K30="–","–",ROUND('Grunddata 8'!K30/(1-('11_Bortfall'!I$10/100)),0))</f>
        <v>374</v>
      </c>
      <c r="K34" s="34">
        <f>IF('Grunddata 8'!L30="–","–",ROUND('Grunddata 8'!L30/(1-('11_Bortfall'!J$10/100)),0))</f>
        <v>341</v>
      </c>
      <c r="L34" s="34">
        <f>IF('Grunddata 8'!M30="–","–",ROUND('Grunddata 8'!M30/(1-('11_Bortfall'!K$10/100)),0))</f>
        <v>322</v>
      </c>
      <c r="M34" s="34">
        <f>IF('Grunddata 8'!N30="–","–",ROUND('Grunddata 8'!N30/(1-('11_Bortfall'!L$10/100)),0))</f>
        <v>321</v>
      </c>
      <c r="N34" s="34">
        <f>IF('Grunddata 8'!O30="–","–",ROUND('Grunddata 8'!O30/(1-('11_Bortfall'!M$10/100)),0))</f>
        <v>297</v>
      </c>
      <c r="O34" s="34">
        <f>IF('Grunddata 8'!P30="–","–",ROUND('Grunddata 8'!P30/(1-('11_Bortfall'!N$10/100)),0))</f>
        <v>275</v>
      </c>
      <c r="P34" s="34">
        <f>IF('Grunddata 8'!Q30="–","–",ROUND('Grunddata 8'!Q30/(1-('11_Bortfall'!O$10/100)),0))</f>
        <v>285</v>
      </c>
      <c r="Q34" s="34">
        <f>IF('Grunddata 8'!R30="–","–",ROUND('Grunddata 8'!R30/(1-('11_Bortfall'!P$10/100)),0))</f>
        <v>242</v>
      </c>
      <c r="R34" s="34">
        <f>IF('Grunddata 8'!S30="–","–",ROUND('Grunddata 8'!S30/(1-('11_Bortfall'!Q$10/100)),0))</f>
        <v>281</v>
      </c>
      <c r="S34" s="34">
        <f>IF('Grunddata 8'!T30="–","–",ROUND('Grunddata 8'!T30/(1-('11_Bortfall'!R$10/100)),0))</f>
        <v>279</v>
      </c>
    </row>
    <row r="35" spans="1:19" s="2" customFormat="1" ht="10.5" customHeight="1" x14ac:dyDescent="0.2">
      <c r="A35" s="75"/>
      <c r="B35" s="4" t="s">
        <v>92</v>
      </c>
      <c r="C35" s="34">
        <f>IF('Grunddata 8'!D31="–","–",ROUND('Grunddata 8'!D31/(1-('11_Bortfall'!B$10/100)),0))</f>
        <v>338</v>
      </c>
      <c r="D35" s="34">
        <f>IF('Grunddata 8'!E31="–","–",ROUND('Grunddata 8'!E31/(1-('11_Bortfall'!C$10/100)),0))</f>
        <v>458</v>
      </c>
      <c r="E35" s="34">
        <f>IF('Grunddata 8'!F31="–","–",ROUND('Grunddata 8'!F31/(1-('11_Bortfall'!D$10/100)),0))</f>
        <v>463</v>
      </c>
      <c r="F35" s="34">
        <f>IF('Grunddata 8'!G31="–","–",ROUND('Grunddata 8'!G31/(1-('11_Bortfall'!E$10/100)),0))</f>
        <v>383</v>
      </c>
      <c r="G35" s="34">
        <f>IF('Grunddata 8'!H31="–","–",ROUND('Grunddata 8'!H31/(1-('11_Bortfall'!F$10/100)),0))</f>
        <v>409</v>
      </c>
      <c r="H35" s="34">
        <f>IF('Grunddata 8'!I31="–","–",ROUND('Grunddata 8'!I31/(1-('11_Bortfall'!G$10/100)),0))</f>
        <v>398</v>
      </c>
      <c r="I35" s="34">
        <f>IF('Grunddata 8'!J31="–","–",ROUND('Grunddata 8'!J31/(1-('11_Bortfall'!H$10/100)),0))</f>
        <v>356</v>
      </c>
      <c r="J35" s="34">
        <f>IF('Grunddata 8'!K31="–","–",ROUND('Grunddata 8'!K31/(1-('11_Bortfall'!I$10/100)),0))</f>
        <v>369</v>
      </c>
      <c r="K35" s="34">
        <f>IF('Grunddata 8'!L31="–","–",ROUND('Grunddata 8'!L31/(1-('11_Bortfall'!J$10/100)),0))</f>
        <v>322</v>
      </c>
      <c r="L35" s="34">
        <f>IF('Grunddata 8'!M31="–","–",ROUND('Grunddata 8'!M31/(1-('11_Bortfall'!K$10/100)),0))</f>
        <v>359</v>
      </c>
      <c r="M35" s="34">
        <f>IF('Grunddata 8'!N31="–","–",ROUND('Grunddata 8'!N31/(1-('11_Bortfall'!L$10/100)),0))</f>
        <v>356</v>
      </c>
      <c r="N35" s="34">
        <f>IF('Grunddata 8'!O31="–","–",ROUND('Grunddata 8'!O31/(1-('11_Bortfall'!M$10/100)),0))</f>
        <v>353</v>
      </c>
      <c r="O35" s="34">
        <f>IF('Grunddata 8'!P31="–","–",ROUND('Grunddata 8'!P31/(1-('11_Bortfall'!N$10/100)),0))</f>
        <v>327</v>
      </c>
      <c r="P35" s="34">
        <f>IF('Grunddata 8'!Q31="–","–",ROUND('Grunddata 8'!Q31/(1-('11_Bortfall'!O$10/100)),0))</f>
        <v>305</v>
      </c>
      <c r="Q35" s="34">
        <f>IF('Grunddata 8'!R31="–","–",ROUND('Grunddata 8'!R31/(1-('11_Bortfall'!P$10/100)),0))</f>
        <v>292</v>
      </c>
      <c r="R35" s="34">
        <f>IF('Grunddata 8'!S31="–","–",ROUND('Grunddata 8'!S31/(1-('11_Bortfall'!Q$10/100)),0))</f>
        <v>344</v>
      </c>
      <c r="S35" s="34">
        <f>IF('Grunddata 8'!T31="–","–",ROUND('Grunddata 8'!T31/(1-('11_Bortfall'!R$10/100)),0))</f>
        <v>349</v>
      </c>
    </row>
    <row r="36" spans="1:19" s="2" customFormat="1" ht="10.5" customHeight="1" x14ac:dyDescent="0.2">
      <c r="A36" s="75"/>
      <c r="B36" s="4" t="s">
        <v>93</v>
      </c>
      <c r="C36" s="34">
        <f>IF('Grunddata 8'!D32="–","–",ROUND('Grunddata 8'!D32/(1-('11_Bortfall'!B$10/100)),0))</f>
        <v>219</v>
      </c>
      <c r="D36" s="34">
        <f>IF('Grunddata 8'!E32="–","–",ROUND('Grunddata 8'!E32/(1-('11_Bortfall'!C$10/100)),0))</f>
        <v>272</v>
      </c>
      <c r="E36" s="34">
        <f>IF('Grunddata 8'!F32="–","–",ROUND('Grunddata 8'!F32/(1-('11_Bortfall'!D$10/100)),0))</f>
        <v>218</v>
      </c>
      <c r="F36" s="34">
        <f>IF('Grunddata 8'!G32="–","–",ROUND('Grunddata 8'!G32/(1-('11_Bortfall'!E$10/100)),0))</f>
        <v>226</v>
      </c>
      <c r="G36" s="34">
        <f>IF('Grunddata 8'!H32="–","–",ROUND('Grunddata 8'!H32/(1-('11_Bortfall'!F$10/100)),0))</f>
        <v>259</v>
      </c>
      <c r="H36" s="34">
        <f>IF('Grunddata 8'!I32="–","–",ROUND('Grunddata 8'!I32/(1-('11_Bortfall'!G$10/100)),0))</f>
        <v>287</v>
      </c>
      <c r="I36" s="34">
        <f>IF('Grunddata 8'!J32="–","–",ROUND('Grunddata 8'!J32/(1-('11_Bortfall'!H$10/100)),0))</f>
        <v>235</v>
      </c>
      <c r="J36" s="34">
        <f>IF('Grunddata 8'!K32="–","–",ROUND('Grunddata 8'!K32/(1-('11_Bortfall'!I$10/100)),0))</f>
        <v>264</v>
      </c>
      <c r="K36" s="34">
        <f>IF('Grunddata 8'!L32="–","–",ROUND('Grunddata 8'!L32/(1-('11_Bortfall'!J$10/100)),0))</f>
        <v>228</v>
      </c>
      <c r="L36" s="34">
        <f>IF('Grunddata 8'!M32="–","–",ROUND('Grunddata 8'!M32/(1-('11_Bortfall'!K$10/100)),0))</f>
        <v>266</v>
      </c>
      <c r="M36" s="34">
        <f>IF('Grunddata 8'!N32="–","–",ROUND('Grunddata 8'!N32/(1-('11_Bortfall'!L$10/100)),0))</f>
        <v>257</v>
      </c>
      <c r="N36" s="34">
        <f>IF('Grunddata 8'!O32="–","–",ROUND('Grunddata 8'!O32/(1-('11_Bortfall'!M$10/100)),0))</f>
        <v>277</v>
      </c>
      <c r="O36" s="34">
        <f>IF('Grunddata 8'!P32="–","–",ROUND('Grunddata 8'!P32/(1-('11_Bortfall'!N$10/100)),0))</f>
        <v>258</v>
      </c>
      <c r="P36" s="34">
        <f>IF('Grunddata 8'!Q32="–","–",ROUND('Grunddata 8'!Q32/(1-('11_Bortfall'!O$10/100)),0))</f>
        <v>254</v>
      </c>
      <c r="Q36" s="34">
        <f>IF('Grunddata 8'!R32="–","–",ROUND('Grunddata 8'!R32/(1-('11_Bortfall'!P$10/100)),0))</f>
        <v>225</v>
      </c>
      <c r="R36" s="34">
        <f>IF('Grunddata 8'!S32="–","–",ROUND('Grunddata 8'!S32/(1-('11_Bortfall'!Q$10/100)),0))</f>
        <v>290</v>
      </c>
      <c r="S36" s="34">
        <f>IF('Grunddata 8'!T32="–","–",ROUND('Grunddata 8'!T32/(1-('11_Bortfall'!R$10/100)),0))</f>
        <v>271</v>
      </c>
    </row>
    <row r="37" spans="1:19" s="2" customFormat="1" ht="10.5" customHeight="1" x14ac:dyDescent="0.2">
      <c r="A37" s="75"/>
      <c r="B37" s="4" t="s">
        <v>94</v>
      </c>
      <c r="C37" s="34">
        <f>IF('Grunddata 8'!D33="–","–",ROUND('Grunddata 8'!D33/(1-('11_Bortfall'!B$10/100)),0))</f>
        <v>342</v>
      </c>
      <c r="D37" s="34">
        <f>IF('Grunddata 8'!E33="–","–",ROUND('Grunddata 8'!E33/(1-('11_Bortfall'!C$10/100)),0))</f>
        <v>325</v>
      </c>
      <c r="E37" s="34">
        <f>IF('Grunddata 8'!F33="–","–",ROUND('Grunddata 8'!F33/(1-('11_Bortfall'!D$10/100)),0))</f>
        <v>360</v>
      </c>
      <c r="F37" s="34">
        <f>IF('Grunddata 8'!G33="–","–",ROUND('Grunddata 8'!G33/(1-('11_Bortfall'!E$10/100)),0))</f>
        <v>313</v>
      </c>
      <c r="G37" s="34">
        <f>IF('Grunddata 8'!H33="–","–",ROUND('Grunddata 8'!H33/(1-('11_Bortfall'!F$10/100)),0))</f>
        <v>336</v>
      </c>
      <c r="H37" s="34">
        <f>IF('Grunddata 8'!I33="–","–",ROUND('Grunddata 8'!I33/(1-('11_Bortfall'!G$10/100)),0))</f>
        <v>306</v>
      </c>
      <c r="I37" s="34">
        <f>IF('Grunddata 8'!J33="–","–",ROUND('Grunddata 8'!J33/(1-('11_Bortfall'!H$10/100)),0))</f>
        <v>307</v>
      </c>
      <c r="J37" s="34">
        <f>IF('Grunddata 8'!K33="–","–",ROUND('Grunddata 8'!K33/(1-('11_Bortfall'!I$10/100)),0))</f>
        <v>284</v>
      </c>
      <c r="K37" s="34">
        <f>IF('Grunddata 8'!L33="–","–",ROUND('Grunddata 8'!L33/(1-('11_Bortfall'!J$10/100)),0))</f>
        <v>293</v>
      </c>
      <c r="L37" s="34">
        <f>IF('Grunddata 8'!M33="–","–",ROUND('Grunddata 8'!M33/(1-('11_Bortfall'!K$10/100)),0))</f>
        <v>323</v>
      </c>
      <c r="M37" s="34">
        <f>IF('Grunddata 8'!N33="–","–",ROUND('Grunddata 8'!N33/(1-('11_Bortfall'!L$10/100)),0))</f>
        <v>341</v>
      </c>
      <c r="N37" s="34">
        <f>IF('Grunddata 8'!O33="–","–",ROUND('Grunddata 8'!O33/(1-('11_Bortfall'!M$10/100)),0))</f>
        <v>297</v>
      </c>
      <c r="O37" s="34">
        <f>IF('Grunddata 8'!P33="–","–",ROUND('Grunddata 8'!P33/(1-('11_Bortfall'!N$10/100)),0))</f>
        <v>249</v>
      </c>
      <c r="P37" s="34">
        <f>IF('Grunddata 8'!Q33="–","–",ROUND('Grunddata 8'!Q33/(1-('11_Bortfall'!O$10/100)),0))</f>
        <v>262</v>
      </c>
      <c r="Q37" s="34">
        <f>IF('Grunddata 8'!R33="–","–",ROUND('Grunddata 8'!R33/(1-('11_Bortfall'!P$10/100)),0))</f>
        <v>253</v>
      </c>
      <c r="R37" s="34">
        <f>IF('Grunddata 8'!S33="–","–",ROUND('Grunddata 8'!S33/(1-('11_Bortfall'!Q$10/100)),0))</f>
        <v>273</v>
      </c>
      <c r="S37" s="34">
        <f>IF('Grunddata 8'!T33="–","–",ROUND('Grunddata 8'!T33/(1-('11_Bortfall'!R$10/100)),0))</f>
        <v>305</v>
      </c>
    </row>
    <row r="38" spans="1:19" s="2" customFormat="1" ht="10.5" customHeight="1" x14ac:dyDescent="0.2">
      <c r="A38" s="75"/>
      <c r="B38" s="4" t="s">
        <v>269</v>
      </c>
      <c r="C38" s="34">
        <f>IF('Grunddata 8'!D34="–","–",ROUND('Grunddata 8'!D34/(1-('11_Bortfall'!B$10/100)),0))</f>
        <v>55</v>
      </c>
      <c r="D38" s="34">
        <f>IF('Grunddata 8'!E34="–","–",ROUND('Grunddata 8'!E34/(1-('11_Bortfall'!C$10/100)),0))</f>
        <v>94</v>
      </c>
      <c r="E38" s="34">
        <f>IF('Grunddata 8'!F34="–","–",ROUND('Grunddata 8'!F34/(1-('11_Bortfall'!D$10/100)),0))</f>
        <v>117</v>
      </c>
      <c r="F38" s="34">
        <f>IF('Grunddata 8'!G34="–","–",ROUND('Grunddata 8'!G34/(1-('11_Bortfall'!E$10/100)),0))</f>
        <v>133</v>
      </c>
      <c r="G38" s="34">
        <f>IF('Grunddata 8'!H34="–","–",ROUND('Grunddata 8'!H34/(1-('11_Bortfall'!F$10/100)),0))</f>
        <v>126</v>
      </c>
      <c r="H38" s="34">
        <f>IF('Grunddata 8'!I34="–","–",ROUND('Grunddata 8'!I34/(1-('11_Bortfall'!G$10/100)),0))</f>
        <v>132</v>
      </c>
      <c r="I38" s="34">
        <f>IF('Grunddata 8'!J34="–","–",ROUND('Grunddata 8'!J34/(1-('11_Bortfall'!H$10/100)),0))</f>
        <v>112</v>
      </c>
      <c r="J38" s="34">
        <f>IF('Grunddata 8'!K34="–","–",ROUND('Grunddata 8'!K34/(1-('11_Bortfall'!I$10/100)),0))</f>
        <v>105</v>
      </c>
      <c r="K38" s="34">
        <f>IF('Grunddata 8'!L34="–","–",ROUND('Grunddata 8'!L34/(1-('11_Bortfall'!J$10/100)),0))</f>
        <v>97</v>
      </c>
      <c r="L38" s="34">
        <f>IF('Grunddata 8'!M34="–","–",ROUND('Grunddata 8'!M34/(1-('11_Bortfall'!K$10/100)),0))</f>
        <v>99</v>
      </c>
      <c r="M38" s="34">
        <f>IF('Grunddata 8'!N34="–","–",ROUND('Grunddata 8'!N34/(1-('11_Bortfall'!L$10/100)),0))</f>
        <v>110</v>
      </c>
      <c r="N38" s="34">
        <f>IF('Grunddata 8'!O34="–","–",ROUND('Grunddata 8'!O34/(1-('11_Bortfall'!M$10/100)),0))</f>
        <v>99</v>
      </c>
      <c r="O38" s="34">
        <f>IF('Grunddata 8'!P34="–","–",ROUND('Grunddata 8'!P34/(1-('11_Bortfall'!N$10/100)),0))</f>
        <v>81</v>
      </c>
      <c r="P38" s="34">
        <f>IF('Grunddata 8'!Q34="–","–",ROUND('Grunddata 8'!Q34/(1-('11_Bortfall'!O$10/100)),0))</f>
        <v>82</v>
      </c>
      <c r="Q38" s="34">
        <f>IF('Grunddata 8'!R34="–","–",ROUND('Grunddata 8'!R34/(1-('11_Bortfall'!P$10/100)),0))</f>
        <v>68</v>
      </c>
      <c r="R38" s="34">
        <f>IF('Grunddata 8'!S34="–","–",ROUND('Grunddata 8'!S34/(1-('11_Bortfall'!Q$10/100)),0))</f>
        <v>91</v>
      </c>
      <c r="S38" s="34">
        <f>IF('Grunddata 8'!T34="–","–",ROUND('Grunddata 8'!T34/(1-('11_Bortfall'!R$10/100)),0))</f>
        <v>99</v>
      </c>
    </row>
    <row r="39" spans="1:19" s="2" customFormat="1" ht="10.5" customHeight="1" x14ac:dyDescent="0.2">
      <c r="A39" s="75"/>
      <c r="B39" s="4"/>
      <c r="C39" s="34"/>
      <c r="D39" s="34"/>
      <c r="E39" s="34"/>
      <c r="F39" s="34"/>
      <c r="G39" s="34"/>
      <c r="H39" s="34"/>
      <c r="I39" s="34"/>
      <c r="J39" s="34"/>
      <c r="K39" s="34"/>
      <c r="L39" s="34"/>
      <c r="M39" s="34"/>
      <c r="N39" s="34"/>
      <c r="O39" s="34"/>
      <c r="P39" s="34"/>
      <c r="Q39" s="34"/>
      <c r="R39" s="34"/>
      <c r="S39" s="34"/>
    </row>
    <row r="40" spans="1:19" s="2" customFormat="1" ht="10.5" customHeight="1" x14ac:dyDescent="0.2">
      <c r="A40" s="2" t="s">
        <v>69</v>
      </c>
      <c r="B40" s="4" t="s">
        <v>165</v>
      </c>
      <c r="C40" s="34">
        <f>IF('Grunddata 8'!D35="–","–",ROUND('Grunddata 8'!D35/(1-('11_Bortfall'!B$11/100)),0))</f>
        <v>35</v>
      </c>
      <c r="D40" s="34">
        <f>IF('Grunddata 8'!E35="–","–",ROUND('Grunddata 8'!E35/(1-('11_Bortfall'!C$11/100)),0))</f>
        <v>50</v>
      </c>
      <c r="E40" s="34">
        <f>IF('Grunddata 8'!F35="–","–",ROUND('Grunddata 8'!F35/(1-('11_Bortfall'!D$11/100)),0))</f>
        <v>41</v>
      </c>
      <c r="F40" s="34">
        <f>IF('Grunddata 8'!G35="–","–",ROUND('Grunddata 8'!G35/(1-('11_Bortfall'!E$11/100)),0))</f>
        <v>59</v>
      </c>
      <c r="G40" s="34">
        <f>IF('Grunddata 8'!H35="–","–",ROUND('Grunddata 8'!H35/(1-('11_Bortfall'!F$11/100)),0))</f>
        <v>52</v>
      </c>
      <c r="H40" s="34">
        <f>IF('Grunddata 8'!I35="–","–",ROUND('Grunddata 8'!I35/(1-('11_Bortfall'!G$11/100)),0))</f>
        <v>58</v>
      </c>
      <c r="I40" s="34">
        <f>IF('Grunddata 8'!J35="–","–",ROUND('Grunddata 8'!J35/(1-('11_Bortfall'!H$11/100)),0))</f>
        <v>56</v>
      </c>
      <c r="J40" s="34">
        <f>IF('Grunddata 8'!K35="–","–",ROUND('Grunddata 8'!K35/(1-('11_Bortfall'!I$11/100)),0))</f>
        <v>55</v>
      </c>
      <c r="K40" s="34">
        <f>IF('Grunddata 8'!L35="–","–",ROUND('Grunddata 8'!L35/(1-('11_Bortfall'!J$11/100)),0))</f>
        <v>48</v>
      </c>
      <c r="L40" s="34">
        <f>IF('Grunddata 8'!M35="–","–",ROUND('Grunddata 8'!M35/(1-('11_Bortfall'!K$11/100)),0))</f>
        <v>64</v>
      </c>
      <c r="M40" s="34">
        <f>IF('Grunddata 8'!N35="–","–",ROUND('Grunddata 8'!N35/(1-('11_Bortfall'!L$11/100)),0))</f>
        <v>50</v>
      </c>
      <c r="N40" s="34">
        <f>IF('Grunddata 8'!O35="–","–",ROUND('Grunddata 8'!O35/(1-('11_Bortfall'!M$11/100)),0))</f>
        <v>45</v>
      </c>
      <c r="O40" s="34">
        <f>IF('Grunddata 8'!P35="–","–",ROUND('Grunddata 8'!P35/(1-('11_Bortfall'!N$11/100)),0))</f>
        <v>53</v>
      </c>
      <c r="P40" s="34">
        <f>IF('Grunddata 8'!Q35="–","–",ROUND('Grunddata 8'!Q35/(1-('11_Bortfall'!O$11/100)),0))</f>
        <v>51</v>
      </c>
      <c r="Q40" s="34">
        <f>IF('Grunddata 8'!R35="–","–",ROUND('Grunddata 8'!R35/(1-('11_Bortfall'!P$11/100)),0))</f>
        <v>56</v>
      </c>
      <c r="R40" s="34">
        <f>IF('Grunddata 8'!S35="–","–",ROUND('Grunddata 8'!S35/(1-('11_Bortfall'!Q$11/100)),0))</f>
        <v>32</v>
      </c>
      <c r="S40" s="34">
        <f>IF('Grunddata 8'!T35="–","–",ROUND('Grunddata 8'!T35/(1-('11_Bortfall'!R$11/100)),0))</f>
        <v>55</v>
      </c>
    </row>
    <row r="41" spans="1:19" s="4" customFormat="1" ht="10.5" customHeight="1" x14ac:dyDescent="0.2">
      <c r="B41" s="4" t="s">
        <v>39</v>
      </c>
      <c r="C41" s="34">
        <f>IF('Grunddata 8'!D36="–","–",ROUND('Grunddata 8'!D36/(1-('11_Bortfall'!B$11/100)),0))</f>
        <v>133</v>
      </c>
      <c r="D41" s="34">
        <f>IF('Grunddata 8'!E36="–","–",ROUND('Grunddata 8'!E36/(1-('11_Bortfall'!C$11/100)),0))</f>
        <v>128</v>
      </c>
      <c r="E41" s="34">
        <f>IF('Grunddata 8'!F36="–","–",ROUND('Grunddata 8'!F36/(1-('11_Bortfall'!D$11/100)),0))</f>
        <v>115</v>
      </c>
      <c r="F41" s="34">
        <f>IF('Grunddata 8'!G36="–","–",ROUND('Grunddata 8'!G36/(1-('11_Bortfall'!E$11/100)),0))</f>
        <v>105</v>
      </c>
      <c r="G41" s="34">
        <f>IF('Grunddata 8'!H36="–","–",ROUND('Grunddata 8'!H36/(1-('11_Bortfall'!F$11/100)),0))</f>
        <v>109</v>
      </c>
      <c r="H41" s="34">
        <f>IF('Grunddata 8'!I36="–","–",ROUND('Grunddata 8'!I36/(1-('11_Bortfall'!G$11/100)),0))</f>
        <v>116</v>
      </c>
      <c r="I41" s="34">
        <f>IF('Grunddata 8'!J36="–","–",ROUND('Grunddata 8'!J36/(1-('11_Bortfall'!H$11/100)),0))</f>
        <v>117</v>
      </c>
      <c r="J41" s="34">
        <f>IF('Grunddata 8'!K36="–","–",ROUND('Grunddata 8'!K36/(1-('11_Bortfall'!I$11/100)),0))</f>
        <v>116</v>
      </c>
      <c r="K41" s="34">
        <f>IF('Grunddata 8'!L36="–","–",ROUND('Grunddata 8'!L36/(1-('11_Bortfall'!J$11/100)),0))</f>
        <v>132</v>
      </c>
      <c r="L41" s="34">
        <f>IF('Grunddata 8'!M36="–","–",ROUND('Grunddata 8'!M36/(1-('11_Bortfall'!K$11/100)),0))</f>
        <v>140</v>
      </c>
      <c r="M41" s="34">
        <f>IF('Grunddata 8'!N36="–","–",ROUND('Grunddata 8'!N36/(1-('11_Bortfall'!L$11/100)),0))</f>
        <v>140</v>
      </c>
      <c r="N41" s="34">
        <f>IF('Grunddata 8'!O36="–","–",ROUND('Grunddata 8'!O36/(1-('11_Bortfall'!M$11/100)),0))</f>
        <v>118</v>
      </c>
      <c r="O41" s="34">
        <f>IF('Grunddata 8'!P36="–","–",ROUND('Grunddata 8'!P36/(1-('11_Bortfall'!N$11/100)),0))</f>
        <v>123</v>
      </c>
      <c r="P41" s="34">
        <f>IF('Grunddata 8'!Q36="–","–",ROUND('Grunddata 8'!Q36/(1-('11_Bortfall'!O$11/100)),0))</f>
        <v>82</v>
      </c>
      <c r="Q41" s="34">
        <f>IF('Grunddata 8'!R36="–","–",ROUND('Grunddata 8'!R36/(1-('11_Bortfall'!P$11/100)),0))</f>
        <v>108</v>
      </c>
      <c r="R41" s="34">
        <f>IF('Grunddata 8'!S36="–","–",ROUND('Grunddata 8'!S36/(1-('11_Bortfall'!Q$11/100)),0))</f>
        <v>110</v>
      </c>
      <c r="S41" s="34">
        <f>IF('Grunddata 8'!T36="–","–",ROUND('Grunddata 8'!T36/(1-('11_Bortfall'!R$11/100)),0))</f>
        <v>106</v>
      </c>
    </row>
    <row r="42" spans="1:19" s="2" customFormat="1" ht="10.5" customHeight="1" x14ac:dyDescent="0.2">
      <c r="A42" s="4"/>
      <c r="B42" s="4" t="s">
        <v>40</v>
      </c>
      <c r="C42" s="34">
        <f>IF('Grunddata 8'!D37="–","–",ROUND('Grunddata 8'!D37/(1-('11_Bortfall'!B$11/100)),0))</f>
        <v>20</v>
      </c>
      <c r="D42" s="34">
        <f>IF('Grunddata 8'!E37="–","–",ROUND('Grunddata 8'!E37/(1-('11_Bortfall'!C$11/100)),0))</f>
        <v>23</v>
      </c>
      <c r="E42" s="34">
        <f>IF('Grunddata 8'!F37="–","–",ROUND('Grunddata 8'!F37/(1-('11_Bortfall'!D$11/100)),0))</f>
        <v>20</v>
      </c>
      <c r="F42" s="34">
        <f>IF('Grunddata 8'!G37="–","–",ROUND('Grunddata 8'!G37/(1-('11_Bortfall'!E$11/100)),0))</f>
        <v>22</v>
      </c>
      <c r="G42" s="34">
        <f>IF('Grunddata 8'!H37="–","–",ROUND('Grunddata 8'!H37/(1-('11_Bortfall'!F$11/100)),0))</f>
        <v>34</v>
      </c>
      <c r="H42" s="34">
        <f>IF('Grunddata 8'!I37="–","–",ROUND('Grunddata 8'!I37/(1-('11_Bortfall'!G$11/100)),0))</f>
        <v>20</v>
      </c>
      <c r="I42" s="34">
        <f>IF('Grunddata 8'!J37="–","–",ROUND('Grunddata 8'!J37/(1-('11_Bortfall'!H$11/100)),0))</f>
        <v>19</v>
      </c>
      <c r="J42" s="34">
        <f>IF('Grunddata 8'!K37="–","–",ROUND('Grunddata 8'!K37/(1-('11_Bortfall'!I$11/100)),0))</f>
        <v>15</v>
      </c>
      <c r="K42" s="34">
        <f>IF('Grunddata 8'!L37="–","–",ROUND('Grunddata 8'!L37/(1-('11_Bortfall'!J$11/100)),0))</f>
        <v>22</v>
      </c>
      <c r="L42" s="34">
        <f>IF('Grunddata 8'!M37="–","–",ROUND('Grunddata 8'!M37/(1-('11_Bortfall'!K$11/100)),0))</f>
        <v>10</v>
      </c>
      <c r="M42" s="34">
        <f>IF('Grunddata 8'!N37="–","–",ROUND('Grunddata 8'!N37/(1-('11_Bortfall'!L$11/100)),0))</f>
        <v>14</v>
      </c>
      <c r="N42" s="34">
        <f>IF('Grunddata 8'!O37="–","–",ROUND('Grunddata 8'!O37/(1-('11_Bortfall'!M$11/100)),0))</f>
        <v>17</v>
      </c>
      <c r="O42" s="34">
        <f>IF('Grunddata 8'!P37="–","–",ROUND('Grunddata 8'!P37/(1-('11_Bortfall'!N$11/100)),0))</f>
        <v>11</v>
      </c>
      <c r="P42" s="34">
        <f>IF('Grunddata 8'!Q37="–","–",ROUND('Grunddata 8'!Q37/(1-('11_Bortfall'!O$11/100)),0))</f>
        <v>17</v>
      </c>
      <c r="Q42" s="34">
        <f>IF('Grunddata 8'!R37="–","–",ROUND('Grunddata 8'!R37/(1-('11_Bortfall'!P$11/100)),0))</f>
        <v>15</v>
      </c>
      <c r="R42" s="34">
        <f>IF('Grunddata 8'!S37="–","–",ROUND('Grunddata 8'!S37/(1-('11_Bortfall'!Q$11/100)),0))</f>
        <v>6</v>
      </c>
      <c r="S42" s="34">
        <f>IF('Grunddata 8'!T37="–","–",ROUND('Grunddata 8'!T37/(1-('11_Bortfall'!R$11/100)),0))</f>
        <v>10</v>
      </c>
    </row>
    <row r="43" spans="1:19" s="4" customFormat="1" ht="10.5" customHeight="1" x14ac:dyDescent="0.2">
      <c r="A43" s="76"/>
      <c r="B43" s="4" t="s">
        <v>41</v>
      </c>
      <c r="C43" s="34">
        <f>IF('Grunddata 8'!D38="–","–",ROUND('Grunddata 8'!D38/(1-('11_Bortfall'!B$11/100)),0))</f>
        <v>60</v>
      </c>
      <c r="D43" s="34">
        <f>IF('Grunddata 8'!E38="–","–",ROUND('Grunddata 8'!E38/(1-('11_Bortfall'!C$11/100)),0))</f>
        <v>48</v>
      </c>
      <c r="E43" s="34">
        <f>IF('Grunddata 8'!F38="–","–",ROUND('Grunddata 8'!F38/(1-('11_Bortfall'!D$11/100)),0))</f>
        <v>65</v>
      </c>
      <c r="F43" s="34">
        <f>IF('Grunddata 8'!G38="–","–",ROUND('Grunddata 8'!G38/(1-('11_Bortfall'!E$11/100)),0))</f>
        <v>51</v>
      </c>
      <c r="G43" s="34">
        <f>IF('Grunddata 8'!H38="–","–",ROUND('Grunddata 8'!H38/(1-('11_Bortfall'!F$11/100)),0))</f>
        <v>38</v>
      </c>
      <c r="H43" s="34">
        <f>IF('Grunddata 8'!I38="–","–",ROUND('Grunddata 8'!I38/(1-('11_Bortfall'!G$11/100)),0))</f>
        <v>42</v>
      </c>
      <c r="I43" s="34">
        <f>IF('Grunddata 8'!J38="–","–",ROUND('Grunddata 8'!J38/(1-('11_Bortfall'!H$11/100)),0))</f>
        <v>52</v>
      </c>
      <c r="J43" s="34">
        <f>IF('Grunddata 8'!K38="–","–",ROUND('Grunddata 8'!K38/(1-('11_Bortfall'!I$11/100)),0))</f>
        <v>70</v>
      </c>
      <c r="K43" s="34">
        <f>IF('Grunddata 8'!L38="–","–",ROUND('Grunddata 8'!L38/(1-('11_Bortfall'!J$11/100)),0))</f>
        <v>55</v>
      </c>
      <c r="L43" s="34">
        <f>IF('Grunddata 8'!M38="–","–",ROUND('Grunddata 8'!M38/(1-('11_Bortfall'!K$11/100)),0))</f>
        <v>40</v>
      </c>
      <c r="M43" s="34">
        <f>IF('Grunddata 8'!N38="–","–",ROUND('Grunddata 8'!N38/(1-('11_Bortfall'!L$11/100)),0))</f>
        <v>35</v>
      </c>
      <c r="N43" s="34">
        <f>IF('Grunddata 8'!O38="–","–",ROUND('Grunddata 8'!O38/(1-('11_Bortfall'!M$11/100)),0))</f>
        <v>23</v>
      </c>
      <c r="O43" s="34">
        <f>IF('Grunddata 8'!P38="–","–",ROUND('Grunddata 8'!P38/(1-('11_Bortfall'!N$11/100)),0))</f>
        <v>15</v>
      </c>
      <c r="P43" s="34">
        <f>IF('Grunddata 8'!Q38="–","–",ROUND('Grunddata 8'!Q38/(1-('11_Bortfall'!O$11/100)),0))</f>
        <v>12</v>
      </c>
      <c r="Q43" s="34">
        <f>IF('Grunddata 8'!R38="–","–",ROUND('Grunddata 8'!R38/(1-('11_Bortfall'!P$11/100)),0))</f>
        <v>10</v>
      </c>
      <c r="R43" s="34">
        <f>IF('Grunddata 8'!S38="–","–",ROUND('Grunddata 8'!S38/(1-('11_Bortfall'!Q$11/100)),0))</f>
        <v>13</v>
      </c>
      <c r="S43" s="34">
        <f>IF('Grunddata 8'!T38="–","–",ROUND('Grunddata 8'!T38/(1-('11_Bortfall'!R$11/100)),0))</f>
        <v>8</v>
      </c>
    </row>
    <row r="44" spans="1:19" s="4" customFormat="1" ht="10.5" customHeight="1" x14ac:dyDescent="0.2">
      <c r="B44" s="4" t="s">
        <v>42</v>
      </c>
      <c r="C44" s="34">
        <f>IF('Grunddata 8'!D39="–","–",ROUND('Grunddata 8'!D39/(1-('11_Bortfall'!B$11/100)),0))</f>
        <v>13</v>
      </c>
      <c r="D44" s="34">
        <f>IF('Grunddata 8'!E39="–","–",ROUND('Grunddata 8'!E39/(1-('11_Bortfall'!C$11/100)),0))</f>
        <v>8</v>
      </c>
      <c r="E44" s="34">
        <f>IF('Grunddata 8'!F39="–","–",ROUND('Grunddata 8'!F39/(1-('11_Bortfall'!D$11/100)),0))</f>
        <v>8</v>
      </c>
      <c r="F44" s="34">
        <f>IF('Grunddata 8'!G39="–","–",ROUND('Grunddata 8'!G39/(1-('11_Bortfall'!E$11/100)),0))</f>
        <v>9</v>
      </c>
      <c r="G44" s="34">
        <f>IF('Grunddata 8'!H39="–","–",ROUND('Grunddata 8'!H39/(1-('11_Bortfall'!F$11/100)),0))</f>
        <v>22</v>
      </c>
      <c r="H44" s="34">
        <f>IF('Grunddata 8'!I39="–","–",ROUND('Grunddata 8'!I39/(1-('11_Bortfall'!G$11/100)),0))</f>
        <v>16</v>
      </c>
      <c r="I44" s="34">
        <f>IF('Grunddata 8'!J39="–","–",ROUND('Grunddata 8'!J39/(1-('11_Bortfall'!H$11/100)),0))</f>
        <v>14</v>
      </c>
      <c r="J44" s="34">
        <f>IF('Grunddata 8'!K39="–","–",ROUND('Grunddata 8'!K39/(1-('11_Bortfall'!I$11/100)),0))</f>
        <v>15</v>
      </c>
      <c r="K44" s="34">
        <f>IF('Grunddata 8'!L39="–","–",ROUND('Grunddata 8'!L39/(1-('11_Bortfall'!J$11/100)),0))</f>
        <v>16</v>
      </c>
      <c r="L44" s="34">
        <f>IF('Grunddata 8'!M39="–","–",ROUND('Grunddata 8'!M39/(1-('11_Bortfall'!K$11/100)),0))</f>
        <v>13</v>
      </c>
      <c r="M44" s="34">
        <f>IF('Grunddata 8'!N39="–","–",ROUND('Grunddata 8'!N39/(1-('11_Bortfall'!L$11/100)),0))</f>
        <v>19</v>
      </c>
      <c r="N44" s="34">
        <f>IF('Grunddata 8'!O39="–","–",ROUND('Grunddata 8'!O39/(1-('11_Bortfall'!M$11/100)),0))</f>
        <v>12</v>
      </c>
      <c r="O44" s="34">
        <f>IF('Grunddata 8'!P39="–","–",ROUND('Grunddata 8'!P39/(1-('11_Bortfall'!N$11/100)),0))</f>
        <v>8</v>
      </c>
      <c r="P44" s="34">
        <f>IF('Grunddata 8'!Q39="–","–",ROUND('Grunddata 8'!Q39/(1-('11_Bortfall'!O$11/100)),0))</f>
        <v>12</v>
      </c>
      <c r="Q44" s="34">
        <f>IF('Grunddata 8'!R39="–","–",ROUND('Grunddata 8'!R39/(1-('11_Bortfall'!P$11/100)),0))</f>
        <v>12</v>
      </c>
      <c r="R44" s="34">
        <f>IF('Grunddata 8'!S39="–","–",ROUND('Grunddata 8'!S39/(1-('11_Bortfall'!Q$11/100)),0))</f>
        <v>18</v>
      </c>
      <c r="S44" s="34">
        <f>IF('Grunddata 8'!T39="–","–",ROUND('Grunddata 8'!T39/(1-('11_Bortfall'!R$11/100)),0))</f>
        <v>14</v>
      </c>
    </row>
    <row r="45" spans="1:19" s="4" customFormat="1" ht="10.5" customHeight="1" x14ac:dyDescent="0.2">
      <c r="B45" s="4" t="s">
        <v>43</v>
      </c>
      <c r="C45" s="34">
        <f>IF('Grunddata 8'!D40="–","–",ROUND('Grunddata 8'!D40/(1-('11_Bortfall'!B$11/100)),0))</f>
        <v>54</v>
      </c>
      <c r="D45" s="34">
        <f>IF('Grunddata 8'!E40="–","–",ROUND('Grunddata 8'!E40/(1-('11_Bortfall'!C$11/100)),0))</f>
        <v>53</v>
      </c>
      <c r="E45" s="34">
        <f>IF('Grunddata 8'!F40="–","–",ROUND('Grunddata 8'!F40/(1-('11_Bortfall'!D$11/100)),0))</f>
        <v>68</v>
      </c>
      <c r="F45" s="34">
        <f>IF('Grunddata 8'!G40="–","–",ROUND('Grunddata 8'!G40/(1-('11_Bortfall'!E$11/100)),0))</f>
        <v>68</v>
      </c>
      <c r="G45" s="34">
        <f>IF('Grunddata 8'!H40="–","–",ROUND('Grunddata 8'!H40/(1-('11_Bortfall'!F$11/100)),0))</f>
        <v>65</v>
      </c>
      <c r="H45" s="34">
        <f>IF('Grunddata 8'!I40="–","–",ROUND('Grunddata 8'!I40/(1-('11_Bortfall'!G$11/100)),0))</f>
        <v>46</v>
      </c>
      <c r="I45" s="34">
        <f>IF('Grunddata 8'!J40="–","–",ROUND('Grunddata 8'!J40/(1-('11_Bortfall'!H$11/100)),0))</f>
        <v>52</v>
      </c>
      <c r="J45" s="34">
        <f>IF('Grunddata 8'!K40="–","–",ROUND('Grunddata 8'!K40/(1-('11_Bortfall'!I$11/100)),0))</f>
        <v>51</v>
      </c>
      <c r="K45" s="34">
        <f>IF('Grunddata 8'!L40="–","–",ROUND('Grunddata 8'!L40/(1-('11_Bortfall'!J$11/100)),0))</f>
        <v>50</v>
      </c>
      <c r="L45" s="34">
        <f>IF('Grunddata 8'!M40="–","–",ROUND('Grunddata 8'!M40/(1-('11_Bortfall'!K$11/100)),0))</f>
        <v>39</v>
      </c>
      <c r="M45" s="34">
        <f>IF('Grunddata 8'!N40="–","–",ROUND('Grunddata 8'!N40/(1-('11_Bortfall'!L$11/100)),0))</f>
        <v>39</v>
      </c>
      <c r="N45" s="34">
        <f>IF('Grunddata 8'!O40="–","–",ROUND('Grunddata 8'!O40/(1-('11_Bortfall'!M$11/100)),0))</f>
        <v>27</v>
      </c>
      <c r="O45" s="34">
        <f>IF('Grunddata 8'!P40="–","–",ROUND('Grunddata 8'!P40/(1-('11_Bortfall'!N$11/100)),0))</f>
        <v>24</v>
      </c>
      <c r="P45" s="34">
        <f>IF('Grunddata 8'!Q40="–","–",ROUND('Grunddata 8'!Q40/(1-('11_Bortfall'!O$11/100)),0))</f>
        <v>21</v>
      </c>
      <c r="Q45" s="34">
        <f>IF('Grunddata 8'!R40="–","–",ROUND('Grunddata 8'!R40/(1-('11_Bortfall'!P$11/100)),0))</f>
        <v>17</v>
      </c>
      <c r="R45" s="34">
        <f>IF('Grunddata 8'!S40="–","–",ROUND('Grunddata 8'!S40/(1-('11_Bortfall'!Q$11/100)),0))</f>
        <v>22</v>
      </c>
      <c r="S45" s="34">
        <f>IF('Grunddata 8'!T40="–","–",ROUND('Grunddata 8'!T40/(1-('11_Bortfall'!R$11/100)),0))</f>
        <v>21</v>
      </c>
    </row>
    <row r="46" spans="1:19" s="4" customFormat="1" ht="10.5" customHeight="1" x14ac:dyDescent="0.2">
      <c r="B46" s="4" t="s">
        <v>270</v>
      </c>
      <c r="C46" s="34">
        <f>IF('Grunddata 8'!D41="–","–",ROUND('Grunddata 8'!D41/(1-('11_Bortfall'!B$11/100)),0))</f>
        <v>43</v>
      </c>
      <c r="D46" s="34">
        <f>IF('Grunddata 8'!E41="–","–",ROUND('Grunddata 8'!E41/(1-('11_Bortfall'!C$11/100)),0))</f>
        <v>49</v>
      </c>
      <c r="E46" s="34">
        <f>IF('Grunddata 8'!F41="–","–",ROUND('Grunddata 8'!F41/(1-('11_Bortfall'!D$11/100)),0))</f>
        <v>60</v>
      </c>
      <c r="F46" s="34">
        <f>IF('Grunddata 8'!G41="–","–",ROUND('Grunddata 8'!G41/(1-('11_Bortfall'!E$11/100)),0))</f>
        <v>42</v>
      </c>
      <c r="G46" s="34">
        <f>IF('Grunddata 8'!H41="–","–",ROUND('Grunddata 8'!H41/(1-('11_Bortfall'!F$11/100)),0))</f>
        <v>49</v>
      </c>
      <c r="H46" s="34">
        <f>IF('Grunddata 8'!I41="–","–",ROUND('Grunddata 8'!I41/(1-('11_Bortfall'!G$11/100)),0))</f>
        <v>45</v>
      </c>
      <c r="I46" s="34">
        <f>IF('Grunddata 8'!J41="–","–",ROUND('Grunddata 8'!J41/(1-('11_Bortfall'!H$11/100)),0))</f>
        <v>41</v>
      </c>
      <c r="J46" s="34">
        <f>IF('Grunddata 8'!K41="–","–",ROUND('Grunddata 8'!K41/(1-('11_Bortfall'!I$11/100)),0))</f>
        <v>47</v>
      </c>
      <c r="K46" s="34">
        <f>IF('Grunddata 8'!L41="–","–",ROUND('Grunddata 8'!L41/(1-('11_Bortfall'!J$11/100)),0))</f>
        <v>39</v>
      </c>
      <c r="L46" s="34">
        <f>IF('Grunddata 8'!M41="–","–",ROUND('Grunddata 8'!M41/(1-('11_Bortfall'!K$11/100)),0))</f>
        <v>42</v>
      </c>
      <c r="M46" s="34">
        <f>IF('Grunddata 8'!N41="–","–",ROUND('Grunddata 8'!N41/(1-('11_Bortfall'!L$11/100)),0))</f>
        <v>55</v>
      </c>
      <c r="N46" s="34">
        <f>IF('Grunddata 8'!O41="–","–",ROUND('Grunddata 8'!O41/(1-('11_Bortfall'!M$11/100)),0))</f>
        <v>55</v>
      </c>
      <c r="O46" s="34">
        <f>IF('Grunddata 8'!P41="–","–",ROUND('Grunddata 8'!P41/(1-('11_Bortfall'!N$11/100)),0))</f>
        <v>41</v>
      </c>
      <c r="P46" s="34">
        <f>IF('Grunddata 8'!Q41="–","–",ROUND('Grunddata 8'!Q41/(1-('11_Bortfall'!O$11/100)),0))</f>
        <v>33</v>
      </c>
      <c r="Q46" s="34">
        <f>IF('Grunddata 8'!R41="–","–",ROUND('Grunddata 8'!R41/(1-('11_Bortfall'!P$11/100)),0))</f>
        <v>41</v>
      </c>
      <c r="R46" s="34">
        <f>IF('Grunddata 8'!S41="–","–",ROUND('Grunddata 8'!S41/(1-('11_Bortfall'!Q$11/100)),0))</f>
        <v>37</v>
      </c>
      <c r="S46" s="34">
        <f>IF('Grunddata 8'!T41="–","–",ROUND('Grunddata 8'!T41/(1-('11_Bortfall'!R$11/100)),0))</f>
        <v>41</v>
      </c>
    </row>
    <row r="47" spans="1:19" s="4" customFormat="1" ht="10.5" customHeight="1" x14ac:dyDescent="0.2">
      <c r="C47" s="34"/>
      <c r="D47" s="34"/>
      <c r="E47" s="34"/>
      <c r="F47" s="34"/>
      <c r="G47" s="34"/>
      <c r="H47" s="34"/>
      <c r="I47" s="34"/>
      <c r="J47" s="34"/>
      <c r="K47" s="34"/>
      <c r="L47" s="34"/>
      <c r="M47" s="34"/>
      <c r="N47" s="34"/>
      <c r="O47" s="34"/>
      <c r="P47" s="34"/>
      <c r="Q47" s="34"/>
      <c r="R47" s="34"/>
      <c r="S47" s="34"/>
    </row>
    <row r="48" spans="1:19" s="4" customFormat="1" ht="10.5" customHeight="1" x14ac:dyDescent="0.2">
      <c r="B48" s="4" t="s">
        <v>95</v>
      </c>
      <c r="C48" s="34">
        <f>IF('Grunddata 8'!D42="–","–",ROUND('Grunddata 8'!D42/(1-('11_Bortfall'!B$11/100)),0))</f>
        <v>101</v>
      </c>
      <c r="D48" s="34">
        <f>IF('Grunddata 8'!E42="–","–",ROUND('Grunddata 8'!E42/(1-('11_Bortfall'!C$11/100)),0))</f>
        <v>107</v>
      </c>
      <c r="E48" s="34">
        <f>IF('Grunddata 8'!F42="–","–",ROUND('Grunddata 8'!F42/(1-('11_Bortfall'!D$11/100)),0))</f>
        <v>124</v>
      </c>
      <c r="F48" s="34">
        <f>IF('Grunddata 8'!G42="–","–",ROUND('Grunddata 8'!G42/(1-('11_Bortfall'!E$11/100)),0))</f>
        <v>109</v>
      </c>
      <c r="G48" s="34">
        <f>IF('Grunddata 8'!H42="–","–",ROUND('Grunddata 8'!H42/(1-('11_Bortfall'!F$11/100)),0))</f>
        <v>99</v>
      </c>
      <c r="H48" s="34">
        <f>IF('Grunddata 8'!I42="–","–",ROUND('Grunddata 8'!I42/(1-('11_Bortfall'!G$11/100)),0))</f>
        <v>95</v>
      </c>
      <c r="I48" s="34">
        <f>IF('Grunddata 8'!J42="–","–",ROUND('Grunddata 8'!J42/(1-('11_Bortfall'!H$11/100)),0))</f>
        <v>103</v>
      </c>
      <c r="J48" s="34">
        <f>IF('Grunddata 8'!K42="–","–",ROUND('Grunddata 8'!K42/(1-('11_Bortfall'!I$11/100)),0))</f>
        <v>109</v>
      </c>
      <c r="K48" s="34">
        <f>IF('Grunddata 8'!L42="–","–",ROUND('Grunddata 8'!L42/(1-('11_Bortfall'!J$11/100)),0))</f>
        <v>93</v>
      </c>
      <c r="L48" s="34">
        <f>IF('Grunddata 8'!M42="–","–",ROUND('Grunddata 8'!M42/(1-('11_Bortfall'!K$11/100)),0))</f>
        <v>76</v>
      </c>
      <c r="M48" s="34">
        <f>IF('Grunddata 8'!N42="–","–",ROUND('Grunddata 8'!N42/(1-('11_Bortfall'!L$11/100)),0))</f>
        <v>69</v>
      </c>
      <c r="N48" s="34">
        <f>IF('Grunddata 8'!O42="–","–",ROUND('Grunddata 8'!O42/(1-('11_Bortfall'!M$11/100)),0))</f>
        <v>54</v>
      </c>
      <c r="O48" s="34">
        <f>IF('Grunddata 8'!P42="–","–",ROUND('Grunddata 8'!P42/(1-('11_Bortfall'!N$11/100)),0))</f>
        <v>45</v>
      </c>
      <c r="P48" s="34">
        <f>IF('Grunddata 8'!Q42="–","–",ROUND('Grunddata 8'!Q42/(1-('11_Bortfall'!O$11/100)),0))</f>
        <v>36</v>
      </c>
      <c r="Q48" s="34">
        <f>IF('Grunddata 8'!R42="–","–",ROUND('Grunddata 8'!R42/(1-('11_Bortfall'!P$11/100)),0))</f>
        <v>43</v>
      </c>
      <c r="R48" s="34">
        <f>IF('Grunddata 8'!S42="–","–",ROUND('Grunddata 8'!S42/(1-('11_Bortfall'!Q$11/100)),0))</f>
        <v>35</v>
      </c>
      <c r="S48" s="34">
        <f>IF('Grunddata 8'!T42="–","–",ROUND('Grunddata 8'!T42/(1-('11_Bortfall'!R$11/100)),0))</f>
        <v>37</v>
      </c>
    </row>
    <row r="49" spans="1:19" s="4" customFormat="1" ht="10.5" customHeight="1" x14ac:dyDescent="0.2">
      <c r="B49" s="4" t="s">
        <v>92</v>
      </c>
      <c r="C49" s="34">
        <f>IF('Grunddata 8'!D43="–","–",ROUND('Grunddata 8'!D43/(1-('11_Bortfall'!B$11/100)),0))</f>
        <v>79</v>
      </c>
      <c r="D49" s="34">
        <f>IF('Grunddata 8'!E43="–","–",ROUND('Grunddata 8'!E43/(1-('11_Bortfall'!C$11/100)),0))</f>
        <v>81</v>
      </c>
      <c r="E49" s="34">
        <f>IF('Grunddata 8'!F43="–","–",ROUND('Grunddata 8'!F43/(1-('11_Bortfall'!D$11/100)),0))</f>
        <v>94</v>
      </c>
      <c r="F49" s="34">
        <f>IF('Grunddata 8'!G43="–","–",ROUND('Grunddata 8'!G43/(1-('11_Bortfall'!E$11/100)),0))</f>
        <v>95</v>
      </c>
      <c r="G49" s="34">
        <f>IF('Grunddata 8'!H43="–","–",ROUND('Grunddata 8'!H43/(1-('11_Bortfall'!F$11/100)),0))</f>
        <v>100</v>
      </c>
      <c r="H49" s="34">
        <f>IF('Grunddata 8'!I43="–","–",ROUND('Grunddata 8'!I43/(1-('11_Bortfall'!G$11/100)),0))</f>
        <v>96</v>
      </c>
      <c r="I49" s="34">
        <f>IF('Grunddata 8'!J43="–","–",ROUND('Grunddata 8'!J43/(1-('11_Bortfall'!H$11/100)),0))</f>
        <v>86</v>
      </c>
      <c r="J49" s="34">
        <f>IF('Grunddata 8'!K43="–","–",ROUND('Grunddata 8'!K43/(1-('11_Bortfall'!I$11/100)),0))</f>
        <v>91</v>
      </c>
      <c r="K49" s="34">
        <f>IF('Grunddata 8'!L43="–","–",ROUND('Grunddata 8'!L43/(1-('11_Bortfall'!J$11/100)),0))</f>
        <v>83</v>
      </c>
      <c r="L49" s="34">
        <f>IF('Grunddata 8'!M43="–","–",ROUND('Grunddata 8'!M43/(1-('11_Bortfall'!K$11/100)),0))</f>
        <v>83</v>
      </c>
      <c r="M49" s="34">
        <f>IF('Grunddata 8'!N43="–","–",ROUND('Grunddata 8'!N43/(1-('11_Bortfall'!L$11/100)),0))</f>
        <v>86</v>
      </c>
      <c r="N49" s="34">
        <f>IF('Grunddata 8'!O43="–","–",ROUND('Grunddata 8'!O43/(1-('11_Bortfall'!M$11/100)),0))</f>
        <v>65</v>
      </c>
      <c r="O49" s="34">
        <f>IF('Grunddata 8'!P43="–","–",ROUND('Grunddata 8'!P43/(1-('11_Bortfall'!N$11/100)),0))</f>
        <v>60</v>
      </c>
      <c r="P49" s="34">
        <f>IF('Grunddata 8'!Q43="–","–",ROUND('Grunddata 8'!Q43/(1-('11_Bortfall'!O$11/100)),0))</f>
        <v>71</v>
      </c>
      <c r="Q49" s="34">
        <f>IF('Grunddata 8'!R43="–","–",ROUND('Grunddata 8'!R43/(1-('11_Bortfall'!P$11/100)),0))</f>
        <v>72</v>
      </c>
      <c r="R49" s="34">
        <f>IF('Grunddata 8'!S43="–","–",ROUND('Grunddata 8'!S43/(1-('11_Bortfall'!Q$11/100)),0))</f>
        <v>59</v>
      </c>
      <c r="S49" s="34">
        <f>IF('Grunddata 8'!T43="–","–",ROUND('Grunddata 8'!T43/(1-('11_Bortfall'!R$11/100)),0))</f>
        <v>72</v>
      </c>
    </row>
    <row r="50" spans="1:19" s="4" customFormat="1" ht="10.5" customHeight="1" x14ac:dyDescent="0.2">
      <c r="B50" s="4" t="s">
        <v>93</v>
      </c>
      <c r="C50" s="34">
        <f>IF('Grunddata 8'!D44="–","–",ROUND('Grunddata 8'!D44/(1-('11_Bortfall'!B$11/100)),0))</f>
        <v>61</v>
      </c>
      <c r="D50" s="34">
        <f>IF('Grunddata 8'!E44="–","–",ROUND('Grunddata 8'!E44/(1-('11_Bortfall'!C$11/100)),0))</f>
        <v>61</v>
      </c>
      <c r="E50" s="34">
        <f>IF('Grunddata 8'!F44="–","–",ROUND('Grunddata 8'!F44/(1-('11_Bortfall'!D$11/100)),0))</f>
        <v>55</v>
      </c>
      <c r="F50" s="34">
        <f>IF('Grunddata 8'!G44="–","–",ROUND('Grunddata 8'!G44/(1-('11_Bortfall'!E$11/100)),0))</f>
        <v>59</v>
      </c>
      <c r="G50" s="34">
        <f>IF('Grunddata 8'!H44="–","–",ROUND('Grunddata 8'!H44/(1-('11_Bortfall'!F$11/100)),0))</f>
        <v>70</v>
      </c>
      <c r="H50" s="34">
        <f>IF('Grunddata 8'!I44="–","–",ROUND('Grunddata 8'!I44/(1-('11_Bortfall'!G$11/100)),0))</f>
        <v>53</v>
      </c>
      <c r="I50" s="34">
        <f>IF('Grunddata 8'!J44="–","–",ROUND('Grunddata 8'!J44/(1-('11_Bortfall'!H$11/100)),0))</f>
        <v>57</v>
      </c>
      <c r="J50" s="34">
        <f>IF('Grunddata 8'!K44="–","–",ROUND('Grunddata 8'!K44/(1-('11_Bortfall'!I$11/100)),0))</f>
        <v>57</v>
      </c>
      <c r="K50" s="34">
        <f>IF('Grunddata 8'!L44="–","–",ROUND('Grunddata 8'!L44/(1-('11_Bortfall'!J$11/100)),0))</f>
        <v>80</v>
      </c>
      <c r="L50" s="34">
        <f>IF('Grunddata 8'!M44="–","–",ROUND('Grunddata 8'!M44/(1-('11_Bortfall'!K$11/100)),0))</f>
        <v>70</v>
      </c>
      <c r="M50" s="34">
        <f>IF('Grunddata 8'!N44="–","–",ROUND('Grunddata 8'!N44/(1-('11_Bortfall'!L$11/100)),0))</f>
        <v>74</v>
      </c>
      <c r="N50" s="34">
        <f>IF('Grunddata 8'!O44="–","–",ROUND('Grunddata 8'!O44/(1-('11_Bortfall'!M$11/100)),0))</f>
        <v>71</v>
      </c>
      <c r="O50" s="34">
        <f>IF('Grunddata 8'!P44="–","–",ROUND('Grunddata 8'!P44/(1-('11_Bortfall'!N$11/100)),0))</f>
        <v>57</v>
      </c>
      <c r="P50" s="34">
        <f>IF('Grunddata 8'!Q44="–","–",ROUND('Grunddata 8'!Q44/(1-('11_Bortfall'!O$11/100)),0))</f>
        <v>37</v>
      </c>
      <c r="Q50" s="34">
        <f>IF('Grunddata 8'!R44="–","–",ROUND('Grunddata 8'!R44/(1-('11_Bortfall'!P$11/100)),0))</f>
        <v>58</v>
      </c>
      <c r="R50" s="34">
        <f>IF('Grunddata 8'!S44="–","–",ROUND('Grunddata 8'!S44/(1-('11_Bortfall'!Q$11/100)),0))</f>
        <v>44</v>
      </c>
      <c r="S50" s="34">
        <f>IF('Grunddata 8'!T44="–","–",ROUND('Grunddata 8'!T44/(1-('11_Bortfall'!R$11/100)),0))</f>
        <v>56</v>
      </c>
    </row>
    <row r="51" spans="1:19" s="2" customFormat="1" ht="10.5" customHeight="1" x14ac:dyDescent="0.2">
      <c r="A51" s="75"/>
      <c r="B51" s="4" t="s">
        <v>94</v>
      </c>
      <c r="C51" s="34">
        <f>IF('Grunddata 8'!D45="–","–",ROUND('Grunddata 8'!D45/(1-('11_Bortfall'!B$11/100)),0))</f>
        <v>100</v>
      </c>
      <c r="D51" s="34">
        <f>IF('Grunddata 8'!E45="–","–",ROUND('Grunddata 8'!E45/(1-('11_Bortfall'!C$11/100)),0))</f>
        <v>90</v>
      </c>
      <c r="E51" s="34">
        <f>IF('Grunddata 8'!F45="–","–",ROUND('Grunddata 8'!F45/(1-('11_Bortfall'!D$11/100)),0))</f>
        <v>87</v>
      </c>
      <c r="F51" s="34">
        <f>IF('Grunddata 8'!G45="–","–",ROUND('Grunddata 8'!G45/(1-('11_Bortfall'!E$11/100)),0))</f>
        <v>77</v>
      </c>
      <c r="G51" s="34">
        <f>IF('Grunddata 8'!H45="–","–",ROUND('Grunddata 8'!H45/(1-('11_Bortfall'!F$11/100)),0))</f>
        <v>83</v>
      </c>
      <c r="H51" s="34">
        <f>IF('Grunddata 8'!I45="–","–",ROUND('Grunddata 8'!I45/(1-('11_Bortfall'!G$11/100)),0))</f>
        <v>82</v>
      </c>
      <c r="I51" s="34">
        <f>IF('Grunddata 8'!J45="–","–",ROUND('Grunddata 8'!J45/(1-('11_Bortfall'!H$11/100)),0))</f>
        <v>90</v>
      </c>
      <c r="J51" s="34">
        <f>IF('Grunddata 8'!K45="–","–",ROUND('Grunddata 8'!K45/(1-('11_Bortfall'!I$11/100)),0))</f>
        <v>90</v>
      </c>
      <c r="K51" s="34">
        <f>IF('Grunddata 8'!L45="–","–",ROUND('Grunddata 8'!L45/(1-('11_Bortfall'!J$11/100)),0))</f>
        <v>88</v>
      </c>
      <c r="L51" s="34">
        <f>IF('Grunddata 8'!M45="–","–",ROUND('Grunddata 8'!M45/(1-('11_Bortfall'!K$11/100)),0))</f>
        <v>95</v>
      </c>
      <c r="M51" s="34">
        <f>IF('Grunddata 8'!N45="–","–",ROUND('Grunddata 8'!N45/(1-('11_Bortfall'!L$11/100)),0))</f>
        <v>92</v>
      </c>
      <c r="N51" s="34">
        <f>IF('Grunddata 8'!O45="–","–",ROUND('Grunddata 8'!O45/(1-('11_Bortfall'!M$11/100)),0))</f>
        <v>70</v>
      </c>
      <c r="O51" s="34">
        <f>IF('Grunddata 8'!P45="–","–",ROUND('Grunddata 8'!P45/(1-('11_Bortfall'!N$11/100)),0))</f>
        <v>88</v>
      </c>
      <c r="P51" s="34">
        <f>IF('Grunddata 8'!Q45="–","–",ROUND('Grunddata 8'!Q45/(1-('11_Bortfall'!O$11/100)),0))</f>
        <v>67</v>
      </c>
      <c r="Q51" s="34">
        <f>IF('Grunddata 8'!R45="–","–",ROUND('Grunddata 8'!R45/(1-('11_Bortfall'!P$11/100)),0))</f>
        <v>67</v>
      </c>
      <c r="R51" s="34">
        <f>IF('Grunddata 8'!S45="–","–",ROUND('Grunddata 8'!S45/(1-('11_Bortfall'!Q$11/100)),0))</f>
        <v>84</v>
      </c>
      <c r="S51" s="34">
        <f>IF('Grunddata 8'!T45="–","–",ROUND('Grunddata 8'!T45/(1-('11_Bortfall'!R$11/100)),0))</f>
        <v>69</v>
      </c>
    </row>
    <row r="52" spans="1:19" s="4" customFormat="1" ht="10.5" customHeight="1" x14ac:dyDescent="0.2">
      <c r="B52" s="4" t="s">
        <v>269</v>
      </c>
      <c r="C52" s="34">
        <f>IF('Grunddata 8'!D46="–","–",ROUND('Grunddata 8'!D46/(1-('11_Bortfall'!B$11/100)),0))</f>
        <v>18</v>
      </c>
      <c r="D52" s="34">
        <f>IF('Grunddata 8'!E46="–","–",ROUND('Grunddata 8'!E46/(1-('11_Bortfall'!C$11/100)),0))</f>
        <v>20</v>
      </c>
      <c r="E52" s="34">
        <f>IF('Grunddata 8'!F46="–","–",ROUND('Grunddata 8'!F46/(1-('11_Bortfall'!D$11/100)),0))</f>
        <v>19</v>
      </c>
      <c r="F52" s="34">
        <f>IF('Grunddata 8'!G46="–","–",ROUND('Grunddata 8'!G46/(1-('11_Bortfall'!E$11/100)),0))</f>
        <v>16</v>
      </c>
      <c r="G52" s="34">
        <f>IF('Grunddata 8'!H46="–","–",ROUND('Grunddata 8'!H46/(1-('11_Bortfall'!F$11/100)),0))</f>
        <v>19</v>
      </c>
      <c r="H52" s="34">
        <f>IF('Grunddata 8'!I46="–","–",ROUND('Grunddata 8'!I46/(1-('11_Bortfall'!G$11/100)),0))</f>
        <v>18</v>
      </c>
      <c r="I52" s="34">
        <f>IF('Grunddata 8'!J46="–","–",ROUND('Grunddata 8'!J46/(1-('11_Bortfall'!H$11/100)),0))</f>
        <v>15</v>
      </c>
      <c r="J52" s="34">
        <f>IF('Grunddata 8'!K46="–","–",ROUND('Grunddata 8'!K46/(1-('11_Bortfall'!I$11/100)),0))</f>
        <v>22</v>
      </c>
      <c r="K52" s="34">
        <f>IF('Grunddata 8'!L46="–","–",ROUND('Grunddata 8'!L46/(1-('11_Bortfall'!J$11/100)),0))</f>
        <v>18</v>
      </c>
      <c r="L52" s="34">
        <f>IF('Grunddata 8'!M46="–","–",ROUND('Grunddata 8'!M46/(1-('11_Bortfall'!K$11/100)),0))</f>
        <v>23</v>
      </c>
      <c r="M52" s="34">
        <f>IF('Grunddata 8'!N46="–","–",ROUND('Grunddata 8'!N46/(1-('11_Bortfall'!L$11/100)),0))</f>
        <v>30</v>
      </c>
      <c r="N52" s="34">
        <f>IF('Grunddata 8'!O46="–","–",ROUND('Grunddata 8'!O46/(1-('11_Bortfall'!M$11/100)),0))</f>
        <v>37</v>
      </c>
      <c r="O52" s="34">
        <f>IF('Grunddata 8'!P46="–","–",ROUND('Grunddata 8'!P46/(1-('11_Bortfall'!N$11/100)),0))</f>
        <v>25</v>
      </c>
      <c r="P52" s="34">
        <f>IF('Grunddata 8'!Q46="–","–",ROUND('Grunddata 8'!Q46/(1-('11_Bortfall'!O$11/100)),0))</f>
        <v>17</v>
      </c>
      <c r="Q52" s="34">
        <f>IF('Grunddata 8'!R46="–","–",ROUND('Grunddata 8'!R46/(1-('11_Bortfall'!P$11/100)),0))</f>
        <v>19</v>
      </c>
      <c r="R52" s="34">
        <f>IF('Grunddata 8'!S46="–","–",ROUND('Grunddata 8'!S46/(1-('11_Bortfall'!Q$11/100)),0))</f>
        <v>16</v>
      </c>
      <c r="S52" s="34">
        <f>IF('Grunddata 8'!T46="–","–",ROUND('Grunddata 8'!T46/(1-('11_Bortfall'!R$11/100)),0))</f>
        <v>21</v>
      </c>
    </row>
    <row r="53" spans="1:19" s="4" customFormat="1" ht="10.5" customHeight="1" x14ac:dyDescent="0.2">
      <c r="C53" s="34"/>
      <c r="D53" s="34"/>
      <c r="E53" s="34"/>
      <c r="F53" s="34"/>
      <c r="G53" s="34"/>
      <c r="H53" s="34"/>
      <c r="I53" s="34"/>
      <c r="J53" s="34"/>
      <c r="K53" s="34"/>
      <c r="L53" s="34"/>
      <c r="M53" s="34"/>
      <c r="N53" s="34"/>
      <c r="O53" s="34"/>
      <c r="P53" s="34"/>
      <c r="Q53" s="34"/>
      <c r="R53" s="34"/>
      <c r="S53" s="34"/>
    </row>
    <row r="54" spans="1:19" s="2" customFormat="1" ht="10.5" customHeight="1" x14ac:dyDescent="0.2">
      <c r="A54" s="2" t="s">
        <v>70</v>
      </c>
      <c r="B54" s="4" t="s">
        <v>165</v>
      </c>
      <c r="C54" s="34">
        <f>IF('Grunddata 8'!D47="–","–",ROUND('Grunddata 8'!D47/(1-('11_Bortfall'!B$12/100)),0))</f>
        <v>34</v>
      </c>
      <c r="D54" s="34">
        <f>IF('Grunddata 8'!E47="–","–",ROUND('Grunddata 8'!E47/(1-('11_Bortfall'!C$12/100)),0))</f>
        <v>30</v>
      </c>
      <c r="E54" s="34">
        <f>IF('Grunddata 8'!F47="–","–",ROUND('Grunddata 8'!F47/(1-('11_Bortfall'!D$12/100)),0))</f>
        <v>50</v>
      </c>
      <c r="F54" s="34">
        <f>IF('Grunddata 8'!G47="–","–",ROUND('Grunddata 8'!G47/(1-('11_Bortfall'!E$12/100)),0))</f>
        <v>34</v>
      </c>
      <c r="G54" s="34">
        <f>IF('Grunddata 8'!H47="–","–",ROUND('Grunddata 8'!H47/(1-('11_Bortfall'!F$12/100)),0))</f>
        <v>41</v>
      </c>
      <c r="H54" s="34">
        <f>IF('Grunddata 8'!I47="–","–",ROUND('Grunddata 8'!I47/(1-('11_Bortfall'!G$12/100)),0))</f>
        <v>44</v>
      </c>
      <c r="I54" s="34">
        <f>IF('Grunddata 8'!J47="–","–",ROUND('Grunddata 8'!J47/(1-('11_Bortfall'!H$12/100)),0))</f>
        <v>45</v>
      </c>
      <c r="J54" s="34">
        <f>IF('Grunddata 8'!K47="–","–",ROUND('Grunddata 8'!K47/(1-('11_Bortfall'!I$12/100)),0))</f>
        <v>34</v>
      </c>
      <c r="K54" s="34">
        <f>IF('Grunddata 8'!L47="–","–",ROUND('Grunddata 8'!L47/(1-('11_Bortfall'!J$12/100)),0))</f>
        <v>76</v>
      </c>
      <c r="L54" s="34">
        <f>IF('Grunddata 8'!M47="–","–",ROUND('Grunddata 8'!M47/(1-('11_Bortfall'!K$12/100)),0))</f>
        <v>35</v>
      </c>
      <c r="M54" s="34">
        <f>IF('Grunddata 8'!N47="–","–",ROUND('Grunddata 8'!N47/(1-('11_Bortfall'!L$12/100)),0))</f>
        <v>56</v>
      </c>
      <c r="N54" s="34">
        <f>IF('Grunddata 8'!O47="–","–",ROUND('Grunddata 8'!O47/(1-('11_Bortfall'!M$12/100)),0))</f>
        <v>41</v>
      </c>
      <c r="O54" s="34">
        <f>IF('Grunddata 8'!P47="–","–",ROUND('Grunddata 8'!P47/(1-('11_Bortfall'!N$12/100)),0))</f>
        <v>38</v>
      </c>
      <c r="P54" s="34">
        <f>IF('Grunddata 8'!Q47="–","–",ROUND('Grunddata 8'!Q47/(1-('11_Bortfall'!O$12/100)),0))</f>
        <v>40</v>
      </c>
      <c r="Q54" s="34">
        <f>IF('Grunddata 8'!R47="–","–",ROUND('Grunddata 8'!R47/(1-('11_Bortfall'!P$12/100)),0))</f>
        <v>41</v>
      </c>
      <c r="R54" s="34">
        <f>IF('Grunddata 8'!S47="–","–",ROUND('Grunddata 8'!S47/(1-('11_Bortfall'!Q$12/100)),0))</f>
        <v>41</v>
      </c>
      <c r="S54" s="34">
        <f>IF('Grunddata 8'!T47="–","–",ROUND('Grunddata 8'!T47/(1-('11_Bortfall'!R$12/100)),0))</f>
        <v>48</v>
      </c>
    </row>
    <row r="55" spans="1:19" s="4" customFormat="1" ht="10.5" customHeight="1" x14ac:dyDescent="0.2">
      <c r="B55" s="4" t="s">
        <v>39</v>
      </c>
      <c r="C55" s="34">
        <f>IF('Grunddata 8'!D48="–","–",ROUND('Grunddata 8'!D48/(1-('11_Bortfall'!B$12/100)),0))</f>
        <v>68</v>
      </c>
      <c r="D55" s="34">
        <f>IF('Grunddata 8'!E48="–","–",ROUND('Grunddata 8'!E48/(1-('11_Bortfall'!C$12/100)),0))</f>
        <v>94</v>
      </c>
      <c r="E55" s="34">
        <f>IF('Grunddata 8'!F48="–","–",ROUND('Grunddata 8'!F48/(1-('11_Bortfall'!D$12/100)),0))</f>
        <v>112</v>
      </c>
      <c r="F55" s="34">
        <f>IF('Grunddata 8'!G48="–","–",ROUND('Grunddata 8'!G48/(1-('11_Bortfall'!E$12/100)),0))</f>
        <v>87</v>
      </c>
      <c r="G55" s="34">
        <f>IF('Grunddata 8'!H48="–","–",ROUND('Grunddata 8'!H48/(1-('11_Bortfall'!F$12/100)),0))</f>
        <v>80</v>
      </c>
      <c r="H55" s="34">
        <f>IF('Grunddata 8'!I48="–","–",ROUND('Grunddata 8'!I48/(1-('11_Bortfall'!G$12/100)),0))</f>
        <v>78</v>
      </c>
      <c r="I55" s="34">
        <f>IF('Grunddata 8'!J48="–","–",ROUND('Grunddata 8'!J48/(1-('11_Bortfall'!H$12/100)),0))</f>
        <v>80</v>
      </c>
      <c r="J55" s="34">
        <f>IF('Grunddata 8'!K48="–","–",ROUND('Grunddata 8'!K48/(1-('11_Bortfall'!I$12/100)),0))</f>
        <v>109</v>
      </c>
      <c r="K55" s="34">
        <f>IF('Grunddata 8'!L48="–","–",ROUND('Grunddata 8'!L48/(1-('11_Bortfall'!J$12/100)),0))</f>
        <v>90</v>
      </c>
      <c r="L55" s="34">
        <f>IF('Grunddata 8'!M48="–","–",ROUND('Grunddata 8'!M48/(1-('11_Bortfall'!K$12/100)),0))</f>
        <v>99</v>
      </c>
      <c r="M55" s="34">
        <f>IF('Grunddata 8'!N48="–","–",ROUND('Grunddata 8'!N48/(1-('11_Bortfall'!L$12/100)),0))</f>
        <v>103</v>
      </c>
      <c r="N55" s="34">
        <f>IF('Grunddata 8'!O48="–","–",ROUND('Grunddata 8'!O48/(1-('11_Bortfall'!M$12/100)),0))</f>
        <v>103</v>
      </c>
      <c r="O55" s="34">
        <f>IF('Grunddata 8'!P48="–","–",ROUND('Grunddata 8'!P48/(1-('11_Bortfall'!N$12/100)),0))</f>
        <v>98</v>
      </c>
      <c r="P55" s="34">
        <f>IF('Grunddata 8'!Q48="–","–",ROUND('Grunddata 8'!Q48/(1-('11_Bortfall'!O$12/100)),0))</f>
        <v>78</v>
      </c>
      <c r="Q55" s="34">
        <f>IF('Grunddata 8'!R48="–","–",ROUND('Grunddata 8'!R48/(1-('11_Bortfall'!P$12/100)),0))</f>
        <v>70</v>
      </c>
      <c r="R55" s="34">
        <f>IF('Grunddata 8'!S48="–","–",ROUND('Grunddata 8'!S48/(1-('11_Bortfall'!Q$12/100)),0))</f>
        <v>95</v>
      </c>
      <c r="S55" s="34">
        <f>IF('Grunddata 8'!T48="–","–",ROUND('Grunddata 8'!T48/(1-('11_Bortfall'!R$12/100)),0))</f>
        <v>96</v>
      </c>
    </row>
    <row r="56" spans="1:19" s="2" customFormat="1" ht="10.5" customHeight="1" x14ac:dyDescent="0.2">
      <c r="A56" s="4"/>
      <c r="B56" s="4" t="s">
        <v>40</v>
      </c>
      <c r="C56" s="34">
        <f>IF('Grunddata 8'!D49="–","–",ROUND('Grunddata 8'!D49/(1-('11_Bortfall'!B$12/100)),0))</f>
        <v>15</v>
      </c>
      <c r="D56" s="34">
        <f>IF('Grunddata 8'!E49="–","–",ROUND('Grunddata 8'!E49/(1-('11_Bortfall'!C$12/100)),0))</f>
        <v>19</v>
      </c>
      <c r="E56" s="34">
        <f>IF('Grunddata 8'!F49="–","–",ROUND('Grunddata 8'!F49/(1-('11_Bortfall'!D$12/100)),0))</f>
        <v>13</v>
      </c>
      <c r="F56" s="34">
        <f>IF('Grunddata 8'!G49="–","–",ROUND('Grunddata 8'!G49/(1-('11_Bortfall'!E$12/100)),0))</f>
        <v>21</v>
      </c>
      <c r="G56" s="34">
        <f>IF('Grunddata 8'!H49="–","–",ROUND('Grunddata 8'!H49/(1-('11_Bortfall'!F$12/100)),0))</f>
        <v>22</v>
      </c>
      <c r="H56" s="34">
        <f>IF('Grunddata 8'!I49="–","–",ROUND('Grunddata 8'!I49/(1-('11_Bortfall'!G$12/100)),0))</f>
        <v>18</v>
      </c>
      <c r="I56" s="34">
        <f>IF('Grunddata 8'!J49="–","–",ROUND('Grunddata 8'!J49/(1-('11_Bortfall'!H$12/100)),0))</f>
        <v>7</v>
      </c>
      <c r="J56" s="34">
        <f>IF('Grunddata 8'!K49="–","–",ROUND('Grunddata 8'!K49/(1-('11_Bortfall'!I$12/100)),0))</f>
        <v>10</v>
      </c>
      <c r="K56" s="34">
        <f>IF('Grunddata 8'!L49="–","–",ROUND('Grunddata 8'!L49/(1-('11_Bortfall'!J$12/100)),0))</f>
        <v>20</v>
      </c>
      <c r="L56" s="34">
        <f>IF('Grunddata 8'!M49="–","–",ROUND('Grunddata 8'!M49/(1-('11_Bortfall'!K$12/100)),0))</f>
        <v>16</v>
      </c>
      <c r="M56" s="34">
        <f>IF('Grunddata 8'!N49="–","–",ROUND('Grunddata 8'!N49/(1-('11_Bortfall'!L$12/100)),0))</f>
        <v>10</v>
      </c>
      <c r="N56" s="34">
        <f>IF('Grunddata 8'!O49="–","–",ROUND('Grunddata 8'!O49/(1-('11_Bortfall'!M$12/100)),0))</f>
        <v>8</v>
      </c>
      <c r="O56" s="34">
        <f>IF('Grunddata 8'!P49="–","–",ROUND('Grunddata 8'!P49/(1-('11_Bortfall'!N$12/100)),0))</f>
        <v>14</v>
      </c>
      <c r="P56" s="34">
        <f>IF('Grunddata 8'!Q49="–","–",ROUND('Grunddata 8'!Q49/(1-('11_Bortfall'!O$12/100)),0))</f>
        <v>11</v>
      </c>
      <c r="Q56" s="34">
        <f>IF('Grunddata 8'!R49="–","–",ROUND('Grunddata 8'!R49/(1-('11_Bortfall'!P$12/100)),0))</f>
        <v>10</v>
      </c>
      <c r="R56" s="34">
        <f>IF('Grunddata 8'!S49="–","–",ROUND('Grunddata 8'!S49/(1-('11_Bortfall'!Q$12/100)),0))</f>
        <v>7</v>
      </c>
      <c r="S56" s="34">
        <f>IF('Grunddata 8'!T49="–","–",ROUND('Grunddata 8'!T49/(1-('11_Bortfall'!R$12/100)),0))</f>
        <v>9</v>
      </c>
    </row>
    <row r="57" spans="1:19" s="4" customFormat="1" ht="10.5" customHeight="1" x14ac:dyDescent="0.2">
      <c r="A57" s="76"/>
      <c r="B57" s="4" t="s">
        <v>41</v>
      </c>
      <c r="C57" s="34">
        <f>IF('Grunddata 8'!D50="–","–",ROUND('Grunddata 8'!D50/(1-('11_Bortfall'!B$12/100)),0))</f>
        <v>43</v>
      </c>
      <c r="D57" s="34">
        <f>IF('Grunddata 8'!E50="–","–",ROUND('Grunddata 8'!E50/(1-('11_Bortfall'!C$12/100)),0))</f>
        <v>87</v>
      </c>
      <c r="E57" s="34">
        <f>IF('Grunddata 8'!F50="–","–",ROUND('Grunddata 8'!F50/(1-('11_Bortfall'!D$12/100)),0))</f>
        <v>77</v>
      </c>
      <c r="F57" s="34">
        <f>IF('Grunddata 8'!G50="–","–",ROUND('Grunddata 8'!G50/(1-('11_Bortfall'!E$12/100)),0))</f>
        <v>86</v>
      </c>
      <c r="G57" s="34">
        <f>IF('Grunddata 8'!H50="–","–",ROUND('Grunddata 8'!H50/(1-('11_Bortfall'!F$12/100)),0))</f>
        <v>38</v>
      </c>
      <c r="H57" s="34">
        <f>IF('Grunddata 8'!I50="–","–",ROUND('Grunddata 8'!I50/(1-('11_Bortfall'!G$12/100)),0))</f>
        <v>48</v>
      </c>
      <c r="I57" s="34">
        <f>IF('Grunddata 8'!J50="–","–",ROUND('Grunddata 8'!J50/(1-('11_Bortfall'!H$12/100)),0))</f>
        <v>36</v>
      </c>
      <c r="J57" s="34">
        <f>IF('Grunddata 8'!K50="–","–",ROUND('Grunddata 8'!K50/(1-('11_Bortfall'!I$12/100)),0))</f>
        <v>47</v>
      </c>
      <c r="K57" s="34">
        <f>IF('Grunddata 8'!L50="–","–",ROUND('Grunddata 8'!L50/(1-('11_Bortfall'!J$12/100)),0))</f>
        <v>22</v>
      </c>
      <c r="L57" s="34">
        <f>IF('Grunddata 8'!M50="–","–",ROUND('Grunddata 8'!M50/(1-('11_Bortfall'!K$12/100)),0))</f>
        <v>47</v>
      </c>
      <c r="M57" s="34">
        <f>IF('Grunddata 8'!N50="–","–",ROUND('Grunddata 8'!N50/(1-('11_Bortfall'!L$12/100)),0))</f>
        <v>45</v>
      </c>
      <c r="N57" s="34">
        <f>IF('Grunddata 8'!O50="–","–",ROUND('Grunddata 8'!O50/(1-('11_Bortfall'!M$12/100)),0))</f>
        <v>52</v>
      </c>
      <c r="O57" s="34">
        <f>IF('Grunddata 8'!P50="–","–",ROUND('Grunddata 8'!P50/(1-('11_Bortfall'!N$12/100)),0))</f>
        <v>39</v>
      </c>
      <c r="P57" s="34">
        <f>IF('Grunddata 8'!Q50="–","–",ROUND('Grunddata 8'!Q50/(1-('11_Bortfall'!O$12/100)),0))</f>
        <v>27</v>
      </c>
      <c r="Q57" s="34">
        <f>IF('Grunddata 8'!R50="–","–",ROUND('Grunddata 8'!R50/(1-('11_Bortfall'!P$12/100)),0))</f>
        <v>29</v>
      </c>
      <c r="R57" s="34">
        <f>IF('Grunddata 8'!S50="–","–",ROUND('Grunddata 8'!S50/(1-('11_Bortfall'!Q$12/100)),0))</f>
        <v>30</v>
      </c>
      <c r="S57" s="34">
        <f>IF('Grunddata 8'!T50="–","–",ROUND('Grunddata 8'!T50/(1-('11_Bortfall'!R$12/100)),0))</f>
        <v>22</v>
      </c>
    </row>
    <row r="58" spans="1:19" s="4" customFormat="1" ht="10.5" customHeight="1" x14ac:dyDescent="0.2">
      <c r="B58" s="4" t="s">
        <v>42</v>
      </c>
      <c r="C58" s="34">
        <f>IF('Grunddata 8'!D51="–","–",ROUND('Grunddata 8'!D51/(1-('11_Bortfall'!B$12/100)),0))</f>
        <v>9</v>
      </c>
      <c r="D58" s="34">
        <f>IF('Grunddata 8'!E51="–","–",ROUND('Grunddata 8'!E51/(1-('11_Bortfall'!C$12/100)),0))</f>
        <v>10</v>
      </c>
      <c r="E58" s="34">
        <f>IF('Grunddata 8'!F51="–","–",ROUND('Grunddata 8'!F51/(1-('11_Bortfall'!D$12/100)),0))</f>
        <v>8</v>
      </c>
      <c r="F58" s="34">
        <f>IF('Grunddata 8'!G51="–","–",ROUND('Grunddata 8'!G51/(1-('11_Bortfall'!E$12/100)),0))</f>
        <v>9</v>
      </c>
      <c r="G58" s="34">
        <f>IF('Grunddata 8'!H51="–","–",ROUND('Grunddata 8'!H51/(1-('11_Bortfall'!F$12/100)),0))</f>
        <v>13</v>
      </c>
      <c r="H58" s="34">
        <f>IF('Grunddata 8'!I51="–","–",ROUND('Grunddata 8'!I51/(1-('11_Bortfall'!G$12/100)),0))</f>
        <v>5</v>
      </c>
      <c r="I58" s="34">
        <f>IF('Grunddata 8'!J51="–","–",ROUND('Grunddata 8'!J51/(1-('11_Bortfall'!H$12/100)),0))</f>
        <v>10</v>
      </c>
      <c r="J58" s="34">
        <f>IF('Grunddata 8'!K51="–","–",ROUND('Grunddata 8'!K51/(1-('11_Bortfall'!I$12/100)),0))</f>
        <v>10</v>
      </c>
      <c r="K58" s="34">
        <f>IF('Grunddata 8'!L51="–","–",ROUND('Grunddata 8'!L51/(1-('11_Bortfall'!J$12/100)),0))</f>
        <v>10</v>
      </c>
      <c r="L58" s="34">
        <f>IF('Grunddata 8'!M51="–","–",ROUND('Grunddata 8'!M51/(1-('11_Bortfall'!K$12/100)),0))</f>
        <v>13</v>
      </c>
      <c r="M58" s="34">
        <f>IF('Grunddata 8'!N51="–","–",ROUND('Grunddata 8'!N51/(1-('11_Bortfall'!L$12/100)),0))</f>
        <v>14</v>
      </c>
      <c r="N58" s="34">
        <f>IF('Grunddata 8'!O51="–","–",ROUND('Grunddata 8'!O51/(1-('11_Bortfall'!M$12/100)),0))</f>
        <v>12</v>
      </c>
      <c r="O58" s="34">
        <f>IF('Grunddata 8'!P51="–","–",ROUND('Grunddata 8'!P51/(1-('11_Bortfall'!N$12/100)),0))</f>
        <v>14</v>
      </c>
      <c r="P58" s="34">
        <f>IF('Grunddata 8'!Q51="–","–",ROUND('Grunddata 8'!Q51/(1-('11_Bortfall'!O$12/100)),0))</f>
        <v>10</v>
      </c>
      <c r="Q58" s="34">
        <f>IF('Grunddata 8'!R51="–","–",ROUND('Grunddata 8'!R51/(1-('11_Bortfall'!P$12/100)),0))</f>
        <v>9</v>
      </c>
      <c r="R58" s="34">
        <f>IF('Grunddata 8'!S51="–","–",ROUND('Grunddata 8'!S51/(1-('11_Bortfall'!Q$12/100)),0))</f>
        <v>7</v>
      </c>
      <c r="S58" s="34">
        <f>IF('Grunddata 8'!T51="–","–",ROUND('Grunddata 8'!T51/(1-('11_Bortfall'!R$12/100)),0))</f>
        <v>13</v>
      </c>
    </row>
    <row r="59" spans="1:19" s="4" customFormat="1" ht="10.5" customHeight="1" x14ac:dyDescent="0.2">
      <c r="B59" s="4" t="s">
        <v>43</v>
      </c>
      <c r="C59" s="34">
        <f>IF('Grunddata 8'!D52="–","–",ROUND('Grunddata 8'!D52/(1-('11_Bortfall'!B$12/100)),0))</f>
        <v>38</v>
      </c>
      <c r="D59" s="34">
        <f>IF('Grunddata 8'!E52="–","–",ROUND('Grunddata 8'!E52/(1-('11_Bortfall'!C$12/100)),0))</f>
        <v>74</v>
      </c>
      <c r="E59" s="34">
        <f>IF('Grunddata 8'!F52="–","–",ROUND('Grunddata 8'!F52/(1-('11_Bortfall'!D$12/100)),0))</f>
        <v>63</v>
      </c>
      <c r="F59" s="34">
        <f>IF('Grunddata 8'!G52="–","–",ROUND('Grunddata 8'!G52/(1-('11_Bortfall'!E$12/100)),0))</f>
        <v>62</v>
      </c>
      <c r="G59" s="34">
        <f>IF('Grunddata 8'!H52="–","–",ROUND('Grunddata 8'!H52/(1-('11_Bortfall'!F$12/100)),0))</f>
        <v>63</v>
      </c>
      <c r="H59" s="34">
        <f>IF('Grunddata 8'!I52="–","–",ROUND('Grunddata 8'!I52/(1-('11_Bortfall'!G$12/100)),0))</f>
        <v>52</v>
      </c>
      <c r="I59" s="34">
        <f>IF('Grunddata 8'!J52="–","–",ROUND('Grunddata 8'!J52/(1-('11_Bortfall'!H$12/100)),0))</f>
        <v>42</v>
      </c>
      <c r="J59" s="34">
        <f>IF('Grunddata 8'!K52="–","–",ROUND('Grunddata 8'!K52/(1-('11_Bortfall'!I$12/100)),0))</f>
        <v>45</v>
      </c>
      <c r="K59" s="34">
        <f>IF('Grunddata 8'!L52="–","–",ROUND('Grunddata 8'!L52/(1-('11_Bortfall'!J$12/100)),0))</f>
        <v>49</v>
      </c>
      <c r="L59" s="34">
        <f>IF('Grunddata 8'!M52="–","–",ROUND('Grunddata 8'!M52/(1-('11_Bortfall'!K$12/100)),0))</f>
        <v>48</v>
      </c>
      <c r="M59" s="34">
        <f>IF('Grunddata 8'!N52="–","–",ROUND('Grunddata 8'!N52/(1-('11_Bortfall'!L$12/100)),0))</f>
        <v>51</v>
      </c>
      <c r="N59" s="34">
        <f>IF('Grunddata 8'!O52="–","–",ROUND('Grunddata 8'!O52/(1-('11_Bortfall'!M$12/100)),0))</f>
        <v>44</v>
      </c>
      <c r="O59" s="34">
        <f>IF('Grunddata 8'!P52="–","–",ROUND('Grunddata 8'!P52/(1-('11_Bortfall'!N$12/100)),0))</f>
        <v>49</v>
      </c>
      <c r="P59" s="34">
        <f>IF('Grunddata 8'!Q52="–","–",ROUND('Grunddata 8'!Q52/(1-('11_Bortfall'!O$12/100)),0))</f>
        <v>46</v>
      </c>
      <c r="Q59" s="34">
        <f>IF('Grunddata 8'!R52="–","–",ROUND('Grunddata 8'!R52/(1-('11_Bortfall'!P$12/100)),0))</f>
        <v>38</v>
      </c>
      <c r="R59" s="34">
        <f>IF('Grunddata 8'!S52="–","–",ROUND('Grunddata 8'!S52/(1-('11_Bortfall'!Q$12/100)),0))</f>
        <v>37</v>
      </c>
      <c r="S59" s="34">
        <f>IF('Grunddata 8'!T52="–","–",ROUND('Grunddata 8'!T52/(1-('11_Bortfall'!R$12/100)),0))</f>
        <v>36</v>
      </c>
    </row>
    <row r="60" spans="1:19" s="4" customFormat="1" ht="10.5" customHeight="1" x14ac:dyDescent="0.2">
      <c r="B60" s="4" t="s">
        <v>270</v>
      </c>
      <c r="C60" s="34">
        <f>IF('Grunddata 8'!D53="–","–",ROUND('Grunddata 8'!D53/(1-('11_Bortfall'!B$12/100)),0))</f>
        <v>24</v>
      </c>
      <c r="D60" s="34">
        <f>IF('Grunddata 8'!E53="–","–",ROUND('Grunddata 8'!E53/(1-('11_Bortfall'!C$12/100)),0))</f>
        <v>30</v>
      </c>
      <c r="E60" s="34">
        <f>IF('Grunddata 8'!F53="–","–",ROUND('Grunddata 8'!F53/(1-('11_Bortfall'!D$12/100)),0))</f>
        <v>26</v>
      </c>
      <c r="F60" s="34">
        <f>IF('Grunddata 8'!G53="–","–",ROUND('Grunddata 8'!G53/(1-('11_Bortfall'!E$12/100)),0))</f>
        <v>21</v>
      </c>
      <c r="G60" s="34">
        <f>IF('Grunddata 8'!H53="–","–",ROUND('Grunddata 8'!H53/(1-('11_Bortfall'!F$12/100)),0))</f>
        <v>35</v>
      </c>
      <c r="H60" s="34">
        <f>IF('Grunddata 8'!I53="–","–",ROUND('Grunddata 8'!I53/(1-('11_Bortfall'!G$12/100)),0))</f>
        <v>37</v>
      </c>
      <c r="I60" s="34">
        <f>IF('Grunddata 8'!J53="–","–",ROUND('Grunddata 8'!J53/(1-('11_Bortfall'!H$12/100)),0))</f>
        <v>30</v>
      </c>
      <c r="J60" s="34">
        <f>IF('Grunddata 8'!K53="–","–",ROUND('Grunddata 8'!K53/(1-('11_Bortfall'!I$12/100)),0))</f>
        <v>32</v>
      </c>
      <c r="K60" s="34">
        <f>IF('Grunddata 8'!L53="–","–",ROUND('Grunddata 8'!L53/(1-('11_Bortfall'!J$12/100)),0))</f>
        <v>59</v>
      </c>
      <c r="L60" s="34">
        <f>IF('Grunddata 8'!M53="–","–",ROUND('Grunddata 8'!M53/(1-('11_Bortfall'!K$12/100)),0))</f>
        <v>35</v>
      </c>
      <c r="M60" s="34">
        <f>IF('Grunddata 8'!N53="–","–",ROUND('Grunddata 8'!N53/(1-('11_Bortfall'!L$12/100)),0))</f>
        <v>43</v>
      </c>
      <c r="N60" s="34">
        <f>IF('Grunddata 8'!O53="–","–",ROUND('Grunddata 8'!O53/(1-('11_Bortfall'!M$12/100)),0))</f>
        <v>35</v>
      </c>
      <c r="O60" s="34">
        <f>IF('Grunddata 8'!P53="–","–",ROUND('Grunddata 8'!P53/(1-('11_Bortfall'!N$12/100)),0))</f>
        <v>35</v>
      </c>
      <c r="P60" s="34">
        <f>IF('Grunddata 8'!Q53="–","–",ROUND('Grunddata 8'!Q53/(1-('11_Bortfall'!O$12/100)),0))</f>
        <v>32</v>
      </c>
      <c r="Q60" s="34">
        <f>IF('Grunddata 8'!R53="–","–",ROUND('Grunddata 8'!R53/(1-('11_Bortfall'!P$12/100)),0))</f>
        <v>23</v>
      </c>
      <c r="R60" s="34">
        <f>IF('Grunddata 8'!S53="–","–",ROUND('Grunddata 8'!S53/(1-('11_Bortfall'!Q$12/100)),0))</f>
        <v>15</v>
      </c>
      <c r="S60" s="34">
        <f>IF('Grunddata 8'!T53="–","–",ROUND('Grunddata 8'!T53/(1-('11_Bortfall'!R$12/100)),0))</f>
        <v>33</v>
      </c>
    </row>
    <row r="61" spans="1:19" s="4" customFormat="1" ht="10.5" customHeight="1" x14ac:dyDescent="0.2">
      <c r="C61" s="34"/>
      <c r="D61" s="34"/>
      <c r="E61" s="34"/>
      <c r="F61" s="34"/>
      <c r="G61" s="34"/>
      <c r="H61" s="34"/>
      <c r="I61" s="34"/>
      <c r="J61" s="34"/>
      <c r="K61" s="34"/>
      <c r="L61" s="34"/>
      <c r="M61" s="34"/>
      <c r="N61" s="34"/>
      <c r="O61" s="34"/>
      <c r="P61" s="34"/>
      <c r="Q61" s="34"/>
      <c r="R61" s="34"/>
      <c r="S61" s="34"/>
    </row>
    <row r="62" spans="1:19" s="4" customFormat="1" ht="10.5" customHeight="1" x14ac:dyDescent="0.2">
      <c r="B62" s="4" t="s">
        <v>95</v>
      </c>
      <c r="C62" s="34">
        <f>IF('Grunddata 8'!D54="–","–",ROUND('Grunddata 8'!D54/(1-('11_Bortfall'!B$12/100)),0))</f>
        <v>81</v>
      </c>
      <c r="D62" s="34">
        <f>IF('Grunddata 8'!E54="–","–",ROUND('Grunddata 8'!E54/(1-('11_Bortfall'!C$12/100)),0))</f>
        <v>137</v>
      </c>
      <c r="E62" s="34">
        <f>IF('Grunddata 8'!F54="–","–",ROUND('Grunddata 8'!F54/(1-('11_Bortfall'!D$12/100)),0))</f>
        <v>135</v>
      </c>
      <c r="F62" s="34">
        <f>IF('Grunddata 8'!G54="–","–",ROUND('Grunddata 8'!G54/(1-('11_Bortfall'!E$12/100)),0))</f>
        <v>121</v>
      </c>
      <c r="G62" s="34">
        <f>IF('Grunddata 8'!H54="–","–",ROUND('Grunddata 8'!H54/(1-('11_Bortfall'!F$12/100)),0))</f>
        <v>86</v>
      </c>
      <c r="H62" s="34">
        <f>IF('Grunddata 8'!I54="–","–",ROUND('Grunddata 8'!I54/(1-('11_Bortfall'!G$12/100)),0))</f>
        <v>86</v>
      </c>
      <c r="I62" s="34">
        <f>IF('Grunddata 8'!J54="–","–",ROUND('Grunddata 8'!J54/(1-('11_Bortfall'!H$12/100)),0))</f>
        <v>72</v>
      </c>
      <c r="J62" s="34">
        <f>IF('Grunddata 8'!K54="–","–",ROUND('Grunddata 8'!K54/(1-('11_Bortfall'!I$12/100)),0))</f>
        <v>90</v>
      </c>
      <c r="K62" s="34">
        <f>IF('Grunddata 8'!L54="–","–",ROUND('Grunddata 8'!L54/(1-('11_Bortfall'!J$12/100)),0))</f>
        <v>76</v>
      </c>
      <c r="L62" s="34">
        <f>IF('Grunddata 8'!M54="–","–",ROUND('Grunddata 8'!M54/(1-('11_Bortfall'!K$12/100)),0))</f>
        <v>84</v>
      </c>
      <c r="M62" s="34">
        <f>IF('Grunddata 8'!N54="–","–",ROUND('Grunddata 8'!N54/(1-('11_Bortfall'!L$12/100)),0))</f>
        <v>82</v>
      </c>
      <c r="N62" s="34">
        <f>IF('Grunddata 8'!O54="–","–",ROUND('Grunddata 8'!O54/(1-('11_Bortfall'!M$12/100)),0))</f>
        <v>84</v>
      </c>
      <c r="O62" s="34">
        <f>IF('Grunddata 8'!P54="–","–",ROUND('Grunddata 8'!P54/(1-('11_Bortfall'!N$12/100)),0))</f>
        <v>86</v>
      </c>
      <c r="P62" s="34">
        <f>IF('Grunddata 8'!Q54="–","–",ROUND('Grunddata 8'!Q54/(1-('11_Bortfall'!O$12/100)),0))</f>
        <v>62</v>
      </c>
      <c r="Q62" s="34">
        <f>IF('Grunddata 8'!R54="–","–",ROUND('Grunddata 8'!R54/(1-('11_Bortfall'!P$12/100)),0))</f>
        <v>57</v>
      </c>
      <c r="R62" s="34">
        <f>IF('Grunddata 8'!S54="–","–",ROUND('Grunddata 8'!S54/(1-('11_Bortfall'!Q$12/100)),0))</f>
        <v>57</v>
      </c>
      <c r="S62" s="34">
        <f>IF('Grunddata 8'!T54="–","–",ROUND('Grunddata 8'!T54/(1-('11_Bortfall'!R$12/100)),0))</f>
        <v>58</v>
      </c>
    </row>
    <row r="63" spans="1:19" s="4" customFormat="1" ht="10.5" customHeight="1" x14ac:dyDescent="0.2">
      <c r="B63" s="4" t="s">
        <v>92</v>
      </c>
      <c r="C63" s="34">
        <f>IF('Grunddata 8'!D55="–","–",ROUND('Grunddata 8'!D55/(1-('11_Bortfall'!B$12/100)),0))</f>
        <v>55</v>
      </c>
      <c r="D63" s="34">
        <f>IF('Grunddata 8'!E55="–","–",ROUND('Grunddata 8'!E55/(1-('11_Bortfall'!C$12/100)),0))</f>
        <v>61</v>
      </c>
      <c r="E63" s="34">
        <f>IF('Grunddata 8'!F55="–","–",ROUND('Grunddata 8'!F55/(1-('11_Bortfall'!D$12/100)),0))</f>
        <v>71</v>
      </c>
      <c r="F63" s="34">
        <f>IF('Grunddata 8'!G55="–","–",ROUND('Grunddata 8'!G55/(1-('11_Bortfall'!E$12/100)),0))</f>
        <v>72</v>
      </c>
      <c r="G63" s="34">
        <f>IF('Grunddata 8'!H55="–","–",ROUND('Grunddata 8'!H55/(1-('11_Bortfall'!F$12/100)),0))</f>
        <v>76</v>
      </c>
      <c r="H63" s="34">
        <f>IF('Grunddata 8'!I55="–","–",ROUND('Grunddata 8'!I55/(1-('11_Bortfall'!G$12/100)),0))</f>
        <v>79</v>
      </c>
      <c r="I63" s="34">
        <f>IF('Grunddata 8'!J55="–","–",ROUND('Grunddata 8'!J55/(1-('11_Bortfall'!H$12/100)),0))</f>
        <v>62</v>
      </c>
      <c r="J63" s="34">
        <f>IF('Grunddata 8'!K55="–","–",ROUND('Grunddata 8'!K55/(1-('11_Bortfall'!I$12/100)),0))</f>
        <v>55</v>
      </c>
      <c r="K63" s="34">
        <f>IF('Grunddata 8'!L55="–","–",ROUND('Grunddata 8'!L55/(1-('11_Bortfall'!J$12/100)),0))</f>
        <v>110</v>
      </c>
      <c r="L63" s="34">
        <f>IF('Grunddata 8'!M55="–","–",ROUND('Grunddata 8'!M55/(1-('11_Bortfall'!K$12/100)),0))</f>
        <v>71</v>
      </c>
      <c r="M63" s="34">
        <f>IF('Grunddata 8'!N55="–","–",ROUND('Grunddata 8'!N55/(1-('11_Bortfall'!L$12/100)),0))</f>
        <v>90</v>
      </c>
      <c r="N63" s="34">
        <f>IF('Grunddata 8'!O55="–","–",ROUND('Grunddata 8'!O55/(1-('11_Bortfall'!M$12/100)),0))</f>
        <v>79</v>
      </c>
      <c r="O63" s="34">
        <f>IF('Grunddata 8'!P55="–","–",ROUND('Grunddata 8'!P55/(1-('11_Bortfall'!N$12/100)),0))</f>
        <v>67</v>
      </c>
      <c r="P63" s="34">
        <f>IF('Grunddata 8'!Q55="–","–",ROUND('Grunddata 8'!Q55/(1-('11_Bortfall'!O$12/100)),0))</f>
        <v>73</v>
      </c>
      <c r="Q63" s="34">
        <f>IF('Grunddata 8'!R55="–","–",ROUND('Grunddata 8'!R55/(1-('11_Bortfall'!P$12/100)),0))</f>
        <v>65</v>
      </c>
      <c r="R63" s="34">
        <f>IF('Grunddata 8'!S55="–","–",ROUND('Grunddata 8'!S55/(1-('11_Bortfall'!Q$12/100)),0))</f>
        <v>57</v>
      </c>
      <c r="S63" s="34">
        <f>IF('Grunddata 8'!T55="–","–",ROUND('Grunddata 8'!T55/(1-('11_Bortfall'!R$12/100)),0))</f>
        <v>71</v>
      </c>
    </row>
    <row r="64" spans="1:19" s="4" customFormat="1" ht="10.5" customHeight="1" x14ac:dyDescent="0.2">
      <c r="B64" s="4" t="s">
        <v>93</v>
      </c>
      <c r="C64" s="34">
        <f>IF('Grunddata 8'!D56="–","–",ROUND('Grunddata 8'!D56/(1-('11_Bortfall'!B$12/100)),0))</f>
        <v>40</v>
      </c>
      <c r="D64" s="34">
        <f>IF('Grunddata 8'!E56="–","–",ROUND('Grunddata 8'!E56/(1-('11_Bortfall'!C$12/100)),0))</f>
        <v>49</v>
      </c>
      <c r="E64" s="34">
        <f>IF('Grunddata 8'!F56="–","–",ROUND('Grunddata 8'!F56/(1-('11_Bortfall'!D$12/100)),0))</f>
        <v>43</v>
      </c>
      <c r="F64" s="34">
        <f>IF('Grunddata 8'!G56="–","–",ROUND('Grunddata 8'!G56/(1-('11_Bortfall'!E$12/100)),0))</f>
        <v>55</v>
      </c>
      <c r="G64" s="34">
        <f>IF('Grunddata 8'!H56="–","–",ROUND('Grunddata 8'!H56/(1-('11_Bortfall'!F$12/100)),0))</f>
        <v>45</v>
      </c>
      <c r="H64" s="34">
        <f>IF('Grunddata 8'!I56="–","–",ROUND('Grunddata 8'!I56/(1-('11_Bortfall'!G$12/100)),0))</f>
        <v>45</v>
      </c>
      <c r="I64" s="34">
        <f>IF('Grunddata 8'!J56="–","–",ROUND('Grunddata 8'!J56/(1-('11_Bortfall'!H$12/100)),0))</f>
        <v>34</v>
      </c>
      <c r="J64" s="34">
        <f>IF('Grunddata 8'!K56="–","–",ROUND('Grunddata 8'!K56/(1-('11_Bortfall'!I$12/100)),0))</f>
        <v>50</v>
      </c>
      <c r="K64" s="34">
        <f>IF('Grunddata 8'!L56="–","–",ROUND('Grunddata 8'!L56/(1-('11_Bortfall'!J$12/100)),0))</f>
        <v>56</v>
      </c>
      <c r="L64" s="34">
        <f>IF('Grunddata 8'!M56="–","–",ROUND('Grunddata 8'!M56/(1-('11_Bortfall'!K$12/100)),0))</f>
        <v>49</v>
      </c>
      <c r="M64" s="34">
        <f>IF('Grunddata 8'!N56="–","–",ROUND('Grunddata 8'!N56/(1-('11_Bortfall'!L$12/100)),0))</f>
        <v>44</v>
      </c>
      <c r="N64" s="34">
        <f>IF('Grunddata 8'!O56="–","–",ROUND('Grunddata 8'!O56/(1-('11_Bortfall'!M$12/100)),0))</f>
        <v>54</v>
      </c>
      <c r="O64" s="34">
        <f>IF('Grunddata 8'!P56="–","–",ROUND('Grunddata 8'!P56/(1-('11_Bortfall'!N$12/100)),0))</f>
        <v>48</v>
      </c>
      <c r="P64" s="34">
        <f>IF('Grunddata 8'!Q56="–","–",ROUND('Grunddata 8'!Q56/(1-('11_Bortfall'!O$12/100)),0))</f>
        <v>44</v>
      </c>
      <c r="Q64" s="34">
        <f>IF('Grunddata 8'!R56="–","–",ROUND('Grunddata 8'!R56/(1-('11_Bortfall'!P$12/100)),0))</f>
        <v>43</v>
      </c>
      <c r="R64" s="34">
        <f>IF('Grunddata 8'!S56="–","–",ROUND('Grunddata 8'!S56/(1-('11_Bortfall'!Q$12/100)),0))</f>
        <v>45</v>
      </c>
      <c r="S64" s="34">
        <f>IF('Grunddata 8'!T56="–","–",ROUND('Grunddata 8'!T56/(1-('11_Bortfall'!R$12/100)),0))</f>
        <v>42</v>
      </c>
    </row>
    <row r="65" spans="1:19" s="2" customFormat="1" ht="10.5" customHeight="1" x14ac:dyDescent="0.2">
      <c r="A65" s="75"/>
      <c r="B65" s="4" t="s">
        <v>94</v>
      </c>
      <c r="C65" s="34">
        <f>IF('Grunddata 8'!D57="–","–",ROUND('Grunddata 8'!D57/(1-('11_Bortfall'!B$12/100)),0))</f>
        <v>49</v>
      </c>
      <c r="D65" s="34">
        <f>IF('Grunddata 8'!E57="–","–",ROUND('Grunddata 8'!E57/(1-('11_Bortfall'!C$12/100)),0))</f>
        <v>83</v>
      </c>
      <c r="E65" s="34">
        <f>IF('Grunddata 8'!F57="–","–",ROUND('Grunddata 8'!F57/(1-('11_Bortfall'!D$12/100)),0))</f>
        <v>87</v>
      </c>
      <c r="F65" s="34">
        <f>IF('Grunddata 8'!G57="–","–",ROUND('Grunddata 8'!G57/(1-('11_Bortfall'!E$12/100)),0))</f>
        <v>65</v>
      </c>
      <c r="G65" s="34">
        <f>IF('Grunddata 8'!H57="–","–",ROUND('Grunddata 8'!H57/(1-('11_Bortfall'!F$12/100)),0))</f>
        <v>72</v>
      </c>
      <c r="H65" s="34">
        <f>IF('Grunddata 8'!I57="–","–",ROUND('Grunddata 8'!I57/(1-('11_Bortfall'!G$12/100)),0))</f>
        <v>57</v>
      </c>
      <c r="I65" s="34">
        <f>IF('Grunddata 8'!J57="–","–",ROUND('Grunddata 8'!J57/(1-('11_Bortfall'!H$12/100)),0))</f>
        <v>69</v>
      </c>
      <c r="J65" s="34">
        <f>IF('Grunddata 8'!K57="–","–",ROUND('Grunddata 8'!K57/(1-('11_Bortfall'!I$12/100)),0))</f>
        <v>76</v>
      </c>
      <c r="K65" s="34">
        <f>IF('Grunddata 8'!L57="–","–",ROUND('Grunddata 8'!L57/(1-('11_Bortfall'!J$12/100)),0))</f>
        <v>59</v>
      </c>
      <c r="L65" s="34">
        <f>IF('Grunddata 8'!M57="–","–",ROUND('Grunddata 8'!M57/(1-('11_Bortfall'!K$12/100)),0))</f>
        <v>77</v>
      </c>
      <c r="M65" s="34">
        <f>IF('Grunddata 8'!N57="–","–",ROUND('Grunddata 8'!N57/(1-('11_Bortfall'!L$12/100)),0))</f>
        <v>82</v>
      </c>
      <c r="N65" s="34">
        <f>IF('Grunddata 8'!O57="–","–",ROUND('Grunddata 8'!O57/(1-('11_Bortfall'!M$12/100)),0))</f>
        <v>65</v>
      </c>
      <c r="O65" s="34">
        <f>IF('Grunddata 8'!P57="–","–",ROUND('Grunddata 8'!P57/(1-('11_Bortfall'!N$12/100)),0))</f>
        <v>73</v>
      </c>
      <c r="P65" s="34">
        <f>IF('Grunddata 8'!Q57="–","–",ROUND('Grunddata 8'!Q57/(1-('11_Bortfall'!O$12/100)),0))</f>
        <v>50</v>
      </c>
      <c r="Q65" s="34">
        <f>IF('Grunddata 8'!R57="–","–",ROUND('Grunddata 8'!R57/(1-('11_Bortfall'!P$12/100)),0))</f>
        <v>46</v>
      </c>
      <c r="R65" s="34">
        <f>IF('Grunddata 8'!S57="–","–",ROUND('Grunddata 8'!S57/(1-('11_Bortfall'!Q$12/100)),0))</f>
        <v>64</v>
      </c>
      <c r="S65" s="34">
        <f>IF('Grunddata 8'!T57="–","–",ROUND('Grunddata 8'!T57/(1-('11_Bortfall'!R$12/100)),0))</f>
        <v>70</v>
      </c>
    </row>
    <row r="66" spans="1:19" s="4" customFormat="1" ht="10.5" customHeight="1" x14ac:dyDescent="0.2">
      <c r="B66" s="4" t="s">
        <v>269</v>
      </c>
      <c r="C66" s="34">
        <f>IF('Grunddata 8'!D58="–","–",ROUND('Grunddata 8'!D58/(1-('11_Bortfall'!B$12/100)),0))</f>
        <v>5</v>
      </c>
      <c r="D66" s="34">
        <f>IF('Grunddata 8'!E58="–","–",ROUND('Grunddata 8'!E58/(1-('11_Bortfall'!C$12/100)),0))</f>
        <v>16</v>
      </c>
      <c r="E66" s="34">
        <f>IF('Grunddata 8'!F58="–","–",ROUND('Grunddata 8'!F58/(1-('11_Bortfall'!D$12/100)),0))</f>
        <v>14</v>
      </c>
      <c r="F66" s="34">
        <f>IF('Grunddata 8'!G58="–","–",ROUND('Grunddata 8'!G58/(1-('11_Bortfall'!E$12/100)),0))</f>
        <v>7</v>
      </c>
      <c r="G66" s="34">
        <f>IF('Grunddata 8'!H58="–","–",ROUND('Grunddata 8'!H58/(1-('11_Bortfall'!F$12/100)),0))</f>
        <v>13</v>
      </c>
      <c r="H66" s="34">
        <f>IF('Grunddata 8'!I58="–","–",ROUND('Grunddata 8'!I58/(1-('11_Bortfall'!G$12/100)),0))</f>
        <v>15</v>
      </c>
      <c r="I66" s="34">
        <f>IF('Grunddata 8'!J58="–","–",ROUND('Grunddata 8'!J58/(1-('11_Bortfall'!H$12/100)),0))</f>
        <v>13</v>
      </c>
      <c r="J66" s="34">
        <f>IF('Grunddata 8'!K58="–","–",ROUND('Grunddata 8'!K58/(1-('11_Bortfall'!I$12/100)),0))</f>
        <v>16</v>
      </c>
      <c r="K66" s="34">
        <f>IF('Grunddata 8'!L58="–","–",ROUND('Grunddata 8'!L58/(1-('11_Bortfall'!J$12/100)),0))</f>
        <v>24</v>
      </c>
      <c r="L66" s="34">
        <f>IF('Grunddata 8'!M58="–","–",ROUND('Grunddata 8'!M58/(1-('11_Bortfall'!K$12/100)),0))</f>
        <v>12</v>
      </c>
      <c r="M66" s="34">
        <f>IF('Grunddata 8'!N58="–","–",ROUND('Grunddata 8'!N58/(1-('11_Bortfall'!L$12/100)),0))</f>
        <v>24</v>
      </c>
      <c r="N66" s="34">
        <f>IF('Grunddata 8'!O58="–","–",ROUND('Grunddata 8'!O58/(1-('11_Bortfall'!M$12/100)),0))</f>
        <v>13</v>
      </c>
      <c r="O66" s="34">
        <f>IF('Grunddata 8'!P58="–","–",ROUND('Grunddata 8'!P58/(1-('11_Bortfall'!N$12/100)),0))</f>
        <v>11</v>
      </c>
      <c r="P66" s="34">
        <f>IF('Grunddata 8'!Q58="–","–",ROUND('Grunddata 8'!Q58/(1-('11_Bortfall'!O$12/100)),0))</f>
        <v>15</v>
      </c>
      <c r="Q66" s="34">
        <f>IF('Grunddata 8'!R58="–","–",ROUND('Grunddata 8'!R58/(1-('11_Bortfall'!P$12/100)),0))</f>
        <v>9</v>
      </c>
      <c r="R66" s="34">
        <f>IF('Grunddata 8'!S58="–","–",ROUND('Grunddata 8'!S58/(1-('11_Bortfall'!Q$12/100)),0))</f>
        <v>9</v>
      </c>
      <c r="S66" s="34">
        <f>IF('Grunddata 8'!T58="–","–",ROUND('Grunddata 8'!T58/(1-('11_Bortfall'!R$12/100)),0))</f>
        <v>16</v>
      </c>
    </row>
    <row r="67" spans="1:19" s="4" customFormat="1" ht="10.5" customHeight="1" x14ac:dyDescent="0.2">
      <c r="C67" s="34"/>
      <c r="D67" s="34"/>
      <c r="E67" s="34"/>
      <c r="F67" s="34"/>
      <c r="G67" s="34"/>
      <c r="H67" s="34"/>
      <c r="I67" s="34"/>
      <c r="J67" s="34"/>
      <c r="K67" s="34"/>
      <c r="L67" s="34"/>
      <c r="M67" s="34"/>
      <c r="N67" s="34"/>
      <c r="O67" s="34"/>
      <c r="P67" s="34"/>
      <c r="Q67" s="34"/>
      <c r="R67" s="34"/>
      <c r="S67" s="34"/>
    </row>
    <row r="68" spans="1:19" s="2" customFormat="1" ht="10.5" customHeight="1" x14ac:dyDescent="0.2">
      <c r="A68" s="2" t="s">
        <v>71</v>
      </c>
      <c r="B68" s="4" t="s">
        <v>165</v>
      </c>
      <c r="C68" s="34">
        <f>IF('Grunddata 8'!D59="–","–",ROUND('Grunddata 8'!D59/(1-('11_Bortfall'!B$13/100)),0))</f>
        <v>133</v>
      </c>
      <c r="D68" s="34">
        <f>IF('Grunddata 8'!E59="–","–",ROUND('Grunddata 8'!E59/(1-('11_Bortfall'!C$13/100)),0))</f>
        <v>103</v>
      </c>
      <c r="E68" s="34">
        <f>IF('Grunddata 8'!F59="–","–",ROUND('Grunddata 8'!F59/(1-('11_Bortfall'!D$13/100)),0))</f>
        <v>115</v>
      </c>
      <c r="F68" s="34">
        <f>IF('Grunddata 8'!G59="–","–",ROUND('Grunddata 8'!G59/(1-('11_Bortfall'!E$13/100)),0))</f>
        <v>119</v>
      </c>
      <c r="G68" s="34">
        <f>IF('Grunddata 8'!H59="–","–",ROUND('Grunddata 8'!H59/(1-('11_Bortfall'!F$13/100)),0))</f>
        <v>88</v>
      </c>
      <c r="H68" s="34">
        <f>IF('Grunddata 8'!I59="–","–",ROUND('Grunddata 8'!I59/(1-('11_Bortfall'!G$13/100)),0))</f>
        <v>73</v>
      </c>
      <c r="I68" s="34">
        <f>IF('Grunddata 8'!J59="–","–",ROUND('Grunddata 8'!J59/(1-('11_Bortfall'!H$13/100)),0))</f>
        <v>72</v>
      </c>
      <c r="J68" s="34">
        <f>IF('Grunddata 8'!K59="–","–",ROUND('Grunddata 8'!K59/(1-('11_Bortfall'!I$13/100)),0))</f>
        <v>73</v>
      </c>
      <c r="K68" s="34">
        <f>IF('Grunddata 8'!L59="–","–",ROUND('Grunddata 8'!L59/(1-('11_Bortfall'!J$13/100)),0))</f>
        <v>64</v>
      </c>
      <c r="L68" s="34">
        <f>IF('Grunddata 8'!M59="–","–",ROUND('Grunddata 8'!M59/(1-('11_Bortfall'!K$13/100)),0))</f>
        <v>73</v>
      </c>
      <c r="M68" s="34">
        <f>IF('Grunddata 8'!N59="–","–",ROUND('Grunddata 8'!N59/(1-('11_Bortfall'!L$13/100)),0))</f>
        <v>65</v>
      </c>
      <c r="N68" s="34">
        <f>IF('Grunddata 8'!O59="–","–",ROUND('Grunddata 8'!O59/(1-('11_Bortfall'!M$13/100)),0))</f>
        <v>68</v>
      </c>
      <c r="O68" s="34">
        <f>IF('Grunddata 8'!P59="–","–",ROUND('Grunddata 8'!P59/(1-('11_Bortfall'!N$13/100)),0))</f>
        <v>53</v>
      </c>
      <c r="P68" s="34">
        <f>IF('Grunddata 8'!Q59="–","–",ROUND('Grunddata 8'!Q59/(1-('11_Bortfall'!O$13/100)),0))</f>
        <v>55</v>
      </c>
      <c r="Q68" s="34">
        <f>IF('Grunddata 8'!R59="–","–",ROUND('Grunddata 8'!R59/(1-('11_Bortfall'!P$13/100)),0))</f>
        <v>56</v>
      </c>
      <c r="R68" s="34">
        <f>IF('Grunddata 8'!S59="–","–",ROUND('Grunddata 8'!S59/(1-('11_Bortfall'!Q$13/100)),0))</f>
        <v>52</v>
      </c>
      <c r="S68" s="34">
        <f>IF('Grunddata 8'!T59="–","–",ROUND('Grunddata 8'!T59/(1-('11_Bortfall'!R$13/100)),0))</f>
        <v>58</v>
      </c>
    </row>
    <row r="69" spans="1:19" s="4" customFormat="1" ht="10.5" customHeight="1" x14ac:dyDescent="0.2">
      <c r="B69" s="4" t="s">
        <v>39</v>
      </c>
      <c r="C69" s="34">
        <f>IF('Grunddata 8'!D60="–","–",ROUND('Grunddata 8'!D60/(1-('11_Bortfall'!B$13/100)),0))</f>
        <v>147</v>
      </c>
      <c r="D69" s="34">
        <f>IF('Grunddata 8'!E60="–","–",ROUND('Grunddata 8'!E60/(1-('11_Bortfall'!C$13/100)),0))</f>
        <v>202</v>
      </c>
      <c r="E69" s="34">
        <f>IF('Grunddata 8'!F60="–","–",ROUND('Grunddata 8'!F60/(1-('11_Bortfall'!D$13/100)),0))</f>
        <v>148</v>
      </c>
      <c r="F69" s="34">
        <f>IF('Grunddata 8'!G60="–","–",ROUND('Grunddata 8'!G60/(1-('11_Bortfall'!E$13/100)),0))</f>
        <v>163</v>
      </c>
      <c r="G69" s="34">
        <f>IF('Grunddata 8'!H60="–","–",ROUND('Grunddata 8'!H60/(1-('11_Bortfall'!F$13/100)),0))</f>
        <v>165</v>
      </c>
      <c r="H69" s="34">
        <f>IF('Grunddata 8'!I60="–","–",ROUND('Grunddata 8'!I60/(1-('11_Bortfall'!G$13/100)),0))</f>
        <v>156</v>
      </c>
      <c r="I69" s="34">
        <f>IF('Grunddata 8'!J60="–","–",ROUND('Grunddata 8'!J60/(1-('11_Bortfall'!H$13/100)),0))</f>
        <v>100</v>
      </c>
      <c r="J69" s="34">
        <f>IF('Grunddata 8'!K60="–","–",ROUND('Grunddata 8'!K60/(1-('11_Bortfall'!I$13/100)),0))</f>
        <v>174</v>
      </c>
      <c r="K69" s="34">
        <f>IF('Grunddata 8'!L60="–","–",ROUND('Grunddata 8'!L60/(1-('11_Bortfall'!J$13/100)),0))</f>
        <v>139</v>
      </c>
      <c r="L69" s="34">
        <f>IF('Grunddata 8'!M60="–","–",ROUND('Grunddata 8'!M60/(1-('11_Bortfall'!K$13/100)),0))</f>
        <v>146</v>
      </c>
      <c r="M69" s="34">
        <f>IF('Grunddata 8'!N60="–","–",ROUND('Grunddata 8'!N60/(1-('11_Bortfall'!L$13/100)),0))</f>
        <v>171</v>
      </c>
      <c r="N69" s="34">
        <f>IF('Grunddata 8'!O60="–","–",ROUND('Grunddata 8'!O60/(1-('11_Bortfall'!M$13/100)),0))</f>
        <v>138</v>
      </c>
      <c r="O69" s="34">
        <f>IF('Grunddata 8'!P60="–","–",ROUND('Grunddata 8'!P60/(1-('11_Bortfall'!N$13/100)),0))</f>
        <v>131</v>
      </c>
      <c r="P69" s="34">
        <f>IF('Grunddata 8'!Q60="–","–",ROUND('Grunddata 8'!Q60/(1-('11_Bortfall'!O$13/100)),0))</f>
        <v>150</v>
      </c>
      <c r="Q69" s="34">
        <f>IF('Grunddata 8'!R60="–","–",ROUND('Grunddata 8'!R60/(1-('11_Bortfall'!P$13/100)),0))</f>
        <v>127</v>
      </c>
      <c r="R69" s="34">
        <f>IF('Grunddata 8'!S60="–","–",ROUND('Grunddata 8'!S60/(1-('11_Bortfall'!Q$13/100)),0))</f>
        <v>128</v>
      </c>
      <c r="S69" s="34">
        <f>IF('Grunddata 8'!T60="–","–",ROUND('Grunddata 8'!T60/(1-('11_Bortfall'!R$13/100)),0))</f>
        <v>118</v>
      </c>
    </row>
    <row r="70" spans="1:19" s="2" customFormat="1" ht="10.5" customHeight="1" x14ac:dyDescent="0.2">
      <c r="A70" s="4"/>
      <c r="B70" s="4" t="s">
        <v>40</v>
      </c>
      <c r="C70" s="34">
        <f>IF('Grunddata 8'!D61="–","–",ROUND('Grunddata 8'!D61/(1-('11_Bortfall'!B$13/100)),0))</f>
        <v>30</v>
      </c>
      <c r="D70" s="34">
        <f>IF('Grunddata 8'!E61="–","–",ROUND('Grunddata 8'!E61/(1-('11_Bortfall'!C$13/100)),0))</f>
        <v>44</v>
      </c>
      <c r="E70" s="34">
        <f>IF('Grunddata 8'!F61="–","–",ROUND('Grunddata 8'!F61/(1-('11_Bortfall'!D$13/100)),0))</f>
        <v>49</v>
      </c>
      <c r="F70" s="34">
        <f>IF('Grunddata 8'!G61="–","–",ROUND('Grunddata 8'!G61/(1-('11_Bortfall'!E$13/100)),0))</f>
        <v>55</v>
      </c>
      <c r="G70" s="34">
        <f>IF('Grunddata 8'!H61="–","–",ROUND('Grunddata 8'!H61/(1-('11_Bortfall'!F$13/100)),0))</f>
        <v>42</v>
      </c>
      <c r="H70" s="34">
        <f>IF('Grunddata 8'!I61="–","–",ROUND('Grunddata 8'!I61/(1-('11_Bortfall'!G$13/100)),0))</f>
        <v>23</v>
      </c>
      <c r="I70" s="34">
        <f>IF('Grunddata 8'!J61="–","–",ROUND('Grunddata 8'!J61/(1-('11_Bortfall'!H$13/100)),0))</f>
        <v>22</v>
      </c>
      <c r="J70" s="34">
        <f>IF('Grunddata 8'!K61="–","–",ROUND('Grunddata 8'!K61/(1-('11_Bortfall'!I$13/100)),0))</f>
        <v>19</v>
      </c>
      <c r="K70" s="34">
        <f>IF('Grunddata 8'!L61="–","–",ROUND('Grunddata 8'!L61/(1-('11_Bortfall'!J$13/100)),0))</f>
        <v>15</v>
      </c>
      <c r="L70" s="34">
        <f>IF('Grunddata 8'!M61="–","–",ROUND('Grunddata 8'!M61/(1-('11_Bortfall'!K$13/100)),0))</f>
        <v>16</v>
      </c>
      <c r="M70" s="34">
        <f>IF('Grunddata 8'!N61="–","–",ROUND('Grunddata 8'!N61/(1-('11_Bortfall'!L$13/100)),0))</f>
        <v>17</v>
      </c>
      <c r="N70" s="34">
        <f>IF('Grunddata 8'!O61="–","–",ROUND('Grunddata 8'!O61/(1-('11_Bortfall'!M$13/100)),0))</f>
        <v>21</v>
      </c>
      <c r="O70" s="34">
        <f>IF('Grunddata 8'!P61="–","–",ROUND('Grunddata 8'!P61/(1-('11_Bortfall'!N$13/100)),0))</f>
        <v>12</v>
      </c>
      <c r="P70" s="34">
        <f>IF('Grunddata 8'!Q61="–","–",ROUND('Grunddata 8'!Q61/(1-('11_Bortfall'!O$13/100)),0))</f>
        <v>8</v>
      </c>
      <c r="Q70" s="34">
        <f>IF('Grunddata 8'!R61="–","–",ROUND('Grunddata 8'!R61/(1-('11_Bortfall'!P$13/100)),0))</f>
        <v>13</v>
      </c>
      <c r="R70" s="34">
        <f>IF('Grunddata 8'!S61="–","–",ROUND('Grunddata 8'!S61/(1-('11_Bortfall'!Q$13/100)),0))</f>
        <v>7</v>
      </c>
      <c r="S70" s="34">
        <f>IF('Grunddata 8'!T61="–","–",ROUND('Grunddata 8'!T61/(1-('11_Bortfall'!R$13/100)),0))</f>
        <v>6</v>
      </c>
    </row>
    <row r="71" spans="1:19" s="4" customFormat="1" ht="10.5" customHeight="1" x14ac:dyDescent="0.2">
      <c r="A71" s="76"/>
      <c r="B71" s="4" t="s">
        <v>41</v>
      </c>
      <c r="C71" s="34">
        <f>IF('Grunddata 8'!D62="–","–",ROUND('Grunddata 8'!D62/(1-('11_Bortfall'!B$13/100)),0))</f>
        <v>251</v>
      </c>
      <c r="D71" s="34">
        <f>IF('Grunddata 8'!E62="–","–",ROUND('Grunddata 8'!E62/(1-('11_Bortfall'!C$13/100)),0))</f>
        <v>319</v>
      </c>
      <c r="E71" s="34">
        <f>IF('Grunddata 8'!F62="–","–",ROUND('Grunddata 8'!F62/(1-('11_Bortfall'!D$13/100)),0))</f>
        <v>272</v>
      </c>
      <c r="F71" s="34">
        <f>IF('Grunddata 8'!G62="–","–",ROUND('Grunddata 8'!G62/(1-('11_Bortfall'!E$13/100)),0))</f>
        <v>195</v>
      </c>
      <c r="G71" s="34">
        <f>IF('Grunddata 8'!H62="–","–",ROUND('Grunddata 8'!H62/(1-('11_Bortfall'!F$13/100)),0))</f>
        <v>214</v>
      </c>
      <c r="H71" s="34">
        <f>IF('Grunddata 8'!I62="–","–",ROUND('Grunddata 8'!I62/(1-('11_Bortfall'!G$13/100)),0))</f>
        <v>190</v>
      </c>
      <c r="I71" s="34">
        <f>IF('Grunddata 8'!J62="–","–",ROUND('Grunddata 8'!J62/(1-('11_Bortfall'!H$13/100)),0))</f>
        <v>113</v>
      </c>
      <c r="J71" s="34">
        <f>IF('Grunddata 8'!K62="–","–",ROUND('Grunddata 8'!K62/(1-('11_Bortfall'!I$13/100)),0))</f>
        <v>93</v>
      </c>
      <c r="K71" s="34">
        <f>IF('Grunddata 8'!L62="–","–",ROUND('Grunddata 8'!L62/(1-('11_Bortfall'!J$13/100)),0))</f>
        <v>96</v>
      </c>
      <c r="L71" s="34">
        <f>IF('Grunddata 8'!M62="–","–",ROUND('Grunddata 8'!M62/(1-('11_Bortfall'!K$13/100)),0))</f>
        <v>67</v>
      </c>
      <c r="M71" s="34">
        <f>IF('Grunddata 8'!N62="–","–",ROUND('Grunddata 8'!N62/(1-('11_Bortfall'!L$13/100)),0))</f>
        <v>54</v>
      </c>
      <c r="N71" s="34">
        <f>IF('Grunddata 8'!O62="–","–",ROUND('Grunddata 8'!O62/(1-('11_Bortfall'!M$13/100)),0))</f>
        <v>53</v>
      </c>
      <c r="O71" s="34">
        <f>IF('Grunddata 8'!P62="–","–",ROUND('Grunddata 8'!P62/(1-('11_Bortfall'!N$13/100)),0))</f>
        <v>29</v>
      </c>
      <c r="P71" s="34">
        <f>IF('Grunddata 8'!Q62="–","–",ROUND('Grunddata 8'!Q62/(1-('11_Bortfall'!O$13/100)),0))</f>
        <v>29</v>
      </c>
      <c r="Q71" s="34">
        <f>IF('Grunddata 8'!R62="–","–",ROUND('Grunddata 8'!R62/(1-('11_Bortfall'!P$13/100)),0))</f>
        <v>38</v>
      </c>
      <c r="R71" s="34">
        <f>IF('Grunddata 8'!S62="–","–",ROUND('Grunddata 8'!S62/(1-('11_Bortfall'!Q$13/100)),0))</f>
        <v>29</v>
      </c>
      <c r="S71" s="34">
        <f>IF('Grunddata 8'!T62="–","–",ROUND('Grunddata 8'!T62/(1-('11_Bortfall'!R$13/100)),0))</f>
        <v>37</v>
      </c>
    </row>
    <row r="72" spans="1:19" s="4" customFormat="1" ht="10.5" customHeight="1" x14ac:dyDescent="0.2">
      <c r="B72" s="4" t="s">
        <v>42</v>
      </c>
      <c r="C72" s="34">
        <f>IF('Grunddata 8'!D63="–","–",ROUND('Grunddata 8'!D63/(1-('11_Bortfall'!B$13/100)),0))</f>
        <v>17</v>
      </c>
      <c r="D72" s="34">
        <f>IF('Grunddata 8'!E63="–","–",ROUND('Grunddata 8'!E63/(1-('11_Bortfall'!C$13/100)),0))</f>
        <v>27</v>
      </c>
      <c r="E72" s="34">
        <f>IF('Grunddata 8'!F63="–","–",ROUND('Grunddata 8'!F63/(1-('11_Bortfall'!D$13/100)),0))</f>
        <v>20</v>
      </c>
      <c r="F72" s="34">
        <f>IF('Grunddata 8'!G63="–","–",ROUND('Grunddata 8'!G63/(1-('11_Bortfall'!E$13/100)),0))</f>
        <v>20</v>
      </c>
      <c r="G72" s="34">
        <f>IF('Grunddata 8'!H63="–","–",ROUND('Grunddata 8'!H63/(1-('11_Bortfall'!F$13/100)),0))</f>
        <v>23</v>
      </c>
      <c r="H72" s="34">
        <f>IF('Grunddata 8'!I63="–","–",ROUND('Grunddata 8'!I63/(1-('11_Bortfall'!G$13/100)),0))</f>
        <v>18</v>
      </c>
      <c r="I72" s="34">
        <f>IF('Grunddata 8'!J63="–","–",ROUND('Grunddata 8'!J63/(1-('11_Bortfall'!H$13/100)),0))</f>
        <v>21</v>
      </c>
      <c r="J72" s="34">
        <f>IF('Grunddata 8'!K63="–","–",ROUND('Grunddata 8'!K63/(1-('11_Bortfall'!I$13/100)),0))</f>
        <v>18</v>
      </c>
      <c r="K72" s="34">
        <f>IF('Grunddata 8'!L63="–","–",ROUND('Grunddata 8'!L63/(1-('11_Bortfall'!J$13/100)),0))</f>
        <v>31</v>
      </c>
      <c r="L72" s="34">
        <f>IF('Grunddata 8'!M63="–","–",ROUND('Grunddata 8'!M63/(1-('11_Bortfall'!K$13/100)),0))</f>
        <v>16</v>
      </c>
      <c r="M72" s="34">
        <f>IF('Grunddata 8'!N63="–","–",ROUND('Grunddata 8'!N63/(1-('11_Bortfall'!L$13/100)),0))</f>
        <v>28</v>
      </c>
      <c r="N72" s="34">
        <f>IF('Grunddata 8'!O63="–","–",ROUND('Grunddata 8'!O63/(1-('11_Bortfall'!M$13/100)),0))</f>
        <v>18</v>
      </c>
      <c r="O72" s="34">
        <f>IF('Grunddata 8'!P63="–","–",ROUND('Grunddata 8'!P63/(1-('11_Bortfall'!N$13/100)),0))</f>
        <v>6</v>
      </c>
      <c r="P72" s="34">
        <f>IF('Grunddata 8'!Q63="–","–",ROUND('Grunddata 8'!Q63/(1-('11_Bortfall'!O$13/100)),0))</f>
        <v>14</v>
      </c>
      <c r="Q72" s="34">
        <f>IF('Grunddata 8'!R63="–","–",ROUND('Grunddata 8'!R63/(1-('11_Bortfall'!P$13/100)),0))</f>
        <v>13</v>
      </c>
      <c r="R72" s="34">
        <f>IF('Grunddata 8'!S63="–","–",ROUND('Grunddata 8'!S63/(1-('11_Bortfall'!Q$13/100)),0))</f>
        <v>22</v>
      </c>
      <c r="S72" s="34">
        <f>IF('Grunddata 8'!T63="–","–",ROUND('Grunddata 8'!T63/(1-('11_Bortfall'!R$13/100)),0))</f>
        <v>20</v>
      </c>
    </row>
    <row r="73" spans="1:19" s="4" customFormat="1" ht="10.5" customHeight="1" x14ac:dyDescent="0.2">
      <c r="B73" s="4" t="s">
        <v>43</v>
      </c>
      <c r="C73" s="34">
        <f>IF('Grunddata 8'!D64="–","–",ROUND('Grunddata 8'!D64/(1-('11_Bortfall'!B$13/100)),0))</f>
        <v>116</v>
      </c>
      <c r="D73" s="34">
        <f>IF('Grunddata 8'!E64="–","–",ROUND('Grunddata 8'!E64/(1-('11_Bortfall'!C$13/100)),0))</f>
        <v>147</v>
      </c>
      <c r="E73" s="34">
        <f>IF('Grunddata 8'!F64="–","–",ROUND('Grunddata 8'!F64/(1-('11_Bortfall'!D$13/100)),0))</f>
        <v>199</v>
      </c>
      <c r="F73" s="34">
        <f>IF('Grunddata 8'!G64="–","–",ROUND('Grunddata 8'!G64/(1-('11_Bortfall'!E$13/100)),0))</f>
        <v>154</v>
      </c>
      <c r="G73" s="34">
        <f>IF('Grunddata 8'!H64="–","–",ROUND('Grunddata 8'!H64/(1-('11_Bortfall'!F$13/100)),0))</f>
        <v>173</v>
      </c>
      <c r="H73" s="34">
        <f>IF('Grunddata 8'!I64="–","–",ROUND('Grunddata 8'!I64/(1-('11_Bortfall'!G$13/100)),0))</f>
        <v>112</v>
      </c>
      <c r="I73" s="34">
        <f>IF('Grunddata 8'!J64="–","–",ROUND('Grunddata 8'!J64/(1-('11_Bortfall'!H$13/100)),0))</f>
        <v>69</v>
      </c>
      <c r="J73" s="34">
        <f>IF('Grunddata 8'!K64="–","–",ROUND('Grunddata 8'!K64/(1-('11_Bortfall'!I$13/100)),0))</f>
        <v>89</v>
      </c>
      <c r="K73" s="34">
        <f>IF('Grunddata 8'!L64="–","–",ROUND('Grunddata 8'!L64/(1-('11_Bortfall'!J$13/100)),0))</f>
        <v>78</v>
      </c>
      <c r="L73" s="34">
        <f>IF('Grunddata 8'!M64="–","–",ROUND('Grunddata 8'!M64/(1-('11_Bortfall'!K$13/100)),0))</f>
        <v>73</v>
      </c>
      <c r="M73" s="34">
        <f>IF('Grunddata 8'!N64="–","–",ROUND('Grunddata 8'!N64/(1-('11_Bortfall'!L$13/100)),0))</f>
        <v>63</v>
      </c>
      <c r="N73" s="34">
        <f>IF('Grunddata 8'!O64="–","–",ROUND('Grunddata 8'!O64/(1-('11_Bortfall'!M$13/100)),0))</f>
        <v>65</v>
      </c>
      <c r="O73" s="34">
        <f>IF('Grunddata 8'!P64="–","–",ROUND('Grunddata 8'!P64/(1-('11_Bortfall'!N$13/100)),0))</f>
        <v>45</v>
      </c>
      <c r="P73" s="34">
        <f>IF('Grunddata 8'!Q64="–","–",ROUND('Grunddata 8'!Q64/(1-('11_Bortfall'!O$13/100)),0))</f>
        <v>48</v>
      </c>
      <c r="Q73" s="34">
        <f>IF('Grunddata 8'!R64="–","–",ROUND('Grunddata 8'!R64/(1-('11_Bortfall'!P$13/100)),0))</f>
        <v>36</v>
      </c>
      <c r="R73" s="34">
        <f>IF('Grunddata 8'!S64="–","–",ROUND('Grunddata 8'!S64/(1-('11_Bortfall'!Q$13/100)),0))</f>
        <v>42</v>
      </c>
      <c r="S73" s="34">
        <f>IF('Grunddata 8'!T64="–","–",ROUND('Grunddata 8'!T64/(1-('11_Bortfall'!R$13/100)),0))</f>
        <v>53</v>
      </c>
    </row>
    <row r="74" spans="1:19" s="4" customFormat="1" ht="10.5" customHeight="1" x14ac:dyDescent="0.2">
      <c r="B74" s="4" t="s">
        <v>270</v>
      </c>
      <c r="C74" s="34">
        <f>IF('Grunddata 8'!D65="–","–",ROUND('Grunddata 8'!D65/(1-('11_Bortfall'!B$13/100)),0))</f>
        <v>76</v>
      </c>
      <c r="D74" s="34">
        <f>IF('Grunddata 8'!E65="–","–",ROUND('Grunddata 8'!E65/(1-('11_Bortfall'!C$13/100)),0))</f>
        <v>71</v>
      </c>
      <c r="E74" s="34">
        <f>IF('Grunddata 8'!F65="–","–",ROUND('Grunddata 8'!F65/(1-('11_Bortfall'!D$13/100)),0))</f>
        <v>93</v>
      </c>
      <c r="F74" s="34">
        <f>IF('Grunddata 8'!G65="–","–",ROUND('Grunddata 8'!G65/(1-('11_Bortfall'!E$13/100)),0))</f>
        <v>67</v>
      </c>
      <c r="G74" s="34">
        <f>IF('Grunddata 8'!H65="–","–",ROUND('Grunddata 8'!H65/(1-('11_Bortfall'!F$13/100)),0))</f>
        <v>78</v>
      </c>
      <c r="H74" s="34">
        <f>IF('Grunddata 8'!I65="–","–",ROUND('Grunddata 8'!I65/(1-('11_Bortfall'!G$13/100)),0))</f>
        <v>82</v>
      </c>
      <c r="I74" s="34">
        <f>IF('Grunddata 8'!J65="–","–",ROUND('Grunddata 8'!J65/(1-('11_Bortfall'!H$13/100)),0))</f>
        <v>71</v>
      </c>
      <c r="J74" s="34">
        <f>IF('Grunddata 8'!K65="–","–",ROUND('Grunddata 8'!K65/(1-('11_Bortfall'!I$13/100)),0))</f>
        <v>83</v>
      </c>
      <c r="K74" s="34">
        <f>IF('Grunddata 8'!L65="–","–",ROUND('Grunddata 8'!L65/(1-('11_Bortfall'!J$13/100)),0))</f>
        <v>82</v>
      </c>
      <c r="L74" s="34">
        <f>IF('Grunddata 8'!M65="–","–",ROUND('Grunddata 8'!M65/(1-('11_Bortfall'!K$13/100)),0))</f>
        <v>76</v>
      </c>
      <c r="M74" s="34">
        <f>IF('Grunddata 8'!N65="–","–",ROUND('Grunddata 8'!N65/(1-('11_Bortfall'!L$13/100)),0))</f>
        <v>53</v>
      </c>
      <c r="N74" s="34">
        <f>IF('Grunddata 8'!O65="–","–",ROUND('Grunddata 8'!O65/(1-('11_Bortfall'!M$13/100)),0))</f>
        <v>48</v>
      </c>
      <c r="O74" s="34">
        <f>IF('Grunddata 8'!P65="–","–",ROUND('Grunddata 8'!P65/(1-('11_Bortfall'!N$13/100)),0))</f>
        <v>49</v>
      </c>
      <c r="P74" s="34">
        <f>IF('Grunddata 8'!Q65="–","–",ROUND('Grunddata 8'!Q65/(1-('11_Bortfall'!O$13/100)),0))</f>
        <v>44</v>
      </c>
      <c r="Q74" s="34">
        <f>IF('Grunddata 8'!R65="–","–",ROUND('Grunddata 8'!R65/(1-('11_Bortfall'!P$13/100)),0))</f>
        <v>51</v>
      </c>
      <c r="R74" s="34">
        <f>IF('Grunddata 8'!S65="–","–",ROUND('Grunddata 8'!S65/(1-('11_Bortfall'!Q$13/100)),0))</f>
        <v>64</v>
      </c>
      <c r="S74" s="34">
        <f>IF('Grunddata 8'!T65="–","–",ROUND('Grunddata 8'!T65/(1-('11_Bortfall'!R$13/100)),0))</f>
        <v>49</v>
      </c>
    </row>
    <row r="75" spans="1:19" s="4" customFormat="1" ht="10.5" customHeight="1" x14ac:dyDescent="0.2">
      <c r="C75" s="34"/>
      <c r="D75" s="34"/>
      <c r="E75" s="34"/>
      <c r="F75" s="34"/>
      <c r="G75" s="34"/>
      <c r="H75" s="34"/>
      <c r="I75" s="34"/>
      <c r="J75" s="34"/>
      <c r="K75" s="34"/>
      <c r="L75" s="34"/>
      <c r="M75" s="34"/>
      <c r="N75" s="34"/>
      <c r="O75" s="34"/>
      <c r="P75" s="34"/>
      <c r="Q75" s="34"/>
      <c r="R75" s="34"/>
      <c r="S75" s="34"/>
    </row>
    <row r="76" spans="1:19" s="4" customFormat="1" ht="10.5" customHeight="1" x14ac:dyDescent="0.2">
      <c r="B76" s="4" t="s">
        <v>95</v>
      </c>
      <c r="C76" s="34">
        <f>IF('Grunddata 8'!D66="–","–",ROUND('Grunddata 8'!D66/(1-('11_Bortfall'!B$13/100)),0))</f>
        <v>354</v>
      </c>
      <c r="D76" s="34">
        <f>IF('Grunddata 8'!E66="–","–",ROUND('Grunddata 8'!E66/(1-('11_Bortfall'!C$13/100)),0))</f>
        <v>412</v>
      </c>
      <c r="E76" s="34">
        <f>IF('Grunddata 8'!F66="–","–",ROUND('Grunddata 8'!F66/(1-('11_Bortfall'!D$13/100)),0))</f>
        <v>424</v>
      </c>
      <c r="F76" s="34">
        <f>IF('Grunddata 8'!G66="–","–",ROUND('Grunddata 8'!G66/(1-('11_Bortfall'!E$13/100)),0))</f>
        <v>300</v>
      </c>
      <c r="G76" s="34">
        <f>IF('Grunddata 8'!H66="–","–",ROUND('Grunddata 8'!H66/(1-('11_Bortfall'!F$13/100)),0))</f>
        <v>331</v>
      </c>
      <c r="H76" s="34">
        <f>IF('Grunddata 8'!I66="–","–",ROUND('Grunddata 8'!I66/(1-('11_Bortfall'!G$13/100)),0))</f>
        <v>264</v>
      </c>
      <c r="I76" s="34">
        <f>IF('Grunddata 8'!J66="–","–",ROUND('Grunddata 8'!J66/(1-('11_Bortfall'!H$13/100)),0))</f>
        <v>179</v>
      </c>
      <c r="J76" s="34">
        <f>IF('Grunddata 8'!K66="–","–",ROUND('Grunddata 8'!K66/(1-('11_Bortfall'!I$13/100)),0))</f>
        <v>157</v>
      </c>
      <c r="K76" s="34">
        <f>IF('Grunddata 8'!L66="–","–",ROUND('Grunddata 8'!L66/(1-('11_Bortfall'!J$13/100)),0))</f>
        <v>155</v>
      </c>
      <c r="L76" s="34">
        <f>IF('Grunddata 8'!M66="–","–",ROUND('Grunddata 8'!M66/(1-('11_Bortfall'!K$13/100)),0))</f>
        <v>134</v>
      </c>
      <c r="M76" s="34">
        <f>IF('Grunddata 8'!N66="–","–",ROUND('Grunddata 8'!N66/(1-('11_Bortfall'!L$13/100)),0))</f>
        <v>112</v>
      </c>
      <c r="N76" s="34">
        <f>IF('Grunddata 8'!O66="–","–",ROUND('Grunddata 8'!O66/(1-('11_Bortfall'!M$13/100)),0))</f>
        <v>104</v>
      </c>
      <c r="O76" s="34">
        <f>IF('Grunddata 8'!P66="–","–",ROUND('Grunddata 8'!P66/(1-('11_Bortfall'!N$13/100)),0))</f>
        <v>66</v>
      </c>
      <c r="P76" s="34">
        <f>IF('Grunddata 8'!Q66="–","–",ROUND('Grunddata 8'!Q66/(1-('11_Bortfall'!O$13/100)),0))</f>
        <v>75</v>
      </c>
      <c r="Q76" s="34">
        <f>IF('Grunddata 8'!R66="–","–",ROUND('Grunddata 8'!R66/(1-('11_Bortfall'!P$13/100)),0))</f>
        <v>87</v>
      </c>
      <c r="R76" s="34">
        <f>IF('Grunddata 8'!S66="–","–",ROUND('Grunddata 8'!S66/(1-('11_Bortfall'!Q$13/100)),0))</f>
        <v>68</v>
      </c>
      <c r="S76" s="34">
        <f>IF('Grunddata 8'!T66="–","–",ROUND('Grunddata 8'!T66/(1-('11_Bortfall'!R$13/100)),0))</f>
        <v>83</v>
      </c>
    </row>
    <row r="77" spans="1:19" s="4" customFormat="1" ht="10.5" customHeight="1" x14ac:dyDescent="0.2">
      <c r="B77" s="4" t="s">
        <v>92</v>
      </c>
      <c r="C77" s="34">
        <f>IF('Grunddata 8'!D67="–","–",ROUND('Grunddata 8'!D67/(1-('11_Bortfall'!B$13/100)),0))</f>
        <v>202</v>
      </c>
      <c r="D77" s="34">
        <f>IF('Grunddata 8'!E67="–","–",ROUND('Grunddata 8'!E67/(1-('11_Bortfall'!C$13/100)),0))</f>
        <v>198</v>
      </c>
      <c r="E77" s="34">
        <f>IF('Grunddata 8'!F67="–","–",ROUND('Grunddata 8'!F67/(1-('11_Bortfall'!D$13/100)),0))</f>
        <v>245</v>
      </c>
      <c r="F77" s="34">
        <f>IF('Grunddata 8'!G67="–","–",ROUND('Grunddata 8'!G67/(1-('11_Bortfall'!E$13/100)),0))</f>
        <v>222</v>
      </c>
      <c r="G77" s="34">
        <f>IF('Grunddata 8'!H67="–","–",ROUND('Grunddata 8'!H67/(1-('11_Bortfall'!F$13/100)),0))</f>
        <v>196</v>
      </c>
      <c r="H77" s="34">
        <f>IF('Grunddata 8'!I67="–","–",ROUND('Grunddata 8'!I67/(1-('11_Bortfall'!G$13/100)),0))</f>
        <v>151</v>
      </c>
      <c r="I77" s="34">
        <f>IF('Grunddata 8'!J67="–","–",ROUND('Grunddata 8'!J67/(1-('11_Bortfall'!H$13/100)),0))</f>
        <v>116</v>
      </c>
      <c r="J77" s="34">
        <f>IF('Grunddata 8'!K67="–","–",ROUND('Grunddata 8'!K67/(1-('11_Bortfall'!I$13/100)),0))</f>
        <v>120</v>
      </c>
      <c r="K77" s="34">
        <f>IF('Grunddata 8'!L67="–","–",ROUND('Grunddata 8'!L67/(1-('11_Bortfall'!J$13/100)),0))</f>
        <v>118</v>
      </c>
      <c r="L77" s="34">
        <f>IF('Grunddata 8'!M67="–","–",ROUND('Grunddata 8'!M67/(1-('11_Bortfall'!K$13/100)),0))</f>
        <v>120</v>
      </c>
      <c r="M77" s="34">
        <f>IF('Grunddata 8'!N67="–","–",ROUND('Grunddata 8'!N67/(1-('11_Bortfall'!L$13/100)),0))</f>
        <v>113</v>
      </c>
      <c r="N77" s="34">
        <f>IF('Grunddata 8'!O67="–","–",ROUND('Grunddata 8'!O67/(1-('11_Bortfall'!M$13/100)),0))</f>
        <v>103</v>
      </c>
      <c r="O77" s="34">
        <f>IF('Grunddata 8'!P67="–","–",ROUND('Grunddata 8'!P67/(1-('11_Bortfall'!N$13/100)),0))</f>
        <v>74</v>
      </c>
      <c r="P77" s="34">
        <f>IF('Grunddata 8'!Q67="–","–",ROUND('Grunddata 8'!Q67/(1-('11_Bortfall'!O$13/100)),0))</f>
        <v>77</v>
      </c>
      <c r="Q77" s="34">
        <f>IF('Grunddata 8'!R67="–","–",ROUND('Grunddata 8'!R67/(1-('11_Bortfall'!P$13/100)),0))</f>
        <v>76</v>
      </c>
      <c r="R77" s="34">
        <f>IF('Grunddata 8'!S67="–","–",ROUND('Grunddata 8'!S67/(1-('11_Bortfall'!Q$13/100)),0))</f>
        <v>91</v>
      </c>
      <c r="S77" s="34">
        <f>IF('Grunddata 8'!T67="–","–",ROUND('Grunddata 8'!T67/(1-('11_Bortfall'!R$13/100)),0))</f>
        <v>96</v>
      </c>
    </row>
    <row r="78" spans="1:19" s="4" customFormat="1" ht="10.5" customHeight="1" x14ac:dyDescent="0.2">
      <c r="B78" s="4" t="s">
        <v>93</v>
      </c>
      <c r="C78" s="34">
        <f>IF('Grunddata 8'!D68="–","–",ROUND('Grunddata 8'!D68/(1-('11_Bortfall'!B$13/100)),0))</f>
        <v>76</v>
      </c>
      <c r="D78" s="34">
        <f>IF('Grunddata 8'!E68="–","–",ROUND('Grunddata 8'!E68/(1-('11_Bortfall'!C$13/100)),0))</f>
        <v>135</v>
      </c>
      <c r="E78" s="34">
        <f>IF('Grunddata 8'!F68="–","–",ROUND('Grunddata 8'!F68/(1-('11_Bortfall'!D$13/100)),0))</f>
        <v>79</v>
      </c>
      <c r="F78" s="34">
        <f>IF('Grunddata 8'!G68="–","–",ROUND('Grunddata 8'!G68/(1-('11_Bortfall'!E$13/100)),0))</f>
        <v>110</v>
      </c>
      <c r="G78" s="34">
        <f>IF('Grunddata 8'!H68="–","–",ROUND('Grunddata 8'!H68/(1-('11_Bortfall'!F$13/100)),0))</f>
        <v>101</v>
      </c>
      <c r="H78" s="34">
        <f>IF('Grunddata 8'!I68="–","–",ROUND('Grunddata 8'!I68/(1-('11_Bortfall'!G$13/100)),0))</f>
        <v>88</v>
      </c>
      <c r="I78" s="34">
        <f>IF('Grunddata 8'!J68="–","–",ROUND('Grunddata 8'!J68/(1-('11_Bortfall'!H$13/100)),0))</f>
        <v>53</v>
      </c>
      <c r="J78" s="34">
        <f>IF('Grunddata 8'!K68="–","–",ROUND('Grunddata 8'!K68/(1-('11_Bortfall'!I$13/100)),0))</f>
        <v>89</v>
      </c>
      <c r="K78" s="34">
        <f>IF('Grunddata 8'!L68="–","–",ROUND('Grunddata 8'!L68/(1-('11_Bortfall'!J$13/100)),0))</f>
        <v>73</v>
      </c>
      <c r="L78" s="34">
        <f>IF('Grunddata 8'!M68="–","–",ROUND('Grunddata 8'!M68/(1-('11_Bortfall'!K$13/100)),0))</f>
        <v>88</v>
      </c>
      <c r="M78" s="34">
        <f>IF('Grunddata 8'!N68="–","–",ROUND('Grunddata 8'!N68/(1-('11_Bortfall'!L$13/100)),0))</f>
        <v>98</v>
      </c>
      <c r="N78" s="34">
        <f>IF('Grunddata 8'!O68="–","–",ROUND('Grunddata 8'!O68/(1-('11_Bortfall'!M$13/100)),0))</f>
        <v>86</v>
      </c>
      <c r="O78" s="34">
        <f>IF('Grunddata 8'!P68="–","–",ROUND('Grunddata 8'!P68/(1-('11_Bortfall'!N$13/100)),0))</f>
        <v>85</v>
      </c>
      <c r="P78" s="34">
        <f>IF('Grunddata 8'!Q68="–","–",ROUND('Grunddata 8'!Q68/(1-('11_Bortfall'!O$13/100)),0))</f>
        <v>86</v>
      </c>
      <c r="Q78" s="34">
        <f>IF('Grunddata 8'!R68="–","–",ROUND('Grunddata 8'!R68/(1-('11_Bortfall'!P$13/100)),0))</f>
        <v>72</v>
      </c>
      <c r="R78" s="34">
        <f>IF('Grunddata 8'!S68="–","–",ROUND('Grunddata 8'!S68/(1-('11_Bortfall'!Q$13/100)),0))</f>
        <v>63</v>
      </c>
      <c r="S78" s="34">
        <f>IF('Grunddata 8'!T68="–","–",ROUND('Grunddata 8'!T68/(1-('11_Bortfall'!R$13/100)),0))</f>
        <v>70</v>
      </c>
    </row>
    <row r="79" spans="1:19" s="2" customFormat="1" ht="10.5" customHeight="1" x14ac:dyDescent="0.2">
      <c r="A79" s="75"/>
      <c r="B79" s="4" t="s">
        <v>94</v>
      </c>
      <c r="C79" s="34">
        <f>IF('Grunddata 8'!D69="–","–",ROUND('Grunddata 8'!D69/(1-('11_Bortfall'!B$13/100)),0))</f>
        <v>109</v>
      </c>
      <c r="D79" s="34">
        <f>IF('Grunddata 8'!E69="–","–",ROUND('Grunddata 8'!E69/(1-('11_Bortfall'!C$13/100)),0))</f>
        <v>139</v>
      </c>
      <c r="E79" s="34">
        <f>IF('Grunddata 8'!F69="–","–",ROUND('Grunddata 8'!F69/(1-('11_Bortfall'!D$13/100)),0))</f>
        <v>110</v>
      </c>
      <c r="F79" s="34">
        <f>IF('Grunddata 8'!G69="–","–",ROUND('Grunddata 8'!G69/(1-('11_Bortfall'!E$13/100)),0))</f>
        <v>112</v>
      </c>
      <c r="G79" s="34">
        <f>IF('Grunddata 8'!H69="–","–",ROUND('Grunddata 8'!H69/(1-('11_Bortfall'!F$13/100)),0))</f>
        <v>112</v>
      </c>
      <c r="H79" s="34">
        <f>IF('Grunddata 8'!I69="–","–",ROUND('Grunddata 8'!I69/(1-('11_Bortfall'!G$13/100)),0))</f>
        <v>110</v>
      </c>
      <c r="I79" s="34">
        <f>IF('Grunddata 8'!J69="–","–",ROUND('Grunddata 8'!J69/(1-('11_Bortfall'!H$13/100)),0))</f>
        <v>80</v>
      </c>
      <c r="J79" s="34">
        <f>IF('Grunddata 8'!K69="–","–",ROUND('Grunddata 8'!K69/(1-('11_Bortfall'!I$13/100)),0))</f>
        <v>124</v>
      </c>
      <c r="K79" s="34">
        <f>IF('Grunddata 8'!L69="–","–",ROUND('Grunddata 8'!L69/(1-('11_Bortfall'!J$13/100)),0))</f>
        <v>107</v>
      </c>
      <c r="L79" s="34">
        <f>IF('Grunddata 8'!M69="–","–",ROUND('Grunddata 8'!M69/(1-('11_Bortfall'!K$13/100)),0))</f>
        <v>91</v>
      </c>
      <c r="M79" s="34">
        <f>IF('Grunddata 8'!N69="–","–",ROUND('Grunddata 8'!N69/(1-('11_Bortfall'!L$13/100)),0))</f>
        <v>105</v>
      </c>
      <c r="N79" s="34">
        <f>IF('Grunddata 8'!O69="–","–",ROUND('Grunddata 8'!O69/(1-('11_Bortfall'!M$13/100)),0))</f>
        <v>93</v>
      </c>
      <c r="O79" s="34">
        <f>IF('Grunddata 8'!P69="–","–",ROUND('Grunddata 8'!P69/(1-('11_Bortfall'!N$13/100)),0))</f>
        <v>77</v>
      </c>
      <c r="P79" s="34">
        <f>IF('Grunddata 8'!Q69="–","–",ROUND('Grunddata 8'!Q69/(1-('11_Bortfall'!O$13/100)),0))</f>
        <v>89</v>
      </c>
      <c r="Q79" s="34">
        <f>IF('Grunddata 8'!R69="–","–",ROUND('Grunddata 8'!R69/(1-('11_Bortfall'!P$13/100)),0))</f>
        <v>74</v>
      </c>
      <c r="R79" s="34">
        <f>IF('Grunddata 8'!S69="–","–",ROUND('Grunddata 8'!S69/(1-('11_Bortfall'!Q$13/100)),0))</f>
        <v>82</v>
      </c>
      <c r="S79" s="34">
        <f>IF('Grunddata 8'!T69="–","–",ROUND('Grunddata 8'!T69/(1-('11_Bortfall'!R$13/100)),0))</f>
        <v>70</v>
      </c>
    </row>
    <row r="80" spans="1:19" s="4" customFormat="1" ht="10.5" customHeight="1" x14ac:dyDescent="0.2">
      <c r="B80" s="4" t="s">
        <v>269</v>
      </c>
      <c r="C80" s="34">
        <f>IF('Grunddata 8'!D70="–","–",ROUND('Grunddata 8'!D70/(1-('11_Bortfall'!B$13/100)),0))</f>
        <v>30</v>
      </c>
      <c r="D80" s="34">
        <f>IF('Grunddata 8'!E70="–","–",ROUND('Grunddata 8'!E70/(1-('11_Bortfall'!C$13/100)),0))</f>
        <v>27</v>
      </c>
      <c r="E80" s="34">
        <f>IF('Grunddata 8'!F70="–","–",ROUND('Grunddata 8'!F70/(1-('11_Bortfall'!D$13/100)),0))</f>
        <v>35</v>
      </c>
      <c r="F80" s="34">
        <f>IF('Grunddata 8'!G70="–","–",ROUND('Grunddata 8'!G70/(1-('11_Bortfall'!E$13/100)),0))</f>
        <v>30</v>
      </c>
      <c r="G80" s="34">
        <f>IF('Grunddata 8'!H70="–","–",ROUND('Grunddata 8'!H70/(1-('11_Bortfall'!F$13/100)),0))</f>
        <v>43</v>
      </c>
      <c r="H80" s="34">
        <f>IF('Grunddata 8'!I70="–","–",ROUND('Grunddata 8'!I70/(1-('11_Bortfall'!G$13/100)),0))</f>
        <v>42</v>
      </c>
      <c r="I80" s="34">
        <f>IF('Grunddata 8'!J70="–","–",ROUND('Grunddata 8'!J70/(1-('11_Bortfall'!H$13/100)),0))</f>
        <v>41</v>
      </c>
      <c r="J80" s="34">
        <f>IF('Grunddata 8'!K70="–","–",ROUND('Grunddata 8'!K70/(1-('11_Bortfall'!I$13/100)),0))</f>
        <v>59</v>
      </c>
      <c r="K80" s="34">
        <f>IF('Grunddata 8'!L70="–","–",ROUND('Grunddata 8'!L70/(1-('11_Bortfall'!J$13/100)),0))</f>
        <v>53</v>
      </c>
      <c r="L80" s="34">
        <f>IF('Grunddata 8'!M70="–","–",ROUND('Grunddata 8'!M70/(1-('11_Bortfall'!K$13/100)),0))</f>
        <v>34</v>
      </c>
      <c r="M80" s="34">
        <f>IF('Grunddata 8'!N70="–","–",ROUND('Grunddata 8'!N70/(1-('11_Bortfall'!L$13/100)),0))</f>
        <v>23</v>
      </c>
      <c r="N80" s="34">
        <f>IF('Grunddata 8'!O70="–","–",ROUND('Grunddata 8'!O70/(1-('11_Bortfall'!M$13/100)),0))</f>
        <v>25</v>
      </c>
      <c r="O80" s="34">
        <f>IF('Grunddata 8'!P70="–","–",ROUND('Grunddata 8'!P70/(1-('11_Bortfall'!N$13/100)),0))</f>
        <v>23</v>
      </c>
      <c r="P80" s="34">
        <f>IF('Grunddata 8'!Q70="–","–",ROUND('Grunddata 8'!Q70/(1-('11_Bortfall'!O$13/100)),0))</f>
        <v>21</v>
      </c>
      <c r="Q80" s="34">
        <f>IF('Grunddata 8'!R70="–","–",ROUND('Grunddata 8'!R70/(1-('11_Bortfall'!P$13/100)),0))</f>
        <v>25</v>
      </c>
      <c r="R80" s="34">
        <f>IF('Grunddata 8'!S70="–","–",ROUND('Grunddata 8'!S70/(1-('11_Bortfall'!Q$13/100)),0))</f>
        <v>40</v>
      </c>
      <c r="S80" s="34">
        <f>IF('Grunddata 8'!T70="–","–",ROUND('Grunddata 8'!T70/(1-('11_Bortfall'!R$13/100)),0))</f>
        <v>22</v>
      </c>
    </row>
    <row r="81" spans="1:19" s="4" customFormat="1" ht="10.5" customHeight="1" x14ac:dyDescent="0.2">
      <c r="C81" s="34"/>
      <c r="D81" s="34"/>
      <c r="E81" s="34"/>
      <c r="F81" s="34"/>
      <c r="G81" s="34"/>
      <c r="H81" s="34"/>
      <c r="I81" s="34"/>
      <c r="J81" s="34"/>
      <c r="K81" s="34"/>
      <c r="L81" s="34"/>
      <c r="M81" s="34"/>
      <c r="N81" s="34"/>
      <c r="O81" s="34"/>
      <c r="P81" s="34"/>
      <c r="Q81" s="34"/>
      <c r="R81" s="34"/>
      <c r="S81" s="34"/>
    </row>
    <row r="82" spans="1:19" s="2" customFormat="1" ht="10.5" customHeight="1" x14ac:dyDescent="0.2">
      <c r="A82" s="2" t="s">
        <v>72</v>
      </c>
      <c r="B82" s="4" t="s">
        <v>165</v>
      </c>
      <c r="C82" s="34">
        <f>IF('Grunddata 8'!D71="–","–",ROUND('Grunddata 8'!D71/(1-('11_Bortfall'!B$14/100)),0))</f>
        <v>96</v>
      </c>
      <c r="D82" s="34">
        <f>IF('Grunddata 8'!E71="–","–",ROUND('Grunddata 8'!E71/(1-('11_Bortfall'!C$14/100)),0))</f>
        <v>79</v>
      </c>
      <c r="E82" s="34">
        <f>IF('Grunddata 8'!F71="–","–",ROUND('Grunddata 8'!F71/(1-('11_Bortfall'!D$14/100)),0))</f>
        <v>82</v>
      </c>
      <c r="F82" s="34">
        <f>IF('Grunddata 8'!G71="–","–",ROUND('Grunddata 8'!G71/(1-('11_Bortfall'!E$14/100)),0))</f>
        <v>72</v>
      </c>
      <c r="G82" s="34">
        <f>IF('Grunddata 8'!H71="–","–",ROUND('Grunddata 8'!H71/(1-('11_Bortfall'!F$14/100)),0))</f>
        <v>70</v>
      </c>
      <c r="H82" s="34">
        <f>IF('Grunddata 8'!I71="–","–",ROUND('Grunddata 8'!I71/(1-('11_Bortfall'!G$14/100)),0))</f>
        <v>61</v>
      </c>
      <c r="I82" s="34">
        <f>IF('Grunddata 8'!J71="–","–",ROUND('Grunddata 8'!J71/(1-('11_Bortfall'!H$14/100)),0))</f>
        <v>73</v>
      </c>
      <c r="J82" s="34">
        <f>IF('Grunddata 8'!K71="–","–",ROUND('Grunddata 8'!K71/(1-('11_Bortfall'!I$14/100)),0))</f>
        <v>84</v>
      </c>
      <c r="K82" s="34">
        <f>IF('Grunddata 8'!L71="–","–",ROUND('Grunddata 8'!L71/(1-('11_Bortfall'!J$14/100)),0))</f>
        <v>47</v>
      </c>
      <c r="L82" s="34">
        <f>IF('Grunddata 8'!M71="–","–",ROUND('Grunddata 8'!M71/(1-('11_Bortfall'!K$14/100)),0))</f>
        <v>67</v>
      </c>
      <c r="M82" s="34">
        <f>IF('Grunddata 8'!N71="–","–",ROUND('Grunddata 8'!N71/(1-('11_Bortfall'!L$14/100)),0))</f>
        <v>74</v>
      </c>
      <c r="N82" s="34">
        <f>IF('Grunddata 8'!O71="–","–",ROUND('Grunddata 8'!O71/(1-('11_Bortfall'!M$14/100)),0))</f>
        <v>69</v>
      </c>
      <c r="O82" s="34">
        <f>IF('Grunddata 8'!P71="–","–",ROUND('Grunddata 8'!P71/(1-('11_Bortfall'!N$14/100)),0))</f>
        <v>45</v>
      </c>
      <c r="P82" s="34">
        <f>IF('Grunddata 8'!Q71="–","–",ROUND('Grunddata 8'!Q71/(1-('11_Bortfall'!O$14/100)),0))</f>
        <v>55</v>
      </c>
      <c r="Q82" s="34">
        <f>IF('Grunddata 8'!R71="–","–",ROUND('Grunddata 8'!R71/(1-('11_Bortfall'!P$14/100)),0))</f>
        <v>72</v>
      </c>
      <c r="R82" s="34">
        <f>IF('Grunddata 8'!S71="–","–",ROUND('Grunddata 8'!S71/(1-('11_Bortfall'!Q$14/100)),0))</f>
        <v>52</v>
      </c>
      <c r="S82" s="34">
        <f>IF('Grunddata 8'!T71="–","–",ROUND('Grunddata 8'!T71/(1-('11_Bortfall'!R$14/100)),0))</f>
        <v>62</v>
      </c>
    </row>
    <row r="83" spans="1:19" s="4" customFormat="1" ht="10.5" customHeight="1" x14ac:dyDescent="0.2">
      <c r="B83" s="4" t="s">
        <v>39</v>
      </c>
      <c r="C83" s="34">
        <f>IF('Grunddata 8'!D72="–","–",ROUND('Grunddata 8'!D72/(1-('11_Bortfall'!B$14/100)),0))</f>
        <v>163</v>
      </c>
      <c r="D83" s="34">
        <f>IF('Grunddata 8'!E72="–","–",ROUND('Grunddata 8'!E72/(1-('11_Bortfall'!C$14/100)),0))</f>
        <v>134</v>
      </c>
      <c r="E83" s="34">
        <f>IF('Grunddata 8'!F72="–","–",ROUND('Grunddata 8'!F72/(1-('11_Bortfall'!D$14/100)),0))</f>
        <v>141</v>
      </c>
      <c r="F83" s="34">
        <f>IF('Grunddata 8'!G72="–","–",ROUND('Grunddata 8'!G72/(1-('11_Bortfall'!E$14/100)),0))</f>
        <v>141</v>
      </c>
      <c r="G83" s="34">
        <f>IF('Grunddata 8'!H72="–","–",ROUND('Grunddata 8'!H72/(1-('11_Bortfall'!F$14/100)),0))</f>
        <v>146</v>
      </c>
      <c r="H83" s="34">
        <f>IF('Grunddata 8'!I72="–","–",ROUND('Grunddata 8'!I72/(1-('11_Bortfall'!G$14/100)),0))</f>
        <v>161</v>
      </c>
      <c r="I83" s="34">
        <f>IF('Grunddata 8'!J72="–","–",ROUND('Grunddata 8'!J72/(1-('11_Bortfall'!H$14/100)),0))</f>
        <v>137</v>
      </c>
      <c r="J83" s="34">
        <f>IF('Grunddata 8'!K72="–","–",ROUND('Grunddata 8'!K72/(1-('11_Bortfall'!I$14/100)),0))</f>
        <v>169</v>
      </c>
      <c r="K83" s="34">
        <f>IF('Grunddata 8'!L72="–","–",ROUND('Grunddata 8'!L72/(1-('11_Bortfall'!J$14/100)),0))</f>
        <v>142</v>
      </c>
      <c r="L83" s="34">
        <f>IF('Grunddata 8'!M72="–","–",ROUND('Grunddata 8'!M72/(1-('11_Bortfall'!K$14/100)),0))</f>
        <v>164</v>
      </c>
      <c r="M83" s="34">
        <f>IF('Grunddata 8'!N72="–","–",ROUND('Grunddata 8'!N72/(1-('11_Bortfall'!L$14/100)),0))</f>
        <v>154</v>
      </c>
      <c r="N83" s="34">
        <f>IF('Grunddata 8'!O72="–","–",ROUND('Grunddata 8'!O72/(1-('11_Bortfall'!M$14/100)),0))</f>
        <v>150</v>
      </c>
      <c r="O83" s="34">
        <f>IF('Grunddata 8'!P72="–","–",ROUND('Grunddata 8'!P72/(1-('11_Bortfall'!N$14/100)),0))</f>
        <v>119</v>
      </c>
      <c r="P83" s="34">
        <f>IF('Grunddata 8'!Q72="–","–",ROUND('Grunddata 8'!Q72/(1-('11_Bortfall'!O$14/100)),0))</f>
        <v>120</v>
      </c>
      <c r="Q83" s="34">
        <f>IF('Grunddata 8'!R72="–","–",ROUND('Grunddata 8'!R72/(1-('11_Bortfall'!P$14/100)),0))</f>
        <v>119</v>
      </c>
      <c r="R83" s="34">
        <f>IF('Grunddata 8'!S72="–","–",ROUND('Grunddata 8'!S72/(1-('11_Bortfall'!Q$14/100)),0))</f>
        <v>124</v>
      </c>
      <c r="S83" s="34">
        <f>IF('Grunddata 8'!T72="–","–",ROUND('Grunddata 8'!T72/(1-('11_Bortfall'!R$14/100)),0))</f>
        <v>118</v>
      </c>
    </row>
    <row r="84" spans="1:19" s="2" customFormat="1" ht="10.5" customHeight="1" x14ac:dyDescent="0.2">
      <c r="A84" s="4"/>
      <c r="B84" s="4" t="s">
        <v>40</v>
      </c>
      <c r="C84" s="34">
        <f>IF('Grunddata 8'!D73="–","–",ROUND('Grunddata 8'!D73/(1-('11_Bortfall'!B$14/100)),0))</f>
        <v>48</v>
      </c>
      <c r="D84" s="34">
        <f>IF('Grunddata 8'!E73="–","–",ROUND('Grunddata 8'!E73/(1-('11_Bortfall'!C$14/100)),0))</f>
        <v>29</v>
      </c>
      <c r="E84" s="34">
        <f>IF('Grunddata 8'!F73="–","–",ROUND('Grunddata 8'!F73/(1-('11_Bortfall'!D$14/100)),0))</f>
        <v>25</v>
      </c>
      <c r="F84" s="34">
        <f>IF('Grunddata 8'!G73="–","–",ROUND('Grunddata 8'!G73/(1-('11_Bortfall'!E$14/100)),0))</f>
        <v>28</v>
      </c>
      <c r="G84" s="34">
        <f>IF('Grunddata 8'!H73="–","–",ROUND('Grunddata 8'!H73/(1-('11_Bortfall'!F$14/100)),0))</f>
        <v>47</v>
      </c>
      <c r="H84" s="34">
        <f>IF('Grunddata 8'!I73="–","–",ROUND('Grunddata 8'!I73/(1-('11_Bortfall'!G$14/100)),0))</f>
        <v>29</v>
      </c>
      <c r="I84" s="34">
        <f>IF('Grunddata 8'!J73="–","–",ROUND('Grunddata 8'!J73/(1-('11_Bortfall'!H$14/100)),0))</f>
        <v>26</v>
      </c>
      <c r="J84" s="34">
        <f>IF('Grunddata 8'!K73="–","–",ROUND('Grunddata 8'!K73/(1-('11_Bortfall'!I$14/100)),0))</f>
        <v>29</v>
      </c>
      <c r="K84" s="34">
        <f>IF('Grunddata 8'!L73="–","–",ROUND('Grunddata 8'!L73/(1-('11_Bortfall'!J$14/100)),0))</f>
        <v>26</v>
      </c>
      <c r="L84" s="34">
        <f>IF('Grunddata 8'!M73="–","–",ROUND('Grunddata 8'!M73/(1-('11_Bortfall'!K$14/100)),0))</f>
        <v>35</v>
      </c>
      <c r="M84" s="34">
        <f>IF('Grunddata 8'!N73="–","–",ROUND('Grunddata 8'!N73/(1-('11_Bortfall'!L$14/100)),0))</f>
        <v>22</v>
      </c>
      <c r="N84" s="34">
        <f>IF('Grunddata 8'!O73="–","–",ROUND('Grunddata 8'!O73/(1-('11_Bortfall'!M$14/100)),0))</f>
        <v>21</v>
      </c>
      <c r="O84" s="34">
        <f>IF('Grunddata 8'!P73="–","–",ROUND('Grunddata 8'!P73/(1-('11_Bortfall'!N$14/100)),0))</f>
        <v>13</v>
      </c>
      <c r="P84" s="34">
        <f>IF('Grunddata 8'!Q73="–","–",ROUND('Grunddata 8'!Q73/(1-('11_Bortfall'!O$14/100)),0))</f>
        <v>14</v>
      </c>
      <c r="Q84" s="34">
        <f>IF('Grunddata 8'!R73="–","–",ROUND('Grunddata 8'!R73/(1-('11_Bortfall'!P$14/100)),0))</f>
        <v>10</v>
      </c>
      <c r="R84" s="34">
        <f>IF('Grunddata 8'!S73="–","–",ROUND('Grunddata 8'!S73/(1-('11_Bortfall'!Q$14/100)),0))</f>
        <v>10</v>
      </c>
      <c r="S84" s="34">
        <f>IF('Grunddata 8'!T73="–","–",ROUND('Grunddata 8'!T73/(1-('11_Bortfall'!R$14/100)),0))</f>
        <v>15</v>
      </c>
    </row>
    <row r="85" spans="1:19" s="4" customFormat="1" ht="10.5" customHeight="1" x14ac:dyDescent="0.2">
      <c r="A85" s="76"/>
      <c r="B85" s="4" t="s">
        <v>41</v>
      </c>
      <c r="C85" s="34">
        <f>IF('Grunddata 8'!D74="–","–",ROUND('Grunddata 8'!D74/(1-('11_Bortfall'!B$14/100)),0))</f>
        <v>165</v>
      </c>
      <c r="D85" s="34">
        <f>IF('Grunddata 8'!E74="–","–",ROUND('Grunddata 8'!E74/(1-('11_Bortfall'!C$14/100)),0))</f>
        <v>173</v>
      </c>
      <c r="E85" s="34">
        <f>IF('Grunddata 8'!F74="–","–",ROUND('Grunddata 8'!F74/(1-('11_Bortfall'!D$14/100)),0))</f>
        <v>156</v>
      </c>
      <c r="F85" s="34">
        <f>IF('Grunddata 8'!G74="–","–",ROUND('Grunddata 8'!G74/(1-('11_Bortfall'!E$14/100)),0))</f>
        <v>125</v>
      </c>
      <c r="G85" s="34">
        <f>IF('Grunddata 8'!H74="–","–",ROUND('Grunddata 8'!H74/(1-('11_Bortfall'!F$14/100)),0))</f>
        <v>145</v>
      </c>
      <c r="H85" s="34">
        <f>IF('Grunddata 8'!I74="–","–",ROUND('Grunddata 8'!I74/(1-('11_Bortfall'!G$14/100)),0))</f>
        <v>147</v>
      </c>
      <c r="I85" s="34">
        <f>IF('Grunddata 8'!J74="–","–",ROUND('Grunddata 8'!J74/(1-('11_Bortfall'!H$14/100)),0))</f>
        <v>111</v>
      </c>
      <c r="J85" s="34">
        <f>IF('Grunddata 8'!K74="–","–",ROUND('Grunddata 8'!K74/(1-('11_Bortfall'!I$14/100)),0))</f>
        <v>116</v>
      </c>
      <c r="K85" s="34">
        <f>IF('Grunddata 8'!L74="–","–",ROUND('Grunddata 8'!L74/(1-('11_Bortfall'!J$14/100)),0))</f>
        <v>102</v>
      </c>
      <c r="L85" s="34">
        <f>IF('Grunddata 8'!M74="–","–",ROUND('Grunddata 8'!M74/(1-('11_Bortfall'!K$14/100)),0))</f>
        <v>80</v>
      </c>
      <c r="M85" s="34">
        <f>IF('Grunddata 8'!N74="–","–",ROUND('Grunddata 8'!N74/(1-('11_Bortfall'!L$14/100)),0))</f>
        <v>73</v>
      </c>
      <c r="N85" s="34">
        <f>IF('Grunddata 8'!O74="–","–",ROUND('Grunddata 8'!O74/(1-('11_Bortfall'!M$14/100)),0))</f>
        <v>63</v>
      </c>
      <c r="O85" s="34">
        <f>IF('Grunddata 8'!P74="–","–",ROUND('Grunddata 8'!P74/(1-('11_Bortfall'!N$14/100)),0))</f>
        <v>42</v>
      </c>
      <c r="P85" s="34">
        <f>IF('Grunddata 8'!Q74="–","–",ROUND('Grunddata 8'!Q74/(1-('11_Bortfall'!O$14/100)),0))</f>
        <v>46</v>
      </c>
      <c r="Q85" s="34">
        <f>IF('Grunddata 8'!R74="–","–",ROUND('Grunddata 8'!R74/(1-('11_Bortfall'!P$14/100)),0))</f>
        <v>39</v>
      </c>
      <c r="R85" s="34">
        <f>IF('Grunddata 8'!S74="–","–",ROUND('Grunddata 8'!S74/(1-('11_Bortfall'!Q$14/100)),0))</f>
        <v>51</v>
      </c>
      <c r="S85" s="34">
        <f>IF('Grunddata 8'!T74="–","–",ROUND('Grunddata 8'!T74/(1-('11_Bortfall'!R$14/100)),0))</f>
        <v>41</v>
      </c>
    </row>
    <row r="86" spans="1:19" s="4" customFormat="1" ht="10.5" customHeight="1" x14ac:dyDescent="0.2">
      <c r="B86" s="4" t="s">
        <v>42</v>
      </c>
      <c r="C86" s="34">
        <f>IF('Grunddata 8'!D75="–","–",ROUND('Grunddata 8'!D75/(1-('11_Bortfall'!B$14/100)),0))</f>
        <v>19</v>
      </c>
      <c r="D86" s="34">
        <f>IF('Grunddata 8'!E75="–","–",ROUND('Grunddata 8'!E75/(1-('11_Bortfall'!C$14/100)),0))</f>
        <v>16</v>
      </c>
      <c r="E86" s="34">
        <f>IF('Grunddata 8'!F75="–","–",ROUND('Grunddata 8'!F75/(1-('11_Bortfall'!D$14/100)),0))</f>
        <v>20</v>
      </c>
      <c r="F86" s="34">
        <f>IF('Grunddata 8'!G75="–","–",ROUND('Grunddata 8'!G75/(1-('11_Bortfall'!E$14/100)),0))</f>
        <v>13</v>
      </c>
      <c r="G86" s="34">
        <f>IF('Grunddata 8'!H75="–","–",ROUND('Grunddata 8'!H75/(1-('11_Bortfall'!F$14/100)),0))</f>
        <v>19</v>
      </c>
      <c r="H86" s="34">
        <f>IF('Grunddata 8'!I75="–","–",ROUND('Grunddata 8'!I75/(1-('11_Bortfall'!G$14/100)),0))</f>
        <v>19</v>
      </c>
      <c r="I86" s="34">
        <f>IF('Grunddata 8'!J75="–","–",ROUND('Grunddata 8'!J75/(1-('11_Bortfall'!H$14/100)),0))</f>
        <v>9</v>
      </c>
      <c r="J86" s="34">
        <f>IF('Grunddata 8'!K75="–","–",ROUND('Grunddata 8'!K75/(1-('11_Bortfall'!I$14/100)),0))</f>
        <v>10</v>
      </c>
      <c r="K86" s="34">
        <f>IF('Grunddata 8'!L75="–","–",ROUND('Grunddata 8'!L75/(1-('11_Bortfall'!J$14/100)),0))</f>
        <v>19</v>
      </c>
      <c r="L86" s="34">
        <f>IF('Grunddata 8'!M75="–","–",ROUND('Grunddata 8'!M75/(1-('11_Bortfall'!K$14/100)),0))</f>
        <v>14</v>
      </c>
      <c r="M86" s="34">
        <f>IF('Grunddata 8'!N75="–","–",ROUND('Grunddata 8'!N75/(1-('11_Bortfall'!L$14/100)),0))</f>
        <v>14</v>
      </c>
      <c r="N86" s="34">
        <f>IF('Grunddata 8'!O75="–","–",ROUND('Grunddata 8'!O75/(1-('11_Bortfall'!M$14/100)),0))</f>
        <v>21</v>
      </c>
      <c r="O86" s="34">
        <f>IF('Grunddata 8'!P75="–","–",ROUND('Grunddata 8'!P75/(1-('11_Bortfall'!N$14/100)),0))</f>
        <v>13</v>
      </c>
      <c r="P86" s="34">
        <f>IF('Grunddata 8'!Q75="–","–",ROUND('Grunddata 8'!Q75/(1-('11_Bortfall'!O$14/100)),0))</f>
        <v>19</v>
      </c>
      <c r="Q86" s="34">
        <f>IF('Grunddata 8'!R75="–","–",ROUND('Grunddata 8'!R75/(1-('11_Bortfall'!P$14/100)),0))</f>
        <v>12</v>
      </c>
      <c r="R86" s="34">
        <f>IF('Grunddata 8'!S75="–","–",ROUND('Grunddata 8'!S75/(1-('11_Bortfall'!Q$14/100)),0))</f>
        <v>18</v>
      </c>
      <c r="S86" s="34">
        <f>IF('Grunddata 8'!T75="–","–",ROUND('Grunddata 8'!T75/(1-('11_Bortfall'!R$14/100)),0))</f>
        <v>18</v>
      </c>
    </row>
    <row r="87" spans="1:19" s="4" customFormat="1" ht="10.5" customHeight="1" x14ac:dyDescent="0.2">
      <c r="B87" s="4" t="s">
        <v>43</v>
      </c>
      <c r="C87" s="34">
        <f>IF('Grunddata 8'!D76="–","–",ROUND('Grunddata 8'!D76/(1-('11_Bortfall'!B$14/100)),0))</f>
        <v>57</v>
      </c>
      <c r="D87" s="34">
        <f>IF('Grunddata 8'!E76="–","–",ROUND('Grunddata 8'!E76/(1-('11_Bortfall'!C$14/100)),0))</f>
        <v>73</v>
      </c>
      <c r="E87" s="34">
        <f>IF('Grunddata 8'!F76="–","–",ROUND('Grunddata 8'!F76/(1-('11_Bortfall'!D$14/100)),0))</f>
        <v>81</v>
      </c>
      <c r="F87" s="34">
        <f>IF('Grunddata 8'!G76="–","–",ROUND('Grunddata 8'!G76/(1-('11_Bortfall'!E$14/100)),0))</f>
        <v>92</v>
      </c>
      <c r="G87" s="34">
        <f>IF('Grunddata 8'!H76="–","–",ROUND('Grunddata 8'!H76/(1-('11_Bortfall'!F$14/100)),0))</f>
        <v>111</v>
      </c>
      <c r="H87" s="34">
        <f>IF('Grunddata 8'!I76="–","–",ROUND('Grunddata 8'!I76/(1-('11_Bortfall'!G$14/100)),0))</f>
        <v>92</v>
      </c>
      <c r="I87" s="34">
        <f>IF('Grunddata 8'!J76="–","–",ROUND('Grunddata 8'!J76/(1-('11_Bortfall'!H$14/100)),0))</f>
        <v>89</v>
      </c>
      <c r="J87" s="34">
        <f>IF('Grunddata 8'!K76="–","–",ROUND('Grunddata 8'!K76/(1-('11_Bortfall'!I$14/100)),0))</f>
        <v>84</v>
      </c>
      <c r="K87" s="34">
        <f>IF('Grunddata 8'!L76="–","–",ROUND('Grunddata 8'!L76/(1-('11_Bortfall'!J$14/100)),0))</f>
        <v>80</v>
      </c>
      <c r="L87" s="34">
        <f>IF('Grunddata 8'!M76="–","–",ROUND('Grunddata 8'!M76/(1-('11_Bortfall'!K$14/100)),0))</f>
        <v>61</v>
      </c>
      <c r="M87" s="34">
        <f>IF('Grunddata 8'!N76="–","–",ROUND('Grunddata 8'!N76/(1-('11_Bortfall'!L$14/100)),0))</f>
        <v>67</v>
      </c>
      <c r="N87" s="34">
        <f>IF('Grunddata 8'!O76="–","–",ROUND('Grunddata 8'!O76/(1-('11_Bortfall'!M$14/100)),0))</f>
        <v>50</v>
      </c>
      <c r="O87" s="34">
        <f>IF('Grunddata 8'!P76="–","–",ROUND('Grunddata 8'!P76/(1-('11_Bortfall'!N$14/100)),0))</f>
        <v>42</v>
      </c>
      <c r="P87" s="34">
        <f>IF('Grunddata 8'!Q76="–","–",ROUND('Grunddata 8'!Q76/(1-('11_Bortfall'!O$14/100)),0))</f>
        <v>40</v>
      </c>
      <c r="Q87" s="34">
        <f>IF('Grunddata 8'!R76="–","–",ROUND('Grunddata 8'!R76/(1-('11_Bortfall'!P$14/100)),0))</f>
        <v>53</v>
      </c>
      <c r="R87" s="34">
        <f>IF('Grunddata 8'!S76="–","–",ROUND('Grunddata 8'!S76/(1-('11_Bortfall'!Q$14/100)),0))</f>
        <v>49</v>
      </c>
      <c r="S87" s="34">
        <f>IF('Grunddata 8'!T76="–","–",ROUND('Grunddata 8'!T76/(1-('11_Bortfall'!R$14/100)),0))</f>
        <v>46</v>
      </c>
    </row>
    <row r="88" spans="1:19" s="4" customFormat="1" ht="10.5" customHeight="1" x14ac:dyDescent="0.2">
      <c r="B88" s="4" t="s">
        <v>270</v>
      </c>
      <c r="C88" s="34">
        <f>IF('Grunddata 8'!D77="–","–",ROUND('Grunddata 8'!D77/(1-('11_Bortfall'!B$14/100)),0))</f>
        <v>70</v>
      </c>
      <c r="D88" s="34">
        <f>IF('Grunddata 8'!E77="–","–",ROUND('Grunddata 8'!E77/(1-('11_Bortfall'!C$14/100)),0))</f>
        <v>89</v>
      </c>
      <c r="E88" s="34">
        <f>IF('Grunddata 8'!F77="–","–",ROUND('Grunddata 8'!F77/(1-('11_Bortfall'!D$14/100)),0))</f>
        <v>91</v>
      </c>
      <c r="F88" s="34">
        <f>IF('Grunddata 8'!G77="–","–",ROUND('Grunddata 8'!G77/(1-('11_Bortfall'!E$14/100)),0))</f>
        <v>83</v>
      </c>
      <c r="G88" s="34">
        <f>IF('Grunddata 8'!H77="–","–",ROUND('Grunddata 8'!H77/(1-('11_Bortfall'!F$14/100)),0))</f>
        <v>63</v>
      </c>
      <c r="H88" s="34">
        <f>IF('Grunddata 8'!I77="–","–",ROUND('Grunddata 8'!I77/(1-('11_Bortfall'!G$14/100)),0))</f>
        <v>96</v>
      </c>
      <c r="I88" s="34">
        <f>IF('Grunddata 8'!J77="–","–",ROUND('Grunddata 8'!J77/(1-('11_Bortfall'!H$14/100)),0))</f>
        <v>70</v>
      </c>
      <c r="J88" s="34">
        <f>IF('Grunddata 8'!K77="–","–",ROUND('Grunddata 8'!K77/(1-('11_Bortfall'!I$14/100)),0))</f>
        <v>103</v>
      </c>
      <c r="K88" s="34">
        <f>IF('Grunddata 8'!L77="–","–",ROUND('Grunddata 8'!L77/(1-('11_Bortfall'!J$14/100)),0))</f>
        <v>74</v>
      </c>
      <c r="L88" s="34">
        <f>IF('Grunddata 8'!M77="–","–",ROUND('Grunddata 8'!M77/(1-('11_Bortfall'!K$14/100)),0))</f>
        <v>91</v>
      </c>
      <c r="M88" s="34">
        <f>IF('Grunddata 8'!N77="–","–",ROUND('Grunddata 8'!N77/(1-('11_Bortfall'!L$14/100)),0))</f>
        <v>66</v>
      </c>
      <c r="N88" s="34">
        <f>IF('Grunddata 8'!O77="–","–",ROUND('Grunddata 8'!O77/(1-('11_Bortfall'!M$14/100)),0))</f>
        <v>77</v>
      </c>
      <c r="O88" s="34">
        <f>IF('Grunddata 8'!P77="–","–",ROUND('Grunddata 8'!P77/(1-('11_Bortfall'!N$14/100)),0))</f>
        <v>46</v>
      </c>
      <c r="P88" s="34">
        <f>IF('Grunddata 8'!Q77="–","–",ROUND('Grunddata 8'!Q77/(1-('11_Bortfall'!O$14/100)),0))</f>
        <v>47</v>
      </c>
      <c r="Q88" s="34">
        <f>IF('Grunddata 8'!R77="–","–",ROUND('Grunddata 8'!R77/(1-('11_Bortfall'!P$14/100)),0))</f>
        <v>67</v>
      </c>
      <c r="R88" s="34">
        <f>IF('Grunddata 8'!S77="–","–",ROUND('Grunddata 8'!S77/(1-('11_Bortfall'!Q$14/100)),0))</f>
        <v>46</v>
      </c>
      <c r="S88" s="34">
        <f>IF('Grunddata 8'!T77="–","–",ROUND('Grunddata 8'!T77/(1-('11_Bortfall'!R$14/100)),0))</f>
        <v>51</v>
      </c>
    </row>
    <row r="89" spans="1:19" s="4" customFormat="1" ht="10.5" customHeight="1" x14ac:dyDescent="0.2">
      <c r="C89" s="34"/>
      <c r="D89" s="34"/>
      <c r="E89" s="34"/>
      <c r="F89" s="34"/>
      <c r="G89" s="34"/>
      <c r="H89" s="34"/>
      <c r="I89" s="34"/>
      <c r="J89" s="34"/>
      <c r="K89" s="34"/>
      <c r="L89" s="34"/>
      <c r="M89" s="34"/>
      <c r="N89" s="34"/>
      <c r="O89" s="34"/>
      <c r="P89" s="34"/>
      <c r="Q89" s="34"/>
      <c r="R89" s="34"/>
      <c r="S89" s="34"/>
    </row>
    <row r="90" spans="1:19" s="4" customFormat="1" ht="10.5" customHeight="1" x14ac:dyDescent="0.2">
      <c r="B90" s="4" t="s">
        <v>95</v>
      </c>
      <c r="C90" s="34">
        <f>IF('Grunddata 8'!D78="–","–",ROUND('Grunddata 8'!D78/(1-('11_Bortfall'!B$14/100)),0))</f>
        <v>220</v>
      </c>
      <c r="D90" s="34">
        <f>IF('Grunddata 8'!E78="–","–",ROUND('Grunddata 8'!E78/(1-('11_Bortfall'!C$14/100)),0))</f>
        <v>239</v>
      </c>
      <c r="E90" s="34">
        <f>IF('Grunddata 8'!F78="–","–",ROUND('Grunddata 8'!F78/(1-('11_Bortfall'!D$14/100)),0))</f>
        <v>226</v>
      </c>
      <c r="F90" s="34">
        <f>IF('Grunddata 8'!G78="–","–",ROUND('Grunddata 8'!G78/(1-('11_Bortfall'!E$14/100)),0))</f>
        <v>194</v>
      </c>
      <c r="G90" s="34">
        <f>IF('Grunddata 8'!H78="–","–",ROUND('Grunddata 8'!H78/(1-('11_Bortfall'!F$14/100)),0))</f>
        <v>208</v>
      </c>
      <c r="H90" s="34">
        <f>IF('Grunddata 8'!I78="–","–",ROUND('Grunddata 8'!I78/(1-('11_Bortfall'!G$14/100)),0))</f>
        <v>221</v>
      </c>
      <c r="I90" s="34">
        <f>IF('Grunddata 8'!J78="–","–",ROUND('Grunddata 8'!J78/(1-('11_Bortfall'!H$14/100)),0))</f>
        <v>161</v>
      </c>
      <c r="J90" s="34">
        <f>IF('Grunddata 8'!K78="–","–",ROUND('Grunddata 8'!K78/(1-('11_Bortfall'!I$14/100)),0))</f>
        <v>200</v>
      </c>
      <c r="K90" s="34">
        <f>IF('Grunddata 8'!L78="–","–",ROUND('Grunddata 8'!L78/(1-('11_Bortfall'!J$14/100)),0))</f>
        <v>154</v>
      </c>
      <c r="L90" s="34">
        <f>IF('Grunddata 8'!M78="–","–",ROUND('Grunddata 8'!M78/(1-('11_Bortfall'!K$14/100)),0))</f>
        <v>128</v>
      </c>
      <c r="M90" s="34">
        <f>IF('Grunddata 8'!N78="–","–",ROUND('Grunddata 8'!N78/(1-('11_Bortfall'!L$14/100)),0))</f>
        <v>135</v>
      </c>
      <c r="N90" s="34">
        <f>IF('Grunddata 8'!O78="–","–",ROUND('Grunddata 8'!O78/(1-('11_Bortfall'!M$14/100)),0))</f>
        <v>117</v>
      </c>
      <c r="O90" s="34">
        <f>IF('Grunddata 8'!P78="–","–",ROUND('Grunddata 8'!P78/(1-('11_Bortfall'!N$14/100)),0))</f>
        <v>70</v>
      </c>
      <c r="P90" s="34">
        <f>IF('Grunddata 8'!Q78="–","–",ROUND('Grunddata 8'!Q78/(1-('11_Bortfall'!O$14/100)),0))</f>
        <v>81</v>
      </c>
      <c r="Q90" s="34">
        <f>IF('Grunddata 8'!R78="–","–",ROUND('Grunddata 8'!R78/(1-('11_Bortfall'!P$14/100)),0))</f>
        <v>84</v>
      </c>
      <c r="R90" s="34">
        <f>IF('Grunddata 8'!S78="–","–",ROUND('Grunddata 8'!S78/(1-('11_Bortfall'!Q$14/100)),0))</f>
        <v>85</v>
      </c>
      <c r="S90" s="34">
        <f>IF('Grunddata 8'!T78="–","–",ROUND('Grunddata 8'!T78/(1-('11_Bortfall'!R$14/100)),0))</f>
        <v>63</v>
      </c>
    </row>
    <row r="91" spans="1:19" s="4" customFormat="1" ht="10.5" customHeight="1" x14ac:dyDescent="0.2">
      <c r="B91" s="4" t="s">
        <v>92</v>
      </c>
      <c r="C91" s="34">
        <f>IF('Grunddata 8'!D79="–","–",ROUND('Grunddata 8'!D79/(1-('11_Bortfall'!B$14/100)),0))</f>
        <v>143</v>
      </c>
      <c r="D91" s="34">
        <f>IF('Grunddata 8'!E79="–","–",ROUND('Grunddata 8'!E79/(1-('11_Bortfall'!C$14/100)),0))</f>
        <v>151</v>
      </c>
      <c r="E91" s="34">
        <f>IF('Grunddata 8'!F79="–","–",ROUND('Grunddata 8'!F79/(1-('11_Bortfall'!D$14/100)),0))</f>
        <v>161</v>
      </c>
      <c r="F91" s="34">
        <f>IF('Grunddata 8'!G79="–","–",ROUND('Grunddata 8'!G79/(1-('11_Bortfall'!E$14/100)),0))</f>
        <v>143</v>
      </c>
      <c r="G91" s="34">
        <f>IF('Grunddata 8'!H79="–","–",ROUND('Grunddata 8'!H79/(1-('11_Bortfall'!F$14/100)),0))</f>
        <v>165</v>
      </c>
      <c r="H91" s="34">
        <f>IF('Grunddata 8'!I79="–","–",ROUND('Grunddata 8'!I79/(1-('11_Bortfall'!G$14/100)),0))</f>
        <v>149</v>
      </c>
      <c r="I91" s="34">
        <f>IF('Grunddata 8'!J79="–","–",ROUND('Grunddata 8'!J79/(1-('11_Bortfall'!H$14/100)),0))</f>
        <v>137</v>
      </c>
      <c r="J91" s="34">
        <f>IF('Grunddata 8'!K79="–","–",ROUND('Grunddata 8'!K79/(1-('11_Bortfall'!I$14/100)),0))</f>
        <v>126</v>
      </c>
      <c r="K91" s="34">
        <f>IF('Grunddata 8'!L79="–","–",ROUND('Grunddata 8'!L79/(1-('11_Bortfall'!J$14/100)),0))</f>
        <v>107</v>
      </c>
      <c r="L91" s="34">
        <f>IF('Grunddata 8'!M79="–","–",ROUND('Grunddata 8'!M79/(1-('11_Bortfall'!K$14/100)),0))</f>
        <v>129</v>
      </c>
      <c r="M91" s="34">
        <f>IF('Grunddata 8'!N79="–","–",ROUND('Grunddata 8'!N79/(1-('11_Bortfall'!L$14/100)),0))</f>
        <v>106</v>
      </c>
      <c r="N91" s="34">
        <f>IF('Grunddata 8'!O79="–","–",ROUND('Grunddata 8'!O79/(1-('11_Bortfall'!M$14/100)),0))</f>
        <v>99</v>
      </c>
      <c r="O91" s="34">
        <f>IF('Grunddata 8'!P79="–","–",ROUND('Grunddata 8'!P79/(1-('11_Bortfall'!N$14/100)),0))</f>
        <v>79</v>
      </c>
      <c r="P91" s="34">
        <f>IF('Grunddata 8'!Q79="–","–",ROUND('Grunddata 8'!Q79/(1-('11_Bortfall'!O$14/100)),0))</f>
        <v>89</v>
      </c>
      <c r="Q91" s="34">
        <f>IF('Grunddata 8'!R79="–","–",ROUND('Grunddata 8'!R79/(1-('11_Bortfall'!P$14/100)),0))</f>
        <v>105</v>
      </c>
      <c r="R91" s="34">
        <f>IF('Grunddata 8'!S79="–","–",ROUND('Grunddata 8'!S79/(1-('11_Bortfall'!Q$14/100)),0))</f>
        <v>95</v>
      </c>
      <c r="S91" s="34">
        <f>IF('Grunddata 8'!T79="–","–",ROUND('Grunddata 8'!T79/(1-('11_Bortfall'!R$14/100)),0))</f>
        <v>106</v>
      </c>
    </row>
    <row r="92" spans="1:19" s="4" customFormat="1" ht="10.5" customHeight="1" x14ac:dyDescent="0.2">
      <c r="B92" s="4" t="s">
        <v>93</v>
      </c>
      <c r="C92" s="34">
        <f>IF('Grunddata 8'!D80="–","–",ROUND('Grunddata 8'!D80/(1-('11_Bortfall'!B$14/100)),0))</f>
        <v>87</v>
      </c>
      <c r="D92" s="34">
        <f>IF('Grunddata 8'!E80="–","–",ROUND('Grunddata 8'!E80/(1-('11_Bortfall'!C$14/100)),0))</f>
        <v>77</v>
      </c>
      <c r="E92" s="34">
        <f>IF('Grunddata 8'!F80="–","–",ROUND('Grunddata 8'!F80/(1-('11_Bortfall'!D$14/100)),0))</f>
        <v>65</v>
      </c>
      <c r="F92" s="34">
        <f>IF('Grunddata 8'!G80="–","–",ROUND('Grunddata 8'!G80/(1-('11_Bortfall'!E$14/100)),0))</f>
        <v>77</v>
      </c>
      <c r="G92" s="34">
        <f>IF('Grunddata 8'!H80="–","–",ROUND('Grunddata 8'!H80/(1-('11_Bortfall'!F$14/100)),0))</f>
        <v>83</v>
      </c>
      <c r="H92" s="34">
        <f>IF('Grunddata 8'!I80="–","–",ROUND('Grunddata 8'!I80/(1-('11_Bortfall'!G$14/100)),0))</f>
        <v>98</v>
      </c>
      <c r="I92" s="34">
        <f>IF('Grunddata 8'!J80="–","–",ROUND('Grunddata 8'!J80/(1-('11_Bortfall'!H$14/100)),0))</f>
        <v>81</v>
      </c>
      <c r="J92" s="34">
        <f>IF('Grunddata 8'!K80="–","–",ROUND('Grunddata 8'!K80/(1-('11_Bortfall'!I$14/100)),0))</f>
        <v>102</v>
      </c>
      <c r="K92" s="34">
        <f>IF('Grunddata 8'!L80="–","–",ROUND('Grunddata 8'!L80/(1-('11_Bortfall'!J$14/100)),0))</f>
        <v>94</v>
      </c>
      <c r="L92" s="34">
        <f>IF('Grunddata 8'!M80="–","–",ROUND('Grunddata 8'!M80/(1-('11_Bortfall'!K$14/100)),0))</f>
        <v>87</v>
      </c>
      <c r="M92" s="34">
        <f>IF('Grunddata 8'!N80="–","–",ROUND('Grunddata 8'!N80/(1-('11_Bortfall'!L$14/100)),0))</f>
        <v>84</v>
      </c>
      <c r="N92" s="34">
        <f>IF('Grunddata 8'!O80="–","–",ROUND('Grunddata 8'!O80/(1-('11_Bortfall'!M$14/100)),0))</f>
        <v>85</v>
      </c>
      <c r="O92" s="34">
        <f>IF('Grunddata 8'!P80="–","–",ROUND('Grunddata 8'!P80/(1-('11_Bortfall'!N$14/100)),0))</f>
        <v>56</v>
      </c>
      <c r="P92" s="34">
        <f>IF('Grunddata 8'!Q80="–","–",ROUND('Grunddata 8'!Q80/(1-('11_Bortfall'!O$14/100)),0))</f>
        <v>71</v>
      </c>
      <c r="Q92" s="34">
        <f>IF('Grunddata 8'!R80="–","–",ROUND('Grunddata 8'!R80/(1-('11_Bortfall'!P$14/100)),0))</f>
        <v>75</v>
      </c>
      <c r="R92" s="34">
        <f>IF('Grunddata 8'!S80="–","–",ROUND('Grunddata 8'!S80/(1-('11_Bortfall'!Q$14/100)),0))</f>
        <v>72</v>
      </c>
      <c r="S92" s="34">
        <f>IF('Grunddata 8'!T80="–","–",ROUND('Grunddata 8'!T80/(1-('11_Bortfall'!R$14/100)),0))</f>
        <v>59</v>
      </c>
    </row>
    <row r="93" spans="1:19" s="2" customFormat="1" ht="10.5" customHeight="1" x14ac:dyDescent="0.2">
      <c r="A93" s="75"/>
      <c r="B93" s="4" t="s">
        <v>94</v>
      </c>
      <c r="C93" s="34">
        <f>IF('Grunddata 8'!D81="–","–",ROUND('Grunddata 8'!D81/(1-('11_Bortfall'!B$14/100)),0))</f>
        <v>121</v>
      </c>
      <c r="D93" s="34">
        <f>IF('Grunddata 8'!E81="–","–",ROUND('Grunddata 8'!E81/(1-('11_Bortfall'!C$14/100)),0))</f>
        <v>93</v>
      </c>
      <c r="E93" s="34">
        <f>IF('Grunddata 8'!F81="–","–",ROUND('Grunddata 8'!F81/(1-('11_Bortfall'!D$14/100)),0))</f>
        <v>115</v>
      </c>
      <c r="F93" s="34">
        <f>IF('Grunddata 8'!G81="–","–",ROUND('Grunddata 8'!G81/(1-('11_Bortfall'!E$14/100)),0))</f>
        <v>109</v>
      </c>
      <c r="G93" s="34">
        <f>IF('Grunddata 8'!H81="–","–",ROUND('Grunddata 8'!H81/(1-('11_Bortfall'!F$14/100)),0))</f>
        <v>126</v>
      </c>
      <c r="H93" s="34">
        <f>IF('Grunddata 8'!I81="–","–",ROUND('Grunddata 8'!I81/(1-('11_Bortfall'!G$14/100)),0))</f>
        <v>109</v>
      </c>
      <c r="I93" s="34">
        <f>IF('Grunddata 8'!J81="–","–",ROUND('Grunddata 8'!J81/(1-('11_Bortfall'!H$14/100)),0))</f>
        <v>103</v>
      </c>
      <c r="J93" s="34">
        <f>IF('Grunddata 8'!K81="–","–",ROUND('Grunddata 8'!K81/(1-('11_Bortfall'!I$14/100)),0))</f>
        <v>114</v>
      </c>
      <c r="K93" s="34">
        <f>IF('Grunddata 8'!L81="–","–",ROUND('Grunddata 8'!L81/(1-('11_Bortfall'!J$14/100)),0))</f>
        <v>93</v>
      </c>
      <c r="L93" s="34">
        <f>IF('Grunddata 8'!M81="–","–",ROUND('Grunddata 8'!M81/(1-('11_Bortfall'!K$14/100)),0))</f>
        <v>110</v>
      </c>
      <c r="M93" s="34">
        <f>IF('Grunddata 8'!N81="–","–",ROUND('Grunddata 8'!N81/(1-('11_Bortfall'!L$14/100)),0))</f>
        <v>114</v>
      </c>
      <c r="N93" s="34">
        <f>IF('Grunddata 8'!O81="–","–",ROUND('Grunddata 8'!O81/(1-('11_Bortfall'!M$14/100)),0))</f>
        <v>107</v>
      </c>
      <c r="O93" s="34">
        <f>IF('Grunddata 8'!P81="–","–",ROUND('Grunddata 8'!P81/(1-('11_Bortfall'!N$14/100)),0))</f>
        <v>89</v>
      </c>
      <c r="P93" s="34">
        <f>IF('Grunddata 8'!Q81="–","–",ROUND('Grunddata 8'!Q81/(1-('11_Bortfall'!O$14/100)),0))</f>
        <v>74</v>
      </c>
      <c r="Q93" s="34">
        <f>IF('Grunddata 8'!R81="–","–",ROUND('Grunddata 8'!R81/(1-('11_Bortfall'!P$14/100)),0))</f>
        <v>66</v>
      </c>
      <c r="R93" s="34">
        <f>IF('Grunddata 8'!S81="–","–",ROUND('Grunddata 8'!S81/(1-('11_Bortfall'!Q$14/100)),0))</f>
        <v>73</v>
      </c>
      <c r="S93" s="34">
        <f>IF('Grunddata 8'!T81="–","–",ROUND('Grunddata 8'!T81/(1-('11_Bortfall'!R$14/100)),0))</f>
        <v>90</v>
      </c>
    </row>
    <row r="94" spans="1:19" s="4" customFormat="1" ht="10.5" customHeight="1" x14ac:dyDescent="0.2">
      <c r="B94" s="4" t="s">
        <v>269</v>
      </c>
      <c r="C94" s="34">
        <f>IF('Grunddata 8'!D82="–","–",ROUND('Grunddata 8'!D82/(1-('11_Bortfall'!B$14/100)),0))</f>
        <v>47</v>
      </c>
      <c r="D94" s="34">
        <f>IF('Grunddata 8'!E82="–","–",ROUND('Grunddata 8'!E82/(1-('11_Bortfall'!C$14/100)),0))</f>
        <v>33</v>
      </c>
      <c r="E94" s="34">
        <f>IF('Grunddata 8'!F82="–","–",ROUND('Grunddata 8'!F82/(1-('11_Bortfall'!D$14/100)),0))</f>
        <v>31</v>
      </c>
      <c r="F94" s="34">
        <f>IF('Grunddata 8'!G82="–","–",ROUND('Grunddata 8'!G82/(1-('11_Bortfall'!E$14/100)),0))</f>
        <v>30</v>
      </c>
      <c r="G94" s="34">
        <f>IF('Grunddata 8'!H82="–","–",ROUND('Grunddata 8'!H82/(1-('11_Bortfall'!F$14/100)),0))</f>
        <v>19</v>
      </c>
      <c r="H94" s="34">
        <f>IF('Grunddata 8'!I82="–","–",ROUND('Grunddata 8'!I82/(1-('11_Bortfall'!G$14/100)),0))</f>
        <v>28</v>
      </c>
      <c r="I94" s="34">
        <f>IF('Grunddata 8'!J82="–","–",ROUND('Grunddata 8'!J82/(1-('11_Bortfall'!H$14/100)),0))</f>
        <v>33</v>
      </c>
      <c r="J94" s="34">
        <f>IF('Grunddata 8'!K82="–","–",ROUND('Grunddata 8'!K82/(1-('11_Bortfall'!I$14/100)),0))</f>
        <v>52</v>
      </c>
      <c r="K94" s="34">
        <f>IF('Grunddata 8'!L82="–","–",ROUND('Grunddata 8'!L82/(1-('11_Bortfall'!J$14/100)),0))</f>
        <v>42</v>
      </c>
      <c r="L94" s="34">
        <f>IF('Grunddata 8'!M82="–","–",ROUND('Grunddata 8'!M82/(1-('11_Bortfall'!K$14/100)),0))</f>
        <v>58</v>
      </c>
      <c r="M94" s="34">
        <f>IF('Grunddata 8'!N82="–","–",ROUND('Grunddata 8'!N82/(1-('11_Bortfall'!L$14/100)),0))</f>
        <v>33</v>
      </c>
      <c r="N94" s="34">
        <f>IF('Grunddata 8'!O82="–","–",ROUND('Grunddata 8'!O82/(1-('11_Bortfall'!M$14/100)),0))</f>
        <v>43</v>
      </c>
      <c r="O94" s="34">
        <f>IF('Grunddata 8'!P82="–","–",ROUND('Grunddata 8'!P82/(1-('11_Bortfall'!N$14/100)),0))</f>
        <v>26</v>
      </c>
      <c r="P94" s="34">
        <f>IF('Grunddata 8'!Q82="–","–",ROUND('Grunddata 8'!Q82/(1-('11_Bortfall'!O$14/100)),0))</f>
        <v>26</v>
      </c>
      <c r="Q94" s="34">
        <f>IF('Grunddata 8'!R82="–","–",ROUND('Grunddata 8'!R82/(1-('11_Bortfall'!P$14/100)),0))</f>
        <v>42</v>
      </c>
      <c r="R94" s="34">
        <f>IF('Grunddata 8'!S82="–","–",ROUND('Grunddata 8'!S82/(1-('11_Bortfall'!Q$14/100)),0))</f>
        <v>25</v>
      </c>
      <c r="S94" s="34">
        <f>IF('Grunddata 8'!T82="–","–",ROUND('Grunddata 8'!T82/(1-('11_Bortfall'!R$14/100)),0))</f>
        <v>33</v>
      </c>
    </row>
    <row r="95" spans="1:19" s="4" customFormat="1" ht="10.5" customHeight="1" x14ac:dyDescent="0.2">
      <c r="C95" s="34"/>
      <c r="D95" s="34"/>
      <c r="E95" s="34"/>
      <c r="F95" s="34"/>
      <c r="G95" s="34"/>
      <c r="H95" s="34"/>
      <c r="I95" s="34"/>
      <c r="J95" s="34"/>
      <c r="K95" s="34"/>
      <c r="L95" s="34"/>
      <c r="M95" s="34"/>
      <c r="N95" s="34"/>
      <c r="O95" s="34"/>
      <c r="P95" s="34"/>
      <c r="Q95" s="34"/>
      <c r="R95" s="34"/>
      <c r="S95" s="34"/>
    </row>
    <row r="96" spans="1:19" s="2" customFormat="1" ht="10.5" customHeight="1" x14ac:dyDescent="0.2">
      <c r="A96" s="2" t="s">
        <v>73</v>
      </c>
      <c r="B96" s="4" t="s">
        <v>165</v>
      </c>
      <c r="C96" s="34">
        <f>IF('Grunddata 8'!D83="–","–",ROUND('Grunddata 8'!D83/(1-('11_Bortfall'!B$15/100)),0))</f>
        <v>32</v>
      </c>
      <c r="D96" s="34">
        <f>IF('Grunddata 8'!E83="–","–",ROUND('Grunddata 8'!E83/(1-('11_Bortfall'!C$15/100)),0))</f>
        <v>39</v>
      </c>
      <c r="E96" s="34">
        <f>IF('Grunddata 8'!F83="–","–",ROUND('Grunddata 8'!F83/(1-('11_Bortfall'!D$15/100)),0))</f>
        <v>35</v>
      </c>
      <c r="F96" s="34">
        <f>IF('Grunddata 8'!G83="–","–",ROUND('Grunddata 8'!G83/(1-('11_Bortfall'!E$15/100)),0))</f>
        <v>20</v>
      </c>
      <c r="G96" s="34">
        <f>IF('Grunddata 8'!H83="–","–",ROUND('Grunddata 8'!H83/(1-('11_Bortfall'!F$15/100)),0))</f>
        <v>26</v>
      </c>
      <c r="H96" s="34">
        <f>IF('Grunddata 8'!I83="–","–",ROUND('Grunddata 8'!I83/(1-('11_Bortfall'!G$15/100)),0))</f>
        <v>34</v>
      </c>
      <c r="I96" s="34">
        <f>IF('Grunddata 8'!J83="–","–",ROUND('Grunddata 8'!J83/(1-('11_Bortfall'!H$15/100)),0))</f>
        <v>30</v>
      </c>
      <c r="J96" s="34">
        <f>IF('Grunddata 8'!K83="–","–",ROUND('Grunddata 8'!K83/(1-('11_Bortfall'!I$15/100)),0))</f>
        <v>21</v>
      </c>
      <c r="K96" s="34">
        <f>IF('Grunddata 8'!L83="–","–",ROUND('Grunddata 8'!L83/(1-('11_Bortfall'!J$15/100)),0))</f>
        <v>35</v>
      </c>
      <c r="L96" s="34">
        <f>IF('Grunddata 8'!M83="–","–",ROUND('Grunddata 8'!M83/(1-('11_Bortfall'!K$15/100)),0))</f>
        <v>30</v>
      </c>
      <c r="M96" s="34">
        <f>IF('Grunddata 8'!N83="–","–",ROUND('Grunddata 8'!N83/(1-('11_Bortfall'!L$15/100)),0))</f>
        <v>24</v>
      </c>
      <c r="N96" s="34">
        <f>IF('Grunddata 8'!O83="–","–",ROUND('Grunddata 8'!O83/(1-('11_Bortfall'!M$15/100)),0))</f>
        <v>30</v>
      </c>
      <c r="O96" s="34">
        <f>IF('Grunddata 8'!P83="–","–",ROUND('Grunddata 8'!P83/(1-('11_Bortfall'!N$15/100)),0))</f>
        <v>23</v>
      </c>
      <c r="P96" s="34">
        <f>IF('Grunddata 8'!Q83="–","–",ROUND('Grunddata 8'!Q83/(1-('11_Bortfall'!O$15/100)),0))</f>
        <v>27</v>
      </c>
      <c r="Q96" s="34">
        <f>IF('Grunddata 8'!R83="–","–",ROUND('Grunddata 8'!R83/(1-('11_Bortfall'!P$15/100)),0))</f>
        <v>38</v>
      </c>
      <c r="R96" s="34">
        <f>IF('Grunddata 8'!S83="–","–",ROUND('Grunddata 8'!S83/(1-('11_Bortfall'!Q$15/100)),0))</f>
        <v>24</v>
      </c>
      <c r="S96" s="34">
        <f>IF('Grunddata 8'!T83="–","–",ROUND('Grunddata 8'!T83/(1-('11_Bortfall'!R$15/100)),0))</f>
        <v>18</v>
      </c>
    </row>
    <row r="97" spans="1:19" s="4" customFormat="1" ht="10.5" customHeight="1" x14ac:dyDescent="0.2">
      <c r="B97" s="4" t="s">
        <v>39</v>
      </c>
      <c r="C97" s="34">
        <f>IF('Grunddata 8'!D84="–","–",ROUND('Grunddata 8'!D84/(1-('11_Bortfall'!B$15/100)),0))</f>
        <v>46</v>
      </c>
      <c r="D97" s="34">
        <f>IF('Grunddata 8'!E84="–","–",ROUND('Grunddata 8'!E84/(1-('11_Bortfall'!C$15/100)),0))</f>
        <v>59</v>
      </c>
      <c r="E97" s="34">
        <f>IF('Grunddata 8'!F84="–","–",ROUND('Grunddata 8'!F84/(1-('11_Bortfall'!D$15/100)),0))</f>
        <v>53</v>
      </c>
      <c r="F97" s="34">
        <f>IF('Grunddata 8'!G84="–","–",ROUND('Grunddata 8'!G84/(1-('11_Bortfall'!E$15/100)),0))</f>
        <v>56</v>
      </c>
      <c r="G97" s="34">
        <f>IF('Grunddata 8'!H84="–","–",ROUND('Grunddata 8'!H84/(1-('11_Bortfall'!F$15/100)),0))</f>
        <v>64</v>
      </c>
      <c r="H97" s="34">
        <f>IF('Grunddata 8'!I84="–","–",ROUND('Grunddata 8'!I84/(1-('11_Bortfall'!G$15/100)),0))</f>
        <v>61</v>
      </c>
      <c r="I97" s="34">
        <f>IF('Grunddata 8'!J84="–","–",ROUND('Grunddata 8'!J84/(1-('11_Bortfall'!H$15/100)),0))</f>
        <v>51</v>
      </c>
      <c r="J97" s="34">
        <f>IF('Grunddata 8'!K84="–","–",ROUND('Grunddata 8'!K84/(1-('11_Bortfall'!I$15/100)),0))</f>
        <v>56</v>
      </c>
      <c r="K97" s="34">
        <f>IF('Grunddata 8'!L84="–","–",ROUND('Grunddata 8'!L84/(1-('11_Bortfall'!J$15/100)),0))</f>
        <v>70</v>
      </c>
      <c r="L97" s="34">
        <f>IF('Grunddata 8'!M84="–","–",ROUND('Grunddata 8'!M84/(1-('11_Bortfall'!K$15/100)),0))</f>
        <v>55</v>
      </c>
      <c r="M97" s="34">
        <f>IF('Grunddata 8'!N84="–","–",ROUND('Grunddata 8'!N84/(1-('11_Bortfall'!L$15/100)),0))</f>
        <v>61</v>
      </c>
      <c r="N97" s="34">
        <f>IF('Grunddata 8'!O84="–","–",ROUND('Grunddata 8'!O84/(1-('11_Bortfall'!M$15/100)),0))</f>
        <v>53</v>
      </c>
      <c r="O97" s="34">
        <f>IF('Grunddata 8'!P84="–","–",ROUND('Grunddata 8'!P84/(1-('11_Bortfall'!N$15/100)),0))</f>
        <v>46</v>
      </c>
      <c r="P97" s="34">
        <f>IF('Grunddata 8'!Q84="–","–",ROUND('Grunddata 8'!Q84/(1-('11_Bortfall'!O$15/100)),0))</f>
        <v>57</v>
      </c>
      <c r="Q97" s="34">
        <f>IF('Grunddata 8'!R84="–","–",ROUND('Grunddata 8'!R84/(1-('11_Bortfall'!P$15/100)),0))</f>
        <v>56</v>
      </c>
      <c r="R97" s="34">
        <f>IF('Grunddata 8'!S84="–","–",ROUND('Grunddata 8'!S84/(1-('11_Bortfall'!Q$15/100)),0))</f>
        <v>51</v>
      </c>
      <c r="S97" s="34">
        <f>IF('Grunddata 8'!T84="–","–",ROUND('Grunddata 8'!T84/(1-('11_Bortfall'!R$15/100)),0))</f>
        <v>58</v>
      </c>
    </row>
    <row r="98" spans="1:19" s="2" customFormat="1" ht="10.5" customHeight="1" x14ac:dyDescent="0.2">
      <c r="A98" s="4"/>
      <c r="B98" s="4" t="s">
        <v>40</v>
      </c>
      <c r="C98" s="34">
        <f>IF('Grunddata 8'!D85="–","–",ROUND('Grunddata 8'!D85/(1-('11_Bortfall'!B$15/100)),0))</f>
        <v>17</v>
      </c>
      <c r="D98" s="34">
        <f>IF('Grunddata 8'!E85="–","–",ROUND('Grunddata 8'!E85/(1-('11_Bortfall'!C$15/100)),0))</f>
        <v>7</v>
      </c>
      <c r="E98" s="34">
        <f>IF('Grunddata 8'!F85="–","–",ROUND('Grunddata 8'!F85/(1-('11_Bortfall'!D$15/100)),0))</f>
        <v>11</v>
      </c>
      <c r="F98" s="34">
        <f>IF('Grunddata 8'!G85="–","–",ROUND('Grunddata 8'!G85/(1-('11_Bortfall'!E$15/100)),0))</f>
        <v>8</v>
      </c>
      <c r="G98" s="34">
        <f>IF('Grunddata 8'!H85="–","–",ROUND('Grunddata 8'!H85/(1-('11_Bortfall'!F$15/100)),0))</f>
        <v>13</v>
      </c>
      <c r="H98" s="34">
        <f>IF('Grunddata 8'!I85="–","–",ROUND('Grunddata 8'!I85/(1-('11_Bortfall'!G$15/100)),0))</f>
        <v>10</v>
      </c>
      <c r="I98" s="34">
        <f>IF('Grunddata 8'!J85="–","–",ROUND('Grunddata 8'!J85/(1-('11_Bortfall'!H$15/100)),0))</f>
        <v>3</v>
      </c>
      <c r="J98" s="34">
        <f>IF('Grunddata 8'!K85="–","–",ROUND('Grunddata 8'!K85/(1-('11_Bortfall'!I$15/100)),0))</f>
        <v>11</v>
      </c>
      <c r="K98" s="34">
        <f>IF('Grunddata 8'!L85="–","–",ROUND('Grunddata 8'!L85/(1-('11_Bortfall'!J$15/100)),0))</f>
        <v>3</v>
      </c>
      <c r="L98" s="34">
        <f>IF('Grunddata 8'!M85="–","–",ROUND('Grunddata 8'!M85/(1-('11_Bortfall'!K$15/100)),0))</f>
        <v>8</v>
      </c>
      <c r="M98" s="34">
        <f>IF('Grunddata 8'!N85="–","–",ROUND('Grunddata 8'!N85/(1-('11_Bortfall'!L$15/100)),0))</f>
        <v>6</v>
      </c>
      <c r="N98" s="34">
        <f>IF('Grunddata 8'!O85="–","–",ROUND('Grunddata 8'!O85/(1-('11_Bortfall'!M$15/100)),0))</f>
        <v>5</v>
      </c>
      <c r="O98" s="34">
        <f>IF('Grunddata 8'!P85="–","–",ROUND('Grunddata 8'!P85/(1-('11_Bortfall'!N$15/100)),0))</f>
        <v>9</v>
      </c>
      <c r="P98" s="34">
        <f>IF('Grunddata 8'!Q85="–","–",ROUND('Grunddata 8'!Q85/(1-('11_Bortfall'!O$15/100)),0))</f>
        <v>6</v>
      </c>
      <c r="Q98" s="34">
        <f>IF('Grunddata 8'!R85="–","–",ROUND('Grunddata 8'!R85/(1-('11_Bortfall'!P$15/100)),0))</f>
        <v>6</v>
      </c>
      <c r="R98" s="34">
        <f>IF('Grunddata 8'!S85="–","–",ROUND('Grunddata 8'!S85/(1-('11_Bortfall'!Q$15/100)),0))</f>
        <v>5</v>
      </c>
      <c r="S98" s="34">
        <f>IF('Grunddata 8'!T85="–","–",ROUND('Grunddata 8'!T85/(1-('11_Bortfall'!R$15/100)),0))</f>
        <v>3</v>
      </c>
    </row>
    <row r="99" spans="1:19" s="4" customFormat="1" ht="10.5" customHeight="1" x14ac:dyDescent="0.2">
      <c r="A99" s="76"/>
      <c r="B99" s="4" t="s">
        <v>41</v>
      </c>
      <c r="C99" s="34">
        <f>IF('Grunddata 8'!D86="–","–",ROUND('Grunddata 8'!D86/(1-('11_Bortfall'!B$15/100)),0))</f>
        <v>43</v>
      </c>
      <c r="D99" s="34">
        <f>IF('Grunddata 8'!E86="–","–",ROUND('Grunddata 8'!E86/(1-('11_Bortfall'!C$15/100)),0))</f>
        <v>55</v>
      </c>
      <c r="E99" s="34">
        <f>IF('Grunddata 8'!F86="–","–",ROUND('Grunddata 8'!F86/(1-('11_Bortfall'!D$15/100)),0))</f>
        <v>47</v>
      </c>
      <c r="F99" s="34">
        <f>IF('Grunddata 8'!G86="–","–",ROUND('Grunddata 8'!G86/(1-('11_Bortfall'!E$15/100)),0))</f>
        <v>41</v>
      </c>
      <c r="G99" s="34">
        <f>IF('Grunddata 8'!H86="–","–",ROUND('Grunddata 8'!H86/(1-('11_Bortfall'!F$15/100)),0))</f>
        <v>45</v>
      </c>
      <c r="H99" s="34">
        <f>IF('Grunddata 8'!I86="–","–",ROUND('Grunddata 8'!I86/(1-('11_Bortfall'!G$15/100)),0))</f>
        <v>39</v>
      </c>
      <c r="I99" s="34">
        <f>IF('Grunddata 8'!J86="–","–",ROUND('Grunddata 8'!J86/(1-('11_Bortfall'!H$15/100)),0))</f>
        <v>40</v>
      </c>
      <c r="J99" s="34">
        <f>IF('Grunddata 8'!K86="–","–",ROUND('Grunddata 8'!K86/(1-('11_Bortfall'!I$15/100)),0))</f>
        <v>39</v>
      </c>
      <c r="K99" s="34">
        <f>IF('Grunddata 8'!L86="–","–",ROUND('Grunddata 8'!L86/(1-('11_Bortfall'!J$15/100)),0))</f>
        <v>27</v>
      </c>
      <c r="L99" s="34">
        <f>IF('Grunddata 8'!M86="–","–",ROUND('Grunddata 8'!M86/(1-('11_Bortfall'!K$15/100)),0))</f>
        <v>21</v>
      </c>
      <c r="M99" s="34">
        <f>IF('Grunddata 8'!N86="–","–",ROUND('Grunddata 8'!N86/(1-('11_Bortfall'!L$15/100)),0))</f>
        <v>29</v>
      </c>
      <c r="N99" s="34">
        <f>IF('Grunddata 8'!O86="–","–",ROUND('Grunddata 8'!O86/(1-('11_Bortfall'!M$15/100)),0))</f>
        <v>28</v>
      </c>
      <c r="O99" s="34">
        <f>IF('Grunddata 8'!P86="–","–",ROUND('Grunddata 8'!P86/(1-('11_Bortfall'!N$15/100)),0))</f>
        <v>23</v>
      </c>
      <c r="P99" s="34">
        <f>IF('Grunddata 8'!Q86="–","–",ROUND('Grunddata 8'!Q86/(1-('11_Bortfall'!O$15/100)),0))</f>
        <v>16</v>
      </c>
      <c r="Q99" s="34">
        <f>IF('Grunddata 8'!R86="–","–",ROUND('Grunddata 8'!R86/(1-('11_Bortfall'!P$15/100)),0))</f>
        <v>20</v>
      </c>
      <c r="R99" s="34">
        <f>IF('Grunddata 8'!S86="–","–",ROUND('Grunddata 8'!S86/(1-('11_Bortfall'!Q$15/100)),0))</f>
        <v>23</v>
      </c>
      <c r="S99" s="34">
        <f>IF('Grunddata 8'!T86="–","–",ROUND('Grunddata 8'!T86/(1-('11_Bortfall'!R$15/100)),0))</f>
        <v>15</v>
      </c>
    </row>
    <row r="100" spans="1:19" s="4" customFormat="1" ht="10.5" customHeight="1" x14ac:dyDescent="0.2">
      <c r="B100" s="4" t="s">
        <v>42</v>
      </c>
      <c r="C100" s="34">
        <f>IF('Grunddata 8'!D87="–","–",ROUND('Grunddata 8'!D87/(1-('11_Bortfall'!B$15/100)),0))</f>
        <v>1</v>
      </c>
      <c r="D100" s="34">
        <f>IF('Grunddata 8'!E87="–","–",ROUND('Grunddata 8'!E87/(1-('11_Bortfall'!C$15/100)),0))</f>
        <v>2</v>
      </c>
      <c r="E100" s="34">
        <f>IF('Grunddata 8'!F87="–","–",ROUND('Grunddata 8'!F87/(1-('11_Bortfall'!D$15/100)),0))</f>
        <v>5</v>
      </c>
      <c r="F100" s="34">
        <f>IF('Grunddata 8'!G87="–","–",ROUND('Grunddata 8'!G87/(1-('11_Bortfall'!E$15/100)),0))</f>
        <v>4</v>
      </c>
      <c r="G100" s="34">
        <f>IF('Grunddata 8'!H87="–","–",ROUND('Grunddata 8'!H87/(1-('11_Bortfall'!F$15/100)),0))</f>
        <v>6</v>
      </c>
      <c r="H100" s="34">
        <f>IF('Grunddata 8'!I87="–","–",ROUND('Grunddata 8'!I87/(1-('11_Bortfall'!G$15/100)),0))</f>
        <v>13</v>
      </c>
      <c r="I100" s="34">
        <f>IF('Grunddata 8'!J87="–","–",ROUND('Grunddata 8'!J87/(1-('11_Bortfall'!H$15/100)),0))</f>
        <v>11</v>
      </c>
      <c r="J100" s="34">
        <f>IF('Grunddata 8'!K87="–","–",ROUND('Grunddata 8'!K87/(1-('11_Bortfall'!I$15/100)),0))</f>
        <v>9</v>
      </c>
      <c r="K100" s="34">
        <f>IF('Grunddata 8'!L87="–","–",ROUND('Grunddata 8'!L87/(1-('11_Bortfall'!J$15/100)),0))</f>
        <v>8</v>
      </c>
      <c r="L100" s="34">
        <f>IF('Grunddata 8'!M87="–","–",ROUND('Grunddata 8'!M87/(1-('11_Bortfall'!K$15/100)),0))</f>
        <v>8</v>
      </c>
      <c r="M100" s="34">
        <f>IF('Grunddata 8'!N87="–","–",ROUND('Grunddata 8'!N87/(1-('11_Bortfall'!L$15/100)),0))</f>
        <v>8</v>
      </c>
      <c r="N100" s="34">
        <f>IF('Grunddata 8'!O87="–","–",ROUND('Grunddata 8'!O87/(1-('11_Bortfall'!M$15/100)),0))</f>
        <v>9</v>
      </c>
      <c r="O100" s="34">
        <f>IF('Grunddata 8'!P87="–","–",ROUND('Grunddata 8'!P87/(1-('11_Bortfall'!N$15/100)),0))</f>
        <v>5</v>
      </c>
      <c r="P100" s="34">
        <f>IF('Grunddata 8'!Q87="–","–",ROUND('Grunddata 8'!Q87/(1-('11_Bortfall'!O$15/100)),0))</f>
        <v>6</v>
      </c>
      <c r="Q100" s="34">
        <f>IF('Grunddata 8'!R87="–","–",ROUND('Grunddata 8'!R87/(1-('11_Bortfall'!P$15/100)),0))</f>
        <v>4</v>
      </c>
      <c r="R100" s="34">
        <f>IF('Grunddata 8'!S87="–","–",ROUND('Grunddata 8'!S87/(1-('11_Bortfall'!Q$15/100)),0))</f>
        <v>10</v>
      </c>
      <c r="S100" s="34">
        <f>IF('Grunddata 8'!T87="–","–",ROUND('Grunddata 8'!T87/(1-('11_Bortfall'!R$15/100)),0))</f>
        <v>4</v>
      </c>
    </row>
    <row r="101" spans="1:19" s="4" customFormat="1" ht="10.5" customHeight="1" x14ac:dyDescent="0.2">
      <c r="B101" s="4" t="s">
        <v>43</v>
      </c>
      <c r="C101" s="34">
        <f>IF('Grunddata 8'!D88="–","–",ROUND('Grunddata 8'!D88/(1-('11_Bortfall'!B$15/100)),0))</f>
        <v>20</v>
      </c>
      <c r="D101" s="34">
        <f>IF('Grunddata 8'!E88="–","–",ROUND('Grunddata 8'!E88/(1-('11_Bortfall'!C$15/100)),0))</f>
        <v>33</v>
      </c>
      <c r="E101" s="34">
        <f>IF('Grunddata 8'!F88="–","–",ROUND('Grunddata 8'!F88/(1-('11_Bortfall'!D$15/100)),0))</f>
        <v>40</v>
      </c>
      <c r="F101" s="34">
        <f>IF('Grunddata 8'!G88="–","–",ROUND('Grunddata 8'!G88/(1-('11_Bortfall'!E$15/100)),0))</f>
        <v>41</v>
      </c>
      <c r="G101" s="34">
        <f>IF('Grunddata 8'!H88="–","–",ROUND('Grunddata 8'!H88/(1-('11_Bortfall'!F$15/100)),0))</f>
        <v>42</v>
      </c>
      <c r="H101" s="34">
        <f>IF('Grunddata 8'!I88="–","–",ROUND('Grunddata 8'!I88/(1-('11_Bortfall'!G$15/100)),0))</f>
        <v>31</v>
      </c>
      <c r="I101" s="34">
        <f>IF('Grunddata 8'!J88="–","–",ROUND('Grunddata 8'!J88/(1-('11_Bortfall'!H$15/100)),0))</f>
        <v>23</v>
      </c>
      <c r="J101" s="34">
        <f>IF('Grunddata 8'!K88="–","–",ROUND('Grunddata 8'!K88/(1-('11_Bortfall'!I$15/100)),0))</f>
        <v>30</v>
      </c>
      <c r="K101" s="34">
        <f>IF('Grunddata 8'!L88="–","–",ROUND('Grunddata 8'!L88/(1-('11_Bortfall'!J$15/100)),0))</f>
        <v>37</v>
      </c>
      <c r="L101" s="34">
        <f>IF('Grunddata 8'!M88="–","–",ROUND('Grunddata 8'!M88/(1-('11_Bortfall'!K$15/100)),0))</f>
        <v>20</v>
      </c>
      <c r="M101" s="34">
        <f>IF('Grunddata 8'!N88="–","–",ROUND('Grunddata 8'!N88/(1-('11_Bortfall'!L$15/100)),0))</f>
        <v>35</v>
      </c>
      <c r="N101" s="34">
        <f>IF('Grunddata 8'!O88="–","–",ROUND('Grunddata 8'!O88/(1-('11_Bortfall'!M$15/100)),0))</f>
        <v>27</v>
      </c>
      <c r="O101" s="34">
        <f>IF('Grunddata 8'!P88="–","–",ROUND('Grunddata 8'!P88/(1-('11_Bortfall'!N$15/100)),0))</f>
        <v>37</v>
      </c>
      <c r="P101" s="34">
        <f>IF('Grunddata 8'!Q88="–","–",ROUND('Grunddata 8'!Q88/(1-('11_Bortfall'!O$15/100)),0))</f>
        <v>29</v>
      </c>
      <c r="Q101" s="34">
        <f>IF('Grunddata 8'!R88="–","–",ROUND('Grunddata 8'!R88/(1-('11_Bortfall'!P$15/100)),0))</f>
        <v>24</v>
      </c>
      <c r="R101" s="34">
        <f>IF('Grunddata 8'!S88="–","–",ROUND('Grunddata 8'!S88/(1-('11_Bortfall'!Q$15/100)),0))</f>
        <v>21</v>
      </c>
      <c r="S101" s="34">
        <f>IF('Grunddata 8'!T88="–","–",ROUND('Grunddata 8'!T88/(1-('11_Bortfall'!R$15/100)),0))</f>
        <v>17</v>
      </c>
    </row>
    <row r="102" spans="1:19" s="4" customFormat="1" ht="10.5" customHeight="1" x14ac:dyDescent="0.2">
      <c r="B102" s="4" t="s">
        <v>270</v>
      </c>
      <c r="C102" s="34">
        <f>IF('Grunddata 8'!D89="–","–",ROUND('Grunddata 8'!D89/(1-('11_Bortfall'!B$15/100)),0))</f>
        <v>29</v>
      </c>
      <c r="D102" s="34">
        <f>IF('Grunddata 8'!E89="–","–",ROUND('Grunddata 8'!E89/(1-('11_Bortfall'!C$15/100)),0))</f>
        <v>27</v>
      </c>
      <c r="E102" s="34">
        <f>IF('Grunddata 8'!F89="–","–",ROUND('Grunddata 8'!F89/(1-('11_Bortfall'!D$15/100)),0))</f>
        <v>21</v>
      </c>
      <c r="F102" s="34">
        <f>IF('Grunddata 8'!G89="–","–",ROUND('Grunddata 8'!G89/(1-('11_Bortfall'!E$15/100)),0))</f>
        <v>24</v>
      </c>
      <c r="G102" s="34">
        <f>IF('Grunddata 8'!H89="–","–",ROUND('Grunddata 8'!H89/(1-('11_Bortfall'!F$15/100)),0))</f>
        <v>18</v>
      </c>
      <c r="H102" s="34">
        <f>IF('Grunddata 8'!I89="–","–",ROUND('Grunddata 8'!I89/(1-('11_Bortfall'!G$15/100)),0))</f>
        <v>22</v>
      </c>
      <c r="I102" s="34">
        <f>IF('Grunddata 8'!J89="–","–",ROUND('Grunddata 8'!J89/(1-('11_Bortfall'!H$15/100)),0))</f>
        <v>23</v>
      </c>
      <c r="J102" s="34">
        <f>IF('Grunddata 8'!K89="–","–",ROUND('Grunddata 8'!K89/(1-('11_Bortfall'!I$15/100)),0))</f>
        <v>17</v>
      </c>
      <c r="K102" s="34">
        <f>IF('Grunddata 8'!L89="–","–",ROUND('Grunddata 8'!L89/(1-('11_Bortfall'!J$15/100)),0))</f>
        <v>32</v>
      </c>
      <c r="L102" s="34">
        <f>IF('Grunddata 8'!M89="–","–",ROUND('Grunddata 8'!M89/(1-('11_Bortfall'!K$15/100)),0))</f>
        <v>44</v>
      </c>
      <c r="M102" s="34">
        <f>IF('Grunddata 8'!N89="–","–",ROUND('Grunddata 8'!N89/(1-('11_Bortfall'!L$15/100)),0))</f>
        <v>21</v>
      </c>
      <c r="N102" s="34">
        <f>IF('Grunddata 8'!O89="–","–",ROUND('Grunddata 8'!O89/(1-('11_Bortfall'!M$15/100)),0))</f>
        <v>20</v>
      </c>
      <c r="O102" s="34">
        <f>IF('Grunddata 8'!P89="–","–",ROUND('Grunddata 8'!P89/(1-('11_Bortfall'!N$15/100)),0))</f>
        <v>19</v>
      </c>
      <c r="P102" s="34">
        <f>IF('Grunddata 8'!Q89="–","–",ROUND('Grunddata 8'!Q89/(1-('11_Bortfall'!O$15/100)),0))</f>
        <v>30</v>
      </c>
      <c r="Q102" s="34">
        <f>IF('Grunddata 8'!R89="–","–",ROUND('Grunddata 8'!R89/(1-('11_Bortfall'!P$15/100)),0))</f>
        <v>32</v>
      </c>
      <c r="R102" s="34">
        <f>IF('Grunddata 8'!S89="–","–",ROUND('Grunddata 8'!S89/(1-('11_Bortfall'!Q$15/100)),0))</f>
        <v>26</v>
      </c>
      <c r="S102" s="34">
        <f>IF('Grunddata 8'!T89="–","–",ROUND('Grunddata 8'!T89/(1-('11_Bortfall'!R$15/100)),0))</f>
        <v>22</v>
      </c>
    </row>
    <row r="103" spans="1:19" s="4" customFormat="1" ht="10.5" customHeight="1" x14ac:dyDescent="0.2">
      <c r="C103" s="34"/>
      <c r="D103" s="34"/>
      <c r="E103" s="34"/>
      <c r="F103" s="34"/>
      <c r="G103" s="34"/>
      <c r="H103" s="34"/>
      <c r="I103" s="34"/>
      <c r="J103" s="34"/>
      <c r="K103" s="34"/>
      <c r="L103" s="34"/>
      <c r="M103" s="34"/>
      <c r="N103" s="34"/>
      <c r="O103" s="34"/>
      <c r="P103" s="34"/>
      <c r="Q103" s="34"/>
      <c r="R103" s="34"/>
      <c r="S103" s="34"/>
    </row>
    <row r="104" spans="1:19" s="4" customFormat="1" ht="10.5" customHeight="1" x14ac:dyDescent="0.2">
      <c r="B104" s="4" t="s">
        <v>95</v>
      </c>
      <c r="C104" s="34">
        <f>IF('Grunddata 8'!D90="–","–",ROUND('Grunddata 8'!D90/(1-('11_Bortfall'!B$15/100)),0))</f>
        <v>72</v>
      </c>
      <c r="D104" s="34">
        <f>IF('Grunddata 8'!E90="–","–",ROUND('Grunddata 8'!E90/(1-('11_Bortfall'!C$15/100)),0))</f>
        <v>86</v>
      </c>
      <c r="E104" s="34">
        <f>IF('Grunddata 8'!F90="–","–",ROUND('Grunddata 8'!F90/(1-('11_Bortfall'!D$15/100)),0))</f>
        <v>72</v>
      </c>
      <c r="F104" s="34">
        <f>IF('Grunddata 8'!G90="–","–",ROUND('Grunddata 8'!G90/(1-('11_Bortfall'!E$15/100)),0))</f>
        <v>65</v>
      </c>
      <c r="G104" s="34">
        <f>IF('Grunddata 8'!H90="–","–",ROUND('Grunddata 8'!H90/(1-('11_Bortfall'!F$15/100)),0))</f>
        <v>70</v>
      </c>
      <c r="H104" s="34">
        <f>IF('Grunddata 8'!I90="–","–",ROUND('Grunddata 8'!I90/(1-('11_Bortfall'!G$15/100)),0))</f>
        <v>60</v>
      </c>
      <c r="I104" s="34">
        <f>IF('Grunddata 8'!J90="–","–",ROUND('Grunddata 8'!J90/(1-('11_Bortfall'!H$15/100)),0))</f>
        <v>57</v>
      </c>
      <c r="J104" s="34">
        <f>IF('Grunddata 8'!K90="–","–",ROUND('Grunddata 8'!K90/(1-('11_Bortfall'!I$15/100)),0))</f>
        <v>64</v>
      </c>
      <c r="K104" s="34">
        <f>IF('Grunddata 8'!L90="–","–",ROUND('Grunddata 8'!L90/(1-('11_Bortfall'!J$15/100)),0))</f>
        <v>52</v>
      </c>
      <c r="L104" s="34">
        <f>IF('Grunddata 8'!M90="–","–",ROUND('Grunddata 8'!M90/(1-('11_Bortfall'!K$15/100)),0))</f>
        <v>40</v>
      </c>
      <c r="M104" s="34">
        <f>IF('Grunddata 8'!N90="–","–",ROUND('Grunddata 8'!N90/(1-('11_Bortfall'!L$15/100)),0))</f>
        <v>49</v>
      </c>
      <c r="N104" s="34">
        <f>IF('Grunddata 8'!O90="–","–",ROUND('Grunddata 8'!O90/(1-('11_Bortfall'!M$15/100)),0))</f>
        <v>56</v>
      </c>
      <c r="O104" s="34">
        <f>IF('Grunddata 8'!P90="–","–",ROUND('Grunddata 8'!P90/(1-('11_Bortfall'!N$15/100)),0))</f>
        <v>43</v>
      </c>
      <c r="P104" s="34">
        <f>IF('Grunddata 8'!Q90="–","–",ROUND('Grunddata 8'!Q90/(1-('11_Bortfall'!O$15/100)),0))</f>
        <v>36</v>
      </c>
      <c r="Q104" s="34">
        <f>IF('Grunddata 8'!R90="–","–",ROUND('Grunddata 8'!R90/(1-('11_Bortfall'!P$15/100)),0))</f>
        <v>40</v>
      </c>
      <c r="R104" s="34">
        <f>IF('Grunddata 8'!S90="–","–",ROUND('Grunddata 8'!S90/(1-('11_Bortfall'!Q$15/100)),0))</f>
        <v>43</v>
      </c>
      <c r="S104" s="34">
        <f>IF('Grunddata 8'!T90="–","–",ROUND('Grunddata 8'!T90/(1-('11_Bortfall'!R$15/100)),0))</f>
        <v>30</v>
      </c>
    </row>
    <row r="105" spans="1:19" s="4" customFormat="1" ht="10.5" customHeight="1" x14ac:dyDescent="0.2">
      <c r="B105" s="4" t="s">
        <v>92</v>
      </c>
      <c r="C105" s="34">
        <f>IF('Grunddata 8'!D91="–","–",ROUND('Grunddata 8'!D91/(1-('11_Bortfall'!B$15/100)),0))</f>
        <v>49</v>
      </c>
      <c r="D105" s="34">
        <f>IF('Grunddata 8'!E91="–","–",ROUND('Grunddata 8'!E91/(1-('11_Bortfall'!C$15/100)),0))</f>
        <v>50</v>
      </c>
      <c r="E105" s="34">
        <f>IF('Grunddata 8'!F91="–","–",ROUND('Grunddata 8'!F91/(1-('11_Bortfall'!D$15/100)),0))</f>
        <v>65</v>
      </c>
      <c r="F105" s="34">
        <f>IF('Grunddata 8'!G91="–","–",ROUND('Grunddata 8'!G91/(1-('11_Bortfall'!E$15/100)),0))</f>
        <v>44</v>
      </c>
      <c r="G105" s="34">
        <f>IF('Grunddata 8'!H91="–","–",ROUND('Grunddata 8'!H91/(1-('11_Bortfall'!F$15/100)),0))</f>
        <v>56</v>
      </c>
      <c r="H105" s="34">
        <f>IF('Grunddata 8'!I91="–","–",ROUND('Grunddata 8'!I91/(1-('11_Bortfall'!G$15/100)),0))</f>
        <v>61</v>
      </c>
      <c r="I105" s="34">
        <f>IF('Grunddata 8'!J91="–","–",ROUND('Grunddata 8'!J91/(1-('11_Bortfall'!H$15/100)),0))</f>
        <v>54</v>
      </c>
      <c r="J105" s="34">
        <f>IF('Grunddata 8'!K91="–","–",ROUND('Grunddata 8'!K91/(1-('11_Bortfall'!I$15/100)),0))</f>
        <v>47</v>
      </c>
      <c r="K105" s="34">
        <f>IF('Grunddata 8'!L91="–","–",ROUND('Grunddata 8'!L91/(1-('11_Bortfall'!J$15/100)),0))</f>
        <v>55</v>
      </c>
      <c r="L105" s="34">
        <f>IF('Grunddata 8'!M91="–","–",ROUND('Grunddata 8'!M91/(1-('11_Bortfall'!K$15/100)),0))</f>
        <v>49</v>
      </c>
      <c r="M105" s="34">
        <f>IF('Grunddata 8'!N91="–","–",ROUND('Grunddata 8'!N91/(1-('11_Bortfall'!L$15/100)),0))</f>
        <v>48</v>
      </c>
      <c r="N105" s="34">
        <f>IF('Grunddata 8'!O91="–","–",ROUND('Grunddata 8'!O91/(1-('11_Bortfall'!M$15/100)),0))</f>
        <v>42</v>
      </c>
      <c r="O105" s="34">
        <f>IF('Grunddata 8'!P91="–","–",ROUND('Grunddata 8'!P91/(1-('11_Bortfall'!N$15/100)),0))</f>
        <v>41</v>
      </c>
      <c r="P105" s="34">
        <f>IF('Grunddata 8'!Q91="–","–",ROUND('Grunddata 8'!Q91/(1-('11_Bortfall'!O$15/100)),0))</f>
        <v>44</v>
      </c>
      <c r="Q105" s="34">
        <f>IF('Grunddata 8'!R91="–","–",ROUND('Grunddata 8'!R91/(1-('11_Bortfall'!P$15/100)),0))</f>
        <v>53</v>
      </c>
      <c r="R105" s="34">
        <f>IF('Grunddata 8'!S91="–","–",ROUND('Grunddata 8'!S91/(1-('11_Bortfall'!Q$15/100)),0))</f>
        <v>43</v>
      </c>
      <c r="S105" s="34">
        <f>IF('Grunddata 8'!T91="–","–",ROUND('Grunddata 8'!T91/(1-('11_Bortfall'!R$15/100)),0))</f>
        <v>25</v>
      </c>
    </row>
    <row r="106" spans="1:19" s="4" customFormat="1" ht="10.5" customHeight="1" x14ac:dyDescent="0.2">
      <c r="B106" s="4" t="s">
        <v>93</v>
      </c>
      <c r="C106" s="34">
        <f>IF('Grunddata 8'!D92="–","–",ROUND('Grunddata 8'!D92/(1-('11_Bortfall'!B$15/100)),0))</f>
        <v>23</v>
      </c>
      <c r="D106" s="34">
        <f>IF('Grunddata 8'!E92="–","–",ROUND('Grunddata 8'!E92/(1-('11_Bortfall'!C$15/100)),0))</f>
        <v>26</v>
      </c>
      <c r="E106" s="34">
        <f>IF('Grunddata 8'!F92="–","–",ROUND('Grunddata 8'!F92/(1-('11_Bortfall'!D$15/100)),0))</f>
        <v>33</v>
      </c>
      <c r="F106" s="34">
        <f>IF('Grunddata 8'!G92="–","–",ROUND('Grunddata 8'!G92/(1-('11_Bortfall'!E$15/100)),0))</f>
        <v>33</v>
      </c>
      <c r="G106" s="34">
        <f>IF('Grunddata 8'!H92="–","–",ROUND('Grunddata 8'!H92/(1-('11_Bortfall'!F$15/100)),0))</f>
        <v>37</v>
      </c>
      <c r="H106" s="34">
        <f>IF('Grunddata 8'!I92="–","–",ROUND('Grunddata 8'!I92/(1-('11_Bortfall'!G$15/100)),0))</f>
        <v>38</v>
      </c>
      <c r="I106" s="34">
        <f>IF('Grunddata 8'!J92="–","–",ROUND('Grunddata 8'!J92/(1-('11_Bortfall'!H$15/100)),0))</f>
        <v>21</v>
      </c>
      <c r="J106" s="34">
        <f>IF('Grunddata 8'!K92="–","–",ROUND('Grunddata 8'!K92/(1-('11_Bortfall'!I$15/100)),0))</f>
        <v>28</v>
      </c>
      <c r="K106" s="34">
        <f>IF('Grunddata 8'!L92="–","–",ROUND('Grunddata 8'!L92/(1-('11_Bortfall'!J$15/100)),0))</f>
        <v>48</v>
      </c>
      <c r="L106" s="34">
        <f>IF('Grunddata 8'!M92="–","–",ROUND('Grunddata 8'!M92/(1-('11_Bortfall'!K$15/100)),0))</f>
        <v>31</v>
      </c>
      <c r="M106" s="34">
        <f>IF('Grunddata 8'!N92="–","–",ROUND('Grunddata 8'!N92/(1-('11_Bortfall'!L$15/100)),0))</f>
        <v>35</v>
      </c>
      <c r="N106" s="34">
        <f>IF('Grunddata 8'!O92="–","–",ROUND('Grunddata 8'!O92/(1-('11_Bortfall'!M$15/100)),0))</f>
        <v>26</v>
      </c>
      <c r="O106" s="34">
        <f>IF('Grunddata 8'!P92="–","–",ROUND('Grunddata 8'!P92/(1-('11_Bortfall'!N$15/100)),0))</f>
        <v>31</v>
      </c>
      <c r="P106" s="34">
        <f>IF('Grunddata 8'!Q92="–","–",ROUND('Grunddata 8'!Q92/(1-('11_Bortfall'!O$15/100)),0))</f>
        <v>36</v>
      </c>
      <c r="Q106" s="34">
        <f>IF('Grunddata 8'!R92="–","–",ROUND('Grunddata 8'!R92/(1-('11_Bortfall'!P$15/100)),0))</f>
        <v>37</v>
      </c>
      <c r="R106" s="34">
        <f>IF('Grunddata 8'!S92="–","–",ROUND('Grunddata 8'!S92/(1-('11_Bortfall'!Q$15/100)),0))</f>
        <v>24</v>
      </c>
      <c r="S106" s="34">
        <f>IF('Grunddata 8'!T92="–","–",ROUND('Grunddata 8'!T92/(1-('11_Bortfall'!R$15/100)),0))</f>
        <v>26</v>
      </c>
    </row>
    <row r="107" spans="1:19" s="2" customFormat="1" ht="10.5" customHeight="1" x14ac:dyDescent="0.2">
      <c r="A107" s="75"/>
      <c r="B107" s="4" t="s">
        <v>94</v>
      </c>
      <c r="C107" s="34">
        <f>IF('Grunddata 8'!D93="–","–",ROUND('Grunddata 8'!D93/(1-('11_Bortfall'!B$15/100)),0))</f>
        <v>31</v>
      </c>
      <c r="D107" s="34">
        <f>IF('Grunddata 8'!E93="–","–",ROUND('Grunddata 8'!E93/(1-('11_Bortfall'!C$15/100)),0))</f>
        <v>47</v>
      </c>
      <c r="E107" s="34">
        <f>IF('Grunddata 8'!F93="–","–",ROUND('Grunddata 8'!F93/(1-('11_Bortfall'!D$15/100)),0))</f>
        <v>36</v>
      </c>
      <c r="F107" s="34">
        <f>IF('Grunddata 8'!G93="–","–",ROUND('Grunddata 8'!G93/(1-('11_Bortfall'!E$15/100)),0))</f>
        <v>39</v>
      </c>
      <c r="G107" s="34">
        <f>IF('Grunddata 8'!H93="–","–",ROUND('Grunddata 8'!H93/(1-('11_Bortfall'!F$15/100)),0))</f>
        <v>45</v>
      </c>
      <c r="H107" s="34">
        <f>IF('Grunddata 8'!I93="–","–",ROUND('Grunddata 8'!I93/(1-('11_Bortfall'!G$15/100)),0))</f>
        <v>39</v>
      </c>
      <c r="I107" s="34">
        <f>IF('Grunddata 8'!J93="–","–",ROUND('Grunddata 8'!J93/(1-('11_Bortfall'!H$15/100)),0))</f>
        <v>41</v>
      </c>
      <c r="J107" s="34">
        <f>IF('Grunddata 8'!K93="–","–",ROUND('Grunddata 8'!K93/(1-('11_Bortfall'!I$15/100)),0))</f>
        <v>37</v>
      </c>
      <c r="K107" s="34">
        <f>IF('Grunddata 8'!L93="–","–",ROUND('Grunddata 8'!L93/(1-('11_Bortfall'!J$15/100)),0))</f>
        <v>39</v>
      </c>
      <c r="L107" s="34">
        <f>IF('Grunddata 8'!M93="–","–",ROUND('Grunddata 8'!M93/(1-('11_Bortfall'!K$15/100)),0))</f>
        <v>37</v>
      </c>
      <c r="M107" s="34">
        <f>IF('Grunddata 8'!N93="–","–",ROUND('Grunddata 8'!N93/(1-('11_Bortfall'!L$15/100)),0))</f>
        <v>37</v>
      </c>
      <c r="N107" s="34">
        <f>IF('Grunddata 8'!O93="–","–",ROUND('Grunddata 8'!O93/(1-('11_Bortfall'!M$15/100)),0))</f>
        <v>39</v>
      </c>
      <c r="O107" s="34">
        <f>IF('Grunddata 8'!P93="–","–",ROUND('Grunddata 8'!P93/(1-('11_Bortfall'!N$15/100)),0))</f>
        <v>37</v>
      </c>
      <c r="P107" s="34">
        <f>IF('Grunddata 8'!Q93="–","–",ROUND('Grunddata 8'!Q93/(1-('11_Bortfall'!O$15/100)),0))</f>
        <v>41</v>
      </c>
      <c r="Q107" s="34">
        <f>IF('Grunddata 8'!R93="–","–",ROUND('Grunddata 8'!R93/(1-('11_Bortfall'!P$15/100)),0))</f>
        <v>32</v>
      </c>
      <c r="R107" s="34">
        <f>IF('Grunddata 8'!S93="–","–",ROUND('Grunddata 8'!S93/(1-('11_Bortfall'!Q$15/100)),0))</f>
        <v>33</v>
      </c>
      <c r="S107" s="34">
        <f>IF('Grunddata 8'!T93="–","–",ROUND('Grunddata 8'!T93/(1-('11_Bortfall'!R$15/100)),0))</f>
        <v>41</v>
      </c>
    </row>
    <row r="108" spans="1:19" s="4" customFormat="1" ht="10.5" customHeight="1" x14ac:dyDescent="0.2">
      <c r="B108" s="4" t="s">
        <v>269</v>
      </c>
      <c r="C108" s="34">
        <f>IF('Grunddata 8'!D94="–","–",ROUND('Grunddata 8'!D94/(1-('11_Bortfall'!B$15/100)),0))</f>
        <v>13</v>
      </c>
      <c r="D108" s="34">
        <f>IF('Grunddata 8'!E94="–","–",ROUND('Grunddata 8'!E94/(1-('11_Bortfall'!C$15/100)),0))</f>
        <v>13</v>
      </c>
      <c r="E108" s="34">
        <f>IF('Grunddata 8'!F94="–","–",ROUND('Grunddata 8'!F94/(1-('11_Bortfall'!D$15/100)),0))</f>
        <v>6</v>
      </c>
      <c r="F108" s="34">
        <f>IF('Grunddata 8'!G94="–","–",ROUND('Grunddata 8'!G94/(1-('11_Bortfall'!E$15/100)),0))</f>
        <v>13</v>
      </c>
      <c r="G108" s="34">
        <f>IF('Grunddata 8'!H94="–","–",ROUND('Grunddata 8'!H94/(1-('11_Bortfall'!F$15/100)),0))</f>
        <v>6</v>
      </c>
      <c r="H108" s="34">
        <f>IF('Grunddata 8'!I94="–","–",ROUND('Grunddata 8'!I94/(1-('11_Bortfall'!G$15/100)),0))</f>
        <v>13</v>
      </c>
      <c r="I108" s="34">
        <f>IF('Grunddata 8'!J94="–","–",ROUND('Grunddata 8'!J94/(1-('11_Bortfall'!H$15/100)),0))</f>
        <v>9</v>
      </c>
      <c r="J108" s="34">
        <f>IF('Grunddata 8'!K94="–","–",ROUND('Grunddata 8'!K94/(1-('11_Bortfall'!I$15/100)),0))</f>
        <v>8</v>
      </c>
      <c r="K108" s="34">
        <f>IF('Grunddata 8'!L94="–","–",ROUND('Grunddata 8'!L94/(1-('11_Bortfall'!J$15/100)),0))</f>
        <v>18</v>
      </c>
      <c r="L108" s="34">
        <f>IF('Grunddata 8'!M94="–","–",ROUND('Grunddata 8'!M94/(1-('11_Bortfall'!K$15/100)),0))</f>
        <v>27</v>
      </c>
      <c r="M108" s="34">
        <f>IF('Grunddata 8'!N94="–","–",ROUND('Grunddata 8'!N94/(1-('11_Bortfall'!L$15/100)),0))</f>
        <v>16</v>
      </c>
      <c r="N108" s="34">
        <f>IF('Grunddata 8'!O94="–","–",ROUND('Grunddata 8'!O94/(1-('11_Bortfall'!M$15/100)),0))</f>
        <v>9</v>
      </c>
      <c r="O108" s="34">
        <f>IF('Grunddata 8'!P94="–","–",ROUND('Grunddata 8'!P94/(1-('11_Bortfall'!N$15/100)),0))</f>
        <v>10</v>
      </c>
      <c r="P108" s="34">
        <f>IF('Grunddata 8'!Q94="–","–",ROUND('Grunddata 8'!Q94/(1-('11_Bortfall'!O$15/100)),0))</f>
        <v>14</v>
      </c>
      <c r="Q108" s="34">
        <f>IF('Grunddata 8'!R94="–","–",ROUND('Grunddata 8'!R94/(1-('11_Bortfall'!P$15/100)),0))</f>
        <v>18</v>
      </c>
      <c r="R108" s="34">
        <f>IF('Grunddata 8'!S94="–","–",ROUND('Grunddata 8'!S94/(1-('11_Bortfall'!Q$15/100)),0))</f>
        <v>17</v>
      </c>
      <c r="S108" s="34">
        <f>IF('Grunddata 8'!T94="–","–",ROUND('Grunddata 8'!T94/(1-('11_Bortfall'!R$15/100)),0))</f>
        <v>15</v>
      </c>
    </row>
    <row r="109" spans="1:19" s="4" customFormat="1" ht="10.5" customHeight="1" x14ac:dyDescent="0.2">
      <c r="C109" s="34"/>
      <c r="D109" s="34"/>
      <c r="E109" s="34"/>
      <c r="F109" s="34"/>
      <c r="G109" s="34"/>
      <c r="H109" s="34"/>
      <c r="I109" s="34"/>
      <c r="J109" s="34"/>
      <c r="K109" s="34"/>
      <c r="L109" s="34"/>
      <c r="M109" s="34"/>
      <c r="N109" s="34"/>
      <c r="O109" s="34"/>
      <c r="P109" s="34"/>
      <c r="Q109" s="34"/>
      <c r="R109" s="34"/>
      <c r="S109" s="34"/>
    </row>
    <row r="110" spans="1:19" s="2" customFormat="1" ht="10.5" customHeight="1" x14ac:dyDescent="0.2">
      <c r="A110" s="2" t="s">
        <v>74</v>
      </c>
      <c r="B110" s="4" t="s">
        <v>165</v>
      </c>
      <c r="C110" s="34">
        <f>IF('Grunddata 8'!D95="–","–",ROUND('Grunddata 8'!D95/(1-('11_Bortfall'!B$16/100)),0))</f>
        <v>57</v>
      </c>
      <c r="D110" s="34">
        <f>IF('Grunddata 8'!E95="–","–",ROUND('Grunddata 8'!E95/(1-('11_Bortfall'!C$16/100)),0))</f>
        <v>54</v>
      </c>
      <c r="E110" s="34">
        <f>IF('Grunddata 8'!F95="–","–",ROUND('Grunddata 8'!F95/(1-('11_Bortfall'!D$16/100)),0))</f>
        <v>51</v>
      </c>
      <c r="F110" s="34">
        <f>IF('Grunddata 8'!G95="–","–",ROUND('Grunddata 8'!G95/(1-('11_Bortfall'!E$16/100)),0))</f>
        <v>49</v>
      </c>
      <c r="G110" s="34">
        <f>IF('Grunddata 8'!H95="–","–",ROUND('Grunddata 8'!H95/(1-('11_Bortfall'!F$16/100)),0))</f>
        <v>48</v>
      </c>
      <c r="H110" s="34">
        <f>IF('Grunddata 8'!I95="–","–",ROUND('Grunddata 8'!I95/(1-('11_Bortfall'!G$16/100)),0))</f>
        <v>42</v>
      </c>
      <c r="I110" s="34">
        <f>IF('Grunddata 8'!J95="–","–",ROUND('Grunddata 8'!J95/(1-('11_Bortfall'!H$16/100)),0))</f>
        <v>46</v>
      </c>
      <c r="J110" s="34">
        <f>IF('Grunddata 8'!K95="–","–",ROUND('Grunddata 8'!K95/(1-('11_Bortfall'!I$16/100)),0))</f>
        <v>44</v>
      </c>
      <c r="K110" s="34">
        <f>IF('Grunddata 8'!L95="–","–",ROUND('Grunddata 8'!L95/(1-('11_Bortfall'!J$16/100)),0))</f>
        <v>33</v>
      </c>
      <c r="L110" s="34">
        <f>IF('Grunddata 8'!M95="–","–",ROUND('Grunddata 8'!M95/(1-('11_Bortfall'!K$16/100)),0))</f>
        <v>36</v>
      </c>
      <c r="M110" s="34">
        <f>IF('Grunddata 8'!N95="–","–",ROUND('Grunddata 8'!N95/(1-('11_Bortfall'!L$16/100)),0))</f>
        <v>46</v>
      </c>
      <c r="N110" s="34">
        <f>IF('Grunddata 8'!O95="–","–",ROUND('Grunddata 8'!O95/(1-('11_Bortfall'!M$16/100)),0))</f>
        <v>46</v>
      </c>
      <c r="O110" s="34">
        <f>IF('Grunddata 8'!P95="–","–",ROUND('Grunddata 8'!P95/(1-('11_Bortfall'!N$16/100)),0))</f>
        <v>52</v>
      </c>
      <c r="P110" s="34">
        <f>IF('Grunddata 8'!Q95="–","–",ROUND('Grunddata 8'!Q95/(1-('11_Bortfall'!O$16/100)),0))</f>
        <v>40</v>
      </c>
      <c r="Q110" s="34">
        <f>IF('Grunddata 8'!R95="–","–",ROUND('Grunddata 8'!R95/(1-('11_Bortfall'!P$16/100)),0))</f>
        <v>37</v>
      </c>
      <c r="R110" s="34">
        <f>IF('Grunddata 8'!S95="–","–",ROUND('Grunddata 8'!S95/(1-('11_Bortfall'!Q$16/100)),0))</f>
        <v>58</v>
      </c>
      <c r="S110" s="34">
        <f>IF('Grunddata 8'!T95="–","–",ROUND('Grunddata 8'!T95/(1-('11_Bortfall'!R$16/100)),0))</f>
        <v>50</v>
      </c>
    </row>
    <row r="111" spans="1:19" s="4" customFormat="1" ht="10.5" customHeight="1" x14ac:dyDescent="0.2">
      <c r="B111" s="4" t="s">
        <v>39</v>
      </c>
      <c r="C111" s="34">
        <f>IF('Grunddata 8'!D96="–","–",ROUND('Grunddata 8'!D96/(1-('11_Bortfall'!B$16/100)),0))</f>
        <v>84</v>
      </c>
      <c r="D111" s="34">
        <f>IF('Grunddata 8'!E96="–","–",ROUND('Grunddata 8'!E96/(1-('11_Bortfall'!C$16/100)),0))</f>
        <v>85</v>
      </c>
      <c r="E111" s="34">
        <f>IF('Grunddata 8'!F96="–","–",ROUND('Grunddata 8'!F96/(1-('11_Bortfall'!D$16/100)),0))</f>
        <v>97</v>
      </c>
      <c r="F111" s="34">
        <f>IF('Grunddata 8'!G96="–","–",ROUND('Grunddata 8'!G96/(1-('11_Bortfall'!E$16/100)),0))</f>
        <v>94</v>
      </c>
      <c r="G111" s="34">
        <f>IF('Grunddata 8'!H96="–","–",ROUND('Grunddata 8'!H96/(1-('11_Bortfall'!F$16/100)),0))</f>
        <v>92</v>
      </c>
      <c r="H111" s="34">
        <f>IF('Grunddata 8'!I96="–","–",ROUND('Grunddata 8'!I96/(1-('11_Bortfall'!G$16/100)),0))</f>
        <v>82</v>
      </c>
      <c r="I111" s="34">
        <f>IF('Grunddata 8'!J96="–","–",ROUND('Grunddata 8'!J96/(1-('11_Bortfall'!H$16/100)),0))</f>
        <v>86</v>
      </c>
      <c r="J111" s="34">
        <f>IF('Grunddata 8'!K96="–","–",ROUND('Grunddata 8'!K96/(1-('11_Bortfall'!I$16/100)),0))</f>
        <v>95</v>
      </c>
      <c r="K111" s="34">
        <f>IF('Grunddata 8'!L96="–","–",ROUND('Grunddata 8'!L96/(1-('11_Bortfall'!J$16/100)),0))</f>
        <v>99</v>
      </c>
      <c r="L111" s="34">
        <f>IF('Grunddata 8'!M96="–","–",ROUND('Grunddata 8'!M96/(1-('11_Bortfall'!K$16/100)),0))</f>
        <v>78</v>
      </c>
      <c r="M111" s="34">
        <f>IF('Grunddata 8'!N96="–","–",ROUND('Grunddata 8'!N96/(1-('11_Bortfall'!L$16/100)),0))</f>
        <v>91</v>
      </c>
      <c r="N111" s="34">
        <f>IF('Grunddata 8'!O96="–","–",ROUND('Grunddata 8'!O96/(1-('11_Bortfall'!M$16/100)),0))</f>
        <v>106</v>
      </c>
      <c r="O111" s="34">
        <f>IF('Grunddata 8'!P96="–","–",ROUND('Grunddata 8'!P96/(1-('11_Bortfall'!N$16/100)),0))</f>
        <v>78</v>
      </c>
      <c r="P111" s="34">
        <f>IF('Grunddata 8'!Q96="–","–",ROUND('Grunddata 8'!Q96/(1-('11_Bortfall'!O$16/100)),0))</f>
        <v>72</v>
      </c>
      <c r="Q111" s="34">
        <f>IF('Grunddata 8'!R96="–","–",ROUND('Grunddata 8'!R96/(1-('11_Bortfall'!P$16/100)),0))</f>
        <v>81</v>
      </c>
      <c r="R111" s="34">
        <f>IF('Grunddata 8'!S96="–","–",ROUND('Grunddata 8'!S96/(1-('11_Bortfall'!Q$16/100)),0))</f>
        <v>68</v>
      </c>
      <c r="S111" s="34">
        <f>IF('Grunddata 8'!T96="–","–",ROUND('Grunddata 8'!T96/(1-('11_Bortfall'!R$16/100)),0))</f>
        <v>89</v>
      </c>
    </row>
    <row r="112" spans="1:19" s="2" customFormat="1" ht="10.5" customHeight="1" x14ac:dyDescent="0.2">
      <c r="A112" s="4"/>
      <c r="B112" s="4" t="s">
        <v>40</v>
      </c>
      <c r="C112" s="34">
        <f>IF('Grunddata 8'!D97="–","–",ROUND('Grunddata 8'!D97/(1-('11_Bortfall'!B$16/100)),0))</f>
        <v>32</v>
      </c>
      <c r="D112" s="34">
        <f>IF('Grunddata 8'!E97="–","–",ROUND('Grunddata 8'!E97/(1-('11_Bortfall'!C$16/100)),0))</f>
        <v>23</v>
      </c>
      <c r="E112" s="34">
        <f>IF('Grunddata 8'!F97="–","–",ROUND('Grunddata 8'!F97/(1-('11_Bortfall'!D$16/100)),0))</f>
        <v>22</v>
      </c>
      <c r="F112" s="34">
        <f>IF('Grunddata 8'!G97="–","–",ROUND('Grunddata 8'!G97/(1-('11_Bortfall'!E$16/100)),0))</f>
        <v>18</v>
      </c>
      <c r="G112" s="34">
        <f>IF('Grunddata 8'!H97="–","–",ROUND('Grunddata 8'!H97/(1-('11_Bortfall'!F$16/100)),0))</f>
        <v>12</v>
      </c>
      <c r="H112" s="34">
        <f>IF('Grunddata 8'!I97="–","–",ROUND('Grunddata 8'!I97/(1-('11_Bortfall'!G$16/100)),0))</f>
        <v>24</v>
      </c>
      <c r="I112" s="34">
        <f>IF('Grunddata 8'!J97="–","–",ROUND('Grunddata 8'!J97/(1-('11_Bortfall'!H$16/100)),0))</f>
        <v>22</v>
      </c>
      <c r="J112" s="34">
        <f>IF('Grunddata 8'!K97="–","–",ROUND('Grunddata 8'!K97/(1-('11_Bortfall'!I$16/100)),0))</f>
        <v>16</v>
      </c>
      <c r="K112" s="34">
        <f>IF('Grunddata 8'!L97="–","–",ROUND('Grunddata 8'!L97/(1-('11_Bortfall'!J$16/100)),0))</f>
        <v>10</v>
      </c>
      <c r="L112" s="34">
        <f>IF('Grunddata 8'!M97="–","–",ROUND('Grunddata 8'!M97/(1-('11_Bortfall'!K$16/100)),0))</f>
        <v>20</v>
      </c>
      <c r="M112" s="34">
        <f>IF('Grunddata 8'!N97="–","–",ROUND('Grunddata 8'!N97/(1-('11_Bortfall'!L$16/100)),0))</f>
        <v>11</v>
      </c>
      <c r="N112" s="34">
        <f>IF('Grunddata 8'!O97="–","–",ROUND('Grunddata 8'!O97/(1-('11_Bortfall'!M$16/100)),0))</f>
        <v>13</v>
      </c>
      <c r="O112" s="34">
        <f>IF('Grunddata 8'!P97="–","–",ROUND('Grunddata 8'!P97/(1-('11_Bortfall'!N$16/100)),0))</f>
        <v>7</v>
      </c>
      <c r="P112" s="34">
        <f>IF('Grunddata 8'!Q97="–","–",ROUND('Grunddata 8'!Q97/(1-('11_Bortfall'!O$16/100)),0))</f>
        <v>19</v>
      </c>
      <c r="Q112" s="34">
        <f>IF('Grunddata 8'!R97="–","–",ROUND('Grunddata 8'!R97/(1-('11_Bortfall'!P$16/100)),0))</f>
        <v>15</v>
      </c>
      <c r="R112" s="34">
        <f>IF('Grunddata 8'!S97="–","–",ROUND('Grunddata 8'!S97/(1-('11_Bortfall'!Q$16/100)),0))</f>
        <v>9</v>
      </c>
      <c r="S112" s="34">
        <f>IF('Grunddata 8'!T97="–","–",ROUND('Grunddata 8'!T97/(1-('11_Bortfall'!R$16/100)),0))</f>
        <v>10</v>
      </c>
    </row>
    <row r="113" spans="1:19" s="4" customFormat="1" ht="10.5" customHeight="1" x14ac:dyDescent="0.2">
      <c r="A113" s="76"/>
      <c r="B113" s="4" t="s">
        <v>41</v>
      </c>
      <c r="C113" s="34">
        <f>IF('Grunddata 8'!D98="–","–",ROUND('Grunddata 8'!D98/(1-('11_Bortfall'!B$16/100)),0))</f>
        <v>74</v>
      </c>
      <c r="D113" s="34">
        <f>IF('Grunddata 8'!E98="–","–",ROUND('Grunddata 8'!E98/(1-('11_Bortfall'!C$16/100)),0))</f>
        <v>57</v>
      </c>
      <c r="E113" s="34">
        <f>IF('Grunddata 8'!F98="–","–",ROUND('Grunddata 8'!F98/(1-('11_Bortfall'!D$16/100)),0))</f>
        <v>63</v>
      </c>
      <c r="F113" s="34">
        <f>IF('Grunddata 8'!G98="–","–",ROUND('Grunddata 8'!G98/(1-('11_Bortfall'!E$16/100)),0))</f>
        <v>58</v>
      </c>
      <c r="G113" s="34">
        <f>IF('Grunddata 8'!H98="–","–",ROUND('Grunddata 8'!H98/(1-('11_Bortfall'!F$16/100)),0))</f>
        <v>59</v>
      </c>
      <c r="H113" s="34">
        <f>IF('Grunddata 8'!I98="–","–",ROUND('Grunddata 8'!I98/(1-('11_Bortfall'!G$16/100)),0))</f>
        <v>61</v>
      </c>
      <c r="I113" s="34">
        <f>IF('Grunddata 8'!J98="–","–",ROUND('Grunddata 8'!J98/(1-('11_Bortfall'!H$16/100)),0))</f>
        <v>49</v>
      </c>
      <c r="J113" s="34">
        <f>IF('Grunddata 8'!K98="–","–",ROUND('Grunddata 8'!K98/(1-('11_Bortfall'!I$16/100)),0))</f>
        <v>49</v>
      </c>
      <c r="K113" s="34">
        <f>IF('Grunddata 8'!L98="–","–",ROUND('Grunddata 8'!L98/(1-('11_Bortfall'!J$16/100)),0))</f>
        <v>41</v>
      </c>
      <c r="L113" s="34">
        <f>IF('Grunddata 8'!M98="–","–",ROUND('Grunddata 8'!M98/(1-('11_Bortfall'!K$16/100)),0))</f>
        <v>13</v>
      </c>
      <c r="M113" s="34">
        <f>IF('Grunddata 8'!N98="–","–",ROUND('Grunddata 8'!N98/(1-('11_Bortfall'!L$16/100)),0))</f>
        <v>25</v>
      </c>
      <c r="N113" s="34">
        <f>IF('Grunddata 8'!O98="–","–",ROUND('Grunddata 8'!O98/(1-('11_Bortfall'!M$16/100)),0))</f>
        <v>25</v>
      </c>
      <c r="O113" s="34">
        <f>IF('Grunddata 8'!P98="–","–",ROUND('Grunddata 8'!P98/(1-('11_Bortfall'!N$16/100)),0))</f>
        <v>27</v>
      </c>
      <c r="P113" s="34">
        <f>IF('Grunddata 8'!Q98="–","–",ROUND('Grunddata 8'!Q98/(1-('11_Bortfall'!O$16/100)),0))</f>
        <v>22</v>
      </c>
      <c r="Q113" s="34">
        <f>IF('Grunddata 8'!R98="–","–",ROUND('Grunddata 8'!R98/(1-('11_Bortfall'!P$16/100)),0))</f>
        <v>26</v>
      </c>
      <c r="R113" s="34">
        <f>IF('Grunddata 8'!S98="–","–",ROUND('Grunddata 8'!S98/(1-('11_Bortfall'!Q$16/100)),0))</f>
        <v>27</v>
      </c>
      <c r="S113" s="34">
        <f>IF('Grunddata 8'!T98="–","–",ROUND('Grunddata 8'!T98/(1-('11_Bortfall'!R$16/100)),0))</f>
        <v>26</v>
      </c>
    </row>
    <row r="114" spans="1:19" s="4" customFormat="1" ht="10.5" customHeight="1" x14ac:dyDescent="0.2">
      <c r="B114" s="4" t="s">
        <v>42</v>
      </c>
      <c r="C114" s="34">
        <f>IF('Grunddata 8'!D99="–","–",ROUND('Grunddata 8'!D99/(1-('11_Bortfall'!B$16/100)),0))</f>
        <v>8</v>
      </c>
      <c r="D114" s="34">
        <f>IF('Grunddata 8'!E99="–","–",ROUND('Grunddata 8'!E99/(1-('11_Bortfall'!C$16/100)),0))</f>
        <v>10</v>
      </c>
      <c r="E114" s="34">
        <f>IF('Grunddata 8'!F99="–","–",ROUND('Grunddata 8'!F99/(1-('11_Bortfall'!D$16/100)),0))</f>
        <v>8</v>
      </c>
      <c r="F114" s="34">
        <f>IF('Grunddata 8'!G99="–","–",ROUND('Grunddata 8'!G99/(1-('11_Bortfall'!E$16/100)),0))</f>
        <v>9</v>
      </c>
      <c r="G114" s="34">
        <f>IF('Grunddata 8'!H99="–","–",ROUND('Grunddata 8'!H99/(1-('11_Bortfall'!F$16/100)),0))</f>
        <v>10</v>
      </c>
      <c r="H114" s="34">
        <f>IF('Grunddata 8'!I99="–","–",ROUND('Grunddata 8'!I99/(1-('11_Bortfall'!G$16/100)),0))</f>
        <v>12</v>
      </c>
      <c r="I114" s="34">
        <f>IF('Grunddata 8'!J99="–","–",ROUND('Grunddata 8'!J99/(1-('11_Bortfall'!H$16/100)),0))</f>
        <v>14</v>
      </c>
      <c r="J114" s="34">
        <f>IF('Grunddata 8'!K99="–","–",ROUND('Grunddata 8'!K99/(1-('11_Bortfall'!I$16/100)),0))</f>
        <v>10</v>
      </c>
      <c r="K114" s="34">
        <f>IF('Grunddata 8'!L99="–","–",ROUND('Grunddata 8'!L99/(1-('11_Bortfall'!J$16/100)),0))</f>
        <v>10</v>
      </c>
      <c r="L114" s="34">
        <f>IF('Grunddata 8'!M99="–","–",ROUND('Grunddata 8'!M99/(1-('11_Bortfall'!K$16/100)),0))</f>
        <v>10</v>
      </c>
      <c r="M114" s="34">
        <f>IF('Grunddata 8'!N99="–","–",ROUND('Grunddata 8'!N99/(1-('11_Bortfall'!L$16/100)),0))</f>
        <v>10</v>
      </c>
      <c r="N114" s="34">
        <f>IF('Grunddata 8'!O99="–","–",ROUND('Grunddata 8'!O99/(1-('11_Bortfall'!M$16/100)),0))</f>
        <v>14</v>
      </c>
      <c r="O114" s="34">
        <f>IF('Grunddata 8'!P99="–","–",ROUND('Grunddata 8'!P99/(1-('11_Bortfall'!N$16/100)),0))</f>
        <v>9</v>
      </c>
      <c r="P114" s="34">
        <f>IF('Grunddata 8'!Q99="–","–",ROUND('Grunddata 8'!Q99/(1-('11_Bortfall'!O$16/100)),0))</f>
        <v>7</v>
      </c>
      <c r="Q114" s="34">
        <f>IF('Grunddata 8'!R99="–","–",ROUND('Grunddata 8'!R99/(1-('11_Bortfall'!P$16/100)),0))</f>
        <v>14</v>
      </c>
      <c r="R114" s="34">
        <f>IF('Grunddata 8'!S99="–","–",ROUND('Grunddata 8'!S99/(1-('11_Bortfall'!Q$16/100)),0))</f>
        <v>12</v>
      </c>
      <c r="S114" s="34">
        <f>IF('Grunddata 8'!T99="–","–",ROUND('Grunddata 8'!T99/(1-('11_Bortfall'!R$16/100)),0))</f>
        <v>11</v>
      </c>
    </row>
    <row r="115" spans="1:19" s="4" customFormat="1" ht="10.5" customHeight="1" x14ac:dyDescent="0.2">
      <c r="B115" s="4" t="s">
        <v>43</v>
      </c>
      <c r="C115" s="34">
        <f>IF('Grunddata 8'!D100="–","–",ROUND('Grunddata 8'!D100/(1-('11_Bortfall'!B$16/100)),0))</f>
        <v>78</v>
      </c>
      <c r="D115" s="34">
        <f>IF('Grunddata 8'!E100="–","–",ROUND('Grunddata 8'!E100/(1-('11_Bortfall'!C$16/100)),0))</f>
        <v>62</v>
      </c>
      <c r="E115" s="34">
        <f>IF('Grunddata 8'!F100="–","–",ROUND('Grunddata 8'!F100/(1-('11_Bortfall'!D$16/100)),0))</f>
        <v>57</v>
      </c>
      <c r="F115" s="34">
        <f>IF('Grunddata 8'!G100="–","–",ROUND('Grunddata 8'!G100/(1-('11_Bortfall'!E$16/100)),0))</f>
        <v>65</v>
      </c>
      <c r="G115" s="34">
        <f>IF('Grunddata 8'!H100="–","–",ROUND('Grunddata 8'!H100/(1-('11_Bortfall'!F$16/100)),0))</f>
        <v>69</v>
      </c>
      <c r="H115" s="34">
        <f>IF('Grunddata 8'!I100="–","–",ROUND('Grunddata 8'!I100/(1-('11_Bortfall'!G$16/100)),0))</f>
        <v>85</v>
      </c>
      <c r="I115" s="34">
        <f>IF('Grunddata 8'!J100="–","–",ROUND('Grunddata 8'!J100/(1-('11_Bortfall'!H$16/100)),0))</f>
        <v>71</v>
      </c>
      <c r="J115" s="34">
        <f>IF('Grunddata 8'!K100="–","–",ROUND('Grunddata 8'!K100/(1-('11_Bortfall'!I$16/100)),0))</f>
        <v>80</v>
      </c>
      <c r="K115" s="34">
        <f>IF('Grunddata 8'!L100="–","–",ROUND('Grunddata 8'!L100/(1-('11_Bortfall'!J$16/100)),0))</f>
        <v>52</v>
      </c>
      <c r="L115" s="34">
        <f>IF('Grunddata 8'!M100="–","–",ROUND('Grunddata 8'!M100/(1-('11_Bortfall'!K$16/100)),0))</f>
        <v>55</v>
      </c>
      <c r="M115" s="34">
        <f>IF('Grunddata 8'!N100="–","–",ROUND('Grunddata 8'!N100/(1-('11_Bortfall'!L$16/100)),0))</f>
        <v>47</v>
      </c>
      <c r="N115" s="34">
        <f>IF('Grunddata 8'!O100="–","–",ROUND('Grunddata 8'!O100/(1-('11_Bortfall'!M$16/100)),0))</f>
        <v>38</v>
      </c>
      <c r="O115" s="34">
        <f>IF('Grunddata 8'!P100="–","–",ROUND('Grunddata 8'!P100/(1-('11_Bortfall'!N$16/100)),0))</f>
        <v>45</v>
      </c>
      <c r="P115" s="34">
        <f>IF('Grunddata 8'!Q100="–","–",ROUND('Grunddata 8'!Q100/(1-('11_Bortfall'!O$16/100)),0))</f>
        <v>46</v>
      </c>
      <c r="Q115" s="34">
        <f>IF('Grunddata 8'!R100="–","–",ROUND('Grunddata 8'!R100/(1-('11_Bortfall'!P$16/100)),0))</f>
        <v>46</v>
      </c>
      <c r="R115" s="34">
        <f>IF('Grunddata 8'!S100="–","–",ROUND('Grunddata 8'!S100/(1-('11_Bortfall'!Q$16/100)),0))</f>
        <v>51</v>
      </c>
      <c r="S115" s="34">
        <f>IF('Grunddata 8'!T100="–","–",ROUND('Grunddata 8'!T100/(1-('11_Bortfall'!R$16/100)),0))</f>
        <v>46</v>
      </c>
    </row>
    <row r="116" spans="1:19" s="4" customFormat="1" ht="10.5" customHeight="1" x14ac:dyDescent="0.2">
      <c r="B116" s="4" t="s">
        <v>270</v>
      </c>
      <c r="C116" s="34">
        <f>IF('Grunddata 8'!D101="–","–",ROUND('Grunddata 8'!D101/(1-('11_Bortfall'!B$16/100)),0))</f>
        <v>45</v>
      </c>
      <c r="D116" s="34">
        <f>IF('Grunddata 8'!E101="–","–",ROUND('Grunddata 8'!E101/(1-('11_Bortfall'!C$16/100)),0))</f>
        <v>34</v>
      </c>
      <c r="E116" s="34">
        <f>IF('Grunddata 8'!F101="–","–",ROUND('Grunddata 8'!F101/(1-('11_Bortfall'!D$16/100)),0))</f>
        <v>31</v>
      </c>
      <c r="F116" s="34">
        <f>IF('Grunddata 8'!G101="–","–",ROUND('Grunddata 8'!G101/(1-('11_Bortfall'!E$16/100)),0))</f>
        <v>39</v>
      </c>
      <c r="G116" s="34">
        <f>IF('Grunddata 8'!H101="–","–",ROUND('Grunddata 8'!H101/(1-('11_Bortfall'!F$16/100)),0))</f>
        <v>29</v>
      </c>
      <c r="H116" s="34">
        <f>IF('Grunddata 8'!I101="–","–",ROUND('Grunddata 8'!I101/(1-('11_Bortfall'!G$16/100)),0))</f>
        <v>33</v>
      </c>
      <c r="I116" s="34">
        <f>IF('Grunddata 8'!J101="–","–",ROUND('Grunddata 8'!J101/(1-('11_Bortfall'!H$16/100)),0))</f>
        <v>46</v>
      </c>
      <c r="J116" s="34">
        <f>IF('Grunddata 8'!K101="–","–",ROUND('Grunddata 8'!K101/(1-('11_Bortfall'!I$16/100)),0))</f>
        <v>55</v>
      </c>
      <c r="K116" s="34">
        <f>IF('Grunddata 8'!L101="–","–",ROUND('Grunddata 8'!L101/(1-('11_Bortfall'!J$16/100)),0))</f>
        <v>55</v>
      </c>
      <c r="L116" s="34">
        <f>IF('Grunddata 8'!M101="–","–",ROUND('Grunddata 8'!M101/(1-('11_Bortfall'!K$16/100)),0))</f>
        <v>43</v>
      </c>
      <c r="M116" s="34">
        <f>IF('Grunddata 8'!N101="–","–",ROUND('Grunddata 8'!N101/(1-('11_Bortfall'!L$16/100)),0))</f>
        <v>54</v>
      </c>
      <c r="N116" s="34">
        <f>IF('Grunddata 8'!O101="–","–",ROUND('Grunddata 8'!O101/(1-('11_Bortfall'!M$16/100)),0))</f>
        <v>36</v>
      </c>
      <c r="O116" s="34">
        <f>IF('Grunddata 8'!P101="–","–",ROUND('Grunddata 8'!P101/(1-('11_Bortfall'!N$16/100)),0))</f>
        <v>27</v>
      </c>
      <c r="P116" s="34">
        <f>IF('Grunddata 8'!Q101="–","–",ROUND('Grunddata 8'!Q101/(1-('11_Bortfall'!O$16/100)),0))</f>
        <v>31</v>
      </c>
      <c r="Q116" s="34">
        <f>IF('Grunddata 8'!R101="–","–",ROUND('Grunddata 8'!R101/(1-('11_Bortfall'!P$16/100)),0))</f>
        <v>35</v>
      </c>
      <c r="R116" s="34">
        <f>IF('Grunddata 8'!S101="–","–",ROUND('Grunddata 8'!S101/(1-('11_Bortfall'!Q$16/100)),0))</f>
        <v>45</v>
      </c>
      <c r="S116" s="34">
        <f>IF('Grunddata 8'!T101="–","–",ROUND('Grunddata 8'!T101/(1-('11_Bortfall'!R$16/100)),0))</f>
        <v>44</v>
      </c>
    </row>
    <row r="117" spans="1:19" s="4" customFormat="1" ht="10.5" customHeight="1" x14ac:dyDescent="0.2">
      <c r="C117" s="34"/>
      <c r="D117" s="34"/>
      <c r="E117" s="34"/>
      <c r="F117" s="34"/>
      <c r="G117" s="34"/>
      <c r="H117" s="34"/>
      <c r="I117" s="34"/>
      <c r="J117" s="34"/>
      <c r="K117" s="34"/>
      <c r="L117" s="34"/>
      <c r="M117" s="34"/>
      <c r="N117" s="34"/>
      <c r="O117" s="34"/>
      <c r="P117" s="34"/>
      <c r="Q117" s="34"/>
      <c r="R117" s="34"/>
      <c r="S117" s="34"/>
    </row>
    <row r="118" spans="1:19" s="4" customFormat="1" ht="10.5" customHeight="1" x14ac:dyDescent="0.2">
      <c r="B118" s="4" t="s">
        <v>95</v>
      </c>
      <c r="C118" s="34">
        <f>IF('Grunddata 8'!D102="–","–",ROUND('Grunddata 8'!D102/(1-('11_Bortfall'!B$16/100)),0))</f>
        <v>128</v>
      </c>
      <c r="D118" s="34">
        <f>IF('Grunddata 8'!E102="–","–",ROUND('Grunddata 8'!E102/(1-('11_Bortfall'!C$16/100)),0))</f>
        <v>105</v>
      </c>
      <c r="E118" s="34">
        <f>IF('Grunddata 8'!F102="–","–",ROUND('Grunddata 8'!F102/(1-('11_Bortfall'!D$16/100)),0))</f>
        <v>108</v>
      </c>
      <c r="F118" s="34">
        <f>IF('Grunddata 8'!G102="–","–",ROUND('Grunddata 8'!G102/(1-('11_Bortfall'!E$16/100)),0))</f>
        <v>102</v>
      </c>
      <c r="G118" s="34">
        <f>IF('Grunddata 8'!H102="–","–",ROUND('Grunddata 8'!H102/(1-('11_Bortfall'!F$16/100)),0))</f>
        <v>98</v>
      </c>
      <c r="H118" s="34">
        <f>IF('Grunddata 8'!I102="–","–",ROUND('Grunddata 8'!I102/(1-('11_Bortfall'!G$16/100)),0))</f>
        <v>99</v>
      </c>
      <c r="I118" s="34">
        <f>IF('Grunddata 8'!J102="–","–",ROUND('Grunddata 8'!J102/(1-('11_Bortfall'!H$16/100)),0))</f>
        <v>99</v>
      </c>
      <c r="J118" s="34">
        <f>IF('Grunddata 8'!K102="–","–",ROUND('Grunddata 8'!K102/(1-('11_Bortfall'!I$16/100)),0))</f>
        <v>102</v>
      </c>
      <c r="K118" s="34">
        <f>IF('Grunddata 8'!L102="–","–",ROUND('Grunddata 8'!L102/(1-('11_Bortfall'!J$16/100)),0))</f>
        <v>84</v>
      </c>
      <c r="L118" s="34">
        <f>IF('Grunddata 8'!M102="–","–",ROUND('Grunddata 8'!M102/(1-('11_Bortfall'!K$16/100)),0))</f>
        <v>41</v>
      </c>
      <c r="M118" s="34">
        <f>IF('Grunddata 8'!N102="–","–",ROUND('Grunddata 8'!N102/(1-('11_Bortfall'!L$16/100)),0))</f>
        <v>68</v>
      </c>
      <c r="N118" s="34">
        <f>IF('Grunddata 8'!O102="–","–",ROUND('Grunddata 8'!O102/(1-('11_Bortfall'!M$16/100)),0))</f>
        <v>64</v>
      </c>
      <c r="O118" s="34">
        <f>IF('Grunddata 8'!P102="–","–",ROUND('Grunddata 8'!P102/(1-('11_Bortfall'!N$16/100)),0))</f>
        <v>46</v>
      </c>
      <c r="P118" s="34">
        <f>IF('Grunddata 8'!Q102="–","–",ROUND('Grunddata 8'!Q102/(1-('11_Bortfall'!O$16/100)),0))</f>
        <v>55</v>
      </c>
      <c r="Q118" s="34">
        <f>IF('Grunddata 8'!R102="–","–",ROUND('Grunddata 8'!R102/(1-('11_Bortfall'!P$16/100)),0))</f>
        <v>63</v>
      </c>
      <c r="R118" s="34">
        <f>IF('Grunddata 8'!S102="–","–",ROUND('Grunddata 8'!S102/(1-('11_Bortfall'!Q$16/100)),0))</f>
        <v>65</v>
      </c>
      <c r="S118" s="34">
        <f>IF('Grunddata 8'!T102="–","–",ROUND('Grunddata 8'!T102/(1-('11_Bortfall'!R$16/100)),0))</f>
        <v>62</v>
      </c>
    </row>
    <row r="119" spans="1:19" s="4" customFormat="1" ht="10.5" customHeight="1" x14ac:dyDescent="0.2">
      <c r="B119" s="4" t="s">
        <v>92</v>
      </c>
      <c r="C119" s="34">
        <f>IF('Grunddata 8'!D103="–","–",ROUND('Grunddata 8'!D103/(1-('11_Bortfall'!B$16/100)),0))</f>
        <v>103</v>
      </c>
      <c r="D119" s="34">
        <f>IF('Grunddata 8'!E103="–","–",ROUND('Grunddata 8'!E103/(1-('11_Bortfall'!C$16/100)),0))</f>
        <v>86</v>
      </c>
      <c r="E119" s="34">
        <f>IF('Grunddata 8'!F103="–","–",ROUND('Grunddata 8'!F103/(1-('11_Bortfall'!D$16/100)),0))</f>
        <v>85</v>
      </c>
      <c r="F119" s="34">
        <f>IF('Grunddata 8'!G103="–","–",ROUND('Grunddata 8'!G103/(1-('11_Bortfall'!E$16/100)),0))</f>
        <v>97</v>
      </c>
      <c r="G119" s="34">
        <f>IF('Grunddata 8'!H103="–","–",ROUND('Grunddata 8'!H103/(1-('11_Bortfall'!F$16/100)),0))</f>
        <v>80</v>
      </c>
      <c r="H119" s="34">
        <f>IF('Grunddata 8'!I103="–","–",ROUND('Grunddata 8'!I103/(1-('11_Bortfall'!G$16/100)),0))</f>
        <v>105</v>
      </c>
      <c r="I119" s="34">
        <f>IF('Grunddata 8'!J103="–","–",ROUND('Grunddata 8'!J103/(1-('11_Bortfall'!H$16/100)),0))</f>
        <v>99</v>
      </c>
      <c r="J119" s="34">
        <f>IF('Grunddata 8'!K103="–","–",ROUND('Grunddata 8'!K103/(1-('11_Bortfall'!I$16/100)),0))</f>
        <v>95</v>
      </c>
      <c r="K119" s="34">
        <f>IF('Grunddata 8'!L103="–","–",ROUND('Grunddata 8'!L103/(1-('11_Bortfall'!J$16/100)),0))</f>
        <v>64</v>
      </c>
      <c r="L119" s="34">
        <f>IF('Grunddata 8'!M103="–","–",ROUND('Grunddata 8'!M103/(1-('11_Bortfall'!K$16/100)),0))</f>
        <v>75</v>
      </c>
      <c r="M119" s="34">
        <f>IF('Grunddata 8'!N103="–","–",ROUND('Grunddata 8'!N103/(1-('11_Bortfall'!L$16/100)),0))</f>
        <v>61</v>
      </c>
      <c r="N119" s="34">
        <f>IF('Grunddata 8'!O103="–","–",ROUND('Grunddata 8'!O103/(1-('11_Bortfall'!M$16/100)),0))</f>
        <v>70</v>
      </c>
      <c r="O119" s="34">
        <f>IF('Grunddata 8'!P103="–","–",ROUND('Grunddata 8'!P103/(1-('11_Bortfall'!N$16/100)),0))</f>
        <v>81</v>
      </c>
      <c r="P119" s="34">
        <f>IF('Grunddata 8'!Q103="–","–",ROUND('Grunddata 8'!Q103/(1-('11_Bortfall'!O$16/100)),0))</f>
        <v>69</v>
      </c>
      <c r="Q119" s="34">
        <f>IF('Grunddata 8'!R103="–","–",ROUND('Grunddata 8'!R103/(1-('11_Bortfall'!P$16/100)),0))</f>
        <v>58</v>
      </c>
      <c r="R119" s="34">
        <f>IF('Grunddata 8'!S103="–","–",ROUND('Grunddata 8'!S103/(1-('11_Bortfall'!Q$16/100)),0))</f>
        <v>83</v>
      </c>
      <c r="S119" s="34">
        <f>IF('Grunddata 8'!T103="–","–",ROUND('Grunddata 8'!T103/(1-('11_Bortfall'!R$16/100)),0))</f>
        <v>79</v>
      </c>
    </row>
    <row r="120" spans="1:19" s="4" customFormat="1" ht="10.5" customHeight="1" x14ac:dyDescent="0.2">
      <c r="B120" s="4" t="s">
        <v>93</v>
      </c>
      <c r="C120" s="34">
        <f>IF('Grunddata 8'!D104="–","–",ROUND('Grunddata 8'!D104/(1-('11_Bortfall'!B$16/100)),0))</f>
        <v>43</v>
      </c>
      <c r="D120" s="34">
        <f>IF('Grunddata 8'!E104="–","–",ROUND('Grunddata 8'!E104/(1-('11_Bortfall'!C$16/100)),0))</f>
        <v>43</v>
      </c>
      <c r="E120" s="34">
        <f>IF('Grunddata 8'!F104="–","–",ROUND('Grunddata 8'!F104/(1-('11_Bortfall'!D$16/100)),0))</f>
        <v>50</v>
      </c>
      <c r="F120" s="34">
        <f>IF('Grunddata 8'!G104="–","–",ROUND('Grunddata 8'!G104/(1-('11_Bortfall'!E$16/100)),0))</f>
        <v>52</v>
      </c>
      <c r="G120" s="34">
        <f>IF('Grunddata 8'!H104="–","–",ROUND('Grunddata 8'!H104/(1-('11_Bortfall'!F$16/100)),0))</f>
        <v>57</v>
      </c>
      <c r="H120" s="34">
        <f>IF('Grunddata 8'!I104="–","–",ROUND('Grunddata 8'!I104/(1-('11_Bortfall'!G$16/100)),0))</f>
        <v>59</v>
      </c>
      <c r="I120" s="34">
        <f>IF('Grunddata 8'!J104="–","–",ROUND('Grunddata 8'!J104/(1-('11_Bortfall'!H$16/100)),0))</f>
        <v>57</v>
      </c>
      <c r="J120" s="34">
        <f>IF('Grunddata 8'!K104="–","–",ROUND('Grunddata 8'!K104/(1-('11_Bortfall'!I$16/100)),0))</f>
        <v>63</v>
      </c>
      <c r="K120" s="34">
        <f>IF('Grunddata 8'!L104="–","–",ROUND('Grunddata 8'!L104/(1-('11_Bortfall'!J$16/100)),0))</f>
        <v>58</v>
      </c>
      <c r="L120" s="34">
        <f>IF('Grunddata 8'!M104="–","–",ROUND('Grunddata 8'!M104/(1-('11_Bortfall'!K$16/100)),0))</f>
        <v>46</v>
      </c>
      <c r="M120" s="34">
        <f>IF('Grunddata 8'!N104="–","–",ROUND('Grunddata 8'!N104/(1-('11_Bortfall'!L$16/100)),0))</f>
        <v>52</v>
      </c>
      <c r="N120" s="34">
        <f>IF('Grunddata 8'!O104="–","–",ROUND('Grunddata 8'!O104/(1-('11_Bortfall'!M$16/100)),0))</f>
        <v>55</v>
      </c>
      <c r="O120" s="34">
        <f>IF('Grunddata 8'!P104="–","–",ROUND('Grunddata 8'!P104/(1-('11_Bortfall'!N$16/100)),0))</f>
        <v>43</v>
      </c>
      <c r="P120" s="34">
        <f>IF('Grunddata 8'!Q104="–","–",ROUND('Grunddata 8'!Q104/(1-('11_Bortfall'!O$16/100)),0))</f>
        <v>37</v>
      </c>
      <c r="Q120" s="34">
        <f>IF('Grunddata 8'!R104="–","–",ROUND('Grunddata 8'!R104/(1-('11_Bortfall'!P$16/100)),0))</f>
        <v>45</v>
      </c>
      <c r="R120" s="34">
        <f>IF('Grunddata 8'!S104="–","–",ROUND('Grunddata 8'!S104/(1-('11_Bortfall'!Q$16/100)),0))</f>
        <v>37</v>
      </c>
      <c r="S120" s="34">
        <f>IF('Grunddata 8'!T104="–","–",ROUND('Grunddata 8'!T104/(1-('11_Bortfall'!R$16/100)),0))</f>
        <v>52</v>
      </c>
    </row>
    <row r="121" spans="1:19" s="2" customFormat="1" ht="10.5" customHeight="1" x14ac:dyDescent="0.2">
      <c r="A121" s="75"/>
      <c r="B121" s="4" t="s">
        <v>94</v>
      </c>
      <c r="C121" s="34">
        <f>IF('Grunddata 8'!D105="–","–",ROUND('Grunddata 8'!D105/(1-('11_Bortfall'!B$16/100)),0))</f>
        <v>77</v>
      </c>
      <c r="D121" s="34">
        <f>IF('Grunddata 8'!E105="–","–",ROUND('Grunddata 8'!E105/(1-('11_Bortfall'!C$16/100)),0))</f>
        <v>85</v>
      </c>
      <c r="E121" s="34">
        <f>IF('Grunddata 8'!F105="–","–",ROUND('Grunddata 8'!F105/(1-('11_Bortfall'!D$16/100)),0))</f>
        <v>70</v>
      </c>
      <c r="F121" s="34">
        <f>IF('Grunddata 8'!G105="–","–",ROUND('Grunddata 8'!G105/(1-('11_Bortfall'!E$16/100)),0))</f>
        <v>69</v>
      </c>
      <c r="G121" s="34">
        <f>IF('Grunddata 8'!H105="–","–",ROUND('Grunddata 8'!H105/(1-('11_Bortfall'!F$16/100)),0))</f>
        <v>72</v>
      </c>
      <c r="H121" s="34">
        <f>IF('Grunddata 8'!I105="–","–",ROUND('Grunddata 8'!I105/(1-('11_Bortfall'!G$16/100)),0))</f>
        <v>62</v>
      </c>
      <c r="I121" s="34">
        <f>IF('Grunddata 8'!J105="–","–",ROUND('Grunddata 8'!J105/(1-('11_Bortfall'!H$16/100)),0))</f>
        <v>63</v>
      </c>
      <c r="J121" s="34">
        <f>IF('Grunddata 8'!K105="–","–",ROUND('Grunddata 8'!K105/(1-('11_Bortfall'!I$16/100)),0))</f>
        <v>66</v>
      </c>
      <c r="K121" s="34">
        <f>IF('Grunddata 8'!L105="–","–",ROUND('Grunddata 8'!L105/(1-('11_Bortfall'!J$16/100)),0))</f>
        <v>69</v>
      </c>
      <c r="L121" s="34">
        <f>IF('Grunddata 8'!M105="–","–",ROUND('Grunddata 8'!M105/(1-('11_Bortfall'!K$16/100)),0))</f>
        <v>67</v>
      </c>
      <c r="M121" s="34">
        <f>IF('Grunddata 8'!N105="–","–",ROUND('Grunddata 8'!N105/(1-('11_Bortfall'!L$16/100)),0))</f>
        <v>74</v>
      </c>
      <c r="N121" s="34">
        <f>IF('Grunddata 8'!O105="–","–",ROUND('Grunddata 8'!O105/(1-('11_Bortfall'!M$16/100)),0))</f>
        <v>67</v>
      </c>
      <c r="O121" s="34">
        <f>IF('Grunddata 8'!P105="–","–",ROUND('Grunddata 8'!P105/(1-('11_Bortfall'!N$16/100)),0))</f>
        <v>59</v>
      </c>
      <c r="P121" s="34">
        <f>IF('Grunddata 8'!Q105="–","–",ROUND('Grunddata 8'!Q105/(1-('11_Bortfall'!O$16/100)),0))</f>
        <v>58</v>
      </c>
      <c r="Q121" s="34">
        <f>IF('Grunddata 8'!R105="–","–",ROUND('Grunddata 8'!R105/(1-('11_Bortfall'!P$16/100)),0))</f>
        <v>69</v>
      </c>
      <c r="R121" s="34">
        <f>IF('Grunddata 8'!S105="–","–",ROUND('Grunddata 8'!S105/(1-('11_Bortfall'!Q$16/100)),0))</f>
        <v>57</v>
      </c>
      <c r="S121" s="34">
        <f>IF('Grunddata 8'!T105="–","–",ROUND('Grunddata 8'!T105/(1-('11_Bortfall'!R$16/100)),0))</f>
        <v>59</v>
      </c>
    </row>
    <row r="122" spans="1:19" s="4" customFormat="1" ht="10.5" customHeight="1" x14ac:dyDescent="0.2">
      <c r="B122" s="4" t="s">
        <v>269</v>
      </c>
      <c r="C122" s="34">
        <f>IF('Grunddata 8'!D106="–","–",ROUND('Grunddata 8'!D106/(1-('11_Bortfall'!B$16/100)),0))</f>
        <v>28</v>
      </c>
      <c r="D122" s="34">
        <f>IF('Grunddata 8'!E106="–","–",ROUND('Grunddata 8'!E106/(1-('11_Bortfall'!C$16/100)),0))</f>
        <v>7</v>
      </c>
      <c r="E122" s="34">
        <f>IF('Grunddata 8'!F106="–","–",ROUND('Grunddata 8'!F106/(1-('11_Bortfall'!D$16/100)),0))</f>
        <v>17</v>
      </c>
      <c r="F122" s="34">
        <f>IF('Grunddata 8'!G106="–","–",ROUND('Grunddata 8'!G106/(1-('11_Bortfall'!E$16/100)),0))</f>
        <v>11</v>
      </c>
      <c r="G122" s="34">
        <f>IF('Grunddata 8'!H106="–","–",ROUND('Grunddata 8'!H106/(1-('11_Bortfall'!F$16/100)),0))</f>
        <v>13</v>
      </c>
      <c r="H122" s="34">
        <f>IF('Grunddata 8'!I106="–","–",ROUND('Grunddata 8'!I106/(1-('11_Bortfall'!G$16/100)),0))</f>
        <v>13</v>
      </c>
      <c r="I122" s="34">
        <f>IF('Grunddata 8'!J106="–","–",ROUND('Grunddata 8'!J106/(1-('11_Bortfall'!H$16/100)),0))</f>
        <v>15</v>
      </c>
      <c r="J122" s="34">
        <f>IF('Grunddata 8'!K106="–","–",ROUND('Grunddata 8'!K106/(1-('11_Bortfall'!I$16/100)),0))</f>
        <v>25</v>
      </c>
      <c r="K122" s="34">
        <f>IF('Grunddata 8'!L106="–","–",ROUND('Grunddata 8'!L106/(1-('11_Bortfall'!J$16/100)),0))</f>
        <v>25</v>
      </c>
      <c r="L122" s="34">
        <f>IF('Grunddata 8'!M106="–","–",ROUND('Grunddata 8'!M106/(1-('11_Bortfall'!K$16/100)),0))</f>
        <v>26</v>
      </c>
      <c r="M122" s="34">
        <f>IF('Grunddata 8'!N106="–","–",ROUND('Grunddata 8'!N106/(1-('11_Bortfall'!L$16/100)),0))</f>
        <v>31</v>
      </c>
      <c r="N122" s="34">
        <f>IF('Grunddata 8'!O106="–","–",ROUND('Grunddata 8'!O106/(1-('11_Bortfall'!M$16/100)),0))</f>
        <v>22</v>
      </c>
      <c r="O122" s="34">
        <f>IF('Grunddata 8'!P106="–","–",ROUND('Grunddata 8'!P106/(1-('11_Bortfall'!N$16/100)),0))</f>
        <v>16</v>
      </c>
      <c r="P122" s="34">
        <f>IF('Grunddata 8'!Q106="–","–",ROUND('Grunddata 8'!Q106/(1-('11_Bortfall'!O$16/100)),0))</f>
        <v>18</v>
      </c>
      <c r="Q122" s="34">
        <f>IF('Grunddata 8'!R106="–","–",ROUND('Grunddata 8'!R106/(1-('11_Bortfall'!P$16/100)),0))</f>
        <v>19</v>
      </c>
      <c r="R122" s="34">
        <f>IF('Grunddata 8'!S106="–","–",ROUND('Grunddata 8'!S106/(1-('11_Bortfall'!Q$16/100)),0))</f>
        <v>28</v>
      </c>
      <c r="S122" s="34">
        <f>IF('Grunddata 8'!T106="–","–",ROUND('Grunddata 8'!T106/(1-('11_Bortfall'!R$16/100)),0))</f>
        <v>24</v>
      </c>
    </row>
    <row r="123" spans="1:19" s="4" customFormat="1" ht="10.5" customHeight="1" x14ac:dyDescent="0.2">
      <c r="C123" s="34"/>
      <c r="D123" s="34"/>
      <c r="E123" s="34"/>
      <c r="F123" s="34"/>
      <c r="G123" s="34"/>
      <c r="H123" s="34"/>
      <c r="I123" s="34"/>
      <c r="J123" s="34"/>
      <c r="K123" s="34"/>
      <c r="L123" s="34"/>
      <c r="M123" s="34"/>
      <c r="N123" s="34"/>
      <c r="O123" s="34"/>
      <c r="P123" s="34"/>
      <c r="Q123" s="34"/>
      <c r="R123" s="34"/>
      <c r="S123" s="34"/>
    </row>
    <row r="124" spans="1:19" s="2" customFormat="1" ht="10.5" customHeight="1" x14ac:dyDescent="0.2">
      <c r="A124" s="2" t="s">
        <v>75</v>
      </c>
      <c r="B124" s="4" t="s">
        <v>165</v>
      </c>
      <c r="C124" s="34">
        <f>IF('Grunddata 8'!D107="–","–",ROUND('Grunddata 8'!D107/(1-('11_Bortfall'!B$17/100)),0))</f>
        <v>11</v>
      </c>
      <c r="D124" s="34">
        <f>IF('Grunddata 8'!E107="–","–",ROUND('Grunddata 8'!E107/(1-('11_Bortfall'!C$17/100)),0))</f>
        <v>9</v>
      </c>
      <c r="E124" s="34">
        <f>IF('Grunddata 8'!F107="–","–",ROUND('Grunddata 8'!F107/(1-('11_Bortfall'!D$17/100)),0))</f>
        <v>10</v>
      </c>
      <c r="F124" s="34">
        <f>IF('Grunddata 8'!G107="–","–",ROUND('Grunddata 8'!G107/(1-('11_Bortfall'!E$17/100)),0))</f>
        <v>19</v>
      </c>
      <c r="G124" s="34">
        <f>IF('Grunddata 8'!H107="–","–",ROUND('Grunddata 8'!H107/(1-('11_Bortfall'!F$17/100)),0))</f>
        <v>12</v>
      </c>
      <c r="H124" s="34">
        <f>IF('Grunddata 8'!I107="–","–",ROUND('Grunddata 8'!I107/(1-('11_Bortfall'!G$17/100)),0))</f>
        <v>18</v>
      </c>
      <c r="I124" s="34">
        <f>IF('Grunddata 8'!J107="–","–",ROUND('Grunddata 8'!J107/(1-('11_Bortfall'!H$17/100)),0))</f>
        <v>12</v>
      </c>
      <c r="J124" s="34">
        <f>IF('Grunddata 8'!K107="–","–",ROUND('Grunddata 8'!K107/(1-('11_Bortfall'!I$17/100)),0))</f>
        <v>23</v>
      </c>
      <c r="K124" s="34">
        <f>IF('Grunddata 8'!L107="–","–",ROUND('Grunddata 8'!L107/(1-('11_Bortfall'!J$17/100)),0))</f>
        <v>20</v>
      </c>
      <c r="L124" s="34">
        <f>IF('Grunddata 8'!M107="–","–",ROUND('Grunddata 8'!M107/(1-('11_Bortfall'!K$17/100)),0))</f>
        <v>11</v>
      </c>
      <c r="M124" s="34">
        <f>IF('Grunddata 8'!N107="–","–",ROUND('Grunddata 8'!N107/(1-('11_Bortfall'!L$17/100)),0))</f>
        <v>9</v>
      </c>
      <c r="N124" s="34">
        <f>IF('Grunddata 8'!O107="–","–",ROUND('Grunddata 8'!O107/(1-('11_Bortfall'!M$17/100)),0))</f>
        <v>10</v>
      </c>
      <c r="O124" s="34">
        <f>IF('Grunddata 8'!P107="–","–",ROUND('Grunddata 8'!P107/(1-('11_Bortfall'!N$17/100)),0))</f>
        <v>10</v>
      </c>
      <c r="P124" s="34">
        <f>IF('Grunddata 8'!Q107="–","–",ROUND('Grunddata 8'!Q107/(1-('11_Bortfall'!O$17/100)),0))</f>
        <v>11</v>
      </c>
      <c r="Q124" s="34">
        <f>IF('Grunddata 8'!R107="–","–",ROUND('Grunddata 8'!R107/(1-('11_Bortfall'!P$17/100)),0))</f>
        <v>16</v>
      </c>
      <c r="R124" s="34">
        <f>IF('Grunddata 8'!S107="–","–",ROUND('Grunddata 8'!S107/(1-('11_Bortfall'!Q$17/100)),0))</f>
        <v>11</v>
      </c>
      <c r="S124" s="34">
        <f>IF('Grunddata 8'!T107="–","–",ROUND('Grunddata 8'!T107/(1-('11_Bortfall'!R$17/100)),0))</f>
        <v>12</v>
      </c>
    </row>
    <row r="125" spans="1:19" s="4" customFormat="1" ht="10.5" customHeight="1" x14ac:dyDescent="0.2">
      <c r="B125" s="4" t="s">
        <v>39</v>
      </c>
      <c r="C125" s="34">
        <f>IF('Grunddata 8'!D108="–","–",ROUND('Grunddata 8'!D108/(1-('11_Bortfall'!B$17/100)),0))</f>
        <v>28</v>
      </c>
      <c r="D125" s="34">
        <f>IF('Grunddata 8'!E108="–","–",ROUND('Grunddata 8'!E108/(1-('11_Bortfall'!C$17/100)),0))</f>
        <v>30</v>
      </c>
      <c r="E125" s="34">
        <f>IF('Grunddata 8'!F108="–","–",ROUND('Grunddata 8'!F108/(1-('11_Bortfall'!D$17/100)),0))</f>
        <v>24</v>
      </c>
      <c r="F125" s="34">
        <f>IF('Grunddata 8'!G108="–","–",ROUND('Grunddata 8'!G108/(1-('11_Bortfall'!E$17/100)),0))</f>
        <v>28</v>
      </c>
      <c r="G125" s="34">
        <f>IF('Grunddata 8'!H108="–","–",ROUND('Grunddata 8'!H108/(1-('11_Bortfall'!F$17/100)),0))</f>
        <v>29</v>
      </c>
      <c r="H125" s="34">
        <f>IF('Grunddata 8'!I108="–","–",ROUND('Grunddata 8'!I108/(1-('11_Bortfall'!G$17/100)),0))</f>
        <v>22</v>
      </c>
      <c r="I125" s="34">
        <f>IF('Grunddata 8'!J108="–","–",ROUND('Grunddata 8'!J108/(1-('11_Bortfall'!H$17/100)),0))</f>
        <v>25</v>
      </c>
      <c r="J125" s="34">
        <f>IF('Grunddata 8'!K108="–","–",ROUND('Grunddata 8'!K108/(1-('11_Bortfall'!I$17/100)),0))</f>
        <v>26</v>
      </c>
      <c r="K125" s="34">
        <f>IF('Grunddata 8'!L108="–","–",ROUND('Grunddata 8'!L108/(1-('11_Bortfall'!J$17/100)),0))</f>
        <v>25</v>
      </c>
      <c r="L125" s="34">
        <f>IF('Grunddata 8'!M108="–","–",ROUND('Grunddata 8'!M108/(1-('11_Bortfall'!K$17/100)),0))</f>
        <v>21</v>
      </c>
      <c r="M125" s="34">
        <f>IF('Grunddata 8'!N108="–","–",ROUND('Grunddata 8'!N108/(1-('11_Bortfall'!L$17/100)),0))</f>
        <v>29</v>
      </c>
      <c r="N125" s="34">
        <f>IF('Grunddata 8'!O108="–","–",ROUND('Grunddata 8'!O108/(1-('11_Bortfall'!M$17/100)),0))</f>
        <v>28</v>
      </c>
      <c r="O125" s="34">
        <f>IF('Grunddata 8'!P108="–","–",ROUND('Grunddata 8'!P108/(1-('11_Bortfall'!N$17/100)),0))</f>
        <v>25</v>
      </c>
      <c r="P125" s="34">
        <f>IF('Grunddata 8'!Q108="–","–",ROUND('Grunddata 8'!Q108/(1-('11_Bortfall'!O$17/100)),0))</f>
        <v>14</v>
      </c>
      <c r="Q125" s="34">
        <f>IF('Grunddata 8'!R108="–","–",ROUND('Grunddata 8'!R108/(1-('11_Bortfall'!P$17/100)),0))</f>
        <v>27</v>
      </c>
      <c r="R125" s="34">
        <f>IF('Grunddata 8'!S108="–","–",ROUND('Grunddata 8'!S108/(1-('11_Bortfall'!Q$17/100)),0))</f>
        <v>39</v>
      </c>
      <c r="S125" s="34">
        <f>IF('Grunddata 8'!T108="–","–",ROUND('Grunddata 8'!T108/(1-('11_Bortfall'!R$17/100)),0))</f>
        <v>31</v>
      </c>
    </row>
    <row r="126" spans="1:19" s="2" customFormat="1" ht="10.5" customHeight="1" x14ac:dyDescent="0.2">
      <c r="A126" s="4"/>
      <c r="B126" s="4" t="s">
        <v>40</v>
      </c>
      <c r="C126" s="34">
        <f>IF('Grunddata 8'!D109="–","–",ROUND('Grunddata 8'!D109/(1-('11_Bortfall'!B$17/100)),0))</f>
        <v>6</v>
      </c>
      <c r="D126" s="34">
        <f>IF('Grunddata 8'!E109="–","–",ROUND('Grunddata 8'!E109/(1-('11_Bortfall'!C$17/100)),0))</f>
        <v>6</v>
      </c>
      <c r="E126" s="34">
        <f>IF('Grunddata 8'!F109="–","–",ROUND('Grunddata 8'!F109/(1-('11_Bortfall'!D$17/100)),0))</f>
        <v>6</v>
      </c>
      <c r="F126" s="34">
        <f>IF('Grunddata 8'!G109="–","–",ROUND('Grunddata 8'!G109/(1-('11_Bortfall'!E$17/100)),0))</f>
        <v>8</v>
      </c>
      <c r="G126" s="34">
        <f>IF('Grunddata 8'!H109="–","–",ROUND('Grunddata 8'!H109/(1-('11_Bortfall'!F$17/100)),0))</f>
        <v>5</v>
      </c>
      <c r="H126" s="34">
        <f>IF('Grunddata 8'!I109="–","–",ROUND('Grunddata 8'!I109/(1-('11_Bortfall'!G$17/100)),0))</f>
        <v>14</v>
      </c>
      <c r="I126" s="34">
        <f>IF('Grunddata 8'!J109="–","–",ROUND('Grunddata 8'!J109/(1-('11_Bortfall'!H$17/100)),0))</f>
        <v>8</v>
      </c>
      <c r="J126" s="34">
        <f>IF('Grunddata 8'!K109="–","–",ROUND('Grunddata 8'!K109/(1-('11_Bortfall'!I$17/100)),0))</f>
        <v>7</v>
      </c>
      <c r="K126" s="34">
        <f>IF('Grunddata 8'!L109="–","–",ROUND('Grunddata 8'!L109/(1-('11_Bortfall'!J$17/100)),0))</f>
        <v>12</v>
      </c>
      <c r="L126" s="34">
        <f>IF('Grunddata 8'!M109="–","–",ROUND('Grunddata 8'!M109/(1-('11_Bortfall'!K$17/100)),0))</f>
        <v>6</v>
      </c>
      <c r="M126" s="34">
        <f>IF('Grunddata 8'!N109="–","–",ROUND('Grunddata 8'!N109/(1-('11_Bortfall'!L$17/100)),0))</f>
        <v>7</v>
      </c>
      <c r="N126" s="34">
        <f>IF('Grunddata 8'!O109="–","–",ROUND('Grunddata 8'!O109/(1-('11_Bortfall'!M$17/100)),0))</f>
        <v>7</v>
      </c>
      <c r="O126" s="34">
        <f>IF('Grunddata 8'!P109="–","–",ROUND('Grunddata 8'!P109/(1-('11_Bortfall'!N$17/100)),0))</f>
        <v>5</v>
      </c>
      <c r="P126" s="34">
        <f>IF('Grunddata 8'!Q109="–","–",ROUND('Grunddata 8'!Q109/(1-('11_Bortfall'!O$17/100)),0))</f>
        <v>2</v>
      </c>
      <c r="Q126" s="34">
        <f>IF('Grunddata 8'!R109="–","–",ROUND('Grunddata 8'!R109/(1-('11_Bortfall'!P$17/100)),0))</f>
        <v>5</v>
      </c>
      <c r="R126" s="34">
        <f>IF('Grunddata 8'!S109="–","–",ROUND('Grunddata 8'!S109/(1-('11_Bortfall'!Q$17/100)),0))</f>
        <v>5</v>
      </c>
      <c r="S126" s="34">
        <f>IF('Grunddata 8'!T109="–","–",ROUND('Grunddata 8'!T109/(1-('11_Bortfall'!R$17/100)),0))</f>
        <v>5</v>
      </c>
    </row>
    <row r="127" spans="1:19" s="4" customFormat="1" ht="10.5" customHeight="1" x14ac:dyDescent="0.2">
      <c r="A127" s="76"/>
      <c r="B127" s="4" t="s">
        <v>41</v>
      </c>
      <c r="C127" s="34">
        <f>IF('Grunddata 8'!D110="–","–",ROUND('Grunddata 8'!D110/(1-('11_Bortfall'!B$17/100)),0))</f>
        <v>34</v>
      </c>
      <c r="D127" s="34">
        <f>IF('Grunddata 8'!E110="–","–",ROUND('Grunddata 8'!E110/(1-('11_Bortfall'!C$17/100)),0))</f>
        <v>30</v>
      </c>
      <c r="E127" s="34">
        <f>IF('Grunddata 8'!F110="–","–",ROUND('Grunddata 8'!F110/(1-('11_Bortfall'!D$17/100)),0))</f>
        <v>39</v>
      </c>
      <c r="F127" s="34">
        <f>IF('Grunddata 8'!G110="–","–",ROUND('Grunddata 8'!G110/(1-('11_Bortfall'!E$17/100)),0))</f>
        <v>36</v>
      </c>
      <c r="G127" s="34">
        <f>IF('Grunddata 8'!H110="–","–",ROUND('Grunddata 8'!H110/(1-('11_Bortfall'!F$17/100)),0))</f>
        <v>24</v>
      </c>
      <c r="H127" s="34">
        <f>IF('Grunddata 8'!I110="–","–",ROUND('Grunddata 8'!I110/(1-('11_Bortfall'!G$17/100)),0))</f>
        <v>26</v>
      </c>
      <c r="I127" s="34">
        <f>IF('Grunddata 8'!J110="–","–",ROUND('Grunddata 8'!J110/(1-('11_Bortfall'!H$17/100)),0))</f>
        <v>23</v>
      </c>
      <c r="J127" s="34">
        <f>IF('Grunddata 8'!K110="–","–",ROUND('Grunddata 8'!K110/(1-('11_Bortfall'!I$17/100)),0))</f>
        <v>19</v>
      </c>
      <c r="K127" s="34">
        <f>IF('Grunddata 8'!L110="–","–",ROUND('Grunddata 8'!L110/(1-('11_Bortfall'!J$17/100)),0))</f>
        <v>12</v>
      </c>
      <c r="L127" s="34">
        <f>IF('Grunddata 8'!M110="–","–",ROUND('Grunddata 8'!M110/(1-('11_Bortfall'!K$17/100)),0))</f>
        <v>12</v>
      </c>
      <c r="M127" s="34">
        <f>IF('Grunddata 8'!N110="–","–",ROUND('Grunddata 8'!N110/(1-('11_Bortfall'!L$17/100)),0))</f>
        <v>20</v>
      </c>
      <c r="N127" s="34">
        <f>IF('Grunddata 8'!O110="–","–",ROUND('Grunddata 8'!O110/(1-('11_Bortfall'!M$17/100)),0))</f>
        <v>9</v>
      </c>
      <c r="O127" s="34">
        <f>IF('Grunddata 8'!P110="–","–",ROUND('Grunddata 8'!P110/(1-('11_Bortfall'!N$17/100)),0))</f>
        <v>9</v>
      </c>
      <c r="P127" s="34">
        <f>IF('Grunddata 8'!Q110="–","–",ROUND('Grunddata 8'!Q110/(1-('11_Bortfall'!O$17/100)),0))</f>
        <v>9</v>
      </c>
      <c r="Q127" s="34">
        <f>IF('Grunddata 8'!R110="–","–",ROUND('Grunddata 8'!R110/(1-('11_Bortfall'!P$17/100)),0))</f>
        <v>12</v>
      </c>
      <c r="R127" s="34">
        <f>IF('Grunddata 8'!S110="–","–",ROUND('Grunddata 8'!S110/(1-('11_Bortfall'!Q$17/100)),0))</f>
        <v>9</v>
      </c>
      <c r="S127" s="34">
        <f>IF('Grunddata 8'!T110="–","–",ROUND('Grunddata 8'!T110/(1-('11_Bortfall'!R$17/100)),0))</f>
        <v>9</v>
      </c>
    </row>
    <row r="128" spans="1:19" s="4" customFormat="1" ht="10.5" customHeight="1" x14ac:dyDescent="0.2">
      <c r="B128" s="4" t="s">
        <v>42</v>
      </c>
      <c r="C128" s="34">
        <f>IF('Grunddata 8'!D111="–","–",ROUND('Grunddata 8'!D111/(1-('11_Bortfall'!B$17/100)),0))</f>
        <v>3</v>
      </c>
      <c r="D128" s="34">
        <f>IF('Grunddata 8'!E111="–","–",ROUND('Grunddata 8'!E111/(1-('11_Bortfall'!C$17/100)),0))</f>
        <v>2</v>
      </c>
      <c r="E128" s="34">
        <f>IF('Grunddata 8'!F111="–","–",ROUND('Grunddata 8'!F111/(1-('11_Bortfall'!D$17/100)),0))</f>
        <v>2</v>
      </c>
      <c r="F128" s="34">
        <f>IF('Grunddata 8'!G111="–","–",ROUND('Grunddata 8'!G111/(1-('11_Bortfall'!E$17/100)),0))</f>
        <v>2</v>
      </c>
      <c r="G128" s="34">
        <f>IF('Grunddata 8'!H111="–","–",ROUND('Grunddata 8'!H111/(1-('11_Bortfall'!F$17/100)),0))</f>
        <v>2</v>
      </c>
      <c r="H128" s="34">
        <f>IF('Grunddata 8'!I111="–","–",ROUND('Grunddata 8'!I111/(1-('11_Bortfall'!G$17/100)),0))</f>
        <v>1</v>
      </c>
      <c r="I128" s="34">
        <f>IF('Grunddata 8'!J111="–","–",ROUND('Grunddata 8'!J111/(1-('11_Bortfall'!H$17/100)),0))</f>
        <v>3</v>
      </c>
      <c r="J128" s="34">
        <f>IF('Grunddata 8'!K111="–","–",ROUND('Grunddata 8'!K111/(1-('11_Bortfall'!I$17/100)),0))</f>
        <v>4</v>
      </c>
      <c r="K128" s="34">
        <f>IF('Grunddata 8'!L111="–","–",ROUND('Grunddata 8'!L111/(1-('11_Bortfall'!J$17/100)),0))</f>
        <v>2</v>
      </c>
      <c r="L128" s="34">
        <f>IF('Grunddata 8'!M111="–","–",ROUND('Grunddata 8'!M111/(1-('11_Bortfall'!K$17/100)),0))</f>
        <v>5</v>
      </c>
      <c r="M128" s="34">
        <f>IF('Grunddata 8'!N111="–","–",ROUND('Grunddata 8'!N111/(1-('11_Bortfall'!L$17/100)),0))</f>
        <v>2</v>
      </c>
      <c r="N128" s="34">
        <f>IF('Grunddata 8'!O111="–","–",ROUND('Grunddata 8'!O111/(1-('11_Bortfall'!M$17/100)),0))</f>
        <v>3</v>
      </c>
      <c r="O128" s="34">
        <f>IF('Grunddata 8'!P111="–","–",ROUND('Grunddata 8'!P111/(1-('11_Bortfall'!N$17/100)),0))</f>
        <v>6</v>
      </c>
      <c r="P128" s="34" t="str">
        <f>IF('Grunddata 8'!Q111="–","–",ROUND('Grunddata 8'!Q111/(1-('11_Bortfall'!O$17/100)),0))</f>
        <v>–</v>
      </c>
      <c r="Q128" s="34">
        <f>IF('Grunddata 8'!R111="–","–",ROUND('Grunddata 8'!R111/(1-('11_Bortfall'!P$17/100)),0))</f>
        <v>1</v>
      </c>
      <c r="R128" s="34">
        <f>IF('Grunddata 8'!S111="–","–",ROUND('Grunddata 8'!S111/(1-('11_Bortfall'!Q$17/100)),0))</f>
        <v>3</v>
      </c>
      <c r="S128" s="34">
        <f>IF('Grunddata 8'!T111="–","–",ROUND('Grunddata 8'!T111/(1-('11_Bortfall'!R$17/100)),0))</f>
        <v>1</v>
      </c>
    </row>
    <row r="129" spans="1:19" s="4" customFormat="1" ht="10.5" customHeight="1" x14ac:dyDescent="0.2">
      <c r="B129" s="4" t="s">
        <v>43</v>
      </c>
      <c r="C129" s="34">
        <f>IF('Grunddata 8'!D112="–","–",ROUND('Grunddata 8'!D112/(1-('11_Bortfall'!B$17/100)),0))</f>
        <v>16</v>
      </c>
      <c r="D129" s="34">
        <f>IF('Grunddata 8'!E112="–","–",ROUND('Grunddata 8'!E112/(1-('11_Bortfall'!C$17/100)),0))</f>
        <v>13</v>
      </c>
      <c r="E129" s="34">
        <f>IF('Grunddata 8'!F112="–","–",ROUND('Grunddata 8'!F112/(1-('11_Bortfall'!D$17/100)),0))</f>
        <v>17</v>
      </c>
      <c r="F129" s="34">
        <f>IF('Grunddata 8'!G112="–","–",ROUND('Grunddata 8'!G112/(1-('11_Bortfall'!E$17/100)),0))</f>
        <v>26</v>
      </c>
      <c r="G129" s="34">
        <f>IF('Grunddata 8'!H112="–","–",ROUND('Grunddata 8'!H112/(1-('11_Bortfall'!F$17/100)),0))</f>
        <v>22</v>
      </c>
      <c r="H129" s="34">
        <f>IF('Grunddata 8'!I112="–","–",ROUND('Grunddata 8'!I112/(1-('11_Bortfall'!G$17/100)),0))</f>
        <v>13</v>
      </c>
      <c r="I129" s="34">
        <f>IF('Grunddata 8'!J112="–","–",ROUND('Grunddata 8'!J112/(1-('11_Bortfall'!H$17/100)),0))</f>
        <v>19</v>
      </c>
      <c r="J129" s="34">
        <f>IF('Grunddata 8'!K112="–","–",ROUND('Grunddata 8'!K112/(1-('11_Bortfall'!I$17/100)),0))</f>
        <v>30</v>
      </c>
      <c r="K129" s="34">
        <f>IF('Grunddata 8'!L112="–","–",ROUND('Grunddata 8'!L112/(1-('11_Bortfall'!J$17/100)),0))</f>
        <v>11</v>
      </c>
      <c r="L129" s="34">
        <f>IF('Grunddata 8'!M112="–","–",ROUND('Grunddata 8'!M112/(1-('11_Bortfall'!K$17/100)),0))</f>
        <v>13</v>
      </c>
      <c r="M129" s="34">
        <f>IF('Grunddata 8'!N112="–","–",ROUND('Grunddata 8'!N112/(1-('11_Bortfall'!L$17/100)),0))</f>
        <v>8</v>
      </c>
      <c r="N129" s="34">
        <f>IF('Grunddata 8'!O112="–","–",ROUND('Grunddata 8'!O112/(1-('11_Bortfall'!M$17/100)),0))</f>
        <v>15</v>
      </c>
      <c r="O129" s="34">
        <f>IF('Grunddata 8'!P112="–","–",ROUND('Grunddata 8'!P112/(1-('11_Bortfall'!N$17/100)),0))</f>
        <v>13</v>
      </c>
      <c r="P129" s="34">
        <f>IF('Grunddata 8'!Q112="–","–",ROUND('Grunddata 8'!Q112/(1-('11_Bortfall'!O$17/100)),0))</f>
        <v>4</v>
      </c>
      <c r="Q129" s="34">
        <f>IF('Grunddata 8'!R112="–","–",ROUND('Grunddata 8'!R112/(1-('11_Bortfall'!P$17/100)),0))</f>
        <v>8</v>
      </c>
      <c r="R129" s="34">
        <f>IF('Grunddata 8'!S112="–","–",ROUND('Grunddata 8'!S112/(1-('11_Bortfall'!Q$17/100)),0))</f>
        <v>10</v>
      </c>
      <c r="S129" s="34">
        <f>IF('Grunddata 8'!T112="–","–",ROUND('Grunddata 8'!T112/(1-('11_Bortfall'!R$17/100)),0))</f>
        <v>15</v>
      </c>
    </row>
    <row r="130" spans="1:19" s="4" customFormat="1" ht="10.5" customHeight="1" x14ac:dyDescent="0.2">
      <c r="B130" s="4" t="s">
        <v>270</v>
      </c>
      <c r="C130" s="34">
        <f>IF('Grunddata 8'!D113="–","–",ROUND('Grunddata 8'!D113/(1-('11_Bortfall'!B$17/100)),0))</f>
        <v>9</v>
      </c>
      <c r="D130" s="34">
        <f>IF('Grunddata 8'!E113="–","–",ROUND('Grunddata 8'!E113/(1-('11_Bortfall'!C$17/100)),0))</f>
        <v>9</v>
      </c>
      <c r="E130" s="34">
        <f>IF('Grunddata 8'!F113="–","–",ROUND('Grunddata 8'!F113/(1-('11_Bortfall'!D$17/100)),0))</f>
        <v>15</v>
      </c>
      <c r="F130" s="34">
        <f>IF('Grunddata 8'!G113="–","–",ROUND('Grunddata 8'!G113/(1-('11_Bortfall'!E$17/100)),0))</f>
        <v>9</v>
      </c>
      <c r="G130" s="34">
        <f>IF('Grunddata 8'!H113="–","–",ROUND('Grunddata 8'!H113/(1-('11_Bortfall'!F$17/100)),0))</f>
        <v>14</v>
      </c>
      <c r="H130" s="34">
        <f>IF('Grunddata 8'!I113="–","–",ROUND('Grunddata 8'!I113/(1-('11_Bortfall'!G$17/100)),0))</f>
        <v>9</v>
      </c>
      <c r="I130" s="34">
        <f>IF('Grunddata 8'!J113="–","–",ROUND('Grunddata 8'!J113/(1-('11_Bortfall'!H$17/100)),0))</f>
        <v>11</v>
      </c>
      <c r="J130" s="34">
        <f>IF('Grunddata 8'!K113="–","–",ROUND('Grunddata 8'!K113/(1-('11_Bortfall'!I$17/100)),0))</f>
        <v>9</v>
      </c>
      <c r="K130" s="34">
        <f>IF('Grunddata 8'!L113="–","–",ROUND('Grunddata 8'!L113/(1-('11_Bortfall'!J$17/100)),0))</f>
        <v>10</v>
      </c>
      <c r="L130" s="34">
        <f>IF('Grunddata 8'!M113="–","–",ROUND('Grunddata 8'!M113/(1-('11_Bortfall'!K$17/100)),0))</f>
        <v>21</v>
      </c>
      <c r="M130" s="34">
        <f>IF('Grunddata 8'!N113="–","–",ROUND('Grunddata 8'!N113/(1-('11_Bortfall'!L$17/100)),0))</f>
        <v>16</v>
      </c>
      <c r="N130" s="34">
        <f>IF('Grunddata 8'!O113="–","–",ROUND('Grunddata 8'!O113/(1-('11_Bortfall'!M$17/100)),0))</f>
        <v>11</v>
      </c>
      <c r="O130" s="34">
        <f>IF('Grunddata 8'!P113="–","–",ROUND('Grunddata 8'!P113/(1-('11_Bortfall'!N$17/100)),0))</f>
        <v>14</v>
      </c>
      <c r="P130" s="34">
        <f>IF('Grunddata 8'!Q113="–","–",ROUND('Grunddata 8'!Q113/(1-('11_Bortfall'!O$17/100)),0))</f>
        <v>15</v>
      </c>
      <c r="Q130" s="34">
        <f>IF('Grunddata 8'!R113="–","–",ROUND('Grunddata 8'!R113/(1-('11_Bortfall'!P$17/100)),0))</f>
        <v>9</v>
      </c>
      <c r="R130" s="34">
        <f>IF('Grunddata 8'!S113="–","–",ROUND('Grunddata 8'!S113/(1-('11_Bortfall'!Q$17/100)),0))</f>
        <v>13</v>
      </c>
      <c r="S130" s="34">
        <f>IF('Grunddata 8'!T113="–","–",ROUND('Grunddata 8'!T113/(1-('11_Bortfall'!R$17/100)),0))</f>
        <v>10</v>
      </c>
    </row>
    <row r="131" spans="1:19" s="4" customFormat="1" ht="10.5" customHeight="1" x14ac:dyDescent="0.2">
      <c r="C131" s="34"/>
      <c r="D131" s="34"/>
      <c r="E131" s="34"/>
      <c r="F131" s="34"/>
      <c r="G131" s="34"/>
      <c r="H131" s="34"/>
      <c r="I131" s="34"/>
      <c r="J131" s="34"/>
      <c r="K131" s="34"/>
      <c r="L131" s="34"/>
      <c r="M131" s="34"/>
      <c r="N131" s="34"/>
      <c r="O131" s="34"/>
      <c r="P131" s="34"/>
      <c r="Q131" s="34"/>
      <c r="R131" s="34"/>
      <c r="S131" s="34"/>
    </row>
    <row r="132" spans="1:19" s="4" customFormat="1" ht="10.5" customHeight="1" x14ac:dyDescent="0.2">
      <c r="B132" s="4" t="s">
        <v>95</v>
      </c>
      <c r="C132" s="34">
        <f>IF('Grunddata 8'!D114="–","–",ROUND('Grunddata 8'!D114/(1-('11_Bortfall'!B$17/100)),0))</f>
        <v>38</v>
      </c>
      <c r="D132" s="34">
        <f>IF('Grunddata 8'!E114="–","–",ROUND('Grunddata 8'!E114/(1-('11_Bortfall'!C$17/100)),0))</f>
        <v>33</v>
      </c>
      <c r="E132" s="34">
        <f>IF('Grunddata 8'!F114="–","–",ROUND('Grunddata 8'!F114/(1-('11_Bortfall'!D$17/100)),0))</f>
        <v>47</v>
      </c>
      <c r="F132" s="34">
        <f>IF('Grunddata 8'!G114="–","–",ROUND('Grunddata 8'!G114/(1-('11_Bortfall'!E$17/100)),0))</f>
        <v>49</v>
      </c>
      <c r="G132" s="34">
        <f>IF('Grunddata 8'!H114="–","–",ROUND('Grunddata 8'!H114/(1-('11_Bortfall'!F$17/100)),0))</f>
        <v>38</v>
      </c>
      <c r="H132" s="34">
        <f>IF('Grunddata 8'!I114="–","–",ROUND('Grunddata 8'!I114/(1-('11_Bortfall'!G$17/100)),0))</f>
        <v>41</v>
      </c>
      <c r="I132" s="34">
        <f>IF('Grunddata 8'!J114="–","–",ROUND('Grunddata 8'!J114/(1-('11_Bortfall'!H$17/100)),0))</f>
        <v>34</v>
      </c>
      <c r="J132" s="34">
        <f>IF('Grunddata 8'!K114="–","–",ROUND('Grunddata 8'!K114/(1-('11_Bortfall'!I$17/100)),0))</f>
        <v>36</v>
      </c>
      <c r="K132" s="34">
        <f>IF('Grunddata 8'!L114="–","–",ROUND('Grunddata 8'!L114/(1-('11_Bortfall'!J$17/100)),0))</f>
        <v>24</v>
      </c>
      <c r="L132" s="34">
        <f>IF('Grunddata 8'!M114="–","–",ROUND('Grunddata 8'!M114/(1-('11_Bortfall'!K$17/100)),0))</f>
        <v>18</v>
      </c>
      <c r="M132" s="34">
        <f>IF('Grunddata 8'!N114="–","–",ROUND('Grunddata 8'!N114/(1-('11_Bortfall'!L$17/100)),0))</f>
        <v>29</v>
      </c>
      <c r="N132" s="34">
        <f>IF('Grunddata 8'!O114="–","–",ROUND('Grunddata 8'!O114/(1-('11_Bortfall'!M$17/100)),0))</f>
        <v>19</v>
      </c>
      <c r="O132" s="34">
        <f>IF('Grunddata 8'!P114="–","–",ROUND('Grunddata 8'!P114/(1-('11_Bortfall'!N$17/100)),0))</f>
        <v>26</v>
      </c>
      <c r="P132" s="34">
        <f>IF('Grunddata 8'!Q114="–","–",ROUND('Grunddata 8'!Q114/(1-('11_Bortfall'!O$17/100)),0))</f>
        <v>16</v>
      </c>
      <c r="Q132" s="34">
        <f>IF('Grunddata 8'!R114="–","–",ROUND('Grunddata 8'!R114/(1-('11_Bortfall'!P$17/100)),0))</f>
        <v>21</v>
      </c>
      <c r="R132" s="34">
        <f>IF('Grunddata 8'!S114="–","–",ROUND('Grunddata 8'!S114/(1-('11_Bortfall'!Q$17/100)),0))</f>
        <v>24</v>
      </c>
      <c r="S132" s="34">
        <f>IF('Grunddata 8'!T114="–","–",ROUND('Grunddata 8'!T114/(1-('11_Bortfall'!R$17/100)),0))</f>
        <v>21</v>
      </c>
    </row>
    <row r="133" spans="1:19" s="4" customFormat="1" ht="10.5" customHeight="1" x14ac:dyDescent="0.2">
      <c r="B133" s="4" t="s">
        <v>92</v>
      </c>
      <c r="C133" s="34">
        <f>IF('Grunddata 8'!D115="–","–",ROUND('Grunddata 8'!D115/(1-('11_Bortfall'!B$17/100)),0))</f>
        <v>25</v>
      </c>
      <c r="D133" s="34">
        <f>IF('Grunddata 8'!E115="–","–",ROUND('Grunddata 8'!E115/(1-('11_Bortfall'!C$17/100)),0))</f>
        <v>22</v>
      </c>
      <c r="E133" s="34">
        <f>IF('Grunddata 8'!F115="–","–",ROUND('Grunddata 8'!F115/(1-('11_Bortfall'!D$17/100)),0))</f>
        <v>24</v>
      </c>
      <c r="F133" s="34">
        <f>IF('Grunddata 8'!G115="–","–",ROUND('Grunddata 8'!G115/(1-('11_Bortfall'!E$17/100)),0))</f>
        <v>32</v>
      </c>
      <c r="G133" s="34">
        <f>IF('Grunddata 8'!H115="–","–",ROUND('Grunddata 8'!H115/(1-('11_Bortfall'!F$17/100)),0))</f>
        <v>21</v>
      </c>
      <c r="H133" s="34">
        <f>IF('Grunddata 8'!I115="–","–",ROUND('Grunddata 8'!I115/(1-('11_Bortfall'!G$17/100)),0))</f>
        <v>25</v>
      </c>
      <c r="I133" s="34">
        <f>IF('Grunddata 8'!J115="–","–",ROUND('Grunddata 8'!J115/(1-('11_Bortfall'!H$17/100)),0))</f>
        <v>26</v>
      </c>
      <c r="J133" s="34">
        <f>IF('Grunddata 8'!K115="–","–",ROUND('Grunddata 8'!K115/(1-('11_Bortfall'!I$17/100)),0))</f>
        <v>43</v>
      </c>
      <c r="K133" s="34">
        <f>IF('Grunddata 8'!L115="–","–",ROUND('Grunddata 8'!L115/(1-('11_Bortfall'!J$17/100)),0))</f>
        <v>24</v>
      </c>
      <c r="L133" s="34">
        <f>IF('Grunddata 8'!M115="–","–",ROUND('Grunddata 8'!M115/(1-('11_Bortfall'!K$17/100)),0))</f>
        <v>28</v>
      </c>
      <c r="M133" s="34">
        <f>IF('Grunddata 8'!N115="–","–",ROUND('Grunddata 8'!N115/(1-('11_Bortfall'!L$17/100)),0))</f>
        <v>16</v>
      </c>
      <c r="N133" s="34">
        <f>IF('Grunddata 8'!O115="–","–",ROUND('Grunddata 8'!O115/(1-('11_Bortfall'!M$17/100)),0))</f>
        <v>18</v>
      </c>
      <c r="O133" s="34">
        <f>IF('Grunddata 8'!P115="–","–",ROUND('Grunddata 8'!P115/(1-('11_Bortfall'!N$17/100)),0))</f>
        <v>17</v>
      </c>
      <c r="P133" s="34">
        <f>IF('Grunddata 8'!Q115="–","–",ROUND('Grunddata 8'!Q115/(1-('11_Bortfall'!O$17/100)),0))</f>
        <v>12</v>
      </c>
      <c r="Q133" s="34">
        <f>IF('Grunddata 8'!R115="–","–",ROUND('Grunddata 8'!R115/(1-('11_Bortfall'!P$17/100)),0))</f>
        <v>17</v>
      </c>
      <c r="R133" s="34">
        <f>IF('Grunddata 8'!S115="–","–",ROUND('Grunddata 8'!S115/(1-('11_Bortfall'!Q$17/100)),0))</f>
        <v>17</v>
      </c>
      <c r="S133" s="34">
        <f>IF('Grunddata 8'!T115="–","–",ROUND('Grunddata 8'!T115/(1-('11_Bortfall'!R$17/100)),0))</f>
        <v>16</v>
      </c>
    </row>
    <row r="134" spans="1:19" s="4" customFormat="1" ht="10.5" customHeight="1" x14ac:dyDescent="0.2">
      <c r="B134" s="4" t="s">
        <v>93</v>
      </c>
      <c r="C134" s="34">
        <f>IF('Grunddata 8'!D116="–","–",ROUND('Grunddata 8'!D116/(1-('11_Bortfall'!B$17/100)),0))</f>
        <v>12</v>
      </c>
      <c r="D134" s="34">
        <f>IF('Grunddata 8'!E116="–","–",ROUND('Grunddata 8'!E116/(1-('11_Bortfall'!C$17/100)),0))</f>
        <v>22</v>
      </c>
      <c r="E134" s="34">
        <f>IF('Grunddata 8'!F116="–","–",ROUND('Grunddata 8'!F116/(1-('11_Bortfall'!D$17/100)),0))</f>
        <v>17</v>
      </c>
      <c r="F134" s="34">
        <f>IF('Grunddata 8'!G116="–","–",ROUND('Grunddata 8'!G116/(1-('11_Bortfall'!E$17/100)),0))</f>
        <v>24</v>
      </c>
      <c r="G134" s="34">
        <f>IF('Grunddata 8'!H116="–","–",ROUND('Grunddata 8'!H116/(1-('11_Bortfall'!F$17/100)),0))</f>
        <v>20</v>
      </c>
      <c r="H134" s="34">
        <f>IF('Grunddata 8'!I116="–","–",ROUND('Grunddata 8'!I116/(1-('11_Bortfall'!G$17/100)),0))</f>
        <v>12</v>
      </c>
      <c r="I134" s="34">
        <f>IF('Grunddata 8'!J116="–","–",ROUND('Grunddata 8'!J116/(1-('11_Bortfall'!H$17/100)),0))</f>
        <v>15</v>
      </c>
      <c r="J134" s="34">
        <f>IF('Grunddata 8'!K116="–","–",ROUND('Grunddata 8'!K116/(1-('11_Bortfall'!I$17/100)),0))</f>
        <v>12</v>
      </c>
      <c r="K134" s="34">
        <f>IF('Grunddata 8'!L116="–","–",ROUND('Grunddata 8'!L116/(1-('11_Bortfall'!J$17/100)),0))</f>
        <v>22</v>
      </c>
      <c r="L134" s="34">
        <f>IF('Grunddata 8'!M116="–","–",ROUND('Grunddata 8'!M116/(1-('11_Bortfall'!K$17/100)),0))</f>
        <v>14</v>
      </c>
      <c r="M134" s="34">
        <f>IF('Grunddata 8'!N116="–","–",ROUND('Grunddata 8'!N116/(1-('11_Bortfall'!L$17/100)),0))</f>
        <v>21</v>
      </c>
      <c r="N134" s="34">
        <f>IF('Grunddata 8'!O116="–","–",ROUND('Grunddata 8'!O116/(1-('11_Bortfall'!M$17/100)),0))</f>
        <v>19</v>
      </c>
      <c r="O134" s="34">
        <f>IF('Grunddata 8'!P116="–","–",ROUND('Grunddata 8'!P116/(1-('11_Bortfall'!N$17/100)),0))</f>
        <v>15</v>
      </c>
      <c r="P134" s="34">
        <f>IF('Grunddata 8'!Q116="–","–",ROUND('Grunddata 8'!Q116/(1-('11_Bortfall'!O$17/100)),0))</f>
        <v>6</v>
      </c>
      <c r="Q134" s="34">
        <f>IF('Grunddata 8'!R116="–","–",ROUND('Grunddata 8'!R116/(1-('11_Bortfall'!P$17/100)),0))</f>
        <v>15</v>
      </c>
      <c r="R134" s="34">
        <f>IF('Grunddata 8'!S116="–","–",ROUND('Grunddata 8'!S116/(1-('11_Bortfall'!Q$17/100)),0))</f>
        <v>18</v>
      </c>
      <c r="S134" s="34">
        <f>IF('Grunddata 8'!T116="–","–",ROUND('Grunddata 8'!T116/(1-('11_Bortfall'!R$17/100)),0))</f>
        <v>24</v>
      </c>
    </row>
    <row r="135" spans="1:19" s="2" customFormat="1" ht="10.5" customHeight="1" x14ac:dyDescent="0.2">
      <c r="A135" s="75"/>
      <c r="B135" s="4" t="s">
        <v>94</v>
      </c>
      <c r="C135" s="34">
        <f>IF('Grunddata 8'!D117="–","–",ROUND('Grunddata 8'!D117/(1-('11_Bortfall'!B$17/100)),0))</f>
        <v>29</v>
      </c>
      <c r="D135" s="34">
        <f>IF('Grunddata 8'!E117="–","–",ROUND('Grunddata 8'!E117/(1-('11_Bortfall'!C$17/100)),0))</f>
        <v>17</v>
      </c>
      <c r="E135" s="34">
        <f>IF('Grunddata 8'!F117="–","–",ROUND('Grunddata 8'!F117/(1-('11_Bortfall'!D$17/100)),0))</f>
        <v>20</v>
      </c>
      <c r="F135" s="34">
        <f>IF('Grunddata 8'!G117="–","–",ROUND('Grunddata 8'!G117/(1-('11_Bortfall'!E$17/100)),0))</f>
        <v>16</v>
      </c>
      <c r="G135" s="34">
        <f>IF('Grunddata 8'!H117="–","–",ROUND('Grunddata 8'!H117/(1-('11_Bortfall'!F$17/100)),0))</f>
        <v>22</v>
      </c>
      <c r="H135" s="34">
        <f>IF('Grunddata 8'!I117="–","–",ROUND('Grunddata 8'!I117/(1-('11_Bortfall'!G$17/100)),0))</f>
        <v>20</v>
      </c>
      <c r="I135" s="34">
        <f>IF('Grunddata 8'!J117="–","–",ROUND('Grunddata 8'!J117/(1-('11_Bortfall'!H$17/100)),0))</f>
        <v>22</v>
      </c>
      <c r="J135" s="34">
        <f>IF('Grunddata 8'!K117="–","–",ROUND('Grunddata 8'!K117/(1-('11_Bortfall'!I$17/100)),0))</f>
        <v>22</v>
      </c>
      <c r="K135" s="34">
        <f>IF('Grunddata 8'!L117="–","–",ROUND('Grunddata 8'!L117/(1-('11_Bortfall'!J$17/100)),0))</f>
        <v>15</v>
      </c>
      <c r="L135" s="34">
        <f>IF('Grunddata 8'!M117="–","–",ROUND('Grunddata 8'!M117/(1-('11_Bortfall'!K$17/100)),0))</f>
        <v>17</v>
      </c>
      <c r="M135" s="34">
        <f>IF('Grunddata 8'!N117="–","–",ROUND('Grunddata 8'!N117/(1-('11_Bortfall'!L$17/100)),0))</f>
        <v>17</v>
      </c>
      <c r="N135" s="34">
        <f>IF('Grunddata 8'!O117="–","–",ROUND('Grunddata 8'!O117/(1-('11_Bortfall'!M$17/100)),0))</f>
        <v>17</v>
      </c>
      <c r="O135" s="34">
        <f>IF('Grunddata 8'!P117="–","–",ROUND('Grunddata 8'!P117/(1-('11_Bortfall'!N$17/100)),0))</f>
        <v>19</v>
      </c>
      <c r="P135" s="34">
        <f>IF('Grunddata 8'!Q117="–","–",ROUND('Grunddata 8'!Q117/(1-('11_Bortfall'!O$17/100)),0))</f>
        <v>12</v>
      </c>
      <c r="Q135" s="34">
        <f>IF('Grunddata 8'!R117="–","–",ROUND('Grunddata 8'!R117/(1-('11_Bortfall'!P$17/100)),0))</f>
        <v>19</v>
      </c>
      <c r="R135" s="34">
        <f>IF('Grunddata 8'!S117="–","–",ROUND('Grunddata 8'!S117/(1-('11_Bortfall'!Q$17/100)),0))</f>
        <v>24</v>
      </c>
      <c r="S135" s="34">
        <f>IF('Grunddata 8'!T117="–","–",ROUND('Grunddata 8'!T117/(1-('11_Bortfall'!R$17/100)),0))</f>
        <v>19</v>
      </c>
    </row>
    <row r="136" spans="1:19" s="4" customFormat="1" ht="10.5" customHeight="1" x14ac:dyDescent="0.2">
      <c r="B136" s="4" t="s">
        <v>269</v>
      </c>
      <c r="C136" s="34">
        <f>IF('Grunddata 8'!D118="–","–",ROUND('Grunddata 8'!D118/(1-('11_Bortfall'!B$17/100)),0))</f>
        <v>3</v>
      </c>
      <c r="D136" s="34">
        <f>IF('Grunddata 8'!E118="–","–",ROUND('Grunddata 8'!E118/(1-('11_Bortfall'!C$17/100)),0))</f>
        <v>5</v>
      </c>
      <c r="E136" s="34">
        <f>IF('Grunddata 8'!F118="–","–",ROUND('Grunddata 8'!F118/(1-('11_Bortfall'!D$17/100)),0))</f>
        <v>5</v>
      </c>
      <c r="F136" s="34">
        <f>IF('Grunddata 8'!G118="–","–",ROUND('Grunddata 8'!G118/(1-('11_Bortfall'!E$17/100)),0))</f>
        <v>7</v>
      </c>
      <c r="G136" s="34">
        <f>IF('Grunddata 8'!H118="–","–",ROUND('Grunddata 8'!H118/(1-('11_Bortfall'!F$17/100)),0))</f>
        <v>7</v>
      </c>
      <c r="H136" s="34">
        <f>IF('Grunddata 8'!I118="–","–",ROUND('Grunddata 8'!I118/(1-('11_Bortfall'!G$17/100)),0))</f>
        <v>5</v>
      </c>
      <c r="I136" s="34">
        <f>IF('Grunddata 8'!J118="–","–",ROUND('Grunddata 8'!J118/(1-('11_Bortfall'!H$17/100)),0))</f>
        <v>4</v>
      </c>
      <c r="J136" s="34">
        <f>IF('Grunddata 8'!K118="–","–",ROUND('Grunddata 8'!K118/(1-('11_Bortfall'!I$17/100)),0))</f>
        <v>5</v>
      </c>
      <c r="K136" s="34">
        <f>IF('Grunddata 8'!L118="–","–",ROUND('Grunddata 8'!L118/(1-('11_Bortfall'!J$17/100)),0))</f>
        <v>7</v>
      </c>
      <c r="L136" s="34">
        <f>IF('Grunddata 8'!M118="–","–",ROUND('Grunddata 8'!M118/(1-('11_Bortfall'!K$17/100)),0))</f>
        <v>12</v>
      </c>
      <c r="M136" s="34">
        <f>IF('Grunddata 8'!N118="–","–",ROUND('Grunddata 8'!N118/(1-('11_Bortfall'!L$17/100)),0))</f>
        <v>8</v>
      </c>
      <c r="N136" s="34">
        <f>IF('Grunddata 8'!O118="–","–",ROUND('Grunddata 8'!O118/(1-('11_Bortfall'!M$17/100)),0))</f>
        <v>10</v>
      </c>
      <c r="O136" s="34">
        <f>IF('Grunddata 8'!P118="–","–",ROUND('Grunddata 8'!P118/(1-('11_Bortfall'!N$17/100)),0))</f>
        <v>5</v>
      </c>
      <c r="P136" s="34">
        <f>IF('Grunddata 8'!Q118="–","–",ROUND('Grunddata 8'!Q118/(1-('11_Bortfall'!O$17/100)),0))</f>
        <v>9</v>
      </c>
      <c r="Q136" s="34">
        <f>IF('Grunddata 8'!R118="–","–",ROUND('Grunddata 8'!R118/(1-('11_Bortfall'!P$17/100)),0))</f>
        <v>6</v>
      </c>
      <c r="R136" s="34">
        <f>IF('Grunddata 8'!S118="–","–",ROUND('Grunddata 8'!S118/(1-('11_Bortfall'!Q$17/100)),0))</f>
        <v>7</v>
      </c>
      <c r="S136" s="34">
        <f>IF('Grunddata 8'!T118="–","–",ROUND('Grunddata 8'!T118/(1-('11_Bortfall'!R$17/100)),0))</f>
        <v>3</v>
      </c>
    </row>
    <row r="137" spans="1:19" s="4" customFormat="1" ht="10.5" customHeight="1" x14ac:dyDescent="0.2">
      <c r="C137" s="34"/>
      <c r="D137" s="34"/>
      <c r="E137" s="34"/>
      <c r="F137" s="34"/>
      <c r="G137" s="34"/>
      <c r="H137" s="34"/>
      <c r="I137" s="34"/>
      <c r="J137" s="34"/>
      <c r="K137" s="34"/>
      <c r="L137" s="34"/>
      <c r="M137" s="34"/>
      <c r="N137" s="34"/>
      <c r="O137" s="34"/>
      <c r="P137" s="34"/>
      <c r="Q137" s="34"/>
      <c r="R137" s="34"/>
      <c r="S137" s="34"/>
    </row>
    <row r="138" spans="1:19" s="2" customFormat="1" ht="10.5" customHeight="1" x14ac:dyDescent="0.2">
      <c r="A138" s="2" t="s">
        <v>76</v>
      </c>
      <c r="B138" s="4" t="s">
        <v>165</v>
      </c>
      <c r="C138" s="34">
        <f>IF('Grunddata 8'!D119="–","–",ROUND('Grunddata 8'!D119/(1-('11_Bortfall'!B$18/100)),0))</f>
        <v>24</v>
      </c>
      <c r="D138" s="34">
        <f>IF('Grunddata 8'!E119="–","–",ROUND('Grunddata 8'!E119/(1-('11_Bortfall'!C$18/100)),0))</f>
        <v>19</v>
      </c>
      <c r="E138" s="34">
        <f>IF('Grunddata 8'!F119="–","–",ROUND('Grunddata 8'!F119/(1-('11_Bortfall'!D$18/100)),0))</f>
        <v>23</v>
      </c>
      <c r="F138" s="34">
        <f>IF('Grunddata 8'!G119="–","–",ROUND('Grunddata 8'!G119/(1-('11_Bortfall'!E$18/100)),0))</f>
        <v>30</v>
      </c>
      <c r="G138" s="34">
        <f>IF('Grunddata 8'!H119="–","–",ROUND('Grunddata 8'!H119/(1-('11_Bortfall'!F$18/100)),0))</f>
        <v>24</v>
      </c>
      <c r="H138" s="34">
        <f>IF('Grunddata 8'!I119="–","–",ROUND('Grunddata 8'!I119/(1-('11_Bortfall'!G$18/100)),0))</f>
        <v>18</v>
      </c>
      <c r="I138" s="34">
        <f>IF('Grunddata 8'!J119="–","–",ROUND('Grunddata 8'!J119/(1-('11_Bortfall'!H$18/100)),0))</f>
        <v>24</v>
      </c>
      <c r="J138" s="34">
        <f>IF('Grunddata 8'!K119="–","–",ROUND('Grunddata 8'!K119/(1-('11_Bortfall'!I$18/100)),0))</f>
        <v>20</v>
      </c>
      <c r="K138" s="34">
        <f>IF('Grunddata 8'!L119="–","–",ROUND('Grunddata 8'!L119/(1-('11_Bortfall'!J$18/100)),0))</f>
        <v>23</v>
      </c>
      <c r="L138" s="34">
        <f>IF('Grunddata 8'!M119="–","–",ROUND('Grunddata 8'!M119/(1-('11_Bortfall'!K$18/100)),0))</f>
        <v>22</v>
      </c>
      <c r="M138" s="34">
        <f>IF('Grunddata 8'!N119="–","–",ROUND('Grunddata 8'!N119/(1-('11_Bortfall'!L$18/100)),0))</f>
        <v>20</v>
      </c>
      <c r="N138" s="34">
        <f>IF('Grunddata 8'!O119="–","–",ROUND('Grunddata 8'!O119/(1-('11_Bortfall'!M$18/100)),0))</f>
        <v>17</v>
      </c>
      <c r="O138" s="34">
        <f>IF('Grunddata 8'!P119="–","–",ROUND('Grunddata 8'!P119/(1-('11_Bortfall'!N$18/100)),0))</f>
        <v>16</v>
      </c>
      <c r="P138" s="34">
        <f>IF('Grunddata 8'!Q119="–","–",ROUND('Grunddata 8'!Q119/(1-('11_Bortfall'!O$18/100)),0))</f>
        <v>14</v>
      </c>
      <c r="Q138" s="34">
        <f>IF('Grunddata 8'!R119="–","–",ROUND('Grunddata 8'!R119/(1-('11_Bortfall'!P$18/100)),0))</f>
        <v>21</v>
      </c>
      <c r="R138" s="34">
        <f>IF('Grunddata 8'!S119="–","–",ROUND('Grunddata 8'!S119/(1-('11_Bortfall'!Q$18/100)),0))</f>
        <v>20</v>
      </c>
      <c r="S138" s="34">
        <f>IF('Grunddata 8'!T119="–","–",ROUND('Grunddata 8'!T119/(1-('11_Bortfall'!R$18/100)),0))</f>
        <v>21</v>
      </c>
    </row>
    <row r="139" spans="1:19" s="4" customFormat="1" ht="10.5" customHeight="1" x14ac:dyDescent="0.2">
      <c r="B139" s="4" t="s">
        <v>39</v>
      </c>
      <c r="C139" s="34">
        <f>IF('Grunddata 8'!D120="–","–",ROUND('Grunddata 8'!D120/(1-('11_Bortfall'!B$18/100)),0))</f>
        <v>22</v>
      </c>
      <c r="D139" s="34">
        <f>IF('Grunddata 8'!E120="–","–",ROUND('Grunddata 8'!E120/(1-('11_Bortfall'!C$18/100)),0))</f>
        <v>25</v>
      </c>
      <c r="E139" s="34">
        <f>IF('Grunddata 8'!F120="–","–",ROUND('Grunddata 8'!F120/(1-('11_Bortfall'!D$18/100)),0))</f>
        <v>26</v>
      </c>
      <c r="F139" s="34">
        <f>IF('Grunddata 8'!G120="–","–",ROUND('Grunddata 8'!G120/(1-('11_Bortfall'!E$18/100)),0))</f>
        <v>43</v>
      </c>
      <c r="G139" s="34">
        <f>IF('Grunddata 8'!H120="–","–",ROUND('Grunddata 8'!H120/(1-('11_Bortfall'!F$18/100)),0))</f>
        <v>41</v>
      </c>
      <c r="H139" s="34">
        <f>IF('Grunddata 8'!I120="–","–",ROUND('Grunddata 8'!I120/(1-('11_Bortfall'!G$18/100)),0))</f>
        <v>33</v>
      </c>
      <c r="I139" s="34">
        <f>IF('Grunddata 8'!J120="–","–",ROUND('Grunddata 8'!J120/(1-('11_Bortfall'!H$18/100)),0))</f>
        <v>20</v>
      </c>
      <c r="J139" s="34">
        <f>IF('Grunddata 8'!K120="–","–",ROUND('Grunddata 8'!K120/(1-('11_Bortfall'!I$18/100)),0))</f>
        <v>20</v>
      </c>
      <c r="K139" s="34">
        <f>IF('Grunddata 8'!L120="–","–",ROUND('Grunddata 8'!L120/(1-('11_Bortfall'!J$18/100)),0))</f>
        <v>20</v>
      </c>
      <c r="L139" s="34">
        <f>IF('Grunddata 8'!M120="–","–",ROUND('Grunddata 8'!M120/(1-('11_Bortfall'!K$18/100)),0))</f>
        <v>45</v>
      </c>
      <c r="M139" s="34">
        <f>IF('Grunddata 8'!N120="–","–",ROUND('Grunddata 8'!N120/(1-('11_Bortfall'!L$18/100)),0))</f>
        <v>35</v>
      </c>
      <c r="N139" s="34">
        <f>IF('Grunddata 8'!O120="–","–",ROUND('Grunddata 8'!O120/(1-('11_Bortfall'!M$18/100)),0))</f>
        <v>50</v>
      </c>
      <c r="O139" s="34">
        <f>IF('Grunddata 8'!P120="–","–",ROUND('Grunddata 8'!P120/(1-('11_Bortfall'!N$18/100)),0))</f>
        <v>47</v>
      </c>
      <c r="P139" s="34">
        <f>IF('Grunddata 8'!Q120="–","–",ROUND('Grunddata 8'!Q120/(1-('11_Bortfall'!O$18/100)),0))</f>
        <v>31</v>
      </c>
      <c r="Q139" s="34">
        <f>IF('Grunddata 8'!R120="–","–",ROUND('Grunddata 8'!R120/(1-('11_Bortfall'!P$18/100)),0))</f>
        <v>53</v>
      </c>
      <c r="R139" s="34">
        <f>IF('Grunddata 8'!S120="–","–",ROUND('Grunddata 8'!S120/(1-('11_Bortfall'!Q$18/100)),0))</f>
        <v>40</v>
      </c>
      <c r="S139" s="34">
        <f>IF('Grunddata 8'!T120="–","–",ROUND('Grunddata 8'!T120/(1-('11_Bortfall'!R$18/100)),0))</f>
        <v>51</v>
      </c>
    </row>
    <row r="140" spans="1:19" s="2" customFormat="1" ht="10.5" customHeight="1" x14ac:dyDescent="0.2">
      <c r="A140" s="4"/>
      <c r="B140" s="4" t="s">
        <v>40</v>
      </c>
      <c r="C140" s="34">
        <f>IF('Grunddata 8'!D121="–","–",ROUND('Grunddata 8'!D121/(1-('11_Bortfall'!B$18/100)),0))</f>
        <v>6</v>
      </c>
      <c r="D140" s="34">
        <f>IF('Grunddata 8'!E121="–","–",ROUND('Grunddata 8'!E121/(1-('11_Bortfall'!C$18/100)),0))</f>
        <v>6</v>
      </c>
      <c r="E140" s="34">
        <f>IF('Grunddata 8'!F121="–","–",ROUND('Grunddata 8'!F121/(1-('11_Bortfall'!D$18/100)),0))</f>
        <v>4</v>
      </c>
      <c r="F140" s="34">
        <f>IF('Grunddata 8'!G121="–","–",ROUND('Grunddata 8'!G121/(1-('11_Bortfall'!E$18/100)),0))</f>
        <v>4</v>
      </c>
      <c r="G140" s="34">
        <f>IF('Grunddata 8'!H121="–","–",ROUND('Grunddata 8'!H121/(1-('11_Bortfall'!F$18/100)),0))</f>
        <v>6</v>
      </c>
      <c r="H140" s="34">
        <f>IF('Grunddata 8'!I121="–","–",ROUND('Grunddata 8'!I121/(1-('11_Bortfall'!G$18/100)),0))</f>
        <v>5</v>
      </c>
      <c r="I140" s="34">
        <f>IF('Grunddata 8'!J121="–","–",ROUND('Grunddata 8'!J121/(1-('11_Bortfall'!H$18/100)),0))</f>
        <v>4</v>
      </c>
      <c r="J140" s="34">
        <f>IF('Grunddata 8'!K121="–","–",ROUND('Grunddata 8'!K121/(1-('11_Bortfall'!I$18/100)),0))</f>
        <v>3</v>
      </c>
      <c r="K140" s="34">
        <f>IF('Grunddata 8'!L121="–","–",ROUND('Grunddata 8'!L121/(1-('11_Bortfall'!J$18/100)),0))</f>
        <v>3</v>
      </c>
      <c r="L140" s="34">
        <f>IF('Grunddata 8'!M121="–","–",ROUND('Grunddata 8'!M121/(1-('11_Bortfall'!K$18/100)),0))</f>
        <v>5</v>
      </c>
      <c r="M140" s="34">
        <f>IF('Grunddata 8'!N121="–","–",ROUND('Grunddata 8'!N121/(1-('11_Bortfall'!L$18/100)),0))</f>
        <v>6</v>
      </c>
      <c r="N140" s="34">
        <f>IF('Grunddata 8'!O121="–","–",ROUND('Grunddata 8'!O121/(1-('11_Bortfall'!M$18/100)),0))</f>
        <v>3</v>
      </c>
      <c r="O140" s="34">
        <f>IF('Grunddata 8'!P121="–","–",ROUND('Grunddata 8'!P121/(1-('11_Bortfall'!N$18/100)),0))</f>
        <v>3</v>
      </c>
      <c r="P140" s="34">
        <f>IF('Grunddata 8'!Q121="–","–",ROUND('Grunddata 8'!Q121/(1-('11_Bortfall'!O$18/100)),0))</f>
        <v>4</v>
      </c>
      <c r="Q140" s="34">
        <f>IF('Grunddata 8'!R121="–","–",ROUND('Grunddata 8'!R121/(1-('11_Bortfall'!P$18/100)),0))</f>
        <v>6</v>
      </c>
      <c r="R140" s="34">
        <f>IF('Grunddata 8'!S121="–","–",ROUND('Grunddata 8'!S121/(1-('11_Bortfall'!Q$18/100)),0))</f>
        <v>3</v>
      </c>
      <c r="S140" s="34">
        <f>IF('Grunddata 8'!T121="–","–",ROUND('Grunddata 8'!T121/(1-('11_Bortfall'!R$18/100)),0))</f>
        <v>3</v>
      </c>
    </row>
    <row r="141" spans="1:19" s="4" customFormat="1" ht="10.5" customHeight="1" x14ac:dyDescent="0.2">
      <c r="A141" s="76"/>
      <c r="B141" s="4" t="s">
        <v>41</v>
      </c>
      <c r="C141" s="34">
        <f>IF('Grunddata 8'!D122="–","–",ROUND('Grunddata 8'!D122/(1-('11_Bortfall'!B$18/100)),0))</f>
        <v>19</v>
      </c>
      <c r="D141" s="34">
        <f>IF('Grunddata 8'!E122="–","–",ROUND('Grunddata 8'!E122/(1-('11_Bortfall'!C$18/100)),0))</f>
        <v>20</v>
      </c>
      <c r="E141" s="34">
        <f>IF('Grunddata 8'!F122="–","–",ROUND('Grunddata 8'!F122/(1-('11_Bortfall'!D$18/100)),0))</f>
        <v>23</v>
      </c>
      <c r="F141" s="34">
        <f>IF('Grunddata 8'!G122="–","–",ROUND('Grunddata 8'!G122/(1-('11_Bortfall'!E$18/100)),0))</f>
        <v>19</v>
      </c>
      <c r="G141" s="34">
        <f>IF('Grunddata 8'!H122="–","–",ROUND('Grunddata 8'!H122/(1-('11_Bortfall'!F$18/100)),0))</f>
        <v>20</v>
      </c>
      <c r="H141" s="34">
        <f>IF('Grunddata 8'!I122="–","–",ROUND('Grunddata 8'!I122/(1-('11_Bortfall'!G$18/100)),0))</f>
        <v>13</v>
      </c>
      <c r="I141" s="34">
        <f>IF('Grunddata 8'!J122="–","–",ROUND('Grunddata 8'!J122/(1-('11_Bortfall'!H$18/100)),0))</f>
        <v>16</v>
      </c>
      <c r="J141" s="34">
        <f>IF('Grunddata 8'!K122="–","–",ROUND('Grunddata 8'!K122/(1-('11_Bortfall'!I$18/100)),0))</f>
        <v>13</v>
      </c>
      <c r="K141" s="34">
        <f>IF('Grunddata 8'!L122="–","–",ROUND('Grunddata 8'!L122/(1-('11_Bortfall'!J$18/100)),0))</f>
        <v>5</v>
      </c>
      <c r="L141" s="34">
        <f>IF('Grunddata 8'!M122="–","–",ROUND('Grunddata 8'!M122/(1-('11_Bortfall'!K$18/100)),0))</f>
        <v>7</v>
      </c>
      <c r="M141" s="34">
        <f>IF('Grunddata 8'!N122="–","–",ROUND('Grunddata 8'!N122/(1-('11_Bortfall'!L$18/100)),0))</f>
        <v>8</v>
      </c>
      <c r="N141" s="34">
        <f>IF('Grunddata 8'!O122="–","–",ROUND('Grunddata 8'!O122/(1-('11_Bortfall'!M$18/100)),0))</f>
        <v>14</v>
      </c>
      <c r="O141" s="34">
        <f>IF('Grunddata 8'!P122="–","–",ROUND('Grunddata 8'!P122/(1-('11_Bortfall'!N$18/100)),0))</f>
        <v>10</v>
      </c>
      <c r="P141" s="34">
        <f>IF('Grunddata 8'!Q122="–","–",ROUND('Grunddata 8'!Q122/(1-('11_Bortfall'!O$18/100)),0))</f>
        <v>13</v>
      </c>
      <c r="Q141" s="34">
        <f>IF('Grunddata 8'!R122="–","–",ROUND('Grunddata 8'!R122/(1-('11_Bortfall'!P$18/100)),0))</f>
        <v>15</v>
      </c>
      <c r="R141" s="34">
        <f>IF('Grunddata 8'!S122="–","–",ROUND('Grunddata 8'!S122/(1-('11_Bortfall'!Q$18/100)),0))</f>
        <v>16</v>
      </c>
      <c r="S141" s="34">
        <f>IF('Grunddata 8'!T122="–","–",ROUND('Grunddata 8'!T122/(1-('11_Bortfall'!R$18/100)),0))</f>
        <v>8</v>
      </c>
    </row>
    <row r="142" spans="1:19" s="4" customFormat="1" ht="10.5" customHeight="1" x14ac:dyDescent="0.2">
      <c r="B142" s="4" t="s">
        <v>42</v>
      </c>
      <c r="C142" s="34">
        <f>IF('Grunddata 8'!D123="–","–",ROUND('Grunddata 8'!D123/(1-('11_Bortfall'!B$18/100)),0))</f>
        <v>5</v>
      </c>
      <c r="D142" s="34">
        <f>IF('Grunddata 8'!E123="–","–",ROUND('Grunddata 8'!E123/(1-('11_Bortfall'!C$18/100)),0))</f>
        <v>6</v>
      </c>
      <c r="E142" s="34">
        <f>IF('Grunddata 8'!F123="–","–",ROUND('Grunddata 8'!F123/(1-('11_Bortfall'!D$18/100)),0))</f>
        <v>3</v>
      </c>
      <c r="F142" s="34">
        <f>IF('Grunddata 8'!G123="–","–",ROUND('Grunddata 8'!G123/(1-('11_Bortfall'!E$18/100)),0))</f>
        <v>6</v>
      </c>
      <c r="G142" s="34">
        <f>IF('Grunddata 8'!H123="–","–",ROUND('Grunddata 8'!H123/(1-('11_Bortfall'!F$18/100)),0))</f>
        <v>1</v>
      </c>
      <c r="H142" s="34">
        <f>IF('Grunddata 8'!I123="–","–",ROUND('Grunddata 8'!I123/(1-('11_Bortfall'!G$18/100)),0))</f>
        <v>8</v>
      </c>
      <c r="I142" s="34">
        <f>IF('Grunddata 8'!J123="–","–",ROUND('Grunddata 8'!J123/(1-('11_Bortfall'!H$18/100)),0))</f>
        <v>4</v>
      </c>
      <c r="J142" s="34">
        <f>IF('Grunddata 8'!K123="–","–",ROUND('Grunddata 8'!K123/(1-('11_Bortfall'!I$18/100)),0))</f>
        <v>5</v>
      </c>
      <c r="K142" s="34">
        <f>IF('Grunddata 8'!L123="–","–",ROUND('Grunddata 8'!L123/(1-('11_Bortfall'!J$18/100)),0))</f>
        <v>8</v>
      </c>
      <c r="L142" s="34">
        <f>IF('Grunddata 8'!M123="–","–",ROUND('Grunddata 8'!M123/(1-('11_Bortfall'!K$18/100)),0))</f>
        <v>7</v>
      </c>
      <c r="M142" s="34">
        <f>IF('Grunddata 8'!N123="–","–",ROUND('Grunddata 8'!N123/(1-('11_Bortfall'!L$18/100)),0))</f>
        <v>3</v>
      </c>
      <c r="N142" s="34">
        <f>IF('Grunddata 8'!O123="–","–",ROUND('Grunddata 8'!O123/(1-('11_Bortfall'!M$18/100)),0))</f>
        <v>10</v>
      </c>
      <c r="O142" s="34">
        <f>IF('Grunddata 8'!P123="–","–",ROUND('Grunddata 8'!P123/(1-('11_Bortfall'!N$18/100)),0))</f>
        <v>11</v>
      </c>
      <c r="P142" s="34">
        <f>IF('Grunddata 8'!Q123="–","–",ROUND('Grunddata 8'!Q123/(1-('11_Bortfall'!O$18/100)),0))</f>
        <v>5</v>
      </c>
      <c r="Q142" s="34">
        <f>IF('Grunddata 8'!R123="–","–",ROUND('Grunddata 8'!R123/(1-('11_Bortfall'!P$18/100)),0))</f>
        <v>1</v>
      </c>
      <c r="R142" s="34">
        <f>IF('Grunddata 8'!S123="–","–",ROUND('Grunddata 8'!S123/(1-('11_Bortfall'!Q$18/100)),0))</f>
        <v>9</v>
      </c>
      <c r="S142" s="34">
        <f>IF('Grunddata 8'!T123="–","–",ROUND('Grunddata 8'!T123/(1-('11_Bortfall'!R$18/100)),0))</f>
        <v>8</v>
      </c>
    </row>
    <row r="143" spans="1:19" s="4" customFormat="1" ht="10.5" customHeight="1" x14ac:dyDescent="0.2">
      <c r="B143" s="4" t="s">
        <v>43</v>
      </c>
      <c r="C143" s="34">
        <f>IF('Grunddata 8'!D124="–","–",ROUND('Grunddata 8'!D124/(1-('11_Bortfall'!B$18/100)),0))</f>
        <v>15</v>
      </c>
      <c r="D143" s="34">
        <f>IF('Grunddata 8'!E124="–","–",ROUND('Grunddata 8'!E124/(1-('11_Bortfall'!C$18/100)),0))</f>
        <v>10</v>
      </c>
      <c r="E143" s="34">
        <f>IF('Grunddata 8'!F124="–","–",ROUND('Grunddata 8'!F124/(1-('11_Bortfall'!D$18/100)),0))</f>
        <v>15</v>
      </c>
      <c r="F143" s="34">
        <f>IF('Grunddata 8'!G124="–","–",ROUND('Grunddata 8'!G124/(1-('11_Bortfall'!E$18/100)),0))</f>
        <v>32</v>
      </c>
      <c r="G143" s="34">
        <f>IF('Grunddata 8'!H124="–","–",ROUND('Grunddata 8'!H124/(1-('11_Bortfall'!F$18/100)),0))</f>
        <v>28</v>
      </c>
      <c r="H143" s="34">
        <f>IF('Grunddata 8'!I124="–","–",ROUND('Grunddata 8'!I124/(1-('11_Bortfall'!G$18/100)),0))</f>
        <v>11</v>
      </c>
      <c r="I143" s="34">
        <f>IF('Grunddata 8'!J124="–","–",ROUND('Grunddata 8'!J124/(1-('11_Bortfall'!H$18/100)),0))</f>
        <v>18</v>
      </c>
      <c r="J143" s="34">
        <f>IF('Grunddata 8'!K124="–","–",ROUND('Grunddata 8'!K124/(1-('11_Bortfall'!I$18/100)),0))</f>
        <v>21</v>
      </c>
      <c r="K143" s="34">
        <f>IF('Grunddata 8'!L124="–","–",ROUND('Grunddata 8'!L124/(1-('11_Bortfall'!J$18/100)),0))</f>
        <v>15</v>
      </c>
      <c r="L143" s="34">
        <f>IF('Grunddata 8'!M124="–","–",ROUND('Grunddata 8'!M124/(1-('11_Bortfall'!K$18/100)),0))</f>
        <v>12</v>
      </c>
      <c r="M143" s="34">
        <f>IF('Grunddata 8'!N124="–","–",ROUND('Grunddata 8'!N124/(1-('11_Bortfall'!L$18/100)),0))</f>
        <v>13</v>
      </c>
      <c r="N143" s="34">
        <f>IF('Grunddata 8'!O124="–","–",ROUND('Grunddata 8'!O124/(1-('11_Bortfall'!M$18/100)),0))</f>
        <v>16</v>
      </c>
      <c r="O143" s="34">
        <f>IF('Grunddata 8'!P124="–","–",ROUND('Grunddata 8'!P124/(1-('11_Bortfall'!N$18/100)),0))</f>
        <v>15</v>
      </c>
      <c r="P143" s="34">
        <f>IF('Grunddata 8'!Q124="–","–",ROUND('Grunddata 8'!Q124/(1-('11_Bortfall'!O$18/100)),0))</f>
        <v>17</v>
      </c>
      <c r="Q143" s="34">
        <f>IF('Grunddata 8'!R124="–","–",ROUND('Grunddata 8'!R124/(1-('11_Bortfall'!P$18/100)),0))</f>
        <v>17</v>
      </c>
      <c r="R143" s="34">
        <f>IF('Grunddata 8'!S124="–","–",ROUND('Grunddata 8'!S124/(1-('11_Bortfall'!Q$18/100)),0))</f>
        <v>19</v>
      </c>
      <c r="S143" s="34">
        <f>IF('Grunddata 8'!T124="–","–",ROUND('Grunddata 8'!T124/(1-('11_Bortfall'!R$18/100)),0))</f>
        <v>19</v>
      </c>
    </row>
    <row r="144" spans="1:19" s="4" customFormat="1" ht="10.5" customHeight="1" x14ac:dyDescent="0.2">
      <c r="B144" s="4" t="s">
        <v>270</v>
      </c>
      <c r="C144" s="34">
        <f>IF('Grunddata 8'!D125="–","–",ROUND('Grunddata 8'!D125/(1-('11_Bortfall'!B$18/100)),0))</f>
        <v>14</v>
      </c>
      <c r="D144" s="34">
        <f>IF('Grunddata 8'!E125="–","–",ROUND('Grunddata 8'!E125/(1-('11_Bortfall'!C$18/100)),0))</f>
        <v>18</v>
      </c>
      <c r="E144" s="34">
        <f>IF('Grunddata 8'!F125="–","–",ROUND('Grunddata 8'!F125/(1-('11_Bortfall'!D$18/100)),0))</f>
        <v>13</v>
      </c>
      <c r="F144" s="34">
        <f>IF('Grunddata 8'!G125="–","–",ROUND('Grunddata 8'!G125/(1-('11_Bortfall'!E$18/100)),0))</f>
        <v>14</v>
      </c>
      <c r="G144" s="34">
        <f>IF('Grunddata 8'!H125="–","–",ROUND('Grunddata 8'!H125/(1-('11_Bortfall'!F$18/100)),0))</f>
        <v>14</v>
      </c>
      <c r="H144" s="34">
        <f>IF('Grunddata 8'!I125="–","–",ROUND('Grunddata 8'!I125/(1-('11_Bortfall'!G$18/100)),0))</f>
        <v>17</v>
      </c>
      <c r="I144" s="34">
        <f>IF('Grunddata 8'!J125="–","–",ROUND('Grunddata 8'!J125/(1-('11_Bortfall'!H$18/100)),0))</f>
        <v>16</v>
      </c>
      <c r="J144" s="34">
        <f>IF('Grunddata 8'!K125="–","–",ROUND('Grunddata 8'!K125/(1-('11_Bortfall'!I$18/100)),0))</f>
        <v>21</v>
      </c>
      <c r="K144" s="34">
        <f>IF('Grunddata 8'!L125="–","–",ROUND('Grunddata 8'!L125/(1-('11_Bortfall'!J$18/100)),0))</f>
        <v>20</v>
      </c>
      <c r="L144" s="34">
        <f>IF('Grunddata 8'!M125="–","–",ROUND('Grunddata 8'!M125/(1-('11_Bortfall'!K$18/100)),0))</f>
        <v>16</v>
      </c>
      <c r="M144" s="34">
        <f>IF('Grunddata 8'!N125="–","–",ROUND('Grunddata 8'!N125/(1-('11_Bortfall'!L$18/100)),0))</f>
        <v>15</v>
      </c>
      <c r="N144" s="34">
        <f>IF('Grunddata 8'!O125="–","–",ROUND('Grunddata 8'!O125/(1-('11_Bortfall'!M$18/100)),0))</f>
        <v>25</v>
      </c>
      <c r="O144" s="34">
        <f>IF('Grunddata 8'!P125="–","–",ROUND('Grunddata 8'!P125/(1-('11_Bortfall'!N$18/100)),0))</f>
        <v>16</v>
      </c>
      <c r="P144" s="34">
        <f>IF('Grunddata 8'!Q125="–","–",ROUND('Grunddata 8'!Q125/(1-('11_Bortfall'!O$18/100)),0))</f>
        <v>19</v>
      </c>
      <c r="Q144" s="34">
        <f>IF('Grunddata 8'!R125="–","–",ROUND('Grunddata 8'!R125/(1-('11_Bortfall'!P$18/100)),0))</f>
        <v>17</v>
      </c>
      <c r="R144" s="34">
        <f>IF('Grunddata 8'!S125="–","–",ROUND('Grunddata 8'!S125/(1-('11_Bortfall'!Q$18/100)),0))</f>
        <v>33</v>
      </c>
      <c r="S144" s="34">
        <f>IF('Grunddata 8'!T125="–","–",ROUND('Grunddata 8'!T125/(1-('11_Bortfall'!R$18/100)),0))</f>
        <v>12</v>
      </c>
    </row>
    <row r="145" spans="1:19" s="4" customFormat="1" ht="10.5" customHeight="1" x14ac:dyDescent="0.2">
      <c r="C145" s="34"/>
      <c r="D145" s="34"/>
      <c r="E145" s="34"/>
      <c r="F145" s="34"/>
      <c r="G145" s="34"/>
      <c r="H145" s="34"/>
      <c r="I145" s="34"/>
      <c r="J145" s="34"/>
      <c r="K145" s="34"/>
      <c r="L145" s="34"/>
      <c r="M145" s="34"/>
      <c r="N145" s="34"/>
      <c r="O145" s="34"/>
      <c r="P145" s="34"/>
      <c r="Q145" s="34"/>
      <c r="R145" s="34"/>
      <c r="S145" s="34"/>
    </row>
    <row r="146" spans="1:19" s="4" customFormat="1" ht="10.5" customHeight="1" x14ac:dyDescent="0.2">
      <c r="B146" s="4" t="s">
        <v>95</v>
      </c>
      <c r="C146" s="34">
        <f>IF('Grunddata 8'!D126="–","–",ROUND('Grunddata 8'!D126/(1-('11_Bortfall'!B$18/100)),0))</f>
        <v>39</v>
      </c>
      <c r="D146" s="34">
        <f>IF('Grunddata 8'!E126="–","–",ROUND('Grunddata 8'!E126/(1-('11_Bortfall'!C$18/100)),0))</f>
        <v>33</v>
      </c>
      <c r="E146" s="34">
        <f>IF('Grunddata 8'!F126="–","–",ROUND('Grunddata 8'!F126/(1-('11_Bortfall'!D$18/100)),0))</f>
        <v>38</v>
      </c>
      <c r="F146" s="34">
        <f>IF('Grunddata 8'!G126="–","–",ROUND('Grunddata 8'!G126/(1-('11_Bortfall'!E$18/100)),0))</f>
        <v>41</v>
      </c>
      <c r="G146" s="34">
        <f>IF('Grunddata 8'!H126="–","–",ROUND('Grunddata 8'!H126/(1-('11_Bortfall'!F$18/100)),0))</f>
        <v>42</v>
      </c>
      <c r="H146" s="34">
        <f>IF('Grunddata 8'!I126="–","–",ROUND('Grunddata 8'!I126/(1-('11_Bortfall'!G$18/100)),0))</f>
        <v>25</v>
      </c>
      <c r="I146" s="34">
        <f>IF('Grunddata 8'!J126="–","–",ROUND('Grunddata 8'!J126/(1-('11_Bortfall'!H$18/100)),0))</f>
        <v>32</v>
      </c>
      <c r="J146" s="34">
        <f>IF('Grunddata 8'!K126="–","–",ROUND('Grunddata 8'!K126/(1-('11_Bortfall'!I$18/100)),0))</f>
        <v>31</v>
      </c>
      <c r="K146" s="34">
        <f>IF('Grunddata 8'!L126="–","–",ROUND('Grunddata 8'!L126/(1-('11_Bortfall'!J$18/100)),0))</f>
        <v>27</v>
      </c>
      <c r="L146" s="34">
        <f>IF('Grunddata 8'!M126="–","–",ROUND('Grunddata 8'!M126/(1-('11_Bortfall'!K$18/100)),0))</f>
        <v>19</v>
      </c>
      <c r="M146" s="34">
        <f>IF('Grunddata 8'!N126="–","–",ROUND('Grunddata 8'!N126/(1-('11_Bortfall'!L$18/100)),0))</f>
        <v>22</v>
      </c>
      <c r="N146" s="34">
        <f>IF('Grunddata 8'!O126="–","–",ROUND('Grunddata 8'!O126/(1-('11_Bortfall'!M$18/100)),0))</f>
        <v>29</v>
      </c>
      <c r="O146" s="34">
        <f>IF('Grunddata 8'!P126="–","–",ROUND('Grunddata 8'!P126/(1-('11_Bortfall'!N$18/100)),0))</f>
        <v>28</v>
      </c>
      <c r="P146" s="34">
        <f>IF('Grunddata 8'!Q126="–","–",ROUND('Grunddata 8'!Q126/(1-('11_Bortfall'!O$18/100)),0))</f>
        <v>28</v>
      </c>
      <c r="Q146" s="34">
        <f>IF('Grunddata 8'!R126="–","–",ROUND('Grunddata 8'!R126/(1-('11_Bortfall'!P$18/100)),0))</f>
        <v>29</v>
      </c>
      <c r="R146" s="34">
        <f>IF('Grunddata 8'!S126="–","–",ROUND('Grunddata 8'!S126/(1-('11_Bortfall'!Q$18/100)),0))</f>
        <v>38</v>
      </c>
      <c r="S146" s="34">
        <f>IF('Grunddata 8'!T126="–","–",ROUND('Grunddata 8'!T126/(1-('11_Bortfall'!R$18/100)),0))</f>
        <v>28</v>
      </c>
    </row>
    <row r="147" spans="1:19" s="4" customFormat="1" ht="10.5" customHeight="1" x14ac:dyDescent="0.2">
      <c r="B147" s="4" t="s">
        <v>92</v>
      </c>
      <c r="C147" s="34">
        <f>IF('Grunddata 8'!D127="–","–",ROUND('Grunddata 8'!D127/(1-('11_Bortfall'!B$18/100)),0))</f>
        <v>32</v>
      </c>
      <c r="D147" s="34">
        <f>IF('Grunddata 8'!E127="–","–",ROUND('Grunddata 8'!E127/(1-('11_Bortfall'!C$18/100)),0))</f>
        <v>27</v>
      </c>
      <c r="E147" s="34">
        <f>IF('Grunddata 8'!F127="–","–",ROUND('Grunddata 8'!F127/(1-('11_Bortfall'!D$18/100)),0))</f>
        <v>26</v>
      </c>
      <c r="F147" s="34">
        <f>IF('Grunddata 8'!G127="–","–",ROUND('Grunddata 8'!G127/(1-('11_Bortfall'!E$18/100)),0))</f>
        <v>42</v>
      </c>
      <c r="G147" s="34">
        <f>IF('Grunddata 8'!H127="–","–",ROUND('Grunddata 8'!H127/(1-('11_Bortfall'!F$18/100)),0))</f>
        <v>36</v>
      </c>
      <c r="H147" s="34">
        <f>IF('Grunddata 8'!I127="–","–",ROUND('Grunddata 8'!I127/(1-('11_Bortfall'!G$18/100)),0))</f>
        <v>32</v>
      </c>
      <c r="I147" s="34">
        <f>IF('Grunddata 8'!J127="–","–",ROUND('Grunddata 8'!J127/(1-('11_Bortfall'!H$18/100)),0))</f>
        <v>30</v>
      </c>
      <c r="J147" s="34">
        <f>IF('Grunddata 8'!K127="–","–",ROUND('Grunddata 8'!K127/(1-('11_Bortfall'!I$18/100)),0))</f>
        <v>36</v>
      </c>
      <c r="K147" s="34">
        <f>IF('Grunddata 8'!L127="–","–",ROUND('Grunddata 8'!L127/(1-('11_Bortfall'!J$18/100)),0))</f>
        <v>29</v>
      </c>
      <c r="L147" s="34">
        <f>IF('Grunddata 8'!M127="–","–",ROUND('Grunddata 8'!M127/(1-('11_Bortfall'!K$18/100)),0))</f>
        <v>34</v>
      </c>
      <c r="M147" s="34">
        <f>IF('Grunddata 8'!N127="–","–",ROUND('Grunddata 8'!N127/(1-('11_Bortfall'!L$18/100)),0))</f>
        <v>28</v>
      </c>
      <c r="N147" s="34">
        <f>IF('Grunddata 8'!O127="–","–",ROUND('Grunddata 8'!O127/(1-('11_Bortfall'!M$18/100)),0))</f>
        <v>34</v>
      </c>
      <c r="O147" s="34">
        <f>IF('Grunddata 8'!P127="–","–",ROUND('Grunddata 8'!P127/(1-('11_Bortfall'!N$18/100)),0))</f>
        <v>30</v>
      </c>
      <c r="P147" s="34">
        <f>IF('Grunddata 8'!Q127="–","–",ROUND('Grunddata 8'!Q127/(1-('11_Bortfall'!O$18/100)),0))</f>
        <v>25</v>
      </c>
      <c r="Q147" s="34">
        <f>IF('Grunddata 8'!R127="–","–",ROUND('Grunddata 8'!R127/(1-('11_Bortfall'!P$18/100)),0))</f>
        <v>26</v>
      </c>
      <c r="R147" s="34">
        <f>IF('Grunddata 8'!S127="–","–",ROUND('Grunddata 8'!S127/(1-('11_Bortfall'!Q$18/100)),0))</f>
        <v>29</v>
      </c>
      <c r="S147" s="34">
        <f>IF('Grunddata 8'!T127="–","–",ROUND('Grunddata 8'!T127/(1-('11_Bortfall'!R$18/100)),0))</f>
        <v>33</v>
      </c>
    </row>
    <row r="148" spans="1:19" s="4" customFormat="1" ht="10.5" customHeight="1" x14ac:dyDescent="0.2">
      <c r="B148" s="4" t="s">
        <v>93</v>
      </c>
      <c r="C148" s="34">
        <f>IF('Grunddata 8'!D128="–","–",ROUND('Grunddata 8'!D128/(1-('11_Bortfall'!B$18/100)),0))</f>
        <v>8</v>
      </c>
      <c r="D148" s="34">
        <f>IF('Grunddata 8'!E128="–","–",ROUND('Grunddata 8'!E128/(1-('11_Bortfall'!C$18/100)),0))</f>
        <v>11</v>
      </c>
      <c r="E148" s="34">
        <f>IF('Grunddata 8'!F128="–","–",ROUND('Grunddata 8'!F128/(1-('11_Bortfall'!D$18/100)),0))</f>
        <v>13</v>
      </c>
      <c r="F148" s="34">
        <f>IF('Grunddata 8'!G128="–","–",ROUND('Grunddata 8'!G128/(1-('11_Bortfall'!E$18/100)),0))</f>
        <v>13</v>
      </c>
      <c r="G148" s="34">
        <f>IF('Grunddata 8'!H128="–","–",ROUND('Grunddata 8'!H128/(1-('11_Bortfall'!F$18/100)),0))</f>
        <v>20</v>
      </c>
      <c r="H148" s="34">
        <f>IF('Grunddata 8'!I128="–","–",ROUND('Grunddata 8'!I128/(1-('11_Bortfall'!G$18/100)),0))</f>
        <v>15</v>
      </c>
      <c r="I148" s="34">
        <f>IF('Grunddata 8'!J128="–","–",ROUND('Grunddata 8'!J128/(1-('11_Bortfall'!H$18/100)),0))</f>
        <v>10</v>
      </c>
      <c r="J148" s="34">
        <f>IF('Grunddata 8'!K128="–","–",ROUND('Grunddata 8'!K128/(1-('11_Bortfall'!I$18/100)),0))</f>
        <v>5</v>
      </c>
      <c r="K148" s="34">
        <f>IF('Grunddata 8'!L128="–","–",ROUND('Grunddata 8'!L128/(1-('11_Bortfall'!J$18/100)),0))</f>
        <v>9</v>
      </c>
      <c r="L148" s="34">
        <f>IF('Grunddata 8'!M128="–","–",ROUND('Grunddata 8'!M128/(1-('11_Bortfall'!K$18/100)),0))</f>
        <v>19</v>
      </c>
      <c r="M148" s="34">
        <f>IF('Grunddata 8'!N128="–","–",ROUND('Grunddata 8'!N128/(1-('11_Bortfall'!L$18/100)),0))</f>
        <v>11</v>
      </c>
      <c r="N148" s="34">
        <f>IF('Grunddata 8'!O128="–","–",ROUND('Grunddata 8'!O128/(1-('11_Bortfall'!M$18/100)),0))</f>
        <v>26</v>
      </c>
      <c r="O148" s="34">
        <f>IF('Grunddata 8'!P128="–","–",ROUND('Grunddata 8'!P128/(1-('11_Bortfall'!N$18/100)),0))</f>
        <v>12</v>
      </c>
      <c r="P148" s="34">
        <f>IF('Grunddata 8'!Q128="–","–",ROUND('Grunddata 8'!Q128/(1-('11_Bortfall'!O$18/100)),0))</f>
        <v>14</v>
      </c>
      <c r="Q148" s="34">
        <f>IF('Grunddata 8'!R128="–","–",ROUND('Grunddata 8'!R128/(1-('11_Bortfall'!P$18/100)),0))</f>
        <v>31</v>
      </c>
      <c r="R148" s="34">
        <f>IF('Grunddata 8'!S128="–","–",ROUND('Grunddata 8'!S128/(1-('11_Bortfall'!Q$18/100)),0))</f>
        <v>24</v>
      </c>
      <c r="S148" s="34">
        <f>IF('Grunddata 8'!T128="–","–",ROUND('Grunddata 8'!T128/(1-('11_Bortfall'!R$18/100)),0))</f>
        <v>20</v>
      </c>
    </row>
    <row r="149" spans="1:19" s="2" customFormat="1" ht="10.5" customHeight="1" x14ac:dyDescent="0.2">
      <c r="A149" s="75"/>
      <c r="B149" s="4" t="s">
        <v>94</v>
      </c>
      <c r="C149" s="34">
        <f>IF('Grunddata 8'!D129="–","–",ROUND('Grunddata 8'!D129/(1-('11_Bortfall'!B$18/100)),0))</f>
        <v>19</v>
      </c>
      <c r="D149" s="34">
        <f>IF('Grunddata 8'!E129="–","–",ROUND('Grunddata 8'!E129/(1-('11_Bortfall'!C$18/100)),0))</f>
        <v>22</v>
      </c>
      <c r="E149" s="34">
        <f>IF('Grunddata 8'!F129="–","–",ROUND('Grunddata 8'!F129/(1-('11_Bortfall'!D$18/100)),0))</f>
        <v>21</v>
      </c>
      <c r="F149" s="34">
        <f>IF('Grunddata 8'!G129="–","–",ROUND('Grunddata 8'!G129/(1-('11_Bortfall'!E$18/100)),0))</f>
        <v>45</v>
      </c>
      <c r="G149" s="34">
        <f>IF('Grunddata 8'!H129="–","–",ROUND('Grunddata 8'!H129/(1-('11_Bortfall'!F$18/100)),0))</f>
        <v>31</v>
      </c>
      <c r="H149" s="34">
        <f>IF('Grunddata 8'!I129="–","–",ROUND('Grunddata 8'!I129/(1-('11_Bortfall'!G$18/100)),0))</f>
        <v>27</v>
      </c>
      <c r="I149" s="34">
        <f>IF('Grunddata 8'!J129="–","–",ROUND('Grunddata 8'!J129/(1-('11_Bortfall'!H$18/100)),0))</f>
        <v>23</v>
      </c>
      <c r="J149" s="34">
        <f>IF('Grunddata 8'!K129="–","–",ROUND('Grunddata 8'!K129/(1-('11_Bortfall'!I$18/100)),0))</f>
        <v>25</v>
      </c>
      <c r="K149" s="34">
        <f>IF('Grunddata 8'!L129="–","–",ROUND('Grunddata 8'!L129/(1-('11_Bortfall'!J$18/100)),0))</f>
        <v>21</v>
      </c>
      <c r="L149" s="34">
        <f>IF('Grunddata 8'!M129="–","–",ROUND('Grunddata 8'!M129/(1-('11_Bortfall'!K$18/100)),0))</f>
        <v>35</v>
      </c>
      <c r="M149" s="34">
        <f>IF('Grunddata 8'!N129="–","–",ROUND('Grunddata 8'!N129/(1-('11_Bortfall'!L$18/100)),0))</f>
        <v>29</v>
      </c>
      <c r="N149" s="34">
        <f>IF('Grunddata 8'!O129="–","–",ROUND('Grunddata 8'!O129/(1-('11_Bortfall'!M$18/100)),0))</f>
        <v>33</v>
      </c>
      <c r="O149" s="34">
        <f>IF('Grunddata 8'!P129="–","–",ROUND('Grunddata 8'!P129/(1-('11_Bortfall'!N$18/100)),0))</f>
        <v>39</v>
      </c>
      <c r="P149" s="34">
        <f>IF('Grunddata 8'!Q129="–","–",ROUND('Grunddata 8'!Q129/(1-('11_Bortfall'!O$18/100)),0))</f>
        <v>24</v>
      </c>
      <c r="Q149" s="34">
        <f>IF('Grunddata 8'!R129="–","–",ROUND('Grunddata 8'!R129/(1-('11_Bortfall'!P$18/100)),0))</f>
        <v>32</v>
      </c>
      <c r="R149" s="34">
        <f>IF('Grunddata 8'!S129="–","–",ROUND('Grunddata 8'!S129/(1-('11_Bortfall'!Q$18/100)),0))</f>
        <v>30</v>
      </c>
      <c r="S149" s="34">
        <f>IF('Grunddata 8'!T129="–","–",ROUND('Grunddata 8'!T129/(1-('11_Bortfall'!R$18/100)),0))</f>
        <v>36</v>
      </c>
    </row>
    <row r="150" spans="1:19" s="4" customFormat="1" ht="10.5" customHeight="1" x14ac:dyDescent="0.2">
      <c r="B150" s="4" t="s">
        <v>269</v>
      </c>
      <c r="C150" s="34">
        <f>IF('Grunddata 8'!D130="–","–",ROUND('Grunddata 8'!D130/(1-('11_Bortfall'!B$18/100)),0))</f>
        <v>6</v>
      </c>
      <c r="D150" s="34">
        <f>IF('Grunddata 8'!E130="–","–",ROUND('Grunddata 8'!E130/(1-('11_Bortfall'!C$18/100)),0))</f>
        <v>11</v>
      </c>
      <c r="E150" s="34">
        <f>IF('Grunddata 8'!F130="–","–",ROUND('Grunddata 8'!F130/(1-('11_Bortfall'!D$18/100)),0))</f>
        <v>9</v>
      </c>
      <c r="F150" s="34">
        <f>IF('Grunddata 8'!G130="–","–",ROUND('Grunddata 8'!G130/(1-('11_Bortfall'!E$18/100)),0))</f>
        <v>7</v>
      </c>
      <c r="G150" s="34">
        <f>IF('Grunddata 8'!H130="–","–",ROUND('Grunddata 8'!H130/(1-('11_Bortfall'!F$18/100)),0))</f>
        <v>5</v>
      </c>
      <c r="H150" s="34">
        <f>IF('Grunddata 8'!I130="–","–",ROUND('Grunddata 8'!I130/(1-('11_Bortfall'!G$18/100)),0))</f>
        <v>6</v>
      </c>
      <c r="I150" s="34">
        <f>IF('Grunddata 8'!J130="–","–",ROUND('Grunddata 8'!J130/(1-('11_Bortfall'!H$18/100)),0))</f>
        <v>7</v>
      </c>
      <c r="J150" s="34">
        <f>IF('Grunddata 8'!K130="–","–",ROUND('Grunddata 8'!K130/(1-('11_Bortfall'!I$18/100)),0))</f>
        <v>6</v>
      </c>
      <c r="K150" s="34">
        <f>IF('Grunddata 8'!L130="–","–",ROUND('Grunddata 8'!L130/(1-('11_Bortfall'!J$18/100)),0))</f>
        <v>8</v>
      </c>
      <c r="L150" s="34">
        <f>IF('Grunddata 8'!M130="–","–",ROUND('Grunddata 8'!M130/(1-('11_Bortfall'!K$18/100)),0))</f>
        <v>7</v>
      </c>
      <c r="M150" s="34">
        <f>IF('Grunddata 8'!N130="–","–",ROUND('Grunddata 8'!N130/(1-('11_Bortfall'!L$18/100)),0))</f>
        <v>10</v>
      </c>
      <c r="N150" s="34">
        <f>IF('Grunddata 8'!O130="–","–",ROUND('Grunddata 8'!O130/(1-('11_Bortfall'!M$18/100)),0))</f>
        <v>13</v>
      </c>
      <c r="O150" s="34">
        <f>IF('Grunddata 8'!P130="–","–",ROUND('Grunddata 8'!P130/(1-('11_Bortfall'!N$18/100)),0))</f>
        <v>9</v>
      </c>
      <c r="P150" s="34">
        <f>IF('Grunddata 8'!Q130="–","–",ROUND('Grunddata 8'!Q130/(1-('11_Bortfall'!O$18/100)),0))</f>
        <v>12</v>
      </c>
      <c r="Q150" s="34">
        <f>IF('Grunddata 8'!R130="–","–",ROUND('Grunddata 8'!R130/(1-('11_Bortfall'!P$18/100)),0))</f>
        <v>12</v>
      </c>
      <c r="R150" s="34">
        <f>IF('Grunddata 8'!S130="–","–",ROUND('Grunddata 8'!S130/(1-('11_Bortfall'!Q$18/100)),0))</f>
        <v>19</v>
      </c>
      <c r="S150" s="34">
        <f>IF('Grunddata 8'!T130="–","–",ROUND('Grunddata 8'!T130/(1-('11_Bortfall'!R$18/100)),0))</f>
        <v>5</v>
      </c>
    </row>
    <row r="151" spans="1:19" s="4" customFormat="1" ht="10.5" customHeight="1" x14ac:dyDescent="0.2">
      <c r="C151" s="34"/>
      <c r="D151" s="34"/>
      <c r="E151" s="34"/>
      <c r="F151" s="34"/>
      <c r="G151" s="34"/>
      <c r="H151" s="34"/>
      <c r="I151" s="34"/>
      <c r="J151" s="34"/>
      <c r="K151" s="34"/>
      <c r="L151" s="34"/>
      <c r="M151" s="34"/>
      <c r="N151" s="34"/>
      <c r="O151" s="34"/>
      <c r="P151" s="34"/>
      <c r="Q151" s="34"/>
      <c r="R151" s="34"/>
      <c r="S151" s="34"/>
    </row>
    <row r="152" spans="1:19" s="2" customFormat="1" ht="10.5" customHeight="1" x14ac:dyDescent="0.2">
      <c r="A152" s="2" t="s">
        <v>77</v>
      </c>
      <c r="B152" s="4" t="s">
        <v>165</v>
      </c>
      <c r="C152" s="34">
        <f>IF('Grunddata 8'!D131="–","–",ROUND('Grunddata 8'!D131/(1-('11_Bortfall'!B$19/100)),0))</f>
        <v>208</v>
      </c>
      <c r="D152" s="34">
        <f>IF('Grunddata 8'!E131="–","–",ROUND('Grunddata 8'!E131/(1-('11_Bortfall'!C$19/100)),0))</f>
        <v>182</v>
      </c>
      <c r="E152" s="34">
        <f>IF('Grunddata 8'!F131="–","–",ROUND('Grunddata 8'!F131/(1-('11_Bortfall'!D$19/100)),0))</f>
        <v>188</v>
      </c>
      <c r="F152" s="34">
        <f>IF('Grunddata 8'!G131="–","–",ROUND('Grunddata 8'!G131/(1-('11_Bortfall'!E$19/100)),0))</f>
        <v>172</v>
      </c>
      <c r="G152" s="34">
        <f>IF('Grunddata 8'!H131="–","–",ROUND('Grunddata 8'!H131/(1-('11_Bortfall'!F$19/100)),0))</f>
        <v>184</v>
      </c>
      <c r="H152" s="34">
        <f>IF('Grunddata 8'!I131="–","–",ROUND('Grunddata 8'!I131/(1-('11_Bortfall'!G$19/100)),0))</f>
        <v>170</v>
      </c>
      <c r="I152" s="34">
        <f>IF('Grunddata 8'!J131="–","–",ROUND('Grunddata 8'!J131/(1-('11_Bortfall'!H$19/100)),0))</f>
        <v>195</v>
      </c>
      <c r="J152" s="34">
        <f>IF('Grunddata 8'!K131="–","–",ROUND('Grunddata 8'!K131/(1-('11_Bortfall'!I$19/100)),0))</f>
        <v>203</v>
      </c>
      <c r="K152" s="34">
        <f>IF('Grunddata 8'!L131="–","–",ROUND('Grunddata 8'!L131/(1-('11_Bortfall'!J$19/100)),0))</f>
        <v>175</v>
      </c>
      <c r="L152" s="34">
        <f>IF('Grunddata 8'!M131="–","–",ROUND('Grunddata 8'!M131/(1-('11_Bortfall'!K$19/100)),0))</f>
        <v>182</v>
      </c>
      <c r="M152" s="34">
        <f>IF('Grunddata 8'!N131="–","–",ROUND('Grunddata 8'!N131/(1-('11_Bortfall'!L$19/100)),0))</f>
        <v>177</v>
      </c>
      <c r="N152" s="34">
        <f>IF('Grunddata 8'!O131="–","–",ROUND('Grunddata 8'!O131/(1-('11_Bortfall'!M$19/100)),0))</f>
        <v>207</v>
      </c>
      <c r="O152" s="34">
        <f>IF('Grunddata 8'!P131="–","–",ROUND('Grunddata 8'!P131/(1-('11_Bortfall'!N$19/100)),0))</f>
        <v>171</v>
      </c>
      <c r="P152" s="34">
        <f>IF('Grunddata 8'!Q131="–","–",ROUND('Grunddata 8'!Q131/(1-('11_Bortfall'!O$19/100)),0))</f>
        <v>203</v>
      </c>
      <c r="Q152" s="34">
        <f>IF('Grunddata 8'!R131="–","–",ROUND('Grunddata 8'!R131/(1-('11_Bortfall'!P$19/100)),0))</f>
        <v>178</v>
      </c>
      <c r="R152" s="34">
        <f>IF('Grunddata 8'!S131="–","–",ROUND('Grunddata 8'!S131/(1-('11_Bortfall'!Q$19/100)),0))</f>
        <v>164</v>
      </c>
      <c r="S152" s="34">
        <f>IF('Grunddata 8'!T131="–","–",ROUND('Grunddata 8'!T131/(1-('11_Bortfall'!R$19/100)),0))</f>
        <v>168</v>
      </c>
    </row>
    <row r="153" spans="1:19" s="4" customFormat="1" ht="10.5" customHeight="1" x14ac:dyDescent="0.2">
      <c r="B153" s="4" t="s">
        <v>39</v>
      </c>
      <c r="C153" s="34">
        <f>IF('Grunddata 8'!D132="–","–",ROUND('Grunddata 8'!D132/(1-('11_Bortfall'!B$19/100)),0))</f>
        <v>411</v>
      </c>
      <c r="D153" s="34">
        <f>IF('Grunddata 8'!E132="–","–",ROUND('Grunddata 8'!E132/(1-('11_Bortfall'!C$19/100)),0))</f>
        <v>403</v>
      </c>
      <c r="E153" s="34">
        <f>IF('Grunddata 8'!F132="–","–",ROUND('Grunddata 8'!F132/(1-('11_Bortfall'!D$19/100)),0))</f>
        <v>374</v>
      </c>
      <c r="F153" s="34">
        <f>IF('Grunddata 8'!G132="–","–",ROUND('Grunddata 8'!G132/(1-('11_Bortfall'!E$19/100)),0))</f>
        <v>393</v>
      </c>
      <c r="G153" s="34">
        <f>IF('Grunddata 8'!H132="–","–",ROUND('Grunddata 8'!H132/(1-('11_Bortfall'!F$19/100)),0))</f>
        <v>378</v>
      </c>
      <c r="H153" s="34">
        <f>IF('Grunddata 8'!I132="–","–",ROUND('Grunddata 8'!I132/(1-('11_Bortfall'!G$19/100)),0))</f>
        <v>437</v>
      </c>
      <c r="I153" s="34">
        <f>IF('Grunddata 8'!J132="–","–",ROUND('Grunddata 8'!J132/(1-('11_Bortfall'!H$19/100)),0))</f>
        <v>446</v>
      </c>
      <c r="J153" s="34">
        <f>IF('Grunddata 8'!K132="–","–",ROUND('Grunddata 8'!K132/(1-('11_Bortfall'!I$19/100)),0))</f>
        <v>464</v>
      </c>
      <c r="K153" s="34">
        <f>IF('Grunddata 8'!L132="–","–",ROUND('Grunddata 8'!L132/(1-('11_Bortfall'!J$19/100)),0))</f>
        <v>377</v>
      </c>
      <c r="L153" s="34">
        <f>IF('Grunddata 8'!M132="–","–",ROUND('Grunddata 8'!M132/(1-('11_Bortfall'!K$19/100)),0))</f>
        <v>382</v>
      </c>
      <c r="M153" s="34">
        <f>IF('Grunddata 8'!N132="–","–",ROUND('Grunddata 8'!N132/(1-('11_Bortfall'!L$19/100)),0))</f>
        <v>412</v>
      </c>
      <c r="N153" s="34">
        <f>IF('Grunddata 8'!O132="–","–",ROUND('Grunddata 8'!O132/(1-('11_Bortfall'!M$19/100)),0))</f>
        <v>408</v>
      </c>
      <c r="O153" s="34">
        <f>IF('Grunddata 8'!P132="–","–",ROUND('Grunddata 8'!P132/(1-('11_Bortfall'!N$19/100)),0))</f>
        <v>341</v>
      </c>
      <c r="P153" s="34">
        <f>IF('Grunddata 8'!Q132="–","–",ROUND('Grunddata 8'!Q132/(1-('11_Bortfall'!O$19/100)),0))</f>
        <v>379</v>
      </c>
      <c r="Q153" s="34">
        <f>IF('Grunddata 8'!R132="–","–",ROUND('Grunddata 8'!R132/(1-('11_Bortfall'!P$19/100)),0))</f>
        <v>333</v>
      </c>
      <c r="R153" s="34">
        <f>IF('Grunddata 8'!S132="–","–",ROUND('Grunddata 8'!S132/(1-('11_Bortfall'!Q$19/100)),0))</f>
        <v>333</v>
      </c>
      <c r="S153" s="34">
        <f>IF('Grunddata 8'!T132="–","–",ROUND('Grunddata 8'!T132/(1-('11_Bortfall'!R$19/100)),0))</f>
        <v>323</v>
      </c>
    </row>
    <row r="154" spans="1:19" s="2" customFormat="1" ht="10.5" customHeight="1" x14ac:dyDescent="0.2">
      <c r="A154" s="4"/>
      <c r="B154" s="4" t="s">
        <v>40</v>
      </c>
      <c r="C154" s="34">
        <f>IF('Grunddata 8'!D133="–","–",ROUND('Grunddata 8'!D133/(1-('11_Bortfall'!B$19/100)),0))</f>
        <v>45</v>
      </c>
      <c r="D154" s="34">
        <f>IF('Grunddata 8'!E133="–","–",ROUND('Grunddata 8'!E133/(1-('11_Bortfall'!C$19/100)),0))</f>
        <v>59</v>
      </c>
      <c r="E154" s="34">
        <f>IF('Grunddata 8'!F133="–","–",ROUND('Grunddata 8'!F133/(1-('11_Bortfall'!D$19/100)),0))</f>
        <v>57</v>
      </c>
      <c r="F154" s="34">
        <f>IF('Grunddata 8'!G133="–","–",ROUND('Grunddata 8'!G133/(1-('11_Bortfall'!E$19/100)),0))</f>
        <v>56</v>
      </c>
      <c r="G154" s="34">
        <f>IF('Grunddata 8'!H133="–","–",ROUND('Grunddata 8'!H133/(1-('11_Bortfall'!F$19/100)),0))</f>
        <v>63</v>
      </c>
      <c r="H154" s="34">
        <f>IF('Grunddata 8'!I133="–","–",ROUND('Grunddata 8'!I133/(1-('11_Bortfall'!G$19/100)),0))</f>
        <v>47</v>
      </c>
      <c r="I154" s="34">
        <f>IF('Grunddata 8'!J133="–","–",ROUND('Grunddata 8'!J133/(1-('11_Bortfall'!H$19/100)),0))</f>
        <v>69</v>
      </c>
      <c r="J154" s="34">
        <f>IF('Grunddata 8'!K133="–","–",ROUND('Grunddata 8'!K133/(1-('11_Bortfall'!I$19/100)),0))</f>
        <v>63</v>
      </c>
      <c r="K154" s="34">
        <f>IF('Grunddata 8'!L133="–","–",ROUND('Grunddata 8'!L133/(1-('11_Bortfall'!J$19/100)),0))</f>
        <v>49</v>
      </c>
      <c r="L154" s="34">
        <f>IF('Grunddata 8'!M133="–","–",ROUND('Grunddata 8'!M133/(1-('11_Bortfall'!K$19/100)),0))</f>
        <v>69</v>
      </c>
      <c r="M154" s="34">
        <f>IF('Grunddata 8'!N133="–","–",ROUND('Grunddata 8'!N133/(1-('11_Bortfall'!L$19/100)),0))</f>
        <v>54</v>
      </c>
      <c r="N154" s="34">
        <f>IF('Grunddata 8'!O133="–","–",ROUND('Grunddata 8'!O133/(1-('11_Bortfall'!M$19/100)),0))</f>
        <v>54</v>
      </c>
      <c r="O154" s="34">
        <f>IF('Grunddata 8'!P133="–","–",ROUND('Grunddata 8'!P133/(1-('11_Bortfall'!N$19/100)),0))</f>
        <v>36</v>
      </c>
      <c r="P154" s="34">
        <f>IF('Grunddata 8'!Q133="–","–",ROUND('Grunddata 8'!Q133/(1-('11_Bortfall'!O$19/100)),0))</f>
        <v>53</v>
      </c>
      <c r="Q154" s="34">
        <f>IF('Grunddata 8'!R133="–","–",ROUND('Grunddata 8'!R133/(1-('11_Bortfall'!P$19/100)),0))</f>
        <v>46</v>
      </c>
      <c r="R154" s="34">
        <f>IF('Grunddata 8'!S133="–","–",ROUND('Grunddata 8'!S133/(1-('11_Bortfall'!Q$19/100)),0))</f>
        <v>37</v>
      </c>
      <c r="S154" s="34">
        <f>IF('Grunddata 8'!T133="–","–",ROUND('Grunddata 8'!T133/(1-('11_Bortfall'!R$19/100)),0))</f>
        <v>32</v>
      </c>
    </row>
    <row r="155" spans="1:19" s="4" customFormat="1" ht="10.5" customHeight="1" x14ac:dyDescent="0.2">
      <c r="A155" s="76"/>
      <c r="B155" s="4" t="s">
        <v>41</v>
      </c>
      <c r="C155" s="34">
        <f>IF('Grunddata 8'!D134="–","–",ROUND('Grunddata 8'!D134/(1-('11_Bortfall'!B$19/100)),0))</f>
        <v>309</v>
      </c>
      <c r="D155" s="34">
        <f>IF('Grunddata 8'!E134="–","–",ROUND('Grunddata 8'!E134/(1-('11_Bortfall'!C$19/100)),0))</f>
        <v>222</v>
      </c>
      <c r="E155" s="34">
        <f>IF('Grunddata 8'!F134="–","–",ROUND('Grunddata 8'!F134/(1-('11_Bortfall'!D$19/100)),0))</f>
        <v>220</v>
      </c>
      <c r="F155" s="34">
        <f>IF('Grunddata 8'!G134="–","–",ROUND('Grunddata 8'!G134/(1-('11_Bortfall'!E$19/100)),0))</f>
        <v>156</v>
      </c>
      <c r="G155" s="34">
        <f>IF('Grunddata 8'!H134="–","–",ROUND('Grunddata 8'!H134/(1-('11_Bortfall'!F$19/100)),0))</f>
        <v>178</v>
      </c>
      <c r="H155" s="34">
        <f>IF('Grunddata 8'!I134="–","–",ROUND('Grunddata 8'!I134/(1-('11_Bortfall'!G$19/100)),0))</f>
        <v>179</v>
      </c>
      <c r="I155" s="34">
        <f>IF('Grunddata 8'!J134="–","–",ROUND('Grunddata 8'!J134/(1-('11_Bortfall'!H$19/100)),0))</f>
        <v>149</v>
      </c>
      <c r="J155" s="34">
        <f>IF('Grunddata 8'!K134="–","–",ROUND('Grunddata 8'!K134/(1-('11_Bortfall'!I$19/100)),0))</f>
        <v>141</v>
      </c>
      <c r="K155" s="34">
        <f>IF('Grunddata 8'!L134="–","–",ROUND('Grunddata 8'!L134/(1-('11_Bortfall'!J$19/100)),0))</f>
        <v>139</v>
      </c>
      <c r="L155" s="34">
        <f>IF('Grunddata 8'!M134="–","–",ROUND('Grunddata 8'!M134/(1-('11_Bortfall'!K$19/100)),0))</f>
        <v>118</v>
      </c>
      <c r="M155" s="34">
        <f>IF('Grunddata 8'!N134="–","–",ROUND('Grunddata 8'!N134/(1-('11_Bortfall'!L$19/100)),0))</f>
        <v>106</v>
      </c>
      <c r="N155" s="34">
        <f>IF('Grunddata 8'!O134="–","–",ROUND('Grunddata 8'!O134/(1-('11_Bortfall'!M$19/100)),0))</f>
        <v>107</v>
      </c>
      <c r="O155" s="34">
        <f>IF('Grunddata 8'!P134="–","–",ROUND('Grunddata 8'!P134/(1-('11_Bortfall'!N$19/100)),0))</f>
        <v>84</v>
      </c>
      <c r="P155" s="34">
        <f>IF('Grunddata 8'!Q134="–","–",ROUND('Grunddata 8'!Q134/(1-('11_Bortfall'!O$19/100)),0))</f>
        <v>82</v>
      </c>
      <c r="Q155" s="34">
        <f>IF('Grunddata 8'!R134="–","–",ROUND('Grunddata 8'!R134/(1-('11_Bortfall'!P$19/100)),0))</f>
        <v>71</v>
      </c>
      <c r="R155" s="34">
        <f>IF('Grunddata 8'!S134="–","–",ROUND('Grunddata 8'!S134/(1-('11_Bortfall'!Q$19/100)),0))</f>
        <v>67</v>
      </c>
      <c r="S155" s="34">
        <f>IF('Grunddata 8'!T134="–","–",ROUND('Grunddata 8'!T134/(1-('11_Bortfall'!R$19/100)),0))</f>
        <v>70</v>
      </c>
    </row>
    <row r="156" spans="1:19" s="4" customFormat="1" ht="10.5" customHeight="1" x14ac:dyDescent="0.2">
      <c r="B156" s="4" t="s">
        <v>42</v>
      </c>
      <c r="C156" s="34">
        <f>IF('Grunddata 8'!D135="–","–",ROUND('Grunddata 8'!D135/(1-('11_Bortfall'!B$19/100)),0))</f>
        <v>25</v>
      </c>
      <c r="D156" s="34">
        <f>IF('Grunddata 8'!E135="–","–",ROUND('Grunddata 8'!E135/(1-('11_Bortfall'!C$19/100)),0))</f>
        <v>41</v>
      </c>
      <c r="E156" s="34">
        <f>IF('Grunddata 8'!F135="–","–",ROUND('Grunddata 8'!F135/(1-('11_Bortfall'!D$19/100)),0))</f>
        <v>46</v>
      </c>
      <c r="F156" s="34">
        <f>IF('Grunddata 8'!G135="–","–",ROUND('Grunddata 8'!G135/(1-('11_Bortfall'!E$19/100)),0))</f>
        <v>33</v>
      </c>
      <c r="G156" s="34">
        <f>IF('Grunddata 8'!H135="–","–",ROUND('Grunddata 8'!H135/(1-('11_Bortfall'!F$19/100)),0))</f>
        <v>34</v>
      </c>
      <c r="H156" s="34">
        <f>IF('Grunddata 8'!I135="–","–",ROUND('Grunddata 8'!I135/(1-('11_Bortfall'!G$19/100)),0))</f>
        <v>37</v>
      </c>
      <c r="I156" s="34">
        <f>IF('Grunddata 8'!J135="–","–",ROUND('Grunddata 8'!J135/(1-('11_Bortfall'!H$19/100)),0))</f>
        <v>58</v>
      </c>
      <c r="J156" s="34">
        <f>IF('Grunddata 8'!K135="–","–",ROUND('Grunddata 8'!K135/(1-('11_Bortfall'!I$19/100)),0))</f>
        <v>41</v>
      </c>
      <c r="K156" s="34">
        <f>IF('Grunddata 8'!L135="–","–",ROUND('Grunddata 8'!L135/(1-('11_Bortfall'!J$19/100)),0))</f>
        <v>48</v>
      </c>
      <c r="L156" s="34">
        <f>IF('Grunddata 8'!M135="–","–",ROUND('Grunddata 8'!M135/(1-('11_Bortfall'!K$19/100)),0))</f>
        <v>53</v>
      </c>
      <c r="M156" s="34">
        <f>IF('Grunddata 8'!N135="–","–",ROUND('Grunddata 8'!N135/(1-('11_Bortfall'!L$19/100)),0))</f>
        <v>55</v>
      </c>
      <c r="N156" s="34">
        <f>IF('Grunddata 8'!O135="–","–",ROUND('Grunddata 8'!O135/(1-('11_Bortfall'!M$19/100)),0))</f>
        <v>53</v>
      </c>
      <c r="O156" s="34">
        <f>IF('Grunddata 8'!P135="–","–",ROUND('Grunddata 8'!P135/(1-('11_Bortfall'!N$19/100)),0))</f>
        <v>48</v>
      </c>
      <c r="P156" s="34">
        <f>IF('Grunddata 8'!Q135="–","–",ROUND('Grunddata 8'!Q135/(1-('11_Bortfall'!O$19/100)),0))</f>
        <v>45</v>
      </c>
      <c r="Q156" s="34">
        <f>IF('Grunddata 8'!R135="–","–",ROUND('Grunddata 8'!R135/(1-('11_Bortfall'!P$19/100)),0))</f>
        <v>45</v>
      </c>
      <c r="R156" s="34">
        <f>IF('Grunddata 8'!S135="–","–",ROUND('Grunddata 8'!S135/(1-('11_Bortfall'!Q$19/100)),0))</f>
        <v>40</v>
      </c>
      <c r="S156" s="34">
        <f>IF('Grunddata 8'!T135="–","–",ROUND('Grunddata 8'!T135/(1-('11_Bortfall'!R$19/100)),0))</f>
        <v>46</v>
      </c>
    </row>
    <row r="157" spans="1:19" s="4" customFormat="1" ht="10.5" customHeight="1" x14ac:dyDescent="0.2">
      <c r="B157" s="4" t="s">
        <v>43</v>
      </c>
      <c r="C157" s="34">
        <f>IF('Grunddata 8'!D136="–","–",ROUND('Grunddata 8'!D136/(1-('11_Bortfall'!B$19/100)),0))</f>
        <v>179</v>
      </c>
      <c r="D157" s="34">
        <f>IF('Grunddata 8'!E136="–","–",ROUND('Grunddata 8'!E136/(1-('11_Bortfall'!C$19/100)),0))</f>
        <v>188</v>
      </c>
      <c r="E157" s="34">
        <f>IF('Grunddata 8'!F136="–","–",ROUND('Grunddata 8'!F136/(1-('11_Bortfall'!D$19/100)),0))</f>
        <v>221</v>
      </c>
      <c r="F157" s="34">
        <f>IF('Grunddata 8'!G136="–","–",ROUND('Grunddata 8'!G136/(1-('11_Bortfall'!E$19/100)),0))</f>
        <v>212</v>
      </c>
      <c r="G157" s="34">
        <f>IF('Grunddata 8'!H136="–","–",ROUND('Grunddata 8'!H136/(1-('11_Bortfall'!F$19/100)),0))</f>
        <v>238</v>
      </c>
      <c r="H157" s="34">
        <f>IF('Grunddata 8'!I136="–","–",ROUND('Grunddata 8'!I136/(1-('11_Bortfall'!G$19/100)),0))</f>
        <v>240</v>
      </c>
      <c r="I157" s="34">
        <f>IF('Grunddata 8'!J136="–","–",ROUND('Grunddata 8'!J136/(1-('11_Bortfall'!H$19/100)),0))</f>
        <v>235</v>
      </c>
      <c r="J157" s="34">
        <f>IF('Grunddata 8'!K136="–","–",ROUND('Grunddata 8'!K136/(1-('11_Bortfall'!I$19/100)),0))</f>
        <v>226</v>
      </c>
      <c r="K157" s="34">
        <f>IF('Grunddata 8'!L136="–","–",ROUND('Grunddata 8'!L136/(1-('11_Bortfall'!J$19/100)),0))</f>
        <v>213</v>
      </c>
      <c r="L157" s="34">
        <f>IF('Grunddata 8'!M136="–","–",ROUND('Grunddata 8'!M136/(1-('11_Bortfall'!K$19/100)),0))</f>
        <v>205</v>
      </c>
      <c r="M157" s="34">
        <f>IF('Grunddata 8'!N136="–","–",ROUND('Grunddata 8'!N136/(1-('11_Bortfall'!L$19/100)),0))</f>
        <v>228</v>
      </c>
      <c r="N157" s="34">
        <f>IF('Grunddata 8'!O136="–","–",ROUND('Grunddata 8'!O136/(1-('11_Bortfall'!M$19/100)),0))</f>
        <v>190</v>
      </c>
      <c r="O157" s="34">
        <f>IF('Grunddata 8'!P136="–","–",ROUND('Grunddata 8'!P136/(1-('11_Bortfall'!N$19/100)),0))</f>
        <v>155</v>
      </c>
      <c r="P157" s="34">
        <f>IF('Grunddata 8'!Q136="–","–",ROUND('Grunddata 8'!Q136/(1-('11_Bortfall'!O$19/100)),0))</f>
        <v>157</v>
      </c>
      <c r="Q157" s="34">
        <f>IF('Grunddata 8'!R136="–","–",ROUND('Grunddata 8'!R136/(1-('11_Bortfall'!P$19/100)),0))</f>
        <v>155</v>
      </c>
      <c r="R157" s="34">
        <f>IF('Grunddata 8'!S136="–","–",ROUND('Grunddata 8'!S136/(1-('11_Bortfall'!Q$19/100)),0))</f>
        <v>128</v>
      </c>
      <c r="S157" s="34">
        <f>IF('Grunddata 8'!T136="–","–",ROUND('Grunddata 8'!T136/(1-('11_Bortfall'!R$19/100)),0))</f>
        <v>98</v>
      </c>
    </row>
    <row r="158" spans="1:19" s="4" customFormat="1" ht="10.5" customHeight="1" x14ac:dyDescent="0.2">
      <c r="B158" s="4" t="s">
        <v>270</v>
      </c>
      <c r="C158" s="34">
        <f>IF('Grunddata 8'!D137="–","–",ROUND('Grunddata 8'!D137/(1-('11_Bortfall'!B$19/100)),0))</f>
        <v>172</v>
      </c>
      <c r="D158" s="34">
        <f>IF('Grunddata 8'!E137="–","–",ROUND('Grunddata 8'!E137/(1-('11_Bortfall'!C$19/100)),0))</f>
        <v>141</v>
      </c>
      <c r="E158" s="34">
        <f>IF('Grunddata 8'!F137="–","–",ROUND('Grunddata 8'!F137/(1-('11_Bortfall'!D$19/100)),0))</f>
        <v>154</v>
      </c>
      <c r="F158" s="34">
        <f>IF('Grunddata 8'!G137="–","–",ROUND('Grunddata 8'!G137/(1-('11_Bortfall'!E$19/100)),0))</f>
        <v>191</v>
      </c>
      <c r="G158" s="34">
        <f>IF('Grunddata 8'!H137="–","–",ROUND('Grunddata 8'!H137/(1-('11_Bortfall'!F$19/100)),0))</f>
        <v>178</v>
      </c>
      <c r="H158" s="34">
        <f>IF('Grunddata 8'!I137="–","–",ROUND('Grunddata 8'!I137/(1-('11_Bortfall'!G$19/100)),0))</f>
        <v>215</v>
      </c>
      <c r="I158" s="34">
        <f>IF('Grunddata 8'!J137="–","–",ROUND('Grunddata 8'!J137/(1-('11_Bortfall'!H$19/100)),0))</f>
        <v>180</v>
      </c>
      <c r="J158" s="34">
        <f>IF('Grunddata 8'!K137="–","–",ROUND('Grunddata 8'!K137/(1-('11_Bortfall'!I$19/100)),0))</f>
        <v>177</v>
      </c>
      <c r="K158" s="34">
        <f>IF('Grunddata 8'!L137="–","–",ROUND('Grunddata 8'!L137/(1-('11_Bortfall'!J$19/100)),0))</f>
        <v>192</v>
      </c>
      <c r="L158" s="34">
        <f>IF('Grunddata 8'!M137="–","–",ROUND('Grunddata 8'!M137/(1-('11_Bortfall'!K$19/100)),0))</f>
        <v>195</v>
      </c>
      <c r="M158" s="34">
        <f>IF('Grunddata 8'!N137="–","–",ROUND('Grunddata 8'!N137/(1-('11_Bortfall'!L$19/100)),0))</f>
        <v>196</v>
      </c>
      <c r="N158" s="34">
        <f>IF('Grunddata 8'!O137="–","–",ROUND('Grunddata 8'!O137/(1-('11_Bortfall'!M$19/100)),0))</f>
        <v>191</v>
      </c>
      <c r="O158" s="34">
        <f>IF('Grunddata 8'!P137="–","–",ROUND('Grunddata 8'!P137/(1-('11_Bortfall'!N$19/100)),0))</f>
        <v>175</v>
      </c>
      <c r="P158" s="34">
        <f>IF('Grunddata 8'!Q137="–","–",ROUND('Grunddata 8'!Q137/(1-('11_Bortfall'!O$19/100)),0))</f>
        <v>171</v>
      </c>
      <c r="Q158" s="34">
        <f>IF('Grunddata 8'!R137="–","–",ROUND('Grunddata 8'!R137/(1-('11_Bortfall'!P$19/100)),0))</f>
        <v>168</v>
      </c>
      <c r="R158" s="34">
        <f>IF('Grunddata 8'!S137="–","–",ROUND('Grunddata 8'!S137/(1-('11_Bortfall'!Q$19/100)),0))</f>
        <v>162</v>
      </c>
      <c r="S158" s="34">
        <f>IF('Grunddata 8'!T137="–","–",ROUND('Grunddata 8'!T137/(1-('11_Bortfall'!R$19/100)),0))</f>
        <v>144</v>
      </c>
    </row>
    <row r="159" spans="1:19" s="4" customFormat="1" ht="10.5" customHeight="1" x14ac:dyDescent="0.2">
      <c r="C159" s="34"/>
      <c r="D159" s="34"/>
      <c r="E159" s="34"/>
      <c r="F159" s="34"/>
      <c r="G159" s="34"/>
      <c r="H159" s="34"/>
      <c r="I159" s="34"/>
      <c r="J159" s="34"/>
      <c r="K159" s="34"/>
      <c r="L159" s="34"/>
      <c r="M159" s="34"/>
      <c r="N159" s="34"/>
      <c r="O159" s="34"/>
      <c r="P159" s="34"/>
      <c r="Q159" s="34"/>
      <c r="R159" s="34"/>
      <c r="S159" s="34"/>
    </row>
    <row r="160" spans="1:19" s="4" customFormat="1" ht="10.5" customHeight="1" x14ac:dyDescent="0.2">
      <c r="B160" s="4" t="s">
        <v>95</v>
      </c>
      <c r="C160" s="34">
        <f>IF('Grunddata 8'!D138="–","–",ROUND('Grunddata 8'!D138/(1-('11_Bortfall'!B$19/100)),0))</f>
        <v>501</v>
      </c>
      <c r="D160" s="34">
        <f>IF('Grunddata 8'!E138="–","–",ROUND('Grunddata 8'!E138/(1-('11_Bortfall'!C$19/100)),0))</f>
        <v>396</v>
      </c>
      <c r="E160" s="34">
        <f>IF('Grunddata 8'!F138="–","–",ROUND('Grunddata 8'!F138/(1-('11_Bortfall'!D$19/100)),0))</f>
        <v>402</v>
      </c>
      <c r="F160" s="34">
        <f>IF('Grunddata 8'!G138="–","–",ROUND('Grunddata 8'!G138/(1-('11_Bortfall'!E$19/100)),0))</f>
        <v>313</v>
      </c>
      <c r="G160" s="34">
        <f>IF('Grunddata 8'!H138="–","–",ROUND('Grunddata 8'!H138/(1-('11_Bortfall'!F$19/100)),0))</f>
        <v>350</v>
      </c>
      <c r="H160" s="34">
        <f>IF('Grunddata 8'!I138="–","–",ROUND('Grunddata 8'!I138/(1-('11_Bortfall'!G$19/100)),0))</f>
        <v>380</v>
      </c>
      <c r="I160" s="34">
        <f>IF('Grunddata 8'!J138="–","–",ROUND('Grunddata 8'!J138/(1-('11_Bortfall'!H$19/100)),0))</f>
        <v>329</v>
      </c>
      <c r="J160" s="34">
        <f>IF('Grunddata 8'!K138="–","–",ROUND('Grunddata 8'!K138/(1-('11_Bortfall'!I$19/100)),0))</f>
        <v>346</v>
      </c>
      <c r="K160" s="34">
        <f>IF('Grunddata 8'!L138="–","–",ROUND('Grunddata 8'!L138/(1-('11_Bortfall'!J$19/100)),0))</f>
        <v>306</v>
      </c>
      <c r="L160" s="34">
        <f>IF('Grunddata 8'!M138="–","–",ROUND('Grunddata 8'!M138/(1-('11_Bortfall'!K$19/100)),0))</f>
        <v>289</v>
      </c>
      <c r="M160" s="34">
        <f>IF('Grunddata 8'!N138="–","–",ROUND('Grunddata 8'!N138/(1-('11_Bortfall'!L$19/100)),0))</f>
        <v>297</v>
      </c>
      <c r="N160" s="34">
        <f>IF('Grunddata 8'!O138="–","–",ROUND('Grunddata 8'!O138/(1-('11_Bortfall'!M$19/100)),0))</f>
        <v>283</v>
      </c>
      <c r="O160" s="34">
        <f>IF('Grunddata 8'!P138="–","–",ROUND('Grunddata 8'!P138/(1-('11_Bortfall'!N$19/100)),0))</f>
        <v>224</v>
      </c>
      <c r="P160" s="34">
        <f>IF('Grunddata 8'!Q138="–","–",ROUND('Grunddata 8'!Q138/(1-('11_Bortfall'!O$19/100)),0))</f>
        <v>243</v>
      </c>
      <c r="Q160" s="34">
        <f>IF('Grunddata 8'!R138="–","–",ROUND('Grunddata 8'!R138/(1-('11_Bortfall'!P$19/100)),0))</f>
        <v>220</v>
      </c>
      <c r="R160" s="34">
        <f>IF('Grunddata 8'!S138="–","–",ROUND('Grunddata 8'!S138/(1-('11_Bortfall'!Q$19/100)),0))</f>
        <v>196</v>
      </c>
      <c r="S160" s="34">
        <f>IF('Grunddata 8'!T138="–","–",ROUND('Grunddata 8'!T138/(1-('11_Bortfall'!R$19/100)),0))</f>
        <v>204</v>
      </c>
    </row>
    <row r="161" spans="1:19" s="4" customFormat="1" ht="10.5" customHeight="1" x14ac:dyDescent="0.2">
      <c r="B161" s="4" t="s">
        <v>92</v>
      </c>
      <c r="C161" s="34">
        <f>IF('Grunddata 8'!D139="–","–",ROUND('Grunddata 8'!D139/(1-('11_Bortfall'!B$19/100)),0))</f>
        <v>279</v>
      </c>
      <c r="D161" s="34">
        <f>IF('Grunddata 8'!E139="–","–",ROUND('Grunddata 8'!E139/(1-('11_Bortfall'!C$19/100)),0))</f>
        <v>286</v>
      </c>
      <c r="E161" s="34">
        <f>IF('Grunddata 8'!F139="–","–",ROUND('Grunddata 8'!F139/(1-('11_Bortfall'!D$19/100)),0))</f>
        <v>309</v>
      </c>
      <c r="F161" s="34">
        <f>IF('Grunddata 8'!G139="–","–",ROUND('Grunddata 8'!G139/(1-('11_Bortfall'!E$19/100)),0))</f>
        <v>298</v>
      </c>
      <c r="G161" s="34">
        <f>IF('Grunddata 8'!H139="–","–",ROUND('Grunddata 8'!H139/(1-('11_Bortfall'!F$19/100)),0))</f>
        <v>324</v>
      </c>
      <c r="H161" s="34">
        <f>IF('Grunddata 8'!I139="–","–",ROUND('Grunddata 8'!I139/(1-('11_Bortfall'!G$19/100)),0))</f>
        <v>299</v>
      </c>
      <c r="I161" s="34">
        <f>IF('Grunddata 8'!J139="–","–",ROUND('Grunddata 8'!J139/(1-('11_Bortfall'!H$19/100)),0))</f>
        <v>356</v>
      </c>
      <c r="J161" s="34">
        <f>IF('Grunddata 8'!K139="–","–",ROUND('Grunddata 8'!K139/(1-('11_Bortfall'!I$19/100)),0))</f>
        <v>300</v>
      </c>
      <c r="K161" s="34">
        <f>IF('Grunddata 8'!L139="–","–",ROUND('Grunddata 8'!L139/(1-('11_Bortfall'!J$19/100)),0))</f>
        <v>315</v>
      </c>
      <c r="L161" s="34">
        <f>IF('Grunddata 8'!M139="–","–",ROUND('Grunddata 8'!M139/(1-('11_Bortfall'!K$19/100)),0))</f>
        <v>302</v>
      </c>
      <c r="M161" s="34">
        <f>IF('Grunddata 8'!N139="–","–",ROUND('Grunddata 8'!N139/(1-('11_Bortfall'!L$19/100)),0))</f>
        <v>307</v>
      </c>
      <c r="N161" s="34">
        <f>IF('Grunddata 8'!O139="–","–",ROUND('Grunddata 8'!O139/(1-('11_Bortfall'!M$19/100)),0))</f>
        <v>328</v>
      </c>
      <c r="O161" s="34">
        <f>IF('Grunddata 8'!P139="–","–",ROUND('Grunddata 8'!P139/(1-('11_Bortfall'!N$19/100)),0))</f>
        <v>286</v>
      </c>
      <c r="P161" s="34">
        <f>IF('Grunddata 8'!Q139="–","–",ROUND('Grunddata 8'!Q139/(1-('11_Bortfall'!O$19/100)),0))</f>
        <v>300</v>
      </c>
      <c r="Q161" s="34">
        <f>IF('Grunddata 8'!R139="–","–",ROUND('Grunddata 8'!R139/(1-('11_Bortfall'!P$19/100)),0))</f>
        <v>274</v>
      </c>
      <c r="R161" s="34">
        <f>IF('Grunddata 8'!S139="–","–",ROUND('Grunddata 8'!S139/(1-('11_Bortfall'!Q$19/100)),0))</f>
        <v>255</v>
      </c>
      <c r="S161" s="34">
        <f>IF('Grunddata 8'!T139="–","–",ROUND('Grunddata 8'!T139/(1-('11_Bortfall'!R$19/100)),0))</f>
        <v>239</v>
      </c>
    </row>
    <row r="162" spans="1:19" s="4" customFormat="1" ht="10.5" customHeight="1" x14ac:dyDescent="0.2">
      <c r="B162" s="4" t="s">
        <v>93</v>
      </c>
      <c r="C162" s="34">
        <f>IF('Grunddata 8'!D140="–","–",ROUND('Grunddata 8'!D140/(1-('11_Bortfall'!B$19/100)),0))</f>
        <v>188</v>
      </c>
      <c r="D162" s="34">
        <f>IF('Grunddata 8'!E140="–","–",ROUND('Grunddata 8'!E140/(1-('11_Bortfall'!C$19/100)),0))</f>
        <v>181</v>
      </c>
      <c r="E162" s="34">
        <f>IF('Grunddata 8'!F140="–","–",ROUND('Grunddata 8'!F140/(1-('11_Bortfall'!D$19/100)),0))</f>
        <v>183</v>
      </c>
      <c r="F162" s="34">
        <f>IF('Grunddata 8'!G140="–","–",ROUND('Grunddata 8'!G140/(1-('11_Bortfall'!E$19/100)),0))</f>
        <v>208</v>
      </c>
      <c r="G162" s="34">
        <f>IF('Grunddata 8'!H140="–","–",ROUND('Grunddata 8'!H140/(1-('11_Bortfall'!F$19/100)),0))</f>
        <v>185</v>
      </c>
      <c r="H162" s="34">
        <f>IF('Grunddata 8'!I140="–","–",ROUND('Grunddata 8'!I140/(1-('11_Bortfall'!G$19/100)),0))</f>
        <v>199</v>
      </c>
      <c r="I162" s="34">
        <f>IF('Grunddata 8'!J140="–","–",ROUND('Grunddata 8'!J140/(1-('11_Bortfall'!H$19/100)),0))</f>
        <v>212</v>
      </c>
      <c r="J162" s="34">
        <f>IF('Grunddata 8'!K140="–","–",ROUND('Grunddata 8'!K140/(1-('11_Bortfall'!I$19/100)),0))</f>
        <v>240</v>
      </c>
      <c r="K162" s="34">
        <f>IF('Grunddata 8'!L140="–","–",ROUND('Grunddata 8'!L140/(1-('11_Bortfall'!J$19/100)),0))</f>
        <v>188</v>
      </c>
      <c r="L162" s="34">
        <f>IF('Grunddata 8'!M140="–","–",ROUND('Grunddata 8'!M140/(1-('11_Bortfall'!K$19/100)),0))</f>
        <v>219</v>
      </c>
      <c r="M162" s="34">
        <f>IF('Grunddata 8'!N140="–","–",ROUND('Grunddata 8'!N140/(1-('11_Bortfall'!L$19/100)),0))</f>
        <v>225</v>
      </c>
      <c r="N162" s="34">
        <f>IF('Grunddata 8'!O140="–","–",ROUND('Grunddata 8'!O140/(1-('11_Bortfall'!M$19/100)),0))</f>
        <v>200</v>
      </c>
      <c r="O162" s="34">
        <f>IF('Grunddata 8'!P140="–","–",ROUND('Grunddata 8'!P140/(1-('11_Bortfall'!N$19/100)),0))</f>
        <v>181</v>
      </c>
      <c r="P162" s="34">
        <f>IF('Grunddata 8'!Q140="–","–",ROUND('Grunddata 8'!Q140/(1-('11_Bortfall'!O$19/100)),0))</f>
        <v>205</v>
      </c>
      <c r="Q162" s="34">
        <f>IF('Grunddata 8'!R140="–","–",ROUND('Grunddata 8'!R140/(1-('11_Bortfall'!P$19/100)),0))</f>
        <v>191</v>
      </c>
      <c r="R162" s="34">
        <f>IF('Grunddata 8'!S140="–","–",ROUND('Grunddata 8'!S140/(1-('11_Bortfall'!Q$19/100)),0))</f>
        <v>168</v>
      </c>
      <c r="S162" s="34">
        <f>IF('Grunddata 8'!T140="–","–",ROUND('Grunddata 8'!T140/(1-('11_Bortfall'!R$19/100)),0))</f>
        <v>162</v>
      </c>
    </row>
    <row r="163" spans="1:19" s="2" customFormat="1" ht="10.5" customHeight="1" x14ac:dyDescent="0.2">
      <c r="A163" s="75"/>
      <c r="B163" s="4" t="s">
        <v>94</v>
      </c>
      <c r="C163" s="34">
        <f>IF('Grunddata 8'!D141="–","–",ROUND('Grunddata 8'!D141/(1-('11_Bortfall'!B$19/100)),0))</f>
        <v>317</v>
      </c>
      <c r="D163" s="34">
        <f>IF('Grunddata 8'!E141="–","–",ROUND('Grunddata 8'!E141/(1-('11_Bortfall'!C$19/100)),0))</f>
        <v>315</v>
      </c>
      <c r="E163" s="34">
        <f>IF('Grunddata 8'!F141="–","–",ROUND('Grunddata 8'!F141/(1-('11_Bortfall'!D$19/100)),0))</f>
        <v>295</v>
      </c>
      <c r="F163" s="34">
        <f>IF('Grunddata 8'!G141="–","–",ROUND('Grunddata 8'!G141/(1-('11_Bortfall'!E$19/100)),0))</f>
        <v>298</v>
      </c>
      <c r="G163" s="34">
        <f>IF('Grunddata 8'!H141="–","–",ROUND('Grunddata 8'!H141/(1-('11_Bortfall'!F$19/100)),0))</f>
        <v>304</v>
      </c>
      <c r="H163" s="34">
        <f>IF('Grunddata 8'!I141="–","–",ROUND('Grunddata 8'!I141/(1-('11_Bortfall'!G$19/100)),0))</f>
        <v>348</v>
      </c>
      <c r="I163" s="34">
        <f>IF('Grunddata 8'!J141="–","–",ROUND('Grunddata 8'!J141/(1-('11_Bortfall'!H$19/100)),0))</f>
        <v>350</v>
      </c>
      <c r="J163" s="34">
        <f>IF('Grunddata 8'!K141="–","–",ROUND('Grunddata 8'!K141/(1-('11_Bortfall'!I$19/100)),0))</f>
        <v>342</v>
      </c>
      <c r="K163" s="34">
        <f>IF('Grunddata 8'!L141="–","–",ROUND('Grunddata 8'!L141/(1-('11_Bortfall'!J$19/100)),0))</f>
        <v>289</v>
      </c>
      <c r="L163" s="34">
        <f>IF('Grunddata 8'!M141="–","–",ROUND('Grunddata 8'!M141/(1-('11_Bortfall'!K$19/100)),0))</f>
        <v>284</v>
      </c>
      <c r="M163" s="34">
        <f>IF('Grunddata 8'!N141="–","–",ROUND('Grunddata 8'!N141/(1-('11_Bortfall'!L$19/100)),0))</f>
        <v>318</v>
      </c>
      <c r="N163" s="34">
        <f>IF('Grunddata 8'!O141="–","–",ROUND('Grunddata 8'!O141/(1-('11_Bortfall'!M$19/100)),0))</f>
        <v>308</v>
      </c>
      <c r="O163" s="34">
        <f>IF('Grunddata 8'!P141="–","–",ROUND('Grunddata 8'!P141/(1-('11_Bortfall'!N$19/100)),0))</f>
        <v>235</v>
      </c>
      <c r="P163" s="34">
        <f>IF('Grunddata 8'!Q141="–","–",ROUND('Grunddata 8'!Q141/(1-('11_Bortfall'!O$19/100)),0))</f>
        <v>255</v>
      </c>
      <c r="Q163" s="34">
        <f>IF('Grunddata 8'!R141="–","–",ROUND('Grunddata 8'!R141/(1-('11_Bortfall'!P$19/100)),0))</f>
        <v>227</v>
      </c>
      <c r="R163" s="34">
        <f>IF('Grunddata 8'!S141="–","–",ROUND('Grunddata 8'!S141/(1-('11_Bortfall'!Q$19/100)),0))</f>
        <v>236</v>
      </c>
      <c r="S163" s="34">
        <f>IF('Grunddata 8'!T141="–","–",ROUND('Grunddata 8'!T141/(1-('11_Bortfall'!R$19/100)),0))</f>
        <v>219</v>
      </c>
    </row>
    <row r="164" spans="1:19" s="4" customFormat="1" ht="10.5" customHeight="1" x14ac:dyDescent="0.2">
      <c r="B164" s="4" t="s">
        <v>269</v>
      </c>
      <c r="C164" s="34">
        <f>IF('Grunddata 8'!D142="–","–",ROUND('Grunddata 8'!D142/(1-('11_Bortfall'!B$19/100)),0))</f>
        <v>64</v>
      </c>
      <c r="D164" s="34">
        <f>IF('Grunddata 8'!E142="–","–",ROUND('Grunddata 8'!E142/(1-('11_Bortfall'!C$19/100)),0))</f>
        <v>57</v>
      </c>
      <c r="E164" s="34">
        <f>IF('Grunddata 8'!F142="–","–",ROUND('Grunddata 8'!F142/(1-('11_Bortfall'!D$19/100)),0))</f>
        <v>71</v>
      </c>
      <c r="F164" s="34">
        <f>IF('Grunddata 8'!G142="–","–",ROUND('Grunddata 8'!G142/(1-('11_Bortfall'!E$19/100)),0))</f>
        <v>98</v>
      </c>
      <c r="G164" s="34">
        <f>IF('Grunddata 8'!H142="–","–",ROUND('Grunddata 8'!H142/(1-('11_Bortfall'!F$19/100)),0))</f>
        <v>92</v>
      </c>
      <c r="H164" s="34">
        <f>IF('Grunddata 8'!I142="–","–",ROUND('Grunddata 8'!I142/(1-('11_Bortfall'!G$19/100)),0))</f>
        <v>98</v>
      </c>
      <c r="I164" s="34">
        <f>IF('Grunddata 8'!J142="–","–",ROUND('Grunddata 8'!J142/(1-('11_Bortfall'!H$19/100)),0))</f>
        <v>87</v>
      </c>
      <c r="J164" s="34">
        <f>IF('Grunddata 8'!K142="–","–",ROUND('Grunddata 8'!K142/(1-('11_Bortfall'!I$19/100)),0))</f>
        <v>87</v>
      </c>
      <c r="K164" s="34">
        <f>IF('Grunddata 8'!L142="–","–",ROUND('Grunddata 8'!L142/(1-('11_Bortfall'!J$19/100)),0))</f>
        <v>95</v>
      </c>
      <c r="L164" s="34">
        <f>IF('Grunddata 8'!M142="–","–",ROUND('Grunddata 8'!M142/(1-('11_Bortfall'!K$19/100)),0))</f>
        <v>110</v>
      </c>
      <c r="M164" s="34">
        <f>IF('Grunddata 8'!N142="–","–",ROUND('Grunddata 8'!N142/(1-('11_Bortfall'!L$19/100)),0))</f>
        <v>81</v>
      </c>
      <c r="N164" s="34">
        <f>IF('Grunddata 8'!O142="–","–",ROUND('Grunddata 8'!O142/(1-('11_Bortfall'!M$19/100)),0))</f>
        <v>91</v>
      </c>
      <c r="O164" s="34">
        <f>IF('Grunddata 8'!P142="–","–",ROUND('Grunddata 8'!P142/(1-('11_Bortfall'!N$19/100)),0))</f>
        <v>84</v>
      </c>
      <c r="P164" s="34">
        <f>IF('Grunddata 8'!Q142="–","–",ROUND('Grunddata 8'!Q142/(1-('11_Bortfall'!O$19/100)),0))</f>
        <v>87</v>
      </c>
      <c r="Q164" s="34">
        <f>IF('Grunddata 8'!R142="–","–",ROUND('Grunddata 8'!R142/(1-('11_Bortfall'!P$19/100)),0))</f>
        <v>84</v>
      </c>
      <c r="R164" s="34">
        <f>IF('Grunddata 8'!S142="–","–",ROUND('Grunddata 8'!S142/(1-('11_Bortfall'!Q$19/100)),0))</f>
        <v>76</v>
      </c>
      <c r="S164" s="34">
        <f>IF('Grunddata 8'!T142="–","–",ROUND('Grunddata 8'!T142/(1-('11_Bortfall'!R$19/100)),0))</f>
        <v>57</v>
      </c>
    </row>
    <row r="165" spans="1:19" s="4" customFormat="1" ht="10.5" customHeight="1" x14ac:dyDescent="0.2">
      <c r="C165" s="34"/>
      <c r="D165" s="34"/>
      <c r="E165" s="34"/>
      <c r="F165" s="34"/>
      <c r="G165" s="34"/>
      <c r="H165" s="34"/>
      <c r="I165" s="34"/>
      <c r="J165" s="34"/>
      <c r="K165" s="34"/>
      <c r="L165" s="34"/>
      <c r="M165" s="34"/>
      <c r="N165" s="34"/>
      <c r="O165" s="34"/>
      <c r="P165" s="34"/>
      <c r="Q165" s="34"/>
      <c r="R165" s="34"/>
      <c r="S165" s="34"/>
    </row>
    <row r="166" spans="1:19" s="2" customFormat="1" ht="10.5" customHeight="1" x14ac:dyDescent="0.2">
      <c r="A166" s="2" t="s">
        <v>78</v>
      </c>
      <c r="B166" s="4" t="s">
        <v>165</v>
      </c>
      <c r="C166" s="34">
        <f>IF('Grunddata 8'!D143="–","–",ROUND('Grunddata 8'!D143/(1-('11_Bortfall'!B$20/100)),0))</f>
        <v>53</v>
      </c>
      <c r="D166" s="34">
        <f>IF('Grunddata 8'!E143="–","–",ROUND('Grunddata 8'!E143/(1-('11_Bortfall'!C$20/100)),0))</f>
        <v>41</v>
      </c>
      <c r="E166" s="34">
        <f>IF('Grunddata 8'!F143="–","–",ROUND('Grunddata 8'!F143/(1-('11_Bortfall'!D$20/100)),0))</f>
        <v>46</v>
      </c>
      <c r="F166" s="34">
        <f>IF('Grunddata 8'!G143="–","–",ROUND('Grunddata 8'!G143/(1-('11_Bortfall'!E$20/100)),0))</f>
        <v>39</v>
      </c>
      <c r="G166" s="34">
        <f>IF('Grunddata 8'!H143="–","–",ROUND('Grunddata 8'!H143/(1-('11_Bortfall'!F$20/100)),0))</f>
        <v>48</v>
      </c>
      <c r="H166" s="34">
        <f>IF('Grunddata 8'!I143="–","–",ROUND('Grunddata 8'!I143/(1-('11_Bortfall'!G$20/100)),0))</f>
        <v>58</v>
      </c>
      <c r="I166" s="34">
        <f>IF('Grunddata 8'!J143="–","–",ROUND('Grunddata 8'!J143/(1-('11_Bortfall'!H$20/100)),0))</f>
        <v>39</v>
      </c>
      <c r="J166" s="34">
        <f>IF('Grunddata 8'!K143="–","–",ROUND('Grunddata 8'!K143/(1-('11_Bortfall'!I$20/100)),0))</f>
        <v>65</v>
      </c>
      <c r="K166" s="34">
        <f>IF('Grunddata 8'!L143="–","–",ROUND('Grunddata 8'!L143/(1-('11_Bortfall'!J$20/100)),0))</f>
        <v>45</v>
      </c>
      <c r="L166" s="34">
        <f>IF('Grunddata 8'!M143="–","–",ROUND('Grunddata 8'!M143/(1-('11_Bortfall'!K$20/100)),0))</f>
        <v>61</v>
      </c>
      <c r="M166" s="34">
        <f>IF('Grunddata 8'!N143="–","–",ROUND('Grunddata 8'!N143/(1-('11_Bortfall'!L$20/100)),0))</f>
        <v>55</v>
      </c>
      <c r="N166" s="34">
        <f>IF('Grunddata 8'!O143="–","–",ROUND('Grunddata 8'!O143/(1-('11_Bortfall'!M$20/100)),0))</f>
        <v>50</v>
      </c>
      <c r="O166" s="34">
        <f>IF('Grunddata 8'!P143="–","–",ROUND('Grunddata 8'!P143/(1-('11_Bortfall'!N$20/100)),0))</f>
        <v>41</v>
      </c>
      <c r="P166" s="34">
        <f>IF('Grunddata 8'!Q143="–","–",ROUND('Grunddata 8'!Q143/(1-('11_Bortfall'!O$20/100)),0))</f>
        <v>53</v>
      </c>
      <c r="Q166" s="34">
        <f>IF('Grunddata 8'!R143="–","–",ROUND('Grunddata 8'!R143/(1-('11_Bortfall'!P$20/100)),0))</f>
        <v>41</v>
      </c>
      <c r="R166" s="34">
        <f>IF('Grunddata 8'!S143="–","–",ROUND('Grunddata 8'!S143/(1-('11_Bortfall'!Q$20/100)),0))</f>
        <v>36</v>
      </c>
      <c r="S166" s="34">
        <f>IF('Grunddata 8'!T143="–","–",ROUND('Grunddata 8'!T143/(1-('11_Bortfall'!R$20/100)),0))</f>
        <v>46</v>
      </c>
    </row>
    <row r="167" spans="1:19" s="4" customFormat="1" ht="10.5" customHeight="1" x14ac:dyDescent="0.2">
      <c r="B167" s="4" t="s">
        <v>39</v>
      </c>
      <c r="C167" s="34">
        <f>IF('Grunddata 8'!D144="–","–",ROUND('Grunddata 8'!D144/(1-('11_Bortfall'!B$20/100)),0))</f>
        <v>73</v>
      </c>
      <c r="D167" s="34">
        <f>IF('Grunddata 8'!E144="–","–",ROUND('Grunddata 8'!E144/(1-('11_Bortfall'!C$20/100)),0))</f>
        <v>55</v>
      </c>
      <c r="E167" s="34">
        <f>IF('Grunddata 8'!F144="–","–",ROUND('Grunddata 8'!F144/(1-('11_Bortfall'!D$20/100)),0))</f>
        <v>72</v>
      </c>
      <c r="F167" s="34">
        <f>IF('Grunddata 8'!G144="–","–",ROUND('Grunddata 8'!G144/(1-('11_Bortfall'!E$20/100)),0))</f>
        <v>66</v>
      </c>
      <c r="G167" s="34">
        <f>IF('Grunddata 8'!H144="–","–",ROUND('Grunddata 8'!H144/(1-('11_Bortfall'!F$20/100)),0))</f>
        <v>100</v>
      </c>
      <c r="H167" s="34">
        <f>IF('Grunddata 8'!I144="–","–",ROUND('Grunddata 8'!I144/(1-('11_Bortfall'!G$20/100)),0))</f>
        <v>102</v>
      </c>
      <c r="I167" s="34">
        <f>IF('Grunddata 8'!J144="–","–",ROUND('Grunddata 8'!J144/(1-('11_Bortfall'!H$20/100)),0))</f>
        <v>101</v>
      </c>
      <c r="J167" s="34">
        <f>IF('Grunddata 8'!K144="–","–",ROUND('Grunddata 8'!K144/(1-('11_Bortfall'!I$20/100)),0))</f>
        <v>99</v>
      </c>
      <c r="K167" s="34">
        <f>IF('Grunddata 8'!L144="–","–",ROUND('Grunddata 8'!L144/(1-('11_Bortfall'!J$20/100)),0))</f>
        <v>107</v>
      </c>
      <c r="L167" s="34">
        <f>IF('Grunddata 8'!M144="–","–",ROUND('Grunddata 8'!M144/(1-('11_Bortfall'!K$20/100)),0))</f>
        <v>123</v>
      </c>
      <c r="M167" s="34">
        <f>IF('Grunddata 8'!N144="–","–",ROUND('Grunddata 8'!N144/(1-('11_Bortfall'!L$20/100)),0))</f>
        <v>130</v>
      </c>
      <c r="N167" s="34">
        <f>IF('Grunddata 8'!O144="–","–",ROUND('Grunddata 8'!O144/(1-('11_Bortfall'!M$20/100)),0))</f>
        <v>135</v>
      </c>
      <c r="O167" s="34">
        <f>IF('Grunddata 8'!P144="–","–",ROUND('Grunddata 8'!P144/(1-('11_Bortfall'!N$20/100)),0))</f>
        <v>82</v>
      </c>
      <c r="P167" s="34">
        <f>IF('Grunddata 8'!Q144="–","–",ROUND('Grunddata 8'!Q144/(1-('11_Bortfall'!O$20/100)),0))</f>
        <v>109</v>
      </c>
      <c r="Q167" s="34">
        <f>IF('Grunddata 8'!R144="–","–",ROUND('Grunddata 8'!R144/(1-('11_Bortfall'!P$20/100)),0))</f>
        <v>85</v>
      </c>
      <c r="R167" s="34">
        <f>IF('Grunddata 8'!S144="–","–",ROUND('Grunddata 8'!S144/(1-('11_Bortfall'!Q$20/100)),0))</f>
        <v>86</v>
      </c>
      <c r="S167" s="34">
        <f>IF('Grunddata 8'!T144="–","–",ROUND('Grunddata 8'!T144/(1-('11_Bortfall'!R$20/100)),0))</f>
        <v>93</v>
      </c>
    </row>
    <row r="168" spans="1:19" s="2" customFormat="1" ht="10.5" customHeight="1" x14ac:dyDescent="0.2">
      <c r="A168" s="4"/>
      <c r="B168" s="4" t="s">
        <v>40</v>
      </c>
      <c r="C168" s="34">
        <f>IF('Grunddata 8'!D145="–","–",ROUND('Grunddata 8'!D145/(1-('11_Bortfall'!B$20/100)),0))</f>
        <v>14</v>
      </c>
      <c r="D168" s="34">
        <f>IF('Grunddata 8'!E145="–","–",ROUND('Grunddata 8'!E145/(1-('11_Bortfall'!C$20/100)),0))</f>
        <v>8</v>
      </c>
      <c r="E168" s="34">
        <f>IF('Grunddata 8'!F145="–","–",ROUND('Grunddata 8'!F145/(1-('11_Bortfall'!D$20/100)),0))</f>
        <v>11</v>
      </c>
      <c r="F168" s="34">
        <f>IF('Grunddata 8'!G145="–","–",ROUND('Grunddata 8'!G145/(1-('11_Bortfall'!E$20/100)),0))</f>
        <v>15</v>
      </c>
      <c r="G168" s="34">
        <f>IF('Grunddata 8'!H145="–","–",ROUND('Grunddata 8'!H145/(1-('11_Bortfall'!F$20/100)),0))</f>
        <v>15</v>
      </c>
      <c r="H168" s="34">
        <f>IF('Grunddata 8'!I145="–","–",ROUND('Grunddata 8'!I145/(1-('11_Bortfall'!G$20/100)),0))</f>
        <v>22</v>
      </c>
      <c r="I168" s="34">
        <f>IF('Grunddata 8'!J145="–","–",ROUND('Grunddata 8'!J145/(1-('11_Bortfall'!H$20/100)),0))</f>
        <v>20</v>
      </c>
      <c r="J168" s="34">
        <f>IF('Grunddata 8'!K145="–","–",ROUND('Grunddata 8'!K145/(1-('11_Bortfall'!I$20/100)),0))</f>
        <v>21</v>
      </c>
      <c r="K168" s="34">
        <f>IF('Grunddata 8'!L145="–","–",ROUND('Grunddata 8'!L145/(1-('11_Bortfall'!J$20/100)),0))</f>
        <v>16</v>
      </c>
      <c r="L168" s="34">
        <f>IF('Grunddata 8'!M145="–","–",ROUND('Grunddata 8'!M145/(1-('11_Bortfall'!K$20/100)),0))</f>
        <v>10</v>
      </c>
      <c r="M168" s="34">
        <f>IF('Grunddata 8'!N145="–","–",ROUND('Grunddata 8'!N145/(1-('11_Bortfall'!L$20/100)),0))</f>
        <v>15</v>
      </c>
      <c r="N168" s="34">
        <f>IF('Grunddata 8'!O145="–","–",ROUND('Grunddata 8'!O145/(1-('11_Bortfall'!M$20/100)),0))</f>
        <v>14</v>
      </c>
      <c r="O168" s="34">
        <f>IF('Grunddata 8'!P145="–","–",ROUND('Grunddata 8'!P145/(1-('11_Bortfall'!N$20/100)),0))</f>
        <v>12</v>
      </c>
      <c r="P168" s="34">
        <f>IF('Grunddata 8'!Q145="–","–",ROUND('Grunddata 8'!Q145/(1-('11_Bortfall'!O$20/100)),0))</f>
        <v>10</v>
      </c>
      <c r="Q168" s="34">
        <f>IF('Grunddata 8'!R145="–","–",ROUND('Grunddata 8'!R145/(1-('11_Bortfall'!P$20/100)),0))</f>
        <v>6</v>
      </c>
      <c r="R168" s="34">
        <f>IF('Grunddata 8'!S145="–","–",ROUND('Grunddata 8'!S145/(1-('11_Bortfall'!Q$20/100)),0))</f>
        <v>6</v>
      </c>
      <c r="S168" s="34">
        <f>IF('Grunddata 8'!T145="–","–",ROUND('Grunddata 8'!T145/(1-('11_Bortfall'!R$20/100)),0))</f>
        <v>8</v>
      </c>
    </row>
    <row r="169" spans="1:19" s="4" customFormat="1" ht="10.5" customHeight="1" x14ac:dyDescent="0.2">
      <c r="A169" s="76"/>
      <c r="B169" s="4" t="s">
        <v>41</v>
      </c>
      <c r="C169" s="34">
        <f>IF('Grunddata 8'!D146="–","–",ROUND('Grunddata 8'!D146/(1-('11_Bortfall'!B$20/100)),0))</f>
        <v>101</v>
      </c>
      <c r="D169" s="34">
        <f>IF('Grunddata 8'!E146="–","–",ROUND('Grunddata 8'!E146/(1-('11_Bortfall'!C$20/100)),0))</f>
        <v>63</v>
      </c>
      <c r="E169" s="34">
        <f>IF('Grunddata 8'!F146="–","–",ROUND('Grunddata 8'!F146/(1-('11_Bortfall'!D$20/100)),0))</f>
        <v>69</v>
      </c>
      <c r="F169" s="34">
        <f>IF('Grunddata 8'!G146="–","–",ROUND('Grunddata 8'!G146/(1-('11_Bortfall'!E$20/100)),0))</f>
        <v>72</v>
      </c>
      <c r="G169" s="34">
        <f>IF('Grunddata 8'!H146="–","–",ROUND('Grunddata 8'!H146/(1-('11_Bortfall'!F$20/100)),0))</f>
        <v>85</v>
      </c>
      <c r="H169" s="34">
        <f>IF('Grunddata 8'!I146="–","–",ROUND('Grunddata 8'!I146/(1-('11_Bortfall'!G$20/100)),0))</f>
        <v>79</v>
      </c>
      <c r="I169" s="34">
        <f>IF('Grunddata 8'!J146="–","–",ROUND('Grunddata 8'!J146/(1-('11_Bortfall'!H$20/100)),0))</f>
        <v>77</v>
      </c>
      <c r="J169" s="34">
        <f>IF('Grunddata 8'!K146="–","–",ROUND('Grunddata 8'!K146/(1-('11_Bortfall'!I$20/100)),0))</f>
        <v>80</v>
      </c>
      <c r="K169" s="34">
        <f>IF('Grunddata 8'!L146="–","–",ROUND('Grunddata 8'!L146/(1-('11_Bortfall'!J$20/100)),0))</f>
        <v>39</v>
      </c>
      <c r="L169" s="34">
        <f>IF('Grunddata 8'!M146="–","–",ROUND('Grunddata 8'!M146/(1-('11_Bortfall'!K$20/100)),0))</f>
        <v>45</v>
      </c>
      <c r="M169" s="34">
        <f>IF('Grunddata 8'!N146="–","–",ROUND('Grunddata 8'!N146/(1-('11_Bortfall'!L$20/100)),0))</f>
        <v>38</v>
      </c>
      <c r="N169" s="34">
        <f>IF('Grunddata 8'!O146="–","–",ROUND('Grunddata 8'!O146/(1-('11_Bortfall'!M$20/100)),0))</f>
        <v>53</v>
      </c>
      <c r="O169" s="34">
        <f>IF('Grunddata 8'!P146="–","–",ROUND('Grunddata 8'!P146/(1-('11_Bortfall'!N$20/100)),0))</f>
        <v>32</v>
      </c>
      <c r="P169" s="34">
        <f>IF('Grunddata 8'!Q146="–","–",ROUND('Grunddata 8'!Q146/(1-('11_Bortfall'!O$20/100)),0))</f>
        <v>37</v>
      </c>
      <c r="Q169" s="34">
        <f>IF('Grunddata 8'!R146="–","–",ROUND('Grunddata 8'!R146/(1-('11_Bortfall'!P$20/100)),0))</f>
        <v>39</v>
      </c>
      <c r="R169" s="34">
        <f>IF('Grunddata 8'!S146="–","–",ROUND('Grunddata 8'!S146/(1-('11_Bortfall'!Q$20/100)),0))</f>
        <v>41</v>
      </c>
      <c r="S169" s="34">
        <f>IF('Grunddata 8'!T146="–","–",ROUND('Grunddata 8'!T146/(1-('11_Bortfall'!R$20/100)),0))</f>
        <v>41</v>
      </c>
    </row>
    <row r="170" spans="1:19" s="4" customFormat="1" ht="10.5" customHeight="1" x14ac:dyDescent="0.2">
      <c r="B170" s="4" t="s">
        <v>42</v>
      </c>
      <c r="C170" s="34">
        <f>IF('Grunddata 8'!D147="–","–",ROUND('Grunddata 8'!D147/(1-('11_Bortfall'!B$20/100)),0))</f>
        <v>7</v>
      </c>
      <c r="D170" s="34">
        <f>IF('Grunddata 8'!E147="–","–",ROUND('Grunddata 8'!E147/(1-('11_Bortfall'!C$20/100)),0))</f>
        <v>9</v>
      </c>
      <c r="E170" s="34">
        <f>IF('Grunddata 8'!F147="–","–",ROUND('Grunddata 8'!F147/(1-('11_Bortfall'!D$20/100)),0))</f>
        <v>6</v>
      </c>
      <c r="F170" s="34">
        <f>IF('Grunddata 8'!G147="–","–",ROUND('Grunddata 8'!G147/(1-('11_Bortfall'!E$20/100)),0))</f>
        <v>6</v>
      </c>
      <c r="G170" s="34">
        <f>IF('Grunddata 8'!H147="–","–",ROUND('Grunddata 8'!H147/(1-('11_Bortfall'!F$20/100)),0))</f>
        <v>11</v>
      </c>
      <c r="H170" s="34">
        <f>IF('Grunddata 8'!I147="–","–",ROUND('Grunddata 8'!I147/(1-('11_Bortfall'!G$20/100)),0))</f>
        <v>16</v>
      </c>
      <c r="I170" s="34">
        <f>IF('Grunddata 8'!J147="–","–",ROUND('Grunddata 8'!J147/(1-('11_Bortfall'!H$20/100)),0))</f>
        <v>18</v>
      </c>
      <c r="J170" s="34">
        <f>IF('Grunddata 8'!K147="–","–",ROUND('Grunddata 8'!K147/(1-('11_Bortfall'!I$20/100)),0))</f>
        <v>14</v>
      </c>
      <c r="K170" s="34">
        <f>IF('Grunddata 8'!L147="–","–",ROUND('Grunddata 8'!L147/(1-('11_Bortfall'!J$20/100)),0))</f>
        <v>10</v>
      </c>
      <c r="L170" s="34">
        <f>IF('Grunddata 8'!M147="–","–",ROUND('Grunddata 8'!M147/(1-('11_Bortfall'!K$20/100)),0))</f>
        <v>17</v>
      </c>
      <c r="M170" s="34">
        <f>IF('Grunddata 8'!N147="–","–",ROUND('Grunddata 8'!N147/(1-('11_Bortfall'!L$20/100)),0))</f>
        <v>17</v>
      </c>
      <c r="N170" s="34">
        <f>IF('Grunddata 8'!O147="–","–",ROUND('Grunddata 8'!O147/(1-('11_Bortfall'!M$20/100)),0))</f>
        <v>18</v>
      </c>
      <c r="O170" s="34">
        <f>IF('Grunddata 8'!P147="–","–",ROUND('Grunddata 8'!P147/(1-('11_Bortfall'!N$20/100)),0))</f>
        <v>12</v>
      </c>
      <c r="P170" s="34">
        <f>IF('Grunddata 8'!Q147="–","–",ROUND('Grunddata 8'!Q147/(1-('11_Bortfall'!O$20/100)),0))</f>
        <v>15</v>
      </c>
      <c r="Q170" s="34">
        <f>IF('Grunddata 8'!R147="–","–",ROUND('Grunddata 8'!R147/(1-('11_Bortfall'!P$20/100)),0))</f>
        <v>13</v>
      </c>
      <c r="R170" s="34">
        <f>IF('Grunddata 8'!S147="–","–",ROUND('Grunddata 8'!S147/(1-('11_Bortfall'!Q$20/100)),0))</f>
        <v>6</v>
      </c>
      <c r="S170" s="34">
        <f>IF('Grunddata 8'!T147="–","–",ROUND('Grunddata 8'!T147/(1-('11_Bortfall'!R$20/100)),0))</f>
        <v>17</v>
      </c>
    </row>
    <row r="171" spans="1:19" s="4" customFormat="1" ht="10.5" customHeight="1" x14ac:dyDescent="0.2">
      <c r="B171" s="4" t="s">
        <v>43</v>
      </c>
      <c r="C171" s="34">
        <f>IF('Grunddata 8'!D148="–","–",ROUND('Grunddata 8'!D148/(1-('11_Bortfall'!B$20/100)),0))</f>
        <v>40</v>
      </c>
      <c r="D171" s="34">
        <f>IF('Grunddata 8'!E148="–","–",ROUND('Grunddata 8'!E148/(1-('11_Bortfall'!C$20/100)),0))</f>
        <v>54</v>
      </c>
      <c r="E171" s="34">
        <f>IF('Grunddata 8'!F148="–","–",ROUND('Grunddata 8'!F148/(1-('11_Bortfall'!D$20/100)),0))</f>
        <v>56</v>
      </c>
      <c r="F171" s="34">
        <f>IF('Grunddata 8'!G148="–","–",ROUND('Grunddata 8'!G148/(1-('11_Bortfall'!E$20/100)),0))</f>
        <v>55</v>
      </c>
      <c r="G171" s="34">
        <f>IF('Grunddata 8'!H148="–","–",ROUND('Grunddata 8'!H148/(1-('11_Bortfall'!F$20/100)),0))</f>
        <v>51</v>
      </c>
      <c r="H171" s="34">
        <f>IF('Grunddata 8'!I148="–","–",ROUND('Grunddata 8'!I148/(1-('11_Bortfall'!G$20/100)),0))</f>
        <v>67</v>
      </c>
      <c r="I171" s="34">
        <f>IF('Grunddata 8'!J148="–","–",ROUND('Grunddata 8'!J148/(1-('11_Bortfall'!H$20/100)),0))</f>
        <v>73</v>
      </c>
      <c r="J171" s="34">
        <f>IF('Grunddata 8'!K148="–","–",ROUND('Grunddata 8'!K148/(1-('11_Bortfall'!I$20/100)),0))</f>
        <v>51</v>
      </c>
      <c r="K171" s="34">
        <f>IF('Grunddata 8'!L148="–","–",ROUND('Grunddata 8'!L148/(1-('11_Bortfall'!J$20/100)),0))</f>
        <v>52</v>
      </c>
      <c r="L171" s="34">
        <f>IF('Grunddata 8'!M148="–","–",ROUND('Grunddata 8'!M148/(1-('11_Bortfall'!K$20/100)),0))</f>
        <v>42</v>
      </c>
      <c r="M171" s="34">
        <f>IF('Grunddata 8'!N148="–","–",ROUND('Grunddata 8'!N148/(1-('11_Bortfall'!L$20/100)),0))</f>
        <v>36</v>
      </c>
      <c r="N171" s="34">
        <f>IF('Grunddata 8'!O148="–","–",ROUND('Grunddata 8'!O148/(1-('11_Bortfall'!M$20/100)),0))</f>
        <v>48</v>
      </c>
      <c r="O171" s="34">
        <f>IF('Grunddata 8'!P148="–","–",ROUND('Grunddata 8'!P148/(1-('11_Bortfall'!N$20/100)),0))</f>
        <v>37</v>
      </c>
      <c r="P171" s="34">
        <f>IF('Grunddata 8'!Q148="–","–",ROUND('Grunddata 8'!Q148/(1-('11_Bortfall'!O$20/100)),0))</f>
        <v>37</v>
      </c>
      <c r="Q171" s="34">
        <f>IF('Grunddata 8'!R148="–","–",ROUND('Grunddata 8'!R148/(1-('11_Bortfall'!P$20/100)),0))</f>
        <v>39</v>
      </c>
      <c r="R171" s="34">
        <f>IF('Grunddata 8'!S148="–","–",ROUND('Grunddata 8'!S148/(1-('11_Bortfall'!Q$20/100)),0))</f>
        <v>33</v>
      </c>
      <c r="S171" s="34">
        <f>IF('Grunddata 8'!T148="–","–",ROUND('Grunddata 8'!T148/(1-('11_Bortfall'!R$20/100)),0))</f>
        <v>38</v>
      </c>
    </row>
    <row r="172" spans="1:19" s="4" customFormat="1" ht="10.5" customHeight="1" x14ac:dyDescent="0.2">
      <c r="B172" s="4" t="s">
        <v>270</v>
      </c>
      <c r="C172" s="34">
        <f>IF('Grunddata 8'!D149="–","–",ROUND('Grunddata 8'!D149/(1-('11_Bortfall'!B$20/100)),0))</f>
        <v>37</v>
      </c>
      <c r="D172" s="34">
        <f>IF('Grunddata 8'!E149="–","–",ROUND('Grunddata 8'!E149/(1-('11_Bortfall'!C$20/100)),0))</f>
        <v>34</v>
      </c>
      <c r="E172" s="34">
        <f>IF('Grunddata 8'!F149="–","–",ROUND('Grunddata 8'!F149/(1-('11_Bortfall'!D$20/100)),0))</f>
        <v>42</v>
      </c>
      <c r="F172" s="34">
        <f>IF('Grunddata 8'!G149="–","–",ROUND('Grunddata 8'!G149/(1-('11_Bortfall'!E$20/100)),0))</f>
        <v>50</v>
      </c>
      <c r="G172" s="34">
        <f>IF('Grunddata 8'!H149="–","–",ROUND('Grunddata 8'!H149/(1-('11_Bortfall'!F$20/100)),0))</f>
        <v>67</v>
      </c>
      <c r="H172" s="34">
        <f>IF('Grunddata 8'!I149="–","–",ROUND('Grunddata 8'!I149/(1-('11_Bortfall'!G$20/100)),0))</f>
        <v>61</v>
      </c>
      <c r="I172" s="34">
        <f>IF('Grunddata 8'!J149="–","–",ROUND('Grunddata 8'!J149/(1-('11_Bortfall'!H$20/100)),0))</f>
        <v>46</v>
      </c>
      <c r="J172" s="34">
        <f>IF('Grunddata 8'!K149="–","–",ROUND('Grunddata 8'!K149/(1-('11_Bortfall'!I$20/100)),0))</f>
        <v>48</v>
      </c>
      <c r="K172" s="34">
        <f>IF('Grunddata 8'!L149="–","–",ROUND('Grunddata 8'!L149/(1-('11_Bortfall'!J$20/100)),0))</f>
        <v>60</v>
      </c>
      <c r="L172" s="34">
        <f>IF('Grunddata 8'!M149="–","–",ROUND('Grunddata 8'!M149/(1-('11_Bortfall'!K$20/100)),0))</f>
        <v>58</v>
      </c>
      <c r="M172" s="34">
        <f>IF('Grunddata 8'!N149="–","–",ROUND('Grunddata 8'!N149/(1-('11_Bortfall'!L$20/100)),0))</f>
        <v>59</v>
      </c>
      <c r="N172" s="34">
        <f>IF('Grunddata 8'!O149="–","–",ROUND('Grunddata 8'!O149/(1-('11_Bortfall'!M$20/100)),0))</f>
        <v>47</v>
      </c>
      <c r="O172" s="34">
        <f>IF('Grunddata 8'!P149="–","–",ROUND('Grunddata 8'!P149/(1-('11_Bortfall'!N$20/100)),0))</f>
        <v>37</v>
      </c>
      <c r="P172" s="34">
        <f>IF('Grunddata 8'!Q149="–","–",ROUND('Grunddata 8'!Q149/(1-('11_Bortfall'!O$20/100)),0))</f>
        <v>45</v>
      </c>
      <c r="Q172" s="34">
        <f>IF('Grunddata 8'!R149="–","–",ROUND('Grunddata 8'!R149/(1-('11_Bortfall'!P$20/100)),0))</f>
        <v>40</v>
      </c>
      <c r="R172" s="34">
        <f>IF('Grunddata 8'!S149="–","–",ROUND('Grunddata 8'!S149/(1-('11_Bortfall'!Q$20/100)),0))</f>
        <v>45</v>
      </c>
      <c r="S172" s="34">
        <f>IF('Grunddata 8'!T149="–","–",ROUND('Grunddata 8'!T149/(1-('11_Bortfall'!R$20/100)),0))</f>
        <v>48</v>
      </c>
    </row>
    <row r="173" spans="1:19" s="4" customFormat="1" ht="10.5" customHeight="1" x14ac:dyDescent="0.2">
      <c r="C173" s="34"/>
      <c r="D173" s="34"/>
      <c r="E173" s="34"/>
      <c r="F173" s="34"/>
      <c r="G173" s="34"/>
      <c r="H173" s="34"/>
      <c r="I173" s="34"/>
      <c r="J173" s="34"/>
      <c r="K173" s="34"/>
      <c r="L173" s="34"/>
      <c r="M173" s="34"/>
      <c r="N173" s="34"/>
      <c r="O173" s="34"/>
      <c r="P173" s="34"/>
      <c r="Q173" s="34"/>
      <c r="R173" s="34"/>
      <c r="S173" s="34"/>
    </row>
    <row r="174" spans="1:19" s="4" customFormat="1" ht="10.5" customHeight="1" x14ac:dyDescent="0.2">
      <c r="B174" s="4" t="s">
        <v>95</v>
      </c>
      <c r="C174" s="34">
        <f>IF('Grunddata 8'!D150="–","–",ROUND('Grunddata 8'!D150/(1-('11_Bortfall'!B$20/100)),0))</f>
        <v>144</v>
      </c>
      <c r="D174" s="34">
        <f>IF('Grunddata 8'!E150="–","–",ROUND('Grunddata 8'!E150/(1-('11_Bortfall'!C$20/100)),0))</f>
        <v>110</v>
      </c>
      <c r="E174" s="34">
        <f>IF('Grunddata 8'!F150="–","–",ROUND('Grunddata 8'!F150/(1-('11_Bortfall'!D$20/100)),0))</f>
        <v>111</v>
      </c>
      <c r="F174" s="34">
        <f>IF('Grunddata 8'!G150="–","–",ROUND('Grunddata 8'!G150/(1-('11_Bortfall'!E$20/100)),0))</f>
        <v>125</v>
      </c>
      <c r="G174" s="34">
        <f>IF('Grunddata 8'!H150="–","–",ROUND('Grunddata 8'!H150/(1-('11_Bortfall'!F$20/100)),0))</f>
        <v>141</v>
      </c>
      <c r="H174" s="34">
        <f>IF('Grunddata 8'!I150="–","–",ROUND('Grunddata 8'!I150/(1-('11_Bortfall'!G$20/100)),0))</f>
        <v>128</v>
      </c>
      <c r="I174" s="34">
        <f>IF('Grunddata 8'!J150="–","–",ROUND('Grunddata 8'!J150/(1-('11_Bortfall'!H$20/100)),0))</f>
        <v>120</v>
      </c>
      <c r="J174" s="34">
        <f>IF('Grunddata 8'!K150="–","–",ROUND('Grunddata 8'!K150/(1-('11_Bortfall'!I$20/100)),0))</f>
        <v>121</v>
      </c>
      <c r="K174" s="34">
        <f>IF('Grunddata 8'!L150="–","–",ROUND('Grunddata 8'!L150/(1-('11_Bortfall'!J$20/100)),0))</f>
        <v>85</v>
      </c>
      <c r="L174" s="34">
        <f>IF('Grunddata 8'!M150="–","–",ROUND('Grunddata 8'!M150/(1-('11_Bortfall'!K$20/100)),0))</f>
        <v>97</v>
      </c>
      <c r="M174" s="34">
        <f>IF('Grunddata 8'!N150="–","–",ROUND('Grunddata 8'!N150/(1-('11_Bortfall'!L$20/100)),0))</f>
        <v>80</v>
      </c>
      <c r="N174" s="34">
        <f>IF('Grunddata 8'!O150="–","–",ROUND('Grunddata 8'!O150/(1-('11_Bortfall'!M$20/100)),0))</f>
        <v>98</v>
      </c>
      <c r="O174" s="34">
        <f>IF('Grunddata 8'!P150="–","–",ROUND('Grunddata 8'!P150/(1-('11_Bortfall'!N$20/100)),0))</f>
        <v>60</v>
      </c>
      <c r="P174" s="34">
        <f>IF('Grunddata 8'!Q150="–","–",ROUND('Grunddata 8'!Q150/(1-('11_Bortfall'!O$20/100)),0))</f>
        <v>75</v>
      </c>
      <c r="Q174" s="34">
        <f>IF('Grunddata 8'!R150="–","–",ROUND('Grunddata 8'!R150/(1-('11_Bortfall'!P$20/100)),0))</f>
        <v>79</v>
      </c>
      <c r="R174" s="34">
        <f>IF('Grunddata 8'!S150="–","–",ROUND('Grunddata 8'!S150/(1-('11_Bortfall'!Q$20/100)),0))</f>
        <v>69</v>
      </c>
      <c r="S174" s="34">
        <f>IF('Grunddata 8'!T150="–","–",ROUND('Grunddata 8'!T150/(1-('11_Bortfall'!R$20/100)),0))</f>
        <v>82</v>
      </c>
    </row>
    <row r="175" spans="1:19" s="4" customFormat="1" ht="10.5" customHeight="1" x14ac:dyDescent="0.2">
      <c r="B175" s="4" t="s">
        <v>92</v>
      </c>
      <c r="C175" s="34">
        <f>IF('Grunddata 8'!D151="–","–",ROUND('Grunddata 8'!D151/(1-('11_Bortfall'!B$20/100)),0))</f>
        <v>70</v>
      </c>
      <c r="D175" s="34">
        <f>IF('Grunddata 8'!E151="–","–",ROUND('Grunddata 8'!E151/(1-('11_Bortfall'!C$20/100)),0))</f>
        <v>72</v>
      </c>
      <c r="E175" s="34">
        <f>IF('Grunddata 8'!F151="–","–",ROUND('Grunddata 8'!F151/(1-('11_Bortfall'!D$20/100)),0))</f>
        <v>79</v>
      </c>
      <c r="F175" s="34">
        <f>IF('Grunddata 8'!G151="–","–",ROUND('Grunddata 8'!G151/(1-('11_Bortfall'!E$20/100)),0))</f>
        <v>68</v>
      </c>
      <c r="G175" s="34">
        <f>IF('Grunddata 8'!H151="–","–",ROUND('Grunddata 8'!H151/(1-('11_Bortfall'!F$20/100)),0))</f>
        <v>69</v>
      </c>
      <c r="H175" s="34">
        <f>IF('Grunddata 8'!I151="–","–",ROUND('Grunddata 8'!I151/(1-('11_Bortfall'!G$20/100)),0))</f>
        <v>99</v>
      </c>
      <c r="I175" s="34">
        <f>IF('Grunddata 8'!J151="–","–",ROUND('Grunddata 8'!J151/(1-('11_Bortfall'!H$20/100)),0))</f>
        <v>96</v>
      </c>
      <c r="J175" s="34">
        <f>IF('Grunddata 8'!K151="–","–",ROUND('Grunddata 8'!K151/(1-('11_Bortfall'!I$20/100)),0))</f>
        <v>104</v>
      </c>
      <c r="K175" s="34">
        <f>IF('Grunddata 8'!L151="–","–",ROUND('Grunddata 8'!L151/(1-('11_Bortfall'!J$20/100)),0))</f>
        <v>78</v>
      </c>
      <c r="L175" s="34">
        <f>IF('Grunddata 8'!M151="–","–",ROUND('Grunddata 8'!M151/(1-('11_Bortfall'!K$20/100)),0))</f>
        <v>79</v>
      </c>
      <c r="M175" s="34">
        <f>IF('Grunddata 8'!N151="–","–",ROUND('Grunddata 8'!N151/(1-('11_Bortfall'!L$20/100)),0))</f>
        <v>80</v>
      </c>
      <c r="N175" s="34">
        <f>IF('Grunddata 8'!O151="–","–",ROUND('Grunddata 8'!O151/(1-('11_Bortfall'!M$20/100)),0))</f>
        <v>72</v>
      </c>
      <c r="O175" s="34">
        <f>IF('Grunddata 8'!P151="–","–",ROUND('Grunddata 8'!P151/(1-('11_Bortfall'!N$20/100)),0))</f>
        <v>64</v>
      </c>
      <c r="P175" s="34">
        <f>IF('Grunddata 8'!Q151="–","–",ROUND('Grunddata 8'!Q151/(1-('11_Bortfall'!O$20/100)),0))</f>
        <v>80</v>
      </c>
      <c r="Q175" s="34">
        <f>IF('Grunddata 8'!R151="–","–",ROUND('Grunddata 8'!R151/(1-('11_Bortfall'!P$20/100)),0))</f>
        <v>57</v>
      </c>
      <c r="R175" s="34">
        <f>IF('Grunddata 8'!S151="–","–",ROUND('Grunddata 8'!S151/(1-('11_Bortfall'!Q$20/100)),0))</f>
        <v>60</v>
      </c>
      <c r="S175" s="34">
        <f>IF('Grunddata 8'!T151="–","–",ROUND('Grunddata 8'!T151/(1-('11_Bortfall'!R$20/100)),0))</f>
        <v>66</v>
      </c>
    </row>
    <row r="176" spans="1:19" s="4" customFormat="1" ht="10.5" customHeight="1" x14ac:dyDescent="0.2">
      <c r="B176" s="4" t="s">
        <v>93</v>
      </c>
      <c r="C176" s="34">
        <f>IF('Grunddata 8'!D152="–","–",ROUND('Grunddata 8'!D152/(1-('11_Bortfall'!B$20/100)),0))</f>
        <v>30</v>
      </c>
      <c r="D176" s="34">
        <f>IF('Grunddata 8'!E152="–","–",ROUND('Grunddata 8'!E152/(1-('11_Bortfall'!C$20/100)),0))</f>
        <v>28</v>
      </c>
      <c r="E176" s="34">
        <f>IF('Grunddata 8'!F152="–","–",ROUND('Grunddata 8'!F152/(1-('11_Bortfall'!D$20/100)),0))</f>
        <v>48</v>
      </c>
      <c r="F176" s="34">
        <f>IF('Grunddata 8'!G152="–","–",ROUND('Grunddata 8'!G152/(1-('11_Bortfall'!E$20/100)),0))</f>
        <v>38</v>
      </c>
      <c r="G176" s="34">
        <f>IF('Grunddata 8'!H152="–","–",ROUND('Grunddata 8'!H152/(1-('11_Bortfall'!F$20/100)),0))</f>
        <v>54</v>
      </c>
      <c r="H176" s="34">
        <f>IF('Grunddata 8'!I152="–","–",ROUND('Grunddata 8'!I152/(1-('11_Bortfall'!G$20/100)),0))</f>
        <v>53</v>
      </c>
      <c r="I176" s="34">
        <f>IF('Grunddata 8'!J152="–","–",ROUND('Grunddata 8'!J152/(1-('11_Bortfall'!H$20/100)),0))</f>
        <v>56</v>
      </c>
      <c r="J176" s="34">
        <f>IF('Grunddata 8'!K152="–","–",ROUND('Grunddata 8'!K152/(1-('11_Bortfall'!I$20/100)),0))</f>
        <v>49</v>
      </c>
      <c r="K176" s="34">
        <f>IF('Grunddata 8'!L152="–","–",ROUND('Grunddata 8'!L152/(1-('11_Bortfall'!J$20/100)),0))</f>
        <v>68</v>
      </c>
      <c r="L176" s="34">
        <f>IF('Grunddata 8'!M152="–","–",ROUND('Grunddata 8'!M152/(1-('11_Bortfall'!K$20/100)),0))</f>
        <v>67</v>
      </c>
      <c r="M176" s="34">
        <f>IF('Grunddata 8'!N152="–","–",ROUND('Grunddata 8'!N152/(1-('11_Bortfall'!L$20/100)),0))</f>
        <v>67</v>
      </c>
      <c r="N176" s="34">
        <f>IF('Grunddata 8'!O152="–","–",ROUND('Grunddata 8'!O152/(1-('11_Bortfall'!M$20/100)),0))</f>
        <v>78</v>
      </c>
      <c r="O176" s="34">
        <f>IF('Grunddata 8'!P152="–","–",ROUND('Grunddata 8'!P152/(1-('11_Bortfall'!N$20/100)),0))</f>
        <v>53</v>
      </c>
      <c r="P176" s="34">
        <f>IF('Grunddata 8'!Q152="–","–",ROUND('Grunddata 8'!Q152/(1-('11_Bortfall'!O$20/100)),0))</f>
        <v>57</v>
      </c>
      <c r="Q176" s="34">
        <f>IF('Grunddata 8'!R152="–","–",ROUND('Grunddata 8'!R152/(1-('11_Bortfall'!P$20/100)),0))</f>
        <v>39</v>
      </c>
      <c r="R176" s="34">
        <f>IF('Grunddata 8'!S152="–","–",ROUND('Grunddata 8'!S152/(1-('11_Bortfall'!Q$20/100)),0))</f>
        <v>42</v>
      </c>
      <c r="S176" s="34">
        <f>IF('Grunddata 8'!T152="–","–",ROUND('Grunddata 8'!T152/(1-('11_Bortfall'!R$20/100)),0))</f>
        <v>46</v>
      </c>
    </row>
    <row r="177" spans="1:19" s="2" customFormat="1" ht="10.5" customHeight="1" x14ac:dyDescent="0.2">
      <c r="A177" s="75"/>
      <c r="B177" s="4" t="s">
        <v>94</v>
      </c>
      <c r="C177" s="34">
        <f>IF('Grunddata 8'!D153="–","–",ROUND('Grunddata 8'!D153/(1-('11_Bortfall'!B$20/100)),0))</f>
        <v>66</v>
      </c>
      <c r="D177" s="34">
        <f>IF('Grunddata 8'!E153="–","–",ROUND('Grunddata 8'!E153/(1-('11_Bortfall'!C$20/100)),0))</f>
        <v>44</v>
      </c>
      <c r="E177" s="34">
        <f>IF('Grunddata 8'!F153="–","–",ROUND('Grunddata 8'!F153/(1-('11_Bortfall'!D$20/100)),0))</f>
        <v>48</v>
      </c>
      <c r="F177" s="34">
        <f>IF('Grunddata 8'!G153="–","–",ROUND('Grunddata 8'!G153/(1-('11_Bortfall'!E$20/100)),0))</f>
        <v>53</v>
      </c>
      <c r="G177" s="34">
        <f>IF('Grunddata 8'!H153="–","–",ROUND('Grunddata 8'!H153/(1-('11_Bortfall'!F$20/100)),0))</f>
        <v>72</v>
      </c>
      <c r="H177" s="34">
        <f>IF('Grunddata 8'!I153="–","–",ROUND('Grunddata 8'!I153/(1-('11_Bortfall'!G$20/100)),0))</f>
        <v>83</v>
      </c>
      <c r="I177" s="34">
        <f>IF('Grunddata 8'!J153="–","–",ROUND('Grunddata 8'!J153/(1-('11_Bortfall'!H$20/100)),0))</f>
        <v>72</v>
      </c>
      <c r="J177" s="34">
        <f>IF('Grunddata 8'!K153="–","–",ROUND('Grunddata 8'!K153/(1-('11_Bortfall'!I$20/100)),0))</f>
        <v>78</v>
      </c>
      <c r="K177" s="34">
        <f>IF('Grunddata 8'!L153="–","–",ROUND('Grunddata 8'!L153/(1-('11_Bortfall'!J$20/100)),0))</f>
        <v>71</v>
      </c>
      <c r="L177" s="34">
        <f>IF('Grunddata 8'!M153="–","–",ROUND('Grunddata 8'!M153/(1-('11_Bortfall'!K$20/100)),0))</f>
        <v>77</v>
      </c>
      <c r="M177" s="34">
        <f>IF('Grunddata 8'!N153="–","–",ROUND('Grunddata 8'!N153/(1-('11_Bortfall'!L$20/100)),0))</f>
        <v>95</v>
      </c>
      <c r="N177" s="34">
        <f>IF('Grunddata 8'!O153="–","–",ROUND('Grunddata 8'!O153/(1-('11_Bortfall'!M$20/100)),0))</f>
        <v>94</v>
      </c>
      <c r="O177" s="34">
        <f>IF('Grunddata 8'!P153="–","–",ROUND('Grunddata 8'!P153/(1-('11_Bortfall'!N$20/100)),0))</f>
        <v>56</v>
      </c>
      <c r="P177" s="34">
        <f>IF('Grunddata 8'!Q153="–","–",ROUND('Grunddata 8'!Q153/(1-('11_Bortfall'!O$20/100)),0))</f>
        <v>69</v>
      </c>
      <c r="Q177" s="34">
        <f>IF('Grunddata 8'!R153="–","–",ROUND('Grunddata 8'!R153/(1-('11_Bortfall'!P$20/100)),0))</f>
        <v>66</v>
      </c>
      <c r="R177" s="34">
        <f>IF('Grunddata 8'!S153="–","–",ROUND('Grunddata 8'!S153/(1-('11_Bortfall'!Q$20/100)),0))</f>
        <v>56</v>
      </c>
      <c r="S177" s="34">
        <f>IF('Grunddata 8'!T153="–","–",ROUND('Grunddata 8'!T153/(1-('11_Bortfall'!R$20/100)),0))</f>
        <v>71</v>
      </c>
    </row>
    <row r="178" spans="1:19" s="4" customFormat="1" ht="9.75" customHeight="1" x14ac:dyDescent="0.2">
      <c r="B178" s="4" t="s">
        <v>269</v>
      </c>
      <c r="C178" s="34">
        <f>IF('Grunddata 8'!D154="–","–",ROUND('Grunddata 8'!D154/(1-('11_Bortfall'!B$20/100)),0))</f>
        <v>15</v>
      </c>
      <c r="D178" s="34">
        <f>IF('Grunddata 8'!E154="–","–",ROUND('Grunddata 8'!E154/(1-('11_Bortfall'!C$20/100)),0))</f>
        <v>10</v>
      </c>
      <c r="E178" s="34">
        <f>IF('Grunddata 8'!F154="–","–",ROUND('Grunddata 8'!F154/(1-('11_Bortfall'!D$20/100)),0))</f>
        <v>16</v>
      </c>
      <c r="F178" s="34">
        <f>IF('Grunddata 8'!G154="–","–",ROUND('Grunddata 8'!G154/(1-('11_Bortfall'!E$20/100)),0))</f>
        <v>19</v>
      </c>
      <c r="G178" s="34">
        <f>IF('Grunddata 8'!H154="–","–",ROUND('Grunddata 8'!H154/(1-('11_Bortfall'!F$20/100)),0))</f>
        <v>41</v>
      </c>
      <c r="H178" s="34">
        <f>IF('Grunddata 8'!I154="–","–",ROUND('Grunddata 8'!I154/(1-('11_Bortfall'!G$20/100)),0))</f>
        <v>42</v>
      </c>
      <c r="I178" s="34">
        <f>IF('Grunddata 8'!J154="–","–",ROUND('Grunddata 8'!J154/(1-('11_Bortfall'!H$20/100)),0))</f>
        <v>30</v>
      </c>
      <c r="J178" s="34">
        <f>IF('Grunddata 8'!K154="–","–",ROUND('Grunddata 8'!K154/(1-('11_Bortfall'!I$20/100)),0))</f>
        <v>26</v>
      </c>
      <c r="K178" s="34">
        <f>IF('Grunddata 8'!L154="–","–",ROUND('Grunddata 8'!L154/(1-('11_Bortfall'!J$20/100)),0))</f>
        <v>27</v>
      </c>
      <c r="L178" s="34">
        <f>IF('Grunddata 8'!M154="–","–",ROUND('Grunddata 8'!M154/(1-('11_Bortfall'!K$20/100)),0))</f>
        <v>39</v>
      </c>
      <c r="M178" s="34">
        <f>IF('Grunddata 8'!N154="–","–",ROUND('Grunddata 8'!N154/(1-('11_Bortfall'!L$20/100)),0))</f>
        <v>28</v>
      </c>
      <c r="N178" s="34">
        <f>IF('Grunddata 8'!O154="–","–",ROUND('Grunddata 8'!O154/(1-('11_Bortfall'!M$20/100)),0))</f>
        <v>21</v>
      </c>
      <c r="O178" s="34">
        <f>IF('Grunddata 8'!P154="–","–",ROUND('Grunddata 8'!P154/(1-('11_Bortfall'!N$20/100)),0))</f>
        <v>20</v>
      </c>
      <c r="P178" s="34">
        <f>IF('Grunddata 8'!Q154="–","–",ROUND('Grunddata 8'!Q154/(1-('11_Bortfall'!O$20/100)),0))</f>
        <v>25</v>
      </c>
      <c r="Q178" s="34">
        <f>IF('Grunddata 8'!R154="–","–",ROUND('Grunddata 8'!R154/(1-('11_Bortfall'!P$20/100)),0))</f>
        <v>22</v>
      </c>
      <c r="R178" s="34">
        <f>IF('Grunddata 8'!S154="–","–",ROUND('Grunddata 8'!S154/(1-('11_Bortfall'!Q$20/100)),0))</f>
        <v>26</v>
      </c>
      <c r="S178" s="34">
        <f>IF('Grunddata 8'!T154="–","–",ROUND('Grunddata 8'!T154/(1-('11_Bortfall'!R$20/100)),0))</f>
        <v>26</v>
      </c>
    </row>
    <row r="179" spans="1:19" s="4" customFormat="1" ht="9.75" customHeight="1" x14ac:dyDescent="0.2">
      <c r="C179" s="34"/>
      <c r="D179" s="34"/>
      <c r="E179" s="34"/>
      <c r="F179" s="34"/>
      <c r="G179" s="34"/>
      <c r="H179" s="34"/>
      <c r="I179" s="34"/>
      <c r="J179" s="34"/>
      <c r="K179" s="34"/>
      <c r="L179" s="34"/>
      <c r="M179" s="34"/>
      <c r="N179" s="34"/>
      <c r="O179" s="34"/>
      <c r="P179" s="34"/>
      <c r="Q179" s="34"/>
      <c r="R179" s="34"/>
      <c r="S179" s="34"/>
    </row>
    <row r="180" spans="1:19" s="2" customFormat="1" ht="10.5" customHeight="1" x14ac:dyDescent="0.2">
      <c r="A180" s="2" t="s">
        <v>79</v>
      </c>
      <c r="B180" s="4" t="s">
        <v>165</v>
      </c>
      <c r="C180" s="34">
        <f>IF('Grunddata 8'!D155="–","–",ROUND('Grunddata 8'!D155/(1-('11_Bortfall'!B$21/100)),0))</f>
        <v>246</v>
      </c>
      <c r="D180" s="34">
        <f>IF('Grunddata 8'!E155="–","–",ROUND('Grunddata 8'!E155/(1-('11_Bortfall'!C$21/100)),0))</f>
        <v>227</v>
      </c>
      <c r="E180" s="34">
        <f>IF('Grunddata 8'!F155="–","–",ROUND('Grunddata 8'!F155/(1-('11_Bortfall'!D$21/100)),0))</f>
        <v>229</v>
      </c>
      <c r="F180" s="34">
        <f>IF('Grunddata 8'!G155="–","–",ROUND('Grunddata 8'!G155/(1-('11_Bortfall'!E$21/100)),0))</f>
        <v>241</v>
      </c>
      <c r="G180" s="34">
        <f>IF('Grunddata 8'!H155="–","–",ROUND('Grunddata 8'!H155/(1-('11_Bortfall'!F$21/100)),0))</f>
        <v>222</v>
      </c>
      <c r="H180" s="34">
        <f>IF('Grunddata 8'!I155="–","–",ROUND('Grunddata 8'!I155/(1-('11_Bortfall'!G$21/100)),0))</f>
        <v>259</v>
      </c>
      <c r="I180" s="34">
        <f>IF('Grunddata 8'!J155="–","–",ROUND('Grunddata 8'!J155/(1-('11_Bortfall'!H$21/100)),0))</f>
        <v>261</v>
      </c>
      <c r="J180" s="34">
        <f>IF('Grunddata 8'!K155="–","–",ROUND('Grunddata 8'!K155/(1-('11_Bortfall'!I$21/100)),0))</f>
        <v>246</v>
      </c>
      <c r="K180" s="34">
        <f>IF('Grunddata 8'!L155="–","–",ROUND('Grunddata 8'!L155/(1-('11_Bortfall'!J$21/100)),0))</f>
        <v>267</v>
      </c>
      <c r="L180" s="34">
        <f>IF('Grunddata 8'!M155="–","–",ROUND('Grunddata 8'!M155/(1-('11_Bortfall'!K$21/100)),0))</f>
        <v>263</v>
      </c>
      <c r="M180" s="34">
        <f>IF('Grunddata 8'!N155="–","–",ROUND('Grunddata 8'!N155/(1-('11_Bortfall'!L$21/100)),0))</f>
        <v>277</v>
      </c>
      <c r="N180" s="34">
        <f>IF('Grunddata 8'!O155="–","–",ROUND('Grunddata 8'!O155/(1-('11_Bortfall'!M$21/100)),0))</f>
        <v>272</v>
      </c>
      <c r="O180" s="34">
        <f>IF('Grunddata 8'!P155="–","–",ROUND('Grunddata 8'!P155/(1-('11_Bortfall'!N$21/100)),0))</f>
        <v>243</v>
      </c>
      <c r="P180" s="34">
        <f>IF('Grunddata 8'!Q155="–","–",ROUND('Grunddata 8'!Q155/(1-('11_Bortfall'!O$21/100)),0))</f>
        <v>229</v>
      </c>
      <c r="Q180" s="34">
        <f>IF('Grunddata 8'!R155="–","–",ROUND('Grunddata 8'!R155/(1-('11_Bortfall'!P$21/100)),0))</f>
        <v>248</v>
      </c>
      <c r="R180" s="34">
        <f>IF('Grunddata 8'!S155="–","–",ROUND('Grunddata 8'!S155/(1-('11_Bortfall'!Q$21/100)),0))</f>
        <v>233</v>
      </c>
      <c r="S180" s="34">
        <f>IF('Grunddata 8'!T155="–","–",ROUND('Grunddata 8'!T155/(1-('11_Bortfall'!R$21/100)),0))</f>
        <v>263</v>
      </c>
    </row>
    <row r="181" spans="1:19" s="4" customFormat="1" ht="10.5" customHeight="1" x14ac:dyDescent="0.2">
      <c r="B181" s="4" t="s">
        <v>39</v>
      </c>
      <c r="C181" s="34">
        <f>IF('Grunddata 8'!D156="–","–",ROUND('Grunddata 8'!D156/(1-('11_Bortfall'!B$21/100)),0))</f>
        <v>393</v>
      </c>
      <c r="D181" s="34">
        <f>IF('Grunddata 8'!E156="–","–",ROUND('Grunddata 8'!E156/(1-('11_Bortfall'!C$21/100)),0))</f>
        <v>409</v>
      </c>
      <c r="E181" s="34">
        <f>IF('Grunddata 8'!F156="–","–",ROUND('Grunddata 8'!F156/(1-('11_Bortfall'!D$21/100)),0))</f>
        <v>420</v>
      </c>
      <c r="F181" s="34">
        <f>IF('Grunddata 8'!G156="–","–",ROUND('Grunddata 8'!G156/(1-('11_Bortfall'!E$21/100)),0))</f>
        <v>430</v>
      </c>
      <c r="G181" s="34">
        <f>IF('Grunddata 8'!H156="–","–",ROUND('Grunddata 8'!H156/(1-('11_Bortfall'!F$21/100)),0))</f>
        <v>480</v>
      </c>
      <c r="H181" s="34">
        <f>IF('Grunddata 8'!I156="–","–",ROUND('Grunddata 8'!I156/(1-('11_Bortfall'!G$21/100)),0))</f>
        <v>486</v>
      </c>
      <c r="I181" s="34">
        <f>IF('Grunddata 8'!J156="–","–",ROUND('Grunddata 8'!J156/(1-('11_Bortfall'!H$21/100)),0))</f>
        <v>479</v>
      </c>
      <c r="J181" s="34">
        <f>IF('Grunddata 8'!K156="–","–",ROUND('Grunddata 8'!K156/(1-('11_Bortfall'!I$21/100)),0))</f>
        <v>556</v>
      </c>
      <c r="K181" s="34">
        <f>IF('Grunddata 8'!L156="–","–",ROUND('Grunddata 8'!L156/(1-('11_Bortfall'!J$21/100)),0))</f>
        <v>505</v>
      </c>
      <c r="L181" s="34">
        <f>IF('Grunddata 8'!M156="–","–",ROUND('Grunddata 8'!M156/(1-('11_Bortfall'!K$21/100)),0))</f>
        <v>549</v>
      </c>
      <c r="M181" s="34">
        <f>IF('Grunddata 8'!N156="–","–",ROUND('Grunddata 8'!N156/(1-('11_Bortfall'!L$21/100)),0))</f>
        <v>574</v>
      </c>
      <c r="N181" s="34">
        <f>IF('Grunddata 8'!O156="–","–",ROUND('Grunddata 8'!O156/(1-('11_Bortfall'!M$21/100)),0))</f>
        <v>548</v>
      </c>
      <c r="O181" s="34">
        <f>IF('Grunddata 8'!P156="–","–",ROUND('Grunddata 8'!P156/(1-('11_Bortfall'!N$21/100)),0))</f>
        <v>426</v>
      </c>
      <c r="P181" s="34">
        <f>IF('Grunddata 8'!Q156="–","–",ROUND('Grunddata 8'!Q156/(1-('11_Bortfall'!O$21/100)),0))</f>
        <v>443</v>
      </c>
      <c r="Q181" s="34">
        <f>IF('Grunddata 8'!R156="–","–",ROUND('Grunddata 8'!R156/(1-('11_Bortfall'!P$21/100)),0))</f>
        <v>427</v>
      </c>
      <c r="R181" s="34">
        <f>IF('Grunddata 8'!S156="–","–",ROUND('Grunddata 8'!S156/(1-('11_Bortfall'!Q$21/100)),0))</f>
        <v>428</v>
      </c>
      <c r="S181" s="34">
        <f>IF('Grunddata 8'!T156="–","–",ROUND('Grunddata 8'!T156/(1-('11_Bortfall'!R$21/100)),0))</f>
        <v>459</v>
      </c>
    </row>
    <row r="182" spans="1:19" s="2" customFormat="1" ht="10.5" customHeight="1" x14ac:dyDescent="0.2">
      <c r="A182" s="4"/>
      <c r="B182" s="4" t="s">
        <v>40</v>
      </c>
      <c r="C182" s="34">
        <f>IF('Grunddata 8'!D157="–","–",ROUND('Grunddata 8'!D157/(1-('11_Bortfall'!B$21/100)),0))</f>
        <v>66</v>
      </c>
      <c r="D182" s="34">
        <f>IF('Grunddata 8'!E157="–","–",ROUND('Grunddata 8'!E157/(1-('11_Bortfall'!C$21/100)),0))</f>
        <v>76</v>
      </c>
      <c r="E182" s="34">
        <f>IF('Grunddata 8'!F157="–","–",ROUND('Grunddata 8'!F157/(1-('11_Bortfall'!D$21/100)),0))</f>
        <v>68</v>
      </c>
      <c r="F182" s="34">
        <f>IF('Grunddata 8'!G157="–","–",ROUND('Grunddata 8'!G157/(1-('11_Bortfall'!E$21/100)),0))</f>
        <v>96</v>
      </c>
      <c r="G182" s="34">
        <f>IF('Grunddata 8'!H157="–","–",ROUND('Grunddata 8'!H157/(1-('11_Bortfall'!F$21/100)),0))</f>
        <v>64</v>
      </c>
      <c r="H182" s="34">
        <f>IF('Grunddata 8'!I157="–","–",ROUND('Grunddata 8'!I157/(1-('11_Bortfall'!G$21/100)),0))</f>
        <v>82</v>
      </c>
      <c r="I182" s="34">
        <f>IF('Grunddata 8'!J157="–","–",ROUND('Grunddata 8'!J157/(1-('11_Bortfall'!H$21/100)),0))</f>
        <v>93</v>
      </c>
      <c r="J182" s="34">
        <f>IF('Grunddata 8'!K157="–","–",ROUND('Grunddata 8'!K157/(1-('11_Bortfall'!I$21/100)),0))</f>
        <v>83</v>
      </c>
      <c r="K182" s="34">
        <f>IF('Grunddata 8'!L157="–","–",ROUND('Grunddata 8'!L157/(1-('11_Bortfall'!J$21/100)),0))</f>
        <v>84</v>
      </c>
      <c r="L182" s="34">
        <f>IF('Grunddata 8'!M157="–","–",ROUND('Grunddata 8'!M157/(1-('11_Bortfall'!K$21/100)),0))</f>
        <v>77</v>
      </c>
      <c r="M182" s="34">
        <f>IF('Grunddata 8'!N157="–","–",ROUND('Grunddata 8'!N157/(1-('11_Bortfall'!L$21/100)),0))</f>
        <v>73</v>
      </c>
      <c r="N182" s="34">
        <f>IF('Grunddata 8'!O157="–","–",ROUND('Grunddata 8'!O157/(1-('11_Bortfall'!M$21/100)),0))</f>
        <v>47</v>
      </c>
      <c r="O182" s="34">
        <f>IF('Grunddata 8'!P157="–","–",ROUND('Grunddata 8'!P157/(1-('11_Bortfall'!N$21/100)),0))</f>
        <v>74</v>
      </c>
      <c r="P182" s="34">
        <f>IF('Grunddata 8'!Q157="–","–",ROUND('Grunddata 8'!Q157/(1-('11_Bortfall'!O$21/100)),0))</f>
        <v>39</v>
      </c>
      <c r="Q182" s="34">
        <f>IF('Grunddata 8'!R157="–","–",ROUND('Grunddata 8'!R157/(1-('11_Bortfall'!P$21/100)),0))</f>
        <v>57</v>
      </c>
      <c r="R182" s="34">
        <f>IF('Grunddata 8'!S157="–","–",ROUND('Grunddata 8'!S157/(1-('11_Bortfall'!Q$21/100)),0))</f>
        <v>54</v>
      </c>
      <c r="S182" s="34">
        <f>IF('Grunddata 8'!T157="–","–",ROUND('Grunddata 8'!T157/(1-('11_Bortfall'!R$21/100)),0))</f>
        <v>57</v>
      </c>
    </row>
    <row r="183" spans="1:19" s="4" customFormat="1" ht="10.5" customHeight="1" x14ac:dyDescent="0.2">
      <c r="A183" s="76"/>
      <c r="B183" s="4" t="s">
        <v>41</v>
      </c>
      <c r="C183" s="34">
        <f>IF('Grunddata 8'!D158="–","–",ROUND('Grunddata 8'!D158/(1-('11_Bortfall'!B$21/100)),0))</f>
        <v>430</v>
      </c>
      <c r="D183" s="34">
        <f>IF('Grunddata 8'!E158="–","–",ROUND('Grunddata 8'!E158/(1-('11_Bortfall'!C$21/100)),0))</f>
        <v>431</v>
      </c>
      <c r="E183" s="34">
        <f>IF('Grunddata 8'!F158="–","–",ROUND('Grunddata 8'!F158/(1-('11_Bortfall'!D$21/100)),0))</f>
        <v>470</v>
      </c>
      <c r="F183" s="34">
        <f>IF('Grunddata 8'!G158="–","–",ROUND('Grunddata 8'!G158/(1-('11_Bortfall'!E$21/100)),0))</f>
        <v>429</v>
      </c>
      <c r="G183" s="34">
        <f>IF('Grunddata 8'!H158="–","–",ROUND('Grunddata 8'!H158/(1-('11_Bortfall'!F$21/100)),0))</f>
        <v>401</v>
      </c>
      <c r="H183" s="34">
        <f>IF('Grunddata 8'!I158="–","–",ROUND('Grunddata 8'!I158/(1-('11_Bortfall'!G$21/100)),0))</f>
        <v>458</v>
      </c>
      <c r="I183" s="34">
        <f>IF('Grunddata 8'!J158="–","–",ROUND('Grunddata 8'!J158/(1-('11_Bortfall'!H$21/100)),0))</f>
        <v>456</v>
      </c>
      <c r="J183" s="34">
        <f>IF('Grunddata 8'!K158="–","–",ROUND('Grunddata 8'!K158/(1-('11_Bortfall'!I$21/100)),0))</f>
        <v>348</v>
      </c>
      <c r="K183" s="34">
        <f>IF('Grunddata 8'!L158="–","–",ROUND('Grunddata 8'!L158/(1-('11_Bortfall'!J$21/100)),0))</f>
        <v>313</v>
      </c>
      <c r="L183" s="34">
        <f>IF('Grunddata 8'!M158="–","–",ROUND('Grunddata 8'!M158/(1-('11_Bortfall'!K$21/100)),0))</f>
        <v>264</v>
      </c>
      <c r="M183" s="34">
        <f>IF('Grunddata 8'!N158="–","–",ROUND('Grunddata 8'!N158/(1-('11_Bortfall'!L$21/100)),0))</f>
        <v>238</v>
      </c>
      <c r="N183" s="34">
        <f>IF('Grunddata 8'!O158="–","–",ROUND('Grunddata 8'!O158/(1-('11_Bortfall'!M$21/100)),0))</f>
        <v>182</v>
      </c>
      <c r="O183" s="34">
        <f>IF('Grunddata 8'!P158="–","–",ROUND('Grunddata 8'!P158/(1-('11_Bortfall'!N$21/100)),0))</f>
        <v>131</v>
      </c>
      <c r="P183" s="34">
        <f>IF('Grunddata 8'!Q158="–","–",ROUND('Grunddata 8'!Q158/(1-('11_Bortfall'!O$21/100)),0))</f>
        <v>138</v>
      </c>
      <c r="Q183" s="34">
        <f>IF('Grunddata 8'!R158="–","–",ROUND('Grunddata 8'!R158/(1-('11_Bortfall'!P$21/100)),0))</f>
        <v>131</v>
      </c>
      <c r="R183" s="34">
        <f>IF('Grunddata 8'!S158="–","–",ROUND('Grunddata 8'!S158/(1-('11_Bortfall'!Q$21/100)),0))</f>
        <v>142</v>
      </c>
      <c r="S183" s="34">
        <f>IF('Grunddata 8'!T158="–","–",ROUND('Grunddata 8'!T158/(1-('11_Bortfall'!R$21/100)),0))</f>
        <v>124</v>
      </c>
    </row>
    <row r="184" spans="1:19" s="4" customFormat="1" ht="10.5" customHeight="1" x14ac:dyDescent="0.2">
      <c r="B184" s="4" t="s">
        <v>42</v>
      </c>
      <c r="C184" s="34">
        <f>IF('Grunddata 8'!D159="–","–",ROUND('Grunddata 8'!D159/(1-('11_Bortfall'!B$21/100)),0))</f>
        <v>27</v>
      </c>
      <c r="D184" s="34">
        <f>IF('Grunddata 8'!E159="–","–",ROUND('Grunddata 8'!E159/(1-('11_Bortfall'!C$21/100)),0))</f>
        <v>52</v>
      </c>
      <c r="E184" s="34">
        <f>IF('Grunddata 8'!F159="–","–",ROUND('Grunddata 8'!F159/(1-('11_Bortfall'!D$21/100)),0))</f>
        <v>48</v>
      </c>
      <c r="F184" s="34">
        <f>IF('Grunddata 8'!G159="–","–",ROUND('Grunddata 8'!G159/(1-('11_Bortfall'!E$21/100)),0))</f>
        <v>61</v>
      </c>
      <c r="G184" s="34">
        <f>IF('Grunddata 8'!H159="–","–",ROUND('Grunddata 8'!H159/(1-('11_Bortfall'!F$21/100)),0))</f>
        <v>44</v>
      </c>
      <c r="H184" s="34">
        <f>IF('Grunddata 8'!I159="–","–",ROUND('Grunddata 8'!I159/(1-('11_Bortfall'!G$21/100)),0))</f>
        <v>61</v>
      </c>
      <c r="I184" s="34">
        <f>IF('Grunddata 8'!J159="–","–",ROUND('Grunddata 8'!J159/(1-('11_Bortfall'!H$21/100)),0))</f>
        <v>71</v>
      </c>
      <c r="J184" s="34">
        <f>IF('Grunddata 8'!K159="–","–",ROUND('Grunddata 8'!K159/(1-('11_Bortfall'!I$21/100)),0))</f>
        <v>54</v>
      </c>
      <c r="K184" s="34">
        <f>IF('Grunddata 8'!L159="–","–",ROUND('Grunddata 8'!L159/(1-('11_Bortfall'!J$21/100)),0))</f>
        <v>68</v>
      </c>
      <c r="L184" s="34">
        <f>IF('Grunddata 8'!M159="–","–",ROUND('Grunddata 8'!M159/(1-('11_Bortfall'!K$21/100)),0))</f>
        <v>76</v>
      </c>
      <c r="M184" s="34">
        <f>IF('Grunddata 8'!N159="–","–",ROUND('Grunddata 8'!N159/(1-('11_Bortfall'!L$21/100)),0))</f>
        <v>81</v>
      </c>
      <c r="N184" s="34">
        <f>IF('Grunddata 8'!O159="–","–",ROUND('Grunddata 8'!O159/(1-('11_Bortfall'!M$21/100)),0))</f>
        <v>60</v>
      </c>
      <c r="O184" s="34">
        <f>IF('Grunddata 8'!P159="–","–",ROUND('Grunddata 8'!P159/(1-('11_Bortfall'!N$21/100)),0))</f>
        <v>66</v>
      </c>
      <c r="P184" s="34">
        <f>IF('Grunddata 8'!Q159="–","–",ROUND('Grunddata 8'!Q159/(1-('11_Bortfall'!O$21/100)),0))</f>
        <v>72</v>
      </c>
      <c r="Q184" s="34">
        <f>IF('Grunddata 8'!R159="–","–",ROUND('Grunddata 8'!R159/(1-('11_Bortfall'!P$21/100)),0))</f>
        <v>62</v>
      </c>
      <c r="R184" s="34">
        <f>IF('Grunddata 8'!S159="–","–",ROUND('Grunddata 8'!S159/(1-('11_Bortfall'!Q$21/100)),0))</f>
        <v>66</v>
      </c>
      <c r="S184" s="34">
        <f>IF('Grunddata 8'!T159="–","–",ROUND('Grunddata 8'!T159/(1-('11_Bortfall'!R$21/100)),0))</f>
        <v>81</v>
      </c>
    </row>
    <row r="185" spans="1:19" s="4" customFormat="1" ht="10.5" customHeight="1" x14ac:dyDescent="0.2">
      <c r="B185" s="4" t="s">
        <v>43</v>
      </c>
      <c r="C185" s="34">
        <f>IF('Grunddata 8'!D160="–","–",ROUND('Grunddata 8'!D160/(1-('11_Bortfall'!B$21/100)),0))</f>
        <v>245</v>
      </c>
      <c r="D185" s="34">
        <f>IF('Grunddata 8'!E160="–","–",ROUND('Grunddata 8'!E160/(1-('11_Bortfall'!C$21/100)),0))</f>
        <v>292</v>
      </c>
      <c r="E185" s="34">
        <f>IF('Grunddata 8'!F160="–","–",ROUND('Grunddata 8'!F160/(1-('11_Bortfall'!D$21/100)),0))</f>
        <v>295</v>
      </c>
      <c r="F185" s="34">
        <f>IF('Grunddata 8'!G160="–","–",ROUND('Grunddata 8'!G160/(1-('11_Bortfall'!E$21/100)),0))</f>
        <v>306</v>
      </c>
      <c r="G185" s="34">
        <f>IF('Grunddata 8'!H160="–","–",ROUND('Grunddata 8'!H160/(1-('11_Bortfall'!F$21/100)),0))</f>
        <v>326</v>
      </c>
      <c r="H185" s="34">
        <f>IF('Grunddata 8'!I160="–","–",ROUND('Grunddata 8'!I160/(1-('11_Bortfall'!G$21/100)),0))</f>
        <v>321</v>
      </c>
      <c r="I185" s="34">
        <f>IF('Grunddata 8'!J160="–","–",ROUND('Grunddata 8'!J160/(1-('11_Bortfall'!H$21/100)),0))</f>
        <v>291</v>
      </c>
      <c r="J185" s="34">
        <f>IF('Grunddata 8'!K160="–","–",ROUND('Grunddata 8'!K160/(1-('11_Bortfall'!I$21/100)),0))</f>
        <v>328</v>
      </c>
      <c r="K185" s="34">
        <f>IF('Grunddata 8'!L160="–","–",ROUND('Grunddata 8'!L160/(1-('11_Bortfall'!J$21/100)),0))</f>
        <v>263</v>
      </c>
      <c r="L185" s="34">
        <f>IF('Grunddata 8'!M160="–","–",ROUND('Grunddata 8'!M160/(1-('11_Bortfall'!K$21/100)),0))</f>
        <v>253</v>
      </c>
      <c r="M185" s="34">
        <f>IF('Grunddata 8'!N160="–","–",ROUND('Grunddata 8'!N160/(1-('11_Bortfall'!L$21/100)),0))</f>
        <v>224</v>
      </c>
      <c r="N185" s="34">
        <f>IF('Grunddata 8'!O160="–","–",ROUND('Grunddata 8'!O160/(1-('11_Bortfall'!M$21/100)),0))</f>
        <v>191</v>
      </c>
      <c r="O185" s="34">
        <f>IF('Grunddata 8'!P160="–","–",ROUND('Grunddata 8'!P160/(1-('11_Bortfall'!N$21/100)),0))</f>
        <v>181</v>
      </c>
      <c r="P185" s="34">
        <f>IF('Grunddata 8'!Q160="–","–",ROUND('Grunddata 8'!Q160/(1-('11_Bortfall'!O$21/100)),0))</f>
        <v>211</v>
      </c>
      <c r="Q185" s="34">
        <f>IF('Grunddata 8'!R160="–","–",ROUND('Grunddata 8'!R160/(1-('11_Bortfall'!P$21/100)),0))</f>
        <v>190</v>
      </c>
      <c r="R185" s="34">
        <f>IF('Grunddata 8'!S160="–","–",ROUND('Grunddata 8'!S160/(1-('11_Bortfall'!Q$21/100)),0))</f>
        <v>177</v>
      </c>
      <c r="S185" s="34">
        <f>IF('Grunddata 8'!T160="–","–",ROUND('Grunddata 8'!T160/(1-('11_Bortfall'!R$21/100)),0))</f>
        <v>181</v>
      </c>
    </row>
    <row r="186" spans="1:19" s="4" customFormat="1" ht="10.5" customHeight="1" x14ac:dyDescent="0.2">
      <c r="B186" s="4" t="s">
        <v>270</v>
      </c>
      <c r="C186" s="34">
        <f>IF('Grunddata 8'!D161="–","–",ROUND('Grunddata 8'!D161/(1-('11_Bortfall'!B$21/100)),0))</f>
        <v>218</v>
      </c>
      <c r="D186" s="34">
        <f>IF('Grunddata 8'!E161="–","–",ROUND('Grunddata 8'!E161/(1-('11_Bortfall'!C$21/100)),0))</f>
        <v>256</v>
      </c>
      <c r="E186" s="34">
        <f>IF('Grunddata 8'!F161="–","–",ROUND('Grunddata 8'!F161/(1-('11_Bortfall'!D$21/100)),0))</f>
        <v>224</v>
      </c>
      <c r="F186" s="34">
        <f>IF('Grunddata 8'!G161="–","–",ROUND('Grunddata 8'!G161/(1-('11_Bortfall'!E$21/100)),0))</f>
        <v>217</v>
      </c>
      <c r="G186" s="34">
        <f>IF('Grunddata 8'!H161="–","–",ROUND('Grunddata 8'!H161/(1-('11_Bortfall'!F$21/100)),0))</f>
        <v>258</v>
      </c>
      <c r="H186" s="34">
        <f>IF('Grunddata 8'!I161="–","–",ROUND('Grunddata 8'!I161/(1-('11_Bortfall'!G$21/100)),0))</f>
        <v>235</v>
      </c>
      <c r="I186" s="34">
        <f>IF('Grunddata 8'!J161="–","–",ROUND('Grunddata 8'!J161/(1-('11_Bortfall'!H$21/100)),0))</f>
        <v>238</v>
      </c>
      <c r="J186" s="34">
        <f>IF('Grunddata 8'!K161="–","–",ROUND('Grunddata 8'!K161/(1-('11_Bortfall'!I$21/100)),0))</f>
        <v>221</v>
      </c>
      <c r="K186" s="34">
        <f>IF('Grunddata 8'!L161="–","–",ROUND('Grunddata 8'!L161/(1-('11_Bortfall'!J$21/100)),0))</f>
        <v>229</v>
      </c>
      <c r="L186" s="34">
        <f>IF('Grunddata 8'!M161="–","–",ROUND('Grunddata 8'!M161/(1-('11_Bortfall'!K$21/100)),0))</f>
        <v>255</v>
      </c>
      <c r="M186" s="34">
        <f>IF('Grunddata 8'!N161="–","–",ROUND('Grunddata 8'!N161/(1-('11_Bortfall'!L$21/100)),0))</f>
        <v>245</v>
      </c>
      <c r="N186" s="34">
        <f>IF('Grunddata 8'!O161="–","–",ROUND('Grunddata 8'!O161/(1-('11_Bortfall'!M$21/100)),0))</f>
        <v>213</v>
      </c>
      <c r="O186" s="34">
        <f>IF('Grunddata 8'!P161="–","–",ROUND('Grunddata 8'!P161/(1-('11_Bortfall'!N$21/100)),0))</f>
        <v>181</v>
      </c>
      <c r="P186" s="34">
        <f>IF('Grunddata 8'!Q161="–","–",ROUND('Grunddata 8'!Q161/(1-('11_Bortfall'!O$21/100)),0))</f>
        <v>191</v>
      </c>
      <c r="Q186" s="34">
        <f>IF('Grunddata 8'!R161="–","–",ROUND('Grunddata 8'!R161/(1-('11_Bortfall'!P$21/100)),0))</f>
        <v>185</v>
      </c>
      <c r="R186" s="34">
        <f>IF('Grunddata 8'!S161="–","–",ROUND('Grunddata 8'!S161/(1-('11_Bortfall'!Q$21/100)),0))</f>
        <v>192</v>
      </c>
      <c r="S186" s="34">
        <f>IF('Grunddata 8'!T161="–","–",ROUND('Grunddata 8'!T161/(1-('11_Bortfall'!R$21/100)),0))</f>
        <v>177</v>
      </c>
    </row>
    <row r="187" spans="1:19" s="4" customFormat="1" ht="10.5" customHeight="1" x14ac:dyDescent="0.2">
      <c r="C187" s="34"/>
      <c r="D187" s="34"/>
      <c r="E187" s="34"/>
      <c r="F187" s="34"/>
      <c r="G187" s="34"/>
      <c r="H187" s="34"/>
      <c r="I187" s="34"/>
      <c r="J187" s="34"/>
      <c r="K187" s="34"/>
      <c r="L187" s="34"/>
      <c r="M187" s="34"/>
      <c r="N187" s="34"/>
      <c r="O187" s="34"/>
      <c r="P187" s="34"/>
      <c r="Q187" s="34"/>
      <c r="R187" s="34"/>
      <c r="S187" s="34"/>
    </row>
    <row r="188" spans="1:19" s="4" customFormat="1" ht="10.5" customHeight="1" x14ac:dyDescent="0.2">
      <c r="B188" s="4" t="s">
        <v>95</v>
      </c>
      <c r="C188" s="34">
        <f>IF('Grunddata 8'!D162="–","–",ROUND('Grunddata 8'!D162/(1-('11_Bortfall'!B$21/100)),0))</f>
        <v>642</v>
      </c>
      <c r="D188" s="34">
        <f>IF('Grunddata 8'!E162="–","–",ROUND('Grunddata 8'!E162/(1-('11_Bortfall'!C$21/100)),0))</f>
        <v>700</v>
      </c>
      <c r="E188" s="34">
        <f>IF('Grunddata 8'!F162="–","–",ROUND('Grunddata 8'!F162/(1-('11_Bortfall'!D$21/100)),0))</f>
        <v>703</v>
      </c>
      <c r="F188" s="34">
        <f>IF('Grunddata 8'!G162="–","–",ROUND('Grunddata 8'!G162/(1-('11_Bortfall'!E$21/100)),0))</f>
        <v>654</v>
      </c>
      <c r="G188" s="34">
        <f>IF('Grunddata 8'!H162="–","–",ROUND('Grunddata 8'!H162/(1-('11_Bortfall'!F$21/100)),0))</f>
        <v>652</v>
      </c>
      <c r="H188" s="34">
        <f>IF('Grunddata 8'!I162="–","–",ROUND('Grunddata 8'!I162/(1-('11_Bortfall'!G$21/100)),0))</f>
        <v>688</v>
      </c>
      <c r="I188" s="34">
        <f>IF('Grunddata 8'!J162="–","–",ROUND('Grunddata 8'!J162/(1-('11_Bortfall'!H$21/100)),0))</f>
        <v>665</v>
      </c>
      <c r="J188" s="34">
        <f>IF('Grunddata 8'!K162="–","–",ROUND('Grunddata 8'!K162/(1-('11_Bortfall'!I$21/100)),0))</f>
        <v>547</v>
      </c>
      <c r="K188" s="34">
        <f>IF('Grunddata 8'!L162="–","–",ROUND('Grunddata 8'!L162/(1-('11_Bortfall'!J$21/100)),0))</f>
        <v>502</v>
      </c>
      <c r="L188" s="34">
        <f>IF('Grunddata 8'!M162="–","–",ROUND('Grunddata 8'!M162/(1-('11_Bortfall'!K$21/100)),0))</f>
        <v>477</v>
      </c>
      <c r="M188" s="34">
        <f>IF('Grunddata 8'!N162="–","–",ROUND('Grunddata 8'!N162/(1-('11_Bortfall'!L$21/100)),0))</f>
        <v>443</v>
      </c>
      <c r="N188" s="34">
        <f>IF('Grunddata 8'!O162="–","–",ROUND('Grunddata 8'!O162/(1-('11_Bortfall'!M$21/100)),0))</f>
        <v>373</v>
      </c>
      <c r="O188" s="34">
        <f>IF('Grunddata 8'!P162="–","–",ROUND('Grunddata 8'!P162/(1-('11_Bortfall'!N$21/100)),0))</f>
        <v>303</v>
      </c>
      <c r="P188" s="34">
        <f>IF('Grunddata 8'!Q162="–","–",ROUND('Grunddata 8'!Q162/(1-('11_Bortfall'!O$21/100)),0))</f>
        <v>320</v>
      </c>
      <c r="Q188" s="34">
        <f>IF('Grunddata 8'!R162="–","–",ROUND('Grunddata 8'!R162/(1-('11_Bortfall'!P$21/100)),0))</f>
        <v>284</v>
      </c>
      <c r="R188" s="34">
        <f>IF('Grunddata 8'!S162="–","–",ROUND('Grunddata 8'!S162/(1-('11_Bortfall'!Q$21/100)),0))</f>
        <v>288</v>
      </c>
      <c r="S188" s="34">
        <f>IF('Grunddata 8'!T162="–","–",ROUND('Grunddata 8'!T162/(1-('11_Bortfall'!R$21/100)),0))</f>
        <v>286</v>
      </c>
    </row>
    <row r="189" spans="1:19" s="4" customFormat="1" ht="10.5" customHeight="1" x14ac:dyDescent="0.2">
      <c r="B189" s="4" t="s">
        <v>92</v>
      </c>
      <c r="C189" s="34">
        <f>IF('Grunddata 8'!D163="–","–",ROUND('Grunddata 8'!D163/(1-('11_Bortfall'!B$21/100)),0))</f>
        <v>367</v>
      </c>
      <c r="D189" s="34">
        <f>IF('Grunddata 8'!E163="–","–",ROUND('Grunddata 8'!E163/(1-('11_Bortfall'!C$21/100)),0))</f>
        <v>416</v>
      </c>
      <c r="E189" s="34">
        <f>IF('Grunddata 8'!F163="–","–",ROUND('Grunddata 8'!F163/(1-('11_Bortfall'!D$21/100)),0))</f>
        <v>408</v>
      </c>
      <c r="F189" s="34">
        <f>IF('Grunddata 8'!G163="–","–",ROUND('Grunddata 8'!G163/(1-('11_Bortfall'!E$21/100)),0))</f>
        <v>480</v>
      </c>
      <c r="G189" s="34">
        <f>IF('Grunddata 8'!H163="–","–",ROUND('Grunddata 8'!H163/(1-('11_Bortfall'!F$21/100)),0))</f>
        <v>406</v>
      </c>
      <c r="H189" s="34">
        <f>IF('Grunddata 8'!I163="–","–",ROUND('Grunddata 8'!I163/(1-('11_Bortfall'!G$21/100)),0))</f>
        <v>455</v>
      </c>
      <c r="I189" s="34">
        <f>IF('Grunddata 8'!J163="–","–",ROUND('Grunddata 8'!J163/(1-('11_Bortfall'!H$21/100)),0))</f>
        <v>467</v>
      </c>
      <c r="J189" s="34">
        <f>IF('Grunddata 8'!K163="–","–",ROUND('Grunddata 8'!K163/(1-('11_Bortfall'!I$21/100)),0))</f>
        <v>436</v>
      </c>
      <c r="K189" s="34">
        <f>IF('Grunddata 8'!L163="–","–",ROUND('Grunddata 8'!L163/(1-('11_Bortfall'!J$21/100)),0))</f>
        <v>441</v>
      </c>
      <c r="L189" s="34">
        <f>IF('Grunddata 8'!M163="–","–",ROUND('Grunddata 8'!M163/(1-('11_Bortfall'!K$21/100)),0))</f>
        <v>440</v>
      </c>
      <c r="M189" s="34">
        <f>IF('Grunddata 8'!N163="–","–",ROUND('Grunddata 8'!N163/(1-('11_Bortfall'!L$21/100)),0))</f>
        <v>407</v>
      </c>
      <c r="N189" s="34">
        <f>IF('Grunddata 8'!O163="–","–",ROUND('Grunddata 8'!O163/(1-('11_Bortfall'!M$21/100)),0))</f>
        <v>362</v>
      </c>
      <c r="O189" s="34">
        <f>IF('Grunddata 8'!P163="–","–",ROUND('Grunddata 8'!P163/(1-('11_Bortfall'!N$21/100)),0))</f>
        <v>363</v>
      </c>
      <c r="P189" s="34">
        <f>IF('Grunddata 8'!Q163="–","–",ROUND('Grunddata 8'!Q163/(1-('11_Bortfall'!O$21/100)),0))</f>
        <v>363</v>
      </c>
      <c r="Q189" s="34">
        <f>IF('Grunddata 8'!R163="–","–",ROUND('Grunddata 8'!R163/(1-('11_Bortfall'!P$21/100)),0))</f>
        <v>380</v>
      </c>
      <c r="R189" s="34">
        <f>IF('Grunddata 8'!S163="–","–",ROUND('Grunddata 8'!S163/(1-('11_Bortfall'!Q$21/100)),0))</f>
        <v>353</v>
      </c>
      <c r="S189" s="34">
        <f>IF('Grunddata 8'!T163="–","–",ROUND('Grunddata 8'!T163/(1-('11_Bortfall'!R$21/100)),0))</f>
        <v>381</v>
      </c>
    </row>
    <row r="190" spans="1:19" s="4" customFormat="1" ht="10.5" customHeight="1" x14ac:dyDescent="0.2">
      <c r="B190" s="4" t="s">
        <v>93</v>
      </c>
      <c r="C190" s="34">
        <f>IF('Grunddata 8'!D164="–","–",ROUND('Grunddata 8'!D164/(1-('11_Bortfall'!B$21/100)),0))</f>
        <v>199</v>
      </c>
      <c r="D190" s="34">
        <f>IF('Grunddata 8'!E164="–","–",ROUND('Grunddata 8'!E164/(1-('11_Bortfall'!C$21/100)),0))</f>
        <v>222</v>
      </c>
      <c r="E190" s="34">
        <f>IF('Grunddata 8'!F164="–","–",ROUND('Grunddata 8'!F164/(1-('11_Bortfall'!D$21/100)),0))</f>
        <v>225</v>
      </c>
      <c r="F190" s="34">
        <f>IF('Grunddata 8'!G164="–","–",ROUND('Grunddata 8'!G164/(1-('11_Bortfall'!E$21/100)),0))</f>
        <v>235</v>
      </c>
      <c r="G190" s="34">
        <f>IF('Grunddata 8'!H164="–","–",ROUND('Grunddata 8'!H164/(1-('11_Bortfall'!F$21/100)),0))</f>
        <v>259</v>
      </c>
      <c r="H190" s="34">
        <f>IF('Grunddata 8'!I164="–","–",ROUND('Grunddata 8'!I164/(1-('11_Bortfall'!G$21/100)),0))</f>
        <v>270</v>
      </c>
      <c r="I190" s="34">
        <f>IF('Grunddata 8'!J164="–","–",ROUND('Grunddata 8'!J164/(1-('11_Bortfall'!H$21/100)),0))</f>
        <v>282</v>
      </c>
      <c r="J190" s="34">
        <f>IF('Grunddata 8'!K164="–","–",ROUND('Grunddata 8'!K164/(1-('11_Bortfall'!I$21/100)),0))</f>
        <v>338</v>
      </c>
      <c r="K190" s="34">
        <f>IF('Grunddata 8'!L164="–","–",ROUND('Grunddata 8'!L164/(1-('11_Bortfall'!J$21/100)),0))</f>
        <v>298</v>
      </c>
      <c r="L190" s="34">
        <f>IF('Grunddata 8'!M164="–","–",ROUND('Grunddata 8'!M164/(1-('11_Bortfall'!K$21/100)),0))</f>
        <v>302</v>
      </c>
      <c r="M190" s="34">
        <f>IF('Grunddata 8'!N164="–","–",ROUND('Grunddata 8'!N164/(1-('11_Bortfall'!L$21/100)),0))</f>
        <v>286</v>
      </c>
      <c r="N190" s="34">
        <f>IF('Grunddata 8'!O164="–","–",ROUND('Grunddata 8'!O164/(1-('11_Bortfall'!M$21/100)),0))</f>
        <v>283</v>
      </c>
      <c r="O190" s="34">
        <f>IF('Grunddata 8'!P164="–","–",ROUND('Grunddata 8'!P164/(1-('11_Bortfall'!N$21/100)),0))</f>
        <v>241</v>
      </c>
      <c r="P190" s="34">
        <f>IF('Grunddata 8'!Q164="–","–",ROUND('Grunddata 8'!Q164/(1-('11_Bortfall'!O$21/100)),0))</f>
        <v>226</v>
      </c>
      <c r="Q190" s="34">
        <f>IF('Grunddata 8'!R164="–","–",ROUND('Grunddata 8'!R164/(1-('11_Bortfall'!P$21/100)),0))</f>
        <v>239</v>
      </c>
      <c r="R190" s="34">
        <f>IF('Grunddata 8'!S164="–","–",ROUND('Grunddata 8'!S164/(1-('11_Bortfall'!Q$21/100)),0))</f>
        <v>245</v>
      </c>
      <c r="S190" s="34">
        <f>IF('Grunddata 8'!T164="–","–",ROUND('Grunddata 8'!T164/(1-('11_Bortfall'!R$21/100)),0))</f>
        <v>266</v>
      </c>
    </row>
    <row r="191" spans="1:19" s="2" customFormat="1" ht="10.5" customHeight="1" x14ac:dyDescent="0.2">
      <c r="A191" s="75"/>
      <c r="B191" s="4" t="s">
        <v>94</v>
      </c>
      <c r="C191" s="34">
        <f>IF('Grunddata 8'!D165="–","–",ROUND('Grunddata 8'!D165/(1-('11_Bortfall'!B$21/100)),0))</f>
        <v>322</v>
      </c>
      <c r="D191" s="34">
        <f>IF('Grunddata 8'!E165="–","–",ROUND('Grunddata 8'!E165/(1-('11_Bortfall'!C$21/100)),0))</f>
        <v>305</v>
      </c>
      <c r="E191" s="34">
        <f>IF('Grunddata 8'!F165="–","–",ROUND('Grunddata 8'!F165/(1-('11_Bortfall'!D$21/100)),0))</f>
        <v>317</v>
      </c>
      <c r="F191" s="34">
        <f>IF('Grunddata 8'!G165="–","–",ROUND('Grunddata 8'!G165/(1-('11_Bortfall'!E$21/100)),0))</f>
        <v>317</v>
      </c>
      <c r="G191" s="34">
        <f>IF('Grunddata 8'!H165="–","–",ROUND('Grunddata 8'!H165/(1-('11_Bortfall'!F$21/100)),0))</f>
        <v>352</v>
      </c>
      <c r="H191" s="34">
        <f>IF('Grunddata 8'!I165="–","–",ROUND('Grunddata 8'!I165/(1-('11_Bortfall'!G$21/100)),0))</f>
        <v>366</v>
      </c>
      <c r="I191" s="34">
        <f>IF('Grunddata 8'!J165="–","–",ROUND('Grunddata 8'!J165/(1-('11_Bortfall'!H$21/100)),0))</f>
        <v>335</v>
      </c>
      <c r="J191" s="34">
        <f>IF('Grunddata 8'!K165="–","–",ROUND('Grunddata 8'!K165/(1-('11_Bortfall'!I$21/100)),0))</f>
        <v>395</v>
      </c>
      <c r="K191" s="34">
        <f>IF('Grunddata 8'!L165="–","–",ROUND('Grunddata 8'!L165/(1-('11_Bortfall'!J$21/100)),0))</f>
        <v>359</v>
      </c>
      <c r="L191" s="34">
        <f>IF('Grunddata 8'!M165="–","–",ROUND('Grunddata 8'!M165/(1-('11_Bortfall'!K$21/100)),0))</f>
        <v>387</v>
      </c>
      <c r="M191" s="34">
        <f>IF('Grunddata 8'!N165="–","–",ROUND('Grunddata 8'!N165/(1-('11_Bortfall'!L$21/100)),0))</f>
        <v>438</v>
      </c>
      <c r="N191" s="34">
        <f>IF('Grunddata 8'!O165="–","–",ROUND('Grunddata 8'!O165/(1-('11_Bortfall'!M$21/100)),0))</f>
        <v>397</v>
      </c>
      <c r="O191" s="34">
        <f>IF('Grunddata 8'!P165="–","–",ROUND('Grunddata 8'!P165/(1-('11_Bortfall'!N$21/100)),0))</f>
        <v>304</v>
      </c>
      <c r="P191" s="34">
        <f>IF('Grunddata 8'!Q165="–","–",ROUND('Grunddata 8'!Q165/(1-('11_Bortfall'!O$21/100)),0))</f>
        <v>326</v>
      </c>
      <c r="Q191" s="34">
        <f>IF('Grunddata 8'!R165="–","–",ROUND('Grunddata 8'!R165/(1-('11_Bortfall'!P$21/100)),0))</f>
        <v>296</v>
      </c>
      <c r="R191" s="34">
        <f>IF('Grunddata 8'!S165="–","–",ROUND('Grunddata 8'!S165/(1-('11_Bortfall'!Q$21/100)),0))</f>
        <v>291</v>
      </c>
      <c r="S191" s="34">
        <f>IF('Grunddata 8'!T165="–","–",ROUND('Grunddata 8'!T165/(1-('11_Bortfall'!R$21/100)),0))</f>
        <v>320</v>
      </c>
    </row>
    <row r="192" spans="1:19" s="4" customFormat="1" ht="10.5" customHeight="1" x14ac:dyDescent="0.2">
      <c r="B192" s="4" t="s">
        <v>269</v>
      </c>
      <c r="C192" s="34">
        <f>IF('Grunddata 8'!D166="–","–",ROUND('Grunddata 8'!D166/(1-('11_Bortfall'!B$21/100)),0))</f>
        <v>96</v>
      </c>
      <c r="D192" s="34">
        <f>IF('Grunddata 8'!E166="–","–",ROUND('Grunddata 8'!E166/(1-('11_Bortfall'!C$21/100)),0))</f>
        <v>100</v>
      </c>
      <c r="E192" s="34">
        <f>IF('Grunddata 8'!F166="–","–",ROUND('Grunddata 8'!F166/(1-('11_Bortfall'!D$21/100)),0))</f>
        <v>101</v>
      </c>
      <c r="F192" s="34">
        <f>IF('Grunddata 8'!G166="–","–",ROUND('Grunddata 8'!G166/(1-('11_Bortfall'!E$21/100)),0))</f>
        <v>94</v>
      </c>
      <c r="G192" s="34">
        <f>IF('Grunddata 8'!H166="–","–",ROUND('Grunddata 8'!H166/(1-('11_Bortfall'!F$21/100)),0))</f>
        <v>126</v>
      </c>
      <c r="H192" s="34">
        <f>IF('Grunddata 8'!I166="–","–",ROUND('Grunddata 8'!I166/(1-('11_Bortfall'!G$21/100)),0))</f>
        <v>125</v>
      </c>
      <c r="I192" s="34">
        <f>IF('Grunddata 8'!J166="–","–",ROUND('Grunddata 8'!J166/(1-('11_Bortfall'!H$21/100)),0))</f>
        <v>139</v>
      </c>
      <c r="J192" s="34">
        <f>IF('Grunddata 8'!K166="–","–",ROUND('Grunddata 8'!K166/(1-('11_Bortfall'!I$21/100)),0))</f>
        <v>121</v>
      </c>
      <c r="K192" s="34">
        <f>IF('Grunddata 8'!L166="–","–",ROUND('Grunddata 8'!L166/(1-('11_Bortfall'!J$21/100)),0))</f>
        <v>130</v>
      </c>
      <c r="L192" s="34">
        <f>IF('Grunddata 8'!M166="–","–",ROUND('Grunddata 8'!M166/(1-('11_Bortfall'!K$21/100)),0))</f>
        <v>132</v>
      </c>
      <c r="M192" s="34">
        <f>IF('Grunddata 8'!N166="–","–",ROUND('Grunddata 8'!N166/(1-('11_Bortfall'!L$21/100)),0))</f>
        <v>141</v>
      </c>
      <c r="N192" s="34">
        <f>IF('Grunddata 8'!O166="–","–",ROUND('Grunddata 8'!O166/(1-('11_Bortfall'!M$21/100)),0))</f>
        <v>96</v>
      </c>
      <c r="O192" s="34">
        <f>IF('Grunddata 8'!P166="–","–",ROUND('Grunddata 8'!P166/(1-('11_Bortfall'!N$21/100)),0))</f>
        <v>91</v>
      </c>
      <c r="P192" s="34">
        <f>IF('Grunddata 8'!Q166="–","–",ROUND('Grunddata 8'!Q166/(1-('11_Bortfall'!O$21/100)),0))</f>
        <v>90</v>
      </c>
      <c r="Q192" s="34">
        <f>IF('Grunddata 8'!R166="–","–",ROUND('Grunddata 8'!R166/(1-('11_Bortfall'!P$21/100)),0))</f>
        <v>101</v>
      </c>
      <c r="R192" s="34">
        <f>IF('Grunddata 8'!S166="–","–",ROUND('Grunddata 8'!S166/(1-('11_Bortfall'!Q$21/100)),0))</f>
        <v>113</v>
      </c>
      <c r="S192" s="34">
        <f>IF('Grunddata 8'!T166="–","–",ROUND('Grunddata 8'!T166/(1-('11_Bortfall'!R$21/100)),0))</f>
        <v>91</v>
      </c>
    </row>
    <row r="193" spans="1:19" s="4" customFormat="1" ht="10.5" customHeight="1" x14ac:dyDescent="0.2">
      <c r="C193" s="34"/>
      <c r="D193" s="34"/>
      <c r="E193" s="34"/>
      <c r="F193" s="34"/>
      <c r="G193" s="34"/>
      <c r="H193" s="34"/>
      <c r="I193" s="34"/>
      <c r="J193" s="34"/>
      <c r="K193" s="34"/>
      <c r="L193" s="34"/>
      <c r="M193" s="34"/>
      <c r="N193" s="34"/>
      <c r="O193" s="34"/>
      <c r="P193" s="34"/>
      <c r="Q193" s="34"/>
      <c r="R193" s="34"/>
      <c r="S193" s="34"/>
    </row>
    <row r="194" spans="1:19" s="2" customFormat="1" ht="10.5" customHeight="1" x14ac:dyDescent="0.2">
      <c r="A194" s="2" t="s">
        <v>80</v>
      </c>
      <c r="B194" s="4" t="s">
        <v>165</v>
      </c>
      <c r="C194" s="34">
        <f>IF('Grunddata 8'!D167="–","–",ROUND('Grunddata 8'!D167/(1-('11_Bortfall'!B$22/100)),0))</f>
        <v>49</v>
      </c>
      <c r="D194" s="34">
        <f>IF('Grunddata 8'!E167="–","–",ROUND('Grunddata 8'!E167/(1-('11_Bortfall'!C$22/100)),0))</f>
        <v>48</v>
      </c>
      <c r="E194" s="34">
        <f>IF('Grunddata 8'!F167="–","–",ROUND('Grunddata 8'!F167/(1-('11_Bortfall'!D$22/100)),0))</f>
        <v>54</v>
      </c>
      <c r="F194" s="34">
        <f>IF('Grunddata 8'!G167="–","–",ROUND('Grunddata 8'!G167/(1-('11_Bortfall'!E$22/100)),0))</f>
        <v>43</v>
      </c>
      <c r="G194" s="34">
        <f>IF('Grunddata 8'!H167="–","–",ROUND('Grunddata 8'!H167/(1-('11_Bortfall'!F$22/100)),0))</f>
        <v>42</v>
      </c>
      <c r="H194" s="34">
        <f>IF('Grunddata 8'!I167="–","–",ROUND('Grunddata 8'!I167/(1-('11_Bortfall'!G$22/100)),0))</f>
        <v>64</v>
      </c>
      <c r="I194" s="34">
        <f>IF('Grunddata 8'!J167="–","–",ROUND('Grunddata 8'!J167/(1-('11_Bortfall'!H$22/100)),0))</f>
        <v>69</v>
      </c>
      <c r="J194" s="34">
        <f>IF('Grunddata 8'!K167="–","–",ROUND('Grunddata 8'!K167/(1-('11_Bortfall'!I$22/100)),0))</f>
        <v>55</v>
      </c>
      <c r="K194" s="34">
        <f>IF('Grunddata 8'!L167="–","–",ROUND('Grunddata 8'!L167/(1-('11_Bortfall'!J$22/100)),0))</f>
        <v>55</v>
      </c>
      <c r="L194" s="34">
        <f>IF('Grunddata 8'!M167="–","–",ROUND('Grunddata 8'!M167/(1-('11_Bortfall'!K$22/100)),0))</f>
        <v>40</v>
      </c>
      <c r="M194" s="34">
        <f>IF('Grunddata 8'!N167="–","–",ROUND('Grunddata 8'!N167/(1-('11_Bortfall'!L$22/100)),0))</f>
        <v>56</v>
      </c>
      <c r="N194" s="34">
        <f>IF('Grunddata 8'!O167="–","–",ROUND('Grunddata 8'!O167/(1-('11_Bortfall'!M$22/100)),0))</f>
        <v>44</v>
      </c>
      <c r="O194" s="34">
        <f>IF('Grunddata 8'!P167="–","–",ROUND('Grunddata 8'!P167/(1-('11_Bortfall'!N$22/100)),0))</f>
        <v>51</v>
      </c>
      <c r="P194" s="34">
        <f>IF('Grunddata 8'!Q167="–","–",ROUND('Grunddata 8'!Q167/(1-('11_Bortfall'!O$22/100)),0))</f>
        <v>44</v>
      </c>
      <c r="Q194" s="34">
        <f>IF('Grunddata 8'!R167="–","–",ROUND('Grunddata 8'!R167/(1-('11_Bortfall'!P$22/100)),0))</f>
        <v>41</v>
      </c>
      <c r="R194" s="34">
        <f>IF('Grunddata 8'!S167="–","–",ROUND('Grunddata 8'!S167/(1-('11_Bortfall'!Q$22/100)),0))</f>
        <v>55</v>
      </c>
      <c r="S194" s="34">
        <f>IF('Grunddata 8'!T167="–","–",ROUND('Grunddata 8'!T167/(1-('11_Bortfall'!R$22/100)),0))</f>
        <v>43</v>
      </c>
    </row>
    <row r="195" spans="1:19" s="4" customFormat="1" ht="10.5" customHeight="1" x14ac:dyDescent="0.2">
      <c r="B195" s="4" t="s">
        <v>39</v>
      </c>
      <c r="C195" s="34">
        <f>IF('Grunddata 8'!D168="–","–",ROUND('Grunddata 8'!D168/(1-('11_Bortfall'!B$22/100)),0))</f>
        <v>85</v>
      </c>
      <c r="D195" s="34">
        <f>IF('Grunddata 8'!E168="–","–",ROUND('Grunddata 8'!E168/(1-('11_Bortfall'!C$22/100)),0))</f>
        <v>80</v>
      </c>
      <c r="E195" s="34">
        <f>IF('Grunddata 8'!F168="–","–",ROUND('Grunddata 8'!F168/(1-('11_Bortfall'!D$22/100)),0))</f>
        <v>79</v>
      </c>
      <c r="F195" s="34">
        <f>IF('Grunddata 8'!G168="–","–",ROUND('Grunddata 8'!G168/(1-('11_Bortfall'!E$22/100)),0))</f>
        <v>99</v>
      </c>
      <c r="G195" s="34">
        <f>IF('Grunddata 8'!H168="–","–",ROUND('Grunddata 8'!H168/(1-('11_Bortfall'!F$22/100)),0))</f>
        <v>95</v>
      </c>
      <c r="H195" s="34">
        <f>IF('Grunddata 8'!I168="–","–",ROUND('Grunddata 8'!I168/(1-('11_Bortfall'!G$22/100)),0))</f>
        <v>85</v>
      </c>
      <c r="I195" s="34">
        <f>IF('Grunddata 8'!J168="–","–",ROUND('Grunddata 8'!J168/(1-('11_Bortfall'!H$22/100)),0))</f>
        <v>97</v>
      </c>
      <c r="J195" s="34">
        <f>IF('Grunddata 8'!K168="–","–",ROUND('Grunddata 8'!K168/(1-('11_Bortfall'!I$22/100)),0))</f>
        <v>116</v>
      </c>
      <c r="K195" s="34">
        <f>IF('Grunddata 8'!L168="–","–",ROUND('Grunddata 8'!L168/(1-('11_Bortfall'!J$22/100)),0))</f>
        <v>87</v>
      </c>
      <c r="L195" s="34">
        <f>IF('Grunddata 8'!M168="–","–",ROUND('Grunddata 8'!M168/(1-('11_Bortfall'!K$22/100)),0))</f>
        <v>102</v>
      </c>
      <c r="M195" s="34">
        <f>IF('Grunddata 8'!N168="–","–",ROUND('Grunddata 8'!N168/(1-('11_Bortfall'!L$22/100)),0))</f>
        <v>76</v>
      </c>
      <c r="N195" s="34">
        <f>IF('Grunddata 8'!O168="–","–",ROUND('Grunddata 8'!O168/(1-('11_Bortfall'!M$22/100)),0))</f>
        <v>93</v>
      </c>
      <c r="O195" s="34">
        <f>IF('Grunddata 8'!P168="–","–",ROUND('Grunddata 8'!P168/(1-('11_Bortfall'!N$22/100)),0))</f>
        <v>76</v>
      </c>
      <c r="P195" s="34">
        <f>IF('Grunddata 8'!Q168="–","–",ROUND('Grunddata 8'!Q168/(1-('11_Bortfall'!O$22/100)),0))</f>
        <v>63</v>
      </c>
      <c r="Q195" s="34">
        <f>IF('Grunddata 8'!R168="–","–",ROUND('Grunddata 8'!R168/(1-('11_Bortfall'!P$22/100)),0))</f>
        <v>64</v>
      </c>
      <c r="R195" s="34">
        <f>IF('Grunddata 8'!S168="–","–",ROUND('Grunddata 8'!S168/(1-('11_Bortfall'!Q$22/100)),0))</f>
        <v>74</v>
      </c>
      <c r="S195" s="34">
        <f>IF('Grunddata 8'!T168="–","–",ROUND('Grunddata 8'!T168/(1-('11_Bortfall'!R$22/100)),0))</f>
        <v>74</v>
      </c>
    </row>
    <row r="196" spans="1:19" s="2" customFormat="1" ht="10.5" customHeight="1" x14ac:dyDescent="0.2">
      <c r="A196" s="4"/>
      <c r="B196" s="4" t="s">
        <v>40</v>
      </c>
      <c r="C196" s="34">
        <f>IF('Grunddata 8'!D169="–","–",ROUND('Grunddata 8'!D169/(1-('11_Bortfall'!B$22/100)),0))</f>
        <v>10</v>
      </c>
      <c r="D196" s="34">
        <f>IF('Grunddata 8'!E169="–","–",ROUND('Grunddata 8'!E169/(1-('11_Bortfall'!C$22/100)),0))</f>
        <v>10</v>
      </c>
      <c r="E196" s="34">
        <f>IF('Grunddata 8'!F169="–","–",ROUND('Grunddata 8'!F169/(1-('11_Bortfall'!D$22/100)),0))</f>
        <v>15</v>
      </c>
      <c r="F196" s="34">
        <f>IF('Grunddata 8'!G169="–","–",ROUND('Grunddata 8'!G169/(1-('11_Bortfall'!E$22/100)),0))</f>
        <v>11</v>
      </c>
      <c r="G196" s="34">
        <f>IF('Grunddata 8'!H169="–","–",ROUND('Grunddata 8'!H169/(1-('11_Bortfall'!F$22/100)),0))</f>
        <v>9</v>
      </c>
      <c r="H196" s="34">
        <f>IF('Grunddata 8'!I169="–","–",ROUND('Grunddata 8'!I169/(1-('11_Bortfall'!G$22/100)),0))</f>
        <v>13</v>
      </c>
      <c r="I196" s="34">
        <f>IF('Grunddata 8'!J169="–","–",ROUND('Grunddata 8'!J169/(1-('11_Bortfall'!H$22/100)),0))</f>
        <v>20</v>
      </c>
      <c r="J196" s="34">
        <f>IF('Grunddata 8'!K169="–","–",ROUND('Grunddata 8'!K169/(1-('11_Bortfall'!I$22/100)),0))</f>
        <v>22</v>
      </c>
      <c r="K196" s="34">
        <f>IF('Grunddata 8'!L169="–","–",ROUND('Grunddata 8'!L169/(1-('11_Bortfall'!J$22/100)),0))</f>
        <v>7</v>
      </c>
      <c r="L196" s="34">
        <f>IF('Grunddata 8'!M169="–","–",ROUND('Grunddata 8'!M169/(1-('11_Bortfall'!K$22/100)),0))</f>
        <v>12</v>
      </c>
      <c r="M196" s="34">
        <f>IF('Grunddata 8'!N169="–","–",ROUND('Grunddata 8'!N169/(1-('11_Bortfall'!L$22/100)),0))</f>
        <v>15</v>
      </c>
      <c r="N196" s="34">
        <f>IF('Grunddata 8'!O169="–","–",ROUND('Grunddata 8'!O169/(1-('11_Bortfall'!M$22/100)),0))</f>
        <v>8</v>
      </c>
      <c r="O196" s="34">
        <f>IF('Grunddata 8'!P169="–","–",ROUND('Grunddata 8'!P169/(1-('11_Bortfall'!N$22/100)),0))</f>
        <v>10</v>
      </c>
      <c r="P196" s="34">
        <f>IF('Grunddata 8'!Q169="–","–",ROUND('Grunddata 8'!Q169/(1-('11_Bortfall'!O$22/100)),0))</f>
        <v>4</v>
      </c>
      <c r="Q196" s="34">
        <f>IF('Grunddata 8'!R169="–","–",ROUND('Grunddata 8'!R169/(1-('11_Bortfall'!P$22/100)),0))</f>
        <v>4</v>
      </c>
      <c r="R196" s="34">
        <f>IF('Grunddata 8'!S169="–","–",ROUND('Grunddata 8'!S169/(1-('11_Bortfall'!Q$22/100)),0))</f>
        <v>3</v>
      </c>
      <c r="S196" s="34">
        <f>IF('Grunddata 8'!T169="–","–",ROUND('Grunddata 8'!T169/(1-('11_Bortfall'!R$22/100)),0))</f>
        <v>4</v>
      </c>
    </row>
    <row r="197" spans="1:19" s="4" customFormat="1" ht="10.5" customHeight="1" x14ac:dyDescent="0.2">
      <c r="A197" s="76"/>
      <c r="B197" s="4" t="s">
        <v>41</v>
      </c>
      <c r="C197" s="34">
        <f>IF('Grunddata 8'!D170="–","–",ROUND('Grunddata 8'!D170/(1-('11_Bortfall'!B$22/100)),0))</f>
        <v>82</v>
      </c>
      <c r="D197" s="34">
        <f>IF('Grunddata 8'!E170="–","–",ROUND('Grunddata 8'!E170/(1-('11_Bortfall'!C$22/100)),0))</f>
        <v>65</v>
      </c>
      <c r="E197" s="34">
        <f>IF('Grunddata 8'!F170="–","–",ROUND('Grunddata 8'!F170/(1-('11_Bortfall'!D$22/100)),0))</f>
        <v>73</v>
      </c>
      <c r="F197" s="34">
        <f>IF('Grunddata 8'!G170="–","–",ROUND('Grunddata 8'!G170/(1-('11_Bortfall'!E$22/100)),0))</f>
        <v>83</v>
      </c>
      <c r="G197" s="34">
        <f>IF('Grunddata 8'!H170="–","–",ROUND('Grunddata 8'!H170/(1-('11_Bortfall'!F$22/100)),0))</f>
        <v>72</v>
      </c>
      <c r="H197" s="34">
        <f>IF('Grunddata 8'!I170="–","–",ROUND('Grunddata 8'!I170/(1-('11_Bortfall'!G$22/100)),0))</f>
        <v>72</v>
      </c>
      <c r="I197" s="34">
        <f>IF('Grunddata 8'!J170="–","–",ROUND('Grunddata 8'!J170/(1-('11_Bortfall'!H$22/100)),0))</f>
        <v>69</v>
      </c>
      <c r="J197" s="34">
        <f>IF('Grunddata 8'!K170="–","–",ROUND('Grunddata 8'!K170/(1-('11_Bortfall'!I$22/100)),0))</f>
        <v>85</v>
      </c>
      <c r="K197" s="34">
        <f>IF('Grunddata 8'!L170="–","–",ROUND('Grunddata 8'!L170/(1-('11_Bortfall'!J$22/100)),0))</f>
        <v>53</v>
      </c>
      <c r="L197" s="34">
        <f>IF('Grunddata 8'!M170="–","–",ROUND('Grunddata 8'!M170/(1-('11_Bortfall'!K$22/100)),0))</f>
        <v>50</v>
      </c>
      <c r="M197" s="34">
        <f>IF('Grunddata 8'!N170="–","–",ROUND('Grunddata 8'!N170/(1-('11_Bortfall'!L$22/100)),0))</f>
        <v>49</v>
      </c>
      <c r="N197" s="34">
        <f>IF('Grunddata 8'!O170="–","–",ROUND('Grunddata 8'!O170/(1-('11_Bortfall'!M$22/100)),0))</f>
        <v>37</v>
      </c>
      <c r="O197" s="34">
        <f>IF('Grunddata 8'!P170="–","–",ROUND('Grunddata 8'!P170/(1-('11_Bortfall'!N$22/100)),0))</f>
        <v>29</v>
      </c>
      <c r="P197" s="34">
        <f>IF('Grunddata 8'!Q170="–","–",ROUND('Grunddata 8'!Q170/(1-('11_Bortfall'!O$22/100)),0))</f>
        <v>35</v>
      </c>
      <c r="Q197" s="34">
        <f>IF('Grunddata 8'!R170="–","–",ROUND('Grunddata 8'!R170/(1-('11_Bortfall'!P$22/100)),0))</f>
        <v>30</v>
      </c>
      <c r="R197" s="34">
        <f>IF('Grunddata 8'!S170="–","–",ROUND('Grunddata 8'!S170/(1-('11_Bortfall'!Q$22/100)),0))</f>
        <v>19</v>
      </c>
      <c r="S197" s="34">
        <f>IF('Grunddata 8'!T170="–","–",ROUND('Grunddata 8'!T170/(1-('11_Bortfall'!R$22/100)),0))</f>
        <v>26</v>
      </c>
    </row>
    <row r="198" spans="1:19" s="4" customFormat="1" ht="10.5" customHeight="1" x14ac:dyDescent="0.2">
      <c r="B198" s="4" t="s">
        <v>42</v>
      </c>
      <c r="C198" s="34">
        <f>IF('Grunddata 8'!D171="–","–",ROUND('Grunddata 8'!D171/(1-('11_Bortfall'!B$22/100)),0))</f>
        <v>16</v>
      </c>
      <c r="D198" s="34">
        <f>IF('Grunddata 8'!E171="–","–",ROUND('Grunddata 8'!E171/(1-('11_Bortfall'!C$22/100)),0))</f>
        <v>11</v>
      </c>
      <c r="E198" s="34">
        <f>IF('Grunddata 8'!F171="–","–",ROUND('Grunddata 8'!F171/(1-('11_Bortfall'!D$22/100)),0))</f>
        <v>9</v>
      </c>
      <c r="F198" s="34">
        <f>IF('Grunddata 8'!G171="–","–",ROUND('Grunddata 8'!G171/(1-('11_Bortfall'!E$22/100)),0))</f>
        <v>18</v>
      </c>
      <c r="G198" s="34">
        <f>IF('Grunddata 8'!H171="–","–",ROUND('Grunddata 8'!H171/(1-('11_Bortfall'!F$22/100)),0))</f>
        <v>12</v>
      </c>
      <c r="H198" s="34">
        <f>IF('Grunddata 8'!I171="–","–",ROUND('Grunddata 8'!I171/(1-('11_Bortfall'!G$22/100)),0))</f>
        <v>11</v>
      </c>
      <c r="I198" s="34">
        <f>IF('Grunddata 8'!J171="–","–",ROUND('Grunddata 8'!J171/(1-('11_Bortfall'!H$22/100)),0))</f>
        <v>11</v>
      </c>
      <c r="J198" s="34">
        <f>IF('Grunddata 8'!K171="–","–",ROUND('Grunddata 8'!K171/(1-('11_Bortfall'!I$22/100)),0))</f>
        <v>11</v>
      </c>
      <c r="K198" s="34">
        <f>IF('Grunddata 8'!L171="–","–",ROUND('Grunddata 8'!L171/(1-('11_Bortfall'!J$22/100)),0))</f>
        <v>16</v>
      </c>
      <c r="L198" s="34">
        <f>IF('Grunddata 8'!M171="–","–",ROUND('Grunddata 8'!M171/(1-('11_Bortfall'!K$22/100)),0))</f>
        <v>16</v>
      </c>
      <c r="M198" s="34">
        <f>IF('Grunddata 8'!N171="–","–",ROUND('Grunddata 8'!N171/(1-('11_Bortfall'!L$22/100)),0))</f>
        <v>13</v>
      </c>
      <c r="N198" s="34">
        <f>IF('Grunddata 8'!O171="–","–",ROUND('Grunddata 8'!O171/(1-('11_Bortfall'!M$22/100)),0))</f>
        <v>13</v>
      </c>
      <c r="O198" s="34">
        <f>IF('Grunddata 8'!P171="–","–",ROUND('Grunddata 8'!P171/(1-('11_Bortfall'!N$22/100)),0))</f>
        <v>10</v>
      </c>
      <c r="P198" s="34">
        <f>IF('Grunddata 8'!Q171="–","–",ROUND('Grunddata 8'!Q171/(1-('11_Bortfall'!O$22/100)),0))</f>
        <v>13</v>
      </c>
      <c r="Q198" s="34">
        <f>IF('Grunddata 8'!R171="–","–",ROUND('Grunddata 8'!R171/(1-('11_Bortfall'!P$22/100)),0))</f>
        <v>13</v>
      </c>
      <c r="R198" s="34">
        <f>IF('Grunddata 8'!S171="–","–",ROUND('Grunddata 8'!S171/(1-('11_Bortfall'!Q$22/100)),0))</f>
        <v>8</v>
      </c>
      <c r="S198" s="34">
        <f>IF('Grunddata 8'!T171="–","–",ROUND('Grunddata 8'!T171/(1-('11_Bortfall'!R$22/100)),0))</f>
        <v>14</v>
      </c>
    </row>
    <row r="199" spans="1:19" s="4" customFormat="1" ht="10.5" customHeight="1" x14ac:dyDescent="0.2">
      <c r="B199" s="4" t="s">
        <v>43</v>
      </c>
      <c r="C199" s="34">
        <f>IF('Grunddata 8'!D172="–","–",ROUND('Grunddata 8'!D172/(1-('11_Bortfall'!B$22/100)),0))</f>
        <v>48</v>
      </c>
      <c r="D199" s="34">
        <f>IF('Grunddata 8'!E172="–","–",ROUND('Grunddata 8'!E172/(1-('11_Bortfall'!C$22/100)),0))</f>
        <v>42</v>
      </c>
      <c r="E199" s="34">
        <f>IF('Grunddata 8'!F172="–","–",ROUND('Grunddata 8'!F172/(1-('11_Bortfall'!D$22/100)),0))</f>
        <v>50</v>
      </c>
      <c r="F199" s="34">
        <f>IF('Grunddata 8'!G172="–","–",ROUND('Grunddata 8'!G172/(1-('11_Bortfall'!E$22/100)),0))</f>
        <v>58</v>
      </c>
      <c r="G199" s="34">
        <f>IF('Grunddata 8'!H172="–","–",ROUND('Grunddata 8'!H172/(1-('11_Bortfall'!F$22/100)),0))</f>
        <v>57</v>
      </c>
      <c r="H199" s="34">
        <f>IF('Grunddata 8'!I172="–","–",ROUND('Grunddata 8'!I172/(1-('11_Bortfall'!G$22/100)),0))</f>
        <v>63</v>
      </c>
      <c r="I199" s="34">
        <f>IF('Grunddata 8'!J172="–","–",ROUND('Grunddata 8'!J172/(1-('11_Bortfall'!H$22/100)),0))</f>
        <v>68</v>
      </c>
      <c r="J199" s="34">
        <f>IF('Grunddata 8'!K172="–","–",ROUND('Grunddata 8'!K172/(1-('11_Bortfall'!I$22/100)),0))</f>
        <v>69</v>
      </c>
      <c r="K199" s="34">
        <f>IF('Grunddata 8'!L172="–","–",ROUND('Grunddata 8'!L172/(1-('11_Bortfall'!J$22/100)),0))</f>
        <v>52</v>
      </c>
      <c r="L199" s="34">
        <f>IF('Grunddata 8'!M172="–","–",ROUND('Grunddata 8'!M172/(1-('11_Bortfall'!K$22/100)),0))</f>
        <v>52</v>
      </c>
      <c r="M199" s="34">
        <f>IF('Grunddata 8'!N172="–","–",ROUND('Grunddata 8'!N172/(1-('11_Bortfall'!L$22/100)),0))</f>
        <v>40</v>
      </c>
      <c r="N199" s="34">
        <f>IF('Grunddata 8'!O172="–","–",ROUND('Grunddata 8'!O172/(1-('11_Bortfall'!M$22/100)),0))</f>
        <v>58</v>
      </c>
      <c r="O199" s="34">
        <f>IF('Grunddata 8'!P172="–","–",ROUND('Grunddata 8'!P172/(1-('11_Bortfall'!N$22/100)),0))</f>
        <v>44</v>
      </c>
      <c r="P199" s="34">
        <f>IF('Grunddata 8'!Q172="–","–",ROUND('Grunddata 8'!Q172/(1-('11_Bortfall'!O$22/100)),0))</f>
        <v>36</v>
      </c>
      <c r="Q199" s="34">
        <f>IF('Grunddata 8'!R172="–","–",ROUND('Grunddata 8'!R172/(1-('11_Bortfall'!P$22/100)),0))</f>
        <v>32</v>
      </c>
      <c r="R199" s="34">
        <f>IF('Grunddata 8'!S172="–","–",ROUND('Grunddata 8'!S172/(1-('11_Bortfall'!Q$22/100)),0))</f>
        <v>36</v>
      </c>
      <c r="S199" s="34">
        <f>IF('Grunddata 8'!T172="–","–",ROUND('Grunddata 8'!T172/(1-('11_Bortfall'!R$22/100)),0))</f>
        <v>39</v>
      </c>
    </row>
    <row r="200" spans="1:19" s="4" customFormat="1" ht="10.5" customHeight="1" x14ac:dyDescent="0.2">
      <c r="B200" s="4" t="s">
        <v>270</v>
      </c>
      <c r="C200" s="34">
        <f>IF('Grunddata 8'!D173="–","–",ROUND('Grunddata 8'!D173/(1-('11_Bortfall'!B$22/100)),0))</f>
        <v>43</v>
      </c>
      <c r="D200" s="34">
        <f>IF('Grunddata 8'!E173="–","–",ROUND('Grunddata 8'!E173/(1-('11_Bortfall'!C$22/100)),0))</f>
        <v>45</v>
      </c>
      <c r="E200" s="34">
        <f>IF('Grunddata 8'!F173="–","–",ROUND('Grunddata 8'!F173/(1-('11_Bortfall'!D$22/100)),0))</f>
        <v>51</v>
      </c>
      <c r="F200" s="34">
        <f>IF('Grunddata 8'!G173="–","–",ROUND('Grunddata 8'!G173/(1-('11_Bortfall'!E$22/100)),0))</f>
        <v>44</v>
      </c>
      <c r="G200" s="34">
        <f>IF('Grunddata 8'!H173="–","–",ROUND('Grunddata 8'!H173/(1-('11_Bortfall'!F$22/100)),0))</f>
        <v>45</v>
      </c>
      <c r="H200" s="34">
        <f>IF('Grunddata 8'!I173="–","–",ROUND('Grunddata 8'!I173/(1-('11_Bortfall'!G$22/100)),0))</f>
        <v>46</v>
      </c>
      <c r="I200" s="34">
        <f>IF('Grunddata 8'!J173="–","–",ROUND('Grunddata 8'!J173/(1-('11_Bortfall'!H$22/100)),0))</f>
        <v>48</v>
      </c>
      <c r="J200" s="34">
        <f>IF('Grunddata 8'!K173="–","–",ROUND('Grunddata 8'!K173/(1-('11_Bortfall'!I$22/100)),0))</f>
        <v>61</v>
      </c>
      <c r="K200" s="34">
        <f>IF('Grunddata 8'!L173="–","–",ROUND('Grunddata 8'!L173/(1-('11_Bortfall'!J$22/100)),0))</f>
        <v>53</v>
      </c>
      <c r="L200" s="34">
        <f>IF('Grunddata 8'!M173="–","–",ROUND('Grunddata 8'!M173/(1-('11_Bortfall'!K$22/100)),0))</f>
        <v>43</v>
      </c>
      <c r="M200" s="34">
        <f>IF('Grunddata 8'!N173="–","–",ROUND('Grunddata 8'!N173/(1-('11_Bortfall'!L$22/100)),0))</f>
        <v>44</v>
      </c>
      <c r="N200" s="34">
        <f>IF('Grunddata 8'!O173="–","–",ROUND('Grunddata 8'!O173/(1-('11_Bortfall'!M$22/100)),0))</f>
        <v>44</v>
      </c>
      <c r="O200" s="34">
        <f>IF('Grunddata 8'!P173="–","–",ROUND('Grunddata 8'!P173/(1-('11_Bortfall'!N$22/100)),0))</f>
        <v>36</v>
      </c>
      <c r="P200" s="34">
        <f>IF('Grunddata 8'!Q173="–","–",ROUND('Grunddata 8'!Q173/(1-('11_Bortfall'!O$22/100)),0))</f>
        <v>51</v>
      </c>
      <c r="Q200" s="34">
        <f>IF('Grunddata 8'!R173="–","–",ROUND('Grunddata 8'!R173/(1-('11_Bortfall'!P$22/100)),0))</f>
        <v>45</v>
      </c>
      <c r="R200" s="34">
        <f>IF('Grunddata 8'!S173="–","–",ROUND('Grunddata 8'!S173/(1-('11_Bortfall'!Q$22/100)),0))</f>
        <v>42</v>
      </c>
      <c r="S200" s="34">
        <f>IF('Grunddata 8'!T173="–","–",ROUND('Grunddata 8'!T173/(1-('11_Bortfall'!R$22/100)),0))</f>
        <v>41</v>
      </c>
    </row>
    <row r="201" spans="1:19" s="4" customFormat="1" ht="10.5" customHeight="1" x14ac:dyDescent="0.2">
      <c r="C201" s="34"/>
      <c r="D201" s="34"/>
      <c r="E201" s="34"/>
      <c r="F201" s="34"/>
      <c r="G201" s="34"/>
      <c r="H201" s="34"/>
      <c r="I201" s="34"/>
      <c r="J201" s="34"/>
      <c r="K201" s="34"/>
      <c r="L201" s="34"/>
      <c r="M201" s="34"/>
      <c r="N201" s="34"/>
      <c r="O201" s="34"/>
      <c r="P201" s="34"/>
      <c r="Q201" s="34"/>
      <c r="R201" s="34"/>
      <c r="S201" s="34"/>
    </row>
    <row r="202" spans="1:19" s="4" customFormat="1" ht="10.5" customHeight="1" x14ac:dyDescent="0.2">
      <c r="B202" s="4" t="s">
        <v>95</v>
      </c>
      <c r="C202" s="34">
        <f>IF('Grunddata 8'!D174="–","–",ROUND('Grunddata 8'!D174/(1-('11_Bortfall'!B$22/100)),0))</f>
        <v>124</v>
      </c>
      <c r="D202" s="34">
        <f>IF('Grunddata 8'!E174="–","–",ROUND('Grunddata 8'!E174/(1-('11_Bortfall'!C$22/100)),0))</f>
        <v>105</v>
      </c>
      <c r="E202" s="34">
        <f>IF('Grunddata 8'!F174="–","–",ROUND('Grunddata 8'!F174/(1-('11_Bortfall'!D$22/100)),0))</f>
        <v>121</v>
      </c>
      <c r="F202" s="34">
        <f>IF('Grunddata 8'!G174="–","–",ROUND('Grunddata 8'!G174/(1-('11_Bortfall'!E$22/100)),0))</f>
        <v>130</v>
      </c>
      <c r="G202" s="34">
        <f>IF('Grunddata 8'!H174="–","–",ROUND('Grunddata 8'!H174/(1-('11_Bortfall'!F$22/100)),0))</f>
        <v>120</v>
      </c>
      <c r="H202" s="34">
        <f>IF('Grunddata 8'!I174="–","–",ROUND('Grunddata 8'!I174/(1-('11_Bortfall'!G$22/100)),0))</f>
        <v>118</v>
      </c>
      <c r="I202" s="34">
        <f>IF('Grunddata 8'!J174="–","–",ROUND('Grunddata 8'!J174/(1-('11_Bortfall'!H$22/100)),0))</f>
        <v>111</v>
      </c>
      <c r="J202" s="34">
        <f>IF('Grunddata 8'!K174="–","–",ROUND('Grunddata 8'!K174/(1-('11_Bortfall'!I$22/100)),0))</f>
        <v>144</v>
      </c>
      <c r="K202" s="34">
        <f>IF('Grunddata 8'!L174="–","–",ROUND('Grunddata 8'!L174/(1-('11_Bortfall'!J$22/100)),0))</f>
        <v>102</v>
      </c>
      <c r="L202" s="34">
        <f>IF('Grunddata 8'!M174="–","–",ROUND('Grunddata 8'!M174/(1-('11_Bortfall'!K$22/100)),0))</f>
        <v>86</v>
      </c>
      <c r="M202" s="34">
        <f>IF('Grunddata 8'!N174="–","–",ROUND('Grunddata 8'!N174/(1-('11_Bortfall'!L$22/100)),0))</f>
        <v>88</v>
      </c>
      <c r="N202" s="34">
        <f>IF('Grunddata 8'!O174="–","–",ROUND('Grunddata 8'!O174/(1-('11_Bortfall'!M$22/100)),0))</f>
        <v>82</v>
      </c>
      <c r="O202" s="34">
        <f>IF('Grunddata 8'!P174="–","–",ROUND('Grunddata 8'!P174/(1-('11_Bortfall'!N$22/100)),0))</f>
        <v>64</v>
      </c>
      <c r="P202" s="34">
        <f>IF('Grunddata 8'!Q174="–","–",ROUND('Grunddata 8'!Q174/(1-('11_Bortfall'!O$22/100)),0))</f>
        <v>74</v>
      </c>
      <c r="Q202" s="34">
        <f>IF('Grunddata 8'!R174="–","–",ROUND('Grunddata 8'!R174/(1-('11_Bortfall'!P$22/100)),0))</f>
        <v>61</v>
      </c>
      <c r="R202" s="34">
        <f>IF('Grunddata 8'!S174="–","–",ROUND('Grunddata 8'!S174/(1-('11_Bortfall'!Q$22/100)),0))</f>
        <v>50</v>
      </c>
      <c r="S202" s="34">
        <f>IF('Grunddata 8'!T174="–","–",ROUND('Grunddata 8'!T174/(1-('11_Bortfall'!R$22/100)),0))</f>
        <v>67</v>
      </c>
    </row>
    <row r="203" spans="1:19" s="4" customFormat="1" ht="10.5" customHeight="1" x14ac:dyDescent="0.2">
      <c r="B203" s="4" t="s">
        <v>92</v>
      </c>
      <c r="C203" s="34">
        <f>IF('Grunddata 8'!D175="–","–",ROUND('Grunddata 8'!D175/(1-('11_Bortfall'!B$22/100)),0))</f>
        <v>95</v>
      </c>
      <c r="D203" s="34">
        <f>IF('Grunddata 8'!E175="–","–",ROUND('Grunddata 8'!E175/(1-('11_Bortfall'!C$22/100)),0))</f>
        <v>75</v>
      </c>
      <c r="E203" s="34">
        <f>IF('Grunddata 8'!F175="–","–",ROUND('Grunddata 8'!F175/(1-('11_Bortfall'!D$22/100)),0))</f>
        <v>86</v>
      </c>
      <c r="F203" s="34">
        <f>IF('Grunddata 8'!G175="–","–",ROUND('Grunddata 8'!G175/(1-('11_Bortfall'!E$22/100)),0))</f>
        <v>87</v>
      </c>
      <c r="G203" s="34">
        <f>IF('Grunddata 8'!H175="–","–",ROUND('Grunddata 8'!H175/(1-('11_Bortfall'!F$22/100)),0))</f>
        <v>80</v>
      </c>
      <c r="H203" s="34">
        <f>IF('Grunddata 8'!I175="–","–",ROUND('Grunddata 8'!I175/(1-('11_Bortfall'!G$22/100)),0))</f>
        <v>113</v>
      </c>
      <c r="I203" s="34">
        <f>IF('Grunddata 8'!J175="–","–",ROUND('Grunddata 8'!J175/(1-('11_Bortfall'!H$22/100)),0))</f>
        <v>122</v>
      </c>
      <c r="J203" s="34">
        <f>IF('Grunddata 8'!K175="–","–",ROUND('Grunddata 8'!K175/(1-('11_Bortfall'!I$22/100)),0))</f>
        <v>95</v>
      </c>
      <c r="K203" s="34">
        <f>IF('Grunddata 8'!L175="–","–",ROUND('Grunddata 8'!L175/(1-('11_Bortfall'!J$22/100)),0))</f>
        <v>89</v>
      </c>
      <c r="L203" s="34">
        <f>IF('Grunddata 8'!M175="–","–",ROUND('Grunddata 8'!M175/(1-('11_Bortfall'!K$22/100)),0))</f>
        <v>70</v>
      </c>
      <c r="M203" s="34">
        <f>IF('Grunddata 8'!N175="–","–",ROUND('Grunddata 8'!N175/(1-('11_Bortfall'!L$22/100)),0))</f>
        <v>88</v>
      </c>
      <c r="N203" s="34">
        <f>IF('Grunddata 8'!O175="–","–",ROUND('Grunddata 8'!O175/(1-('11_Bortfall'!M$22/100)),0))</f>
        <v>71</v>
      </c>
      <c r="O203" s="34">
        <f>IF('Grunddata 8'!P175="–","–",ROUND('Grunddata 8'!P175/(1-('11_Bortfall'!N$22/100)),0))</f>
        <v>73</v>
      </c>
      <c r="P203" s="34">
        <f>IF('Grunddata 8'!Q175="–","–",ROUND('Grunddata 8'!Q175/(1-('11_Bortfall'!O$22/100)),0))</f>
        <v>67</v>
      </c>
      <c r="Q203" s="34">
        <f>IF('Grunddata 8'!R175="–","–",ROUND('Grunddata 8'!R175/(1-('11_Bortfall'!P$22/100)),0))</f>
        <v>61</v>
      </c>
      <c r="R203" s="34">
        <f>IF('Grunddata 8'!S175="–","–",ROUND('Grunddata 8'!S175/(1-('11_Bortfall'!Q$22/100)),0))</f>
        <v>74</v>
      </c>
      <c r="S203" s="34">
        <f>IF('Grunddata 8'!T175="–","–",ROUND('Grunddata 8'!T175/(1-('11_Bortfall'!R$22/100)),0))</f>
        <v>67</v>
      </c>
    </row>
    <row r="204" spans="1:19" s="4" customFormat="1" ht="10.5" customHeight="1" x14ac:dyDescent="0.2">
      <c r="B204" s="4" t="s">
        <v>93</v>
      </c>
      <c r="C204" s="34">
        <f>IF('Grunddata 8'!D176="–","–",ROUND('Grunddata 8'!D176/(1-('11_Bortfall'!B$22/100)),0))</f>
        <v>36</v>
      </c>
      <c r="D204" s="34">
        <f>IF('Grunddata 8'!E176="–","–",ROUND('Grunddata 8'!E176/(1-('11_Bortfall'!C$22/100)),0))</f>
        <v>40</v>
      </c>
      <c r="E204" s="34">
        <f>IF('Grunddata 8'!F176="–","–",ROUND('Grunddata 8'!F176/(1-('11_Bortfall'!D$22/100)),0))</f>
        <v>40</v>
      </c>
      <c r="F204" s="34">
        <f>IF('Grunddata 8'!G176="–","–",ROUND('Grunddata 8'!G176/(1-('11_Bortfall'!E$22/100)),0))</f>
        <v>46</v>
      </c>
      <c r="G204" s="34">
        <f>IF('Grunddata 8'!H176="–","–",ROUND('Grunddata 8'!H176/(1-('11_Bortfall'!F$22/100)),0))</f>
        <v>44</v>
      </c>
      <c r="H204" s="34">
        <f>IF('Grunddata 8'!I176="–","–",ROUND('Grunddata 8'!I176/(1-('11_Bortfall'!G$22/100)),0))</f>
        <v>45</v>
      </c>
      <c r="I204" s="34">
        <f>IF('Grunddata 8'!J176="–","–",ROUND('Grunddata 8'!J176/(1-('11_Bortfall'!H$22/100)),0))</f>
        <v>43</v>
      </c>
      <c r="J204" s="34">
        <f>IF('Grunddata 8'!K176="–","–",ROUND('Grunddata 8'!K176/(1-('11_Bortfall'!I$22/100)),0))</f>
        <v>57</v>
      </c>
      <c r="K204" s="34">
        <f>IF('Grunddata 8'!L176="–","–",ROUND('Grunddata 8'!L176/(1-('11_Bortfall'!J$22/100)),0))</f>
        <v>44</v>
      </c>
      <c r="L204" s="34">
        <f>IF('Grunddata 8'!M176="–","–",ROUND('Grunddata 8'!M176/(1-('11_Bortfall'!K$22/100)),0))</f>
        <v>53</v>
      </c>
      <c r="M204" s="34">
        <f>IF('Grunddata 8'!N176="–","–",ROUND('Grunddata 8'!N176/(1-('11_Bortfall'!L$22/100)),0))</f>
        <v>36</v>
      </c>
      <c r="N204" s="34">
        <f>IF('Grunddata 8'!O176="–","–",ROUND('Grunddata 8'!O176/(1-('11_Bortfall'!M$22/100)),0))</f>
        <v>48</v>
      </c>
      <c r="O204" s="34">
        <f>IF('Grunddata 8'!P176="–","–",ROUND('Grunddata 8'!P176/(1-('11_Bortfall'!N$22/100)),0))</f>
        <v>38</v>
      </c>
      <c r="P204" s="34">
        <f>IF('Grunddata 8'!Q176="–","–",ROUND('Grunddata 8'!Q176/(1-('11_Bortfall'!O$22/100)),0))</f>
        <v>31</v>
      </c>
      <c r="Q204" s="34">
        <f>IF('Grunddata 8'!R176="–","–",ROUND('Grunddata 8'!R176/(1-('11_Bortfall'!P$22/100)),0))</f>
        <v>35</v>
      </c>
      <c r="R204" s="34">
        <f>IF('Grunddata 8'!S176="–","–",ROUND('Grunddata 8'!S176/(1-('11_Bortfall'!Q$22/100)),0))</f>
        <v>33</v>
      </c>
      <c r="S204" s="34">
        <f>IF('Grunddata 8'!T176="–","–",ROUND('Grunddata 8'!T176/(1-('11_Bortfall'!R$22/100)),0))</f>
        <v>29</v>
      </c>
    </row>
    <row r="205" spans="1:19" s="2" customFormat="1" ht="10.5" customHeight="1" x14ac:dyDescent="0.2">
      <c r="A205" s="75"/>
      <c r="B205" s="4" t="s">
        <v>94</v>
      </c>
      <c r="C205" s="34">
        <f>IF('Grunddata 8'!D177="–","–",ROUND('Grunddata 8'!D177/(1-('11_Bortfall'!B$22/100)),0))</f>
        <v>68</v>
      </c>
      <c r="D205" s="34">
        <f>IF('Grunddata 8'!E177="–","–",ROUND('Grunddata 8'!E177/(1-('11_Bortfall'!C$22/100)),0))</f>
        <v>64</v>
      </c>
      <c r="E205" s="34">
        <f>IF('Grunddata 8'!F177="–","–",ROUND('Grunddata 8'!F177/(1-('11_Bortfall'!D$22/100)),0))</f>
        <v>62</v>
      </c>
      <c r="F205" s="34">
        <f>IF('Grunddata 8'!G177="–","–",ROUND('Grunddata 8'!G177/(1-('11_Bortfall'!E$22/100)),0))</f>
        <v>72</v>
      </c>
      <c r="G205" s="34">
        <f>IF('Grunddata 8'!H177="–","–",ROUND('Grunddata 8'!H177/(1-('11_Bortfall'!F$22/100)),0))</f>
        <v>80</v>
      </c>
      <c r="H205" s="34">
        <f>IF('Grunddata 8'!I177="–","–",ROUND('Grunddata 8'!I177/(1-('11_Bortfall'!G$22/100)),0))</f>
        <v>63</v>
      </c>
      <c r="I205" s="34">
        <f>IF('Grunddata 8'!J177="–","–",ROUND('Grunddata 8'!J177/(1-('11_Bortfall'!H$22/100)),0))</f>
        <v>84</v>
      </c>
      <c r="J205" s="34">
        <f>IF('Grunddata 8'!K177="–","–",ROUND('Grunddata 8'!K177/(1-('11_Bortfall'!I$22/100)),0))</f>
        <v>91</v>
      </c>
      <c r="K205" s="34">
        <f>IF('Grunddata 8'!L177="–","–",ROUND('Grunddata 8'!L177/(1-('11_Bortfall'!J$22/100)),0))</f>
        <v>63</v>
      </c>
      <c r="L205" s="34">
        <f>IF('Grunddata 8'!M177="–","–",ROUND('Grunddata 8'!M177/(1-('11_Bortfall'!K$22/100)),0))</f>
        <v>79</v>
      </c>
      <c r="M205" s="34">
        <f>IF('Grunddata 8'!N177="–","–",ROUND('Grunddata 8'!N177/(1-('11_Bortfall'!L$22/100)),0))</f>
        <v>62</v>
      </c>
      <c r="N205" s="34">
        <f>IF('Grunddata 8'!O177="–","–",ROUND('Grunddata 8'!O177/(1-('11_Bortfall'!M$22/100)),0))</f>
        <v>70</v>
      </c>
      <c r="O205" s="34">
        <f>IF('Grunddata 8'!P177="–","–",ROUND('Grunddata 8'!P177/(1-('11_Bortfall'!N$22/100)),0))</f>
        <v>56</v>
      </c>
      <c r="P205" s="34">
        <f>IF('Grunddata 8'!Q177="–","–",ROUND('Grunddata 8'!Q177/(1-('11_Bortfall'!O$22/100)),0))</f>
        <v>46</v>
      </c>
      <c r="Q205" s="34">
        <f>IF('Grunddata 8'!R177="–","–",ROUND('Grunddata 8'!R177/(1-('11_Bortfall'!P$22/100)),0))</f>
        <v>41</v>
      </c>
      <c r="R205" s="34">
        <f>IF('Grunddata 8'!S177="–","–",ROUND('Grunddata 8'!S177/(1-('11_Bortfall'!Q$22/100)),0))</f>
        <v>55</v>
      </c>
      <c r="S205" s="34">
        <f>IF('Grunddata 8'!T177="–","–",ROUND('Grunddata 8'!T177/(1-('11_Bortfall'!R$22/100)),0))</f>
        <v>57</v>
      </c>
    </row>
    <row r="206" spans="1:19" s="4" customFormat="1" ht="10.5" customHeight="1" x14ac:dyDescent="0.2">
      <c r="B206" s="4" t="s">
        <v>269</v>
      </c>
      <c r="C206" s="34">
        <f>IF('Grunddata 8'!D178="–","–",ROUND('Grunddata 8'!D178/(1-('11_Bortfall'!B$22/100)),0))</f>
        <v>9</v>
      </c>
      <c r="D206" s="34">
        <f>IF('Grunddata 8'!E178="–","–",ROUND('Grunddata 8'!E178/(1-('11_Bortfall'!C$22/100)),0))</f>
        <v>16</v>
      </c>
      <c r="E206" s="34">
        <f>IF('Grunddata 8'!F178="–","–",ROUND('Grunddata 8'!F178/(1-('11_Bortfall'!D$22/100)),0))</f>
        <v>22</v>
      </c>
      <c r="F206" s="34">
        <f>IF('Grunddata 8'!G178="–","–",ROUND('Grunddata 8'!G178/(1-('11_Bortfall'!E$22/100)),0))</f>
        <v>20</v>
      </c>
      <c r="G206" s="34">
        <f>IF('Grunddata 8'!H178="–","–",ROUND('Grunddata 8'!H178/(1-('11_Bortfall'!F$22/100)),0))</f>
        <v>9</v>
      </c>
      <c r="H206" s="34">
        <f>IF('Grunddata 8'!I178="–","–",ROUND('Grunddata 8'!I178/(1-('11_Bortfall'!G$22/100)),0))</f>
        <v>17</v>
      </c>
      <c r="I206" s="34">
        <f>IF('Grunddata 8'!J178="–","–",ROUND('Grunddata 8'!J178/(1-('11_Bortfall'!H$22/100)),0))</f>
        <v>22</v>
      </c>
      <c r="J206" s="34">
        <f>IF('Grunddata 8'!K178="–","–",ROUND('Grunddata 8'!K178/(1-('11_Bortfall'!I$22/100)),0))</f>
        <v>32</v>
      </c>
      <c r="K206" s="34">
        <f>IF('Grunddata 8'!L178="–","–",ROUND('Grunddata 8'!L178/(1-('11_Bortfall'!J$22/100)),0))</f>
        <v>25</v>
      </c>
      <c r="L206" s="34">
        <f>IF('Grunddata 8'!M178="–","–",ROUND('Grunddata 8'!M178/(1-('11_Bortfall'!K$22/100)),0))</f>
        <v>27</v>
      </c>
      <c r="M206" s="34">
        <f>IF('Grunddata 8'!N178="–","–",ROUND('Grunddata 8'!N178/(1-('11_Bortfall'!L$22/100)),0))</f>
        <v>19</v>
      </c>
      <c r="N206" s="34">
        <f>IF('Grunddata 8'!O178="–","–",ROUND('Grunddata 8'!O178/(1-('11_Bortfall'!M$22/100)),0))</f>
        <v>27</v>
      </c>
      <c r="O206" s="34">
        <f>IF('Grunddata 8'!P178="–","–",ROUND('Grunddata 8'!P178/(1-('11_Bortfall'!N$22/100)),0))</f>
        <v>25</v>
      </c>
      <c r="P206" s="34">
        <f>IF('Grunddata 8'!Q178="–","–",ROUND('Grunddata 8'!Q178/(1-('11_Bortfall'!O$22/100)),0))</f>
        <v>28</v>
      </c>
      <c r="Q206" s="34">
        <f>IF('Grunddata 8'!R178="–","–",ROUND('Grunddata 8'!R178/(1-('11_Bortfall'!P$22/100)),0))</f>
        <v>31</v>
      </c>
      <c r="R206" s="34">
        <f>IF('Grunddata 8'!S178="–","–",ROUND('Grunddata 8'!S178/(1-('11_Bortfall'!Q$22/100)),0))</f>
        <v>25</v>
      </c>
      <c r="S206" s="34">
        <f>IF('Grunddata 8'!T178="–","–",ROUND('Grunddata 8'!T178/(1-('11_Bortfall'!R$22/100)),0))</f>
        <v>21</v>
      </c>
    </row>
    <row r="207" spans="1:19" s="4" customFormat="1" ht="10.5" customHeight="1" x14ac:dyDescent="0.2">
      <c r="C207" s="34"/>
      <c r="D207" s="34"/>
      <c r="E207" s="34"/>
      <c r="F207" s="34"/>
      <c r="G207" s="34"/>
      <c r="H207" s="34"/>
      <c r="I207" s="34"/>
      <c r="J207" s="34"/>
      <c r="K207" s="34"/>
      <c r="L207" s="34"/>
      <c r="M207" s="34"/>
      <c r="N207" s="34"/>
      <c r="O207" s="34"/>
      <c r="P207" s="34"/>
      <c r="Q207" s="34"/>
      <c r="R207" s="34"/>
      <c r="S207" s="34"/>
    </row>
    <row r="208" spans="1:19" s="2" customFormat="1" ht="10.5" customHeight="1" x14ac:dyDescent="0.2">
      <c r="A208" s="2" t="s">
        <v>81</v>
      </c>
      <c r="B208" s="4" t="s">
        <v>165</v>
      </c>
      <c r="C208" s="34">
        <f>IF('Grunddata 8'!D179="–","–",ROUND('Grunddata 8'!D179/(1-('11_Bortfall'!B$23/100)),0))</f>
        <v>63</v>
      </c>
      <c r="D208" s="34">
        <f>IF('Grunddata 8'!E179="–","–",ROUND('Grunddata 8'!E179/(1-('11_Bortfall'!C$23/100)),0))</f>
        <v>56</v>
      </c>
      <c r="E208" s="34">
        <f>IF('Grunddata 8'!F179="–","–",ROUND('Grunddata 8'!F179/(1-('11_Bortfall'!D$23/100)),0))</f>
        <v>60</v>
      </c>
      <c r="F208" s="34">
        <f>IF('Grunddata 8'!G179="–","–",ROUND('Grunddata 8'!G179/(1-('11_Bortfall'!E$23/100)),0))</f>
        <v>59</v>
      </c>
      <c r="G208" s="34">
        <f>IF('Grunddata 8'!H179="–","–",ROUND('Grunddata 8'!H179/(1-('11_Bortfall'!F$23/100)),0))</f>
        <v>55</v>
      </c>
      <c r="H208" s="34">
        <f>IF('Grunddata 8'!I179="–","–",ROUND('Grunddata 8'!I179/(1-('11_Bortfall'!G$23/100)),0))</f>
        <v>54</v>
      </c>
      <c r="I208" s="34">
        <f>IF('Grunddata 8'!J179="–","–",ROUND('Grunddata 8'!J179/(1-('11_Bortfall'!H$23/100)),0))</f>
        <v>39</v>
      </c>
      <c r="J208" s="34">
        <f>IF('Grunddata 8'!K179="–","–",ROUND('Grunddata 8'!K179/(1-('11_Bortfall'!I$23/100)),0))</f>
        <v>54</v>
      </c>
      <c r="K208" s="34">
        <f>IF('Grunddata 8'!L179="–","–",ROUND('Grunddata 8'!L179/(1-('11_Bortfall'!J$23/100)),0))</f>
        <v>58</v>
      </c>
      <c r="L208" s="34">
        <f>IF('Grunddata 8'!M179="–","–",ROUND('Grunddata 8'!M179/(1-('11_Bortfall'!K$23/100)),0))</f>
        <v>46</v>
      </c>
      <c r="M208" s="34">
        <f>IF('Grunddata 8'!N179="–","–",ROUND('Grunddata 8'!N179/(1-('11_Bortfall'!L$23/100)),0))</f>
        <v>44</v>
      </c>
      <c r="N208" s="34">
        <f>IF('Grunddata 8'!O179="–","–",ROUND('Grunddata 8'!O179/(1-('11_Bortfall'!M$23/100)),0))</f>
        <v>32</v>
      </c>
      <c r="O208" s="34">
        <f>IF('Grunddata 8'!P179="–","–",ROUND('Grunddata 8'!P179/(1-('11_Bortfall'!N$23/100)),0))</f>
        <v>46</v>
      </c>
      <c r="P208" s="34">
        <f>IF('Grunddata 8'!Q179="–","–",ROUND('Grunddata 8'!Q179/(1-('11_Bortfall'!O$23/100)),0))</f>
        <v>59</v>
      </c>
      <c r="Q208" s="34">
        <f>IF('Grunddata 8'!R179="–","–",ROUND('Grunddata 8'!R179/(1-('11_Bortfall'!P$23/100)),0))</f>
        <v>62</v>
      </c>
      <c r="R208" s="34">
        <f>IF('Grunddata 8'!S179="–","–",ROUND('Grunddata 8'!S179/(1-('11_Bortfall'!Q$23/100)),0))</f>
        <v>72</v>
      </c>
      <c r="S208" s="34">
        <f>IF('Grunddata 8'!T179="–","–",ROUND('Grunddata 8'!T179/(1-('11_Bortfall'!R$23/100)),0))</f>
        <v>55</v>
      </c>
    </row>
    <row r="209" spans="1:19" s="4" customFormat="1" ht="10.5" customHeight="1" x14ac:dyDescent="0.2">
      <c r="B209" s="4" t="s">
        <v>39</v>
      </c>
      <c r="C209" s="34">
        <f>IF('Grunddata 8'!D180="–","–",ROUND('Grunddata 8'!D180/(1-('11_Bortfall'!B$23/100)),0))</f>
        <v>120</v>
      </c>
      <c r="D209" s="34">
        <f>IF('Grunddata 8'!E180="–","–",ROUND('Grunddata 8'!E180/(1-('11_Bortfall'!C$23/100)),0))</f>
        <v>117</v>
      </c>
      <c r="E209" s="34">
        <f>IF('Grunddata 8'!F180="–","–",ROUND('Grunddata 8'!F180/(1-('11_Bortfall'!D$23/100)),0))</f>
        <v>105</v>
      </c>
      <c r="F209" s="34">
        <f>IF('Grunddata 8'!G180="–","–",ROUND('Grunddata 8'!G180/(1-('11_Bortfall'!E$23/100)),0))</f>
        <v>114</v>
      </c>
      <c r="G209" s="34">
        <f>IF('Grunddata 8'!H180="–","–",ROUND('Grunddata 8'!H180/(1-('11_Bortfall'!F$23/100)),0))</f>
        <v>132</v>
      </c>
      <c r="H209" s="34">
        <f>IF('Grunddata 8'!I180="–","–",ROUND('Grunddata 8'!I180/(1-('11_Bortfall'!G$23/100)),0))</f>
        <v>107</v>
      </c>
      <c r="I209" s="34">
        <f>IF('Grunddata 8'!J180="–","–",ROUND('Grunddata 8'!J180/(1-('11_Bortfall'!H$23/100)),0))</f>
        <v>116</v>
      </c>
      <c r="J209" s="34">
        <f>IF('Grunddata 8'!K180="–","–",ROUND('Grunddata 8'!K180/(1-('11_Bortfall'!I$23/100)),0))</f>
        <v>114</v>
      </c>
      <c r="K209" s="34">
        <f>IF('Grunddata 8'!L180="–","–",ROUND('Grunddata 8'!L180/(1-('11_Bortfall'!J$23/100)),0))</f>
        <v>127</v>
      </c>
      <c r="L209" s="34">
        <f>IF('Grunddata 8'!M180="–","–",ROUND('Grunddata 8'!M180/(1-('11_Bortfall'!K$23/100)),0))</f>
        <v>140</v>
      </c>
      <c r="M209" s="34">
        <f>IF('Grunddata 8'!N180="–","–",ROUND('Grunddata 8'!N180/(1-('11_Bortfall'!L$23/100)),0))</f>
        <v>105</v>
      </c>
      <c r="N209" s="34">
        <f>IF('Grunddata 8'!O180="–","–",ROUND('Grunddata 8'!O180/(1-('11_Bortfall'!M$23/100)),0))</f>
        <v>104</v>
      </c>
      <c r="O209" s="34">
        <f>IF('Grunddata 8'!P180="–","–",ROUND('Grunddata 8'!P180/(1-('11_Bortfall'!N$23/100)),0))</f>
        <v>79</v>
      </c>
      <c r="P209" s="34">
        <f>IF('Grunddata 8'!Q180="–","–",ROUND('Grunddata 8'!Q180/(1-('11_Bortfall'!O$23/100)),0))</f>
        <v>103</v>
      </c>
      <c r="Q209" s="34">
        <f>IF('Grunddata 8'!R180="–","–",ROUND('Grunddata 8'!R180/(1-('11_Bortfall'!P$23/100)),0))</f>
        <v>94</v>
      </c>
      <c r="R209" s="34">
        <f>IF('Grunddata 8'!S180="–","–",ROUND('Grunddata 8'!S180/(1-('11_Bortfall'!Q$23/100)),0))</f>
        <v>96</v>
      </c>
      <c r="S209" s="34">
        <f>IF('Grunddata 8'!T180="–","–",ROUND('Grunddata 8'!T180/(1-('11_Bortfall'!R$23/100)),0))</f>
        <v>74</v>
      </c>
    </row>
    <row r="210" spans="1:19" s="2" customFormat="1" ht="10.5" customHeight="1" x14ac:dyDescent="0.2">
      <c r="A210" s="4"/>
      <c r="B210" s="4" t="s">
        <v>40</v>
      </c>
      <c r="C210" s="34">
        <f>IF('Grunddata 8'!D181="–","–",ROUND('Grunddata 8'!D181/(1-('11_Bortfall'!B$23/100)),0))</f>
        <v>20</v>
      </c>
      <c r="D210" s="34">
        <f>IF('Grunddata 8'!E181="–","–",ROUND('Grunddata 8'!E181/(1-('11_Bortfall'!C$23/100)),0))</f>
        <v>18</v>
      </c>
      <c r="E210" s="34">
        <f>IF('Grunddata 8'!F181="–","–",ROUND('Grunddata 8'!F181/(1-('11_Bortfall'!D$23/100)),0))</f>
        <v>18</v>
      </c>
      <c r="F210" s="34">
        <f>IF('Grunddata 8'!G181="–","–",ROUND('Grunddata 8'!G181/(1-('11_Bortfall'!E$23/100)),0))</f>
        <v>12</v>
      </c>
      <c r="G210" s="34">
        <f>IF('Grunddata 8'!H181="–","–",ROUND('Grunddata 8'!H181/(1-('11_Bortfall'!F$23/100)),0))</f>
        <v>15</v>
      </c>
      <c r="H210" s="34">
        <f>IF('Grunddata 8'!I181="–","–",ROUND('Grunddata 8'!I181/(1-('11_Bortfall'!G$23/100)),0))</f>
        <v>20</v>
      </c>
      <c r="I210" s="34">
        <f>IF('Grunddata 8'!J181="–","–",ROUND('Grunddata 8'!J181/(1-('11_Bortfall'!H$23/100)),0))</f>
        <v>14</v>
      </c>
      <c r="J210" s="34">
        <f>IF('Grunddata 8'!K181="–","–",ROUND('Grunddata 8'!K181/(1-('11_Bortfall'!I$23/100)),0))</f>
        <v>15</v>
      </c>
      <c r="K210" s="34">
        <f>IF('Grunddata 8'!L181="–","–",ROUND('Grunddata 8'!L181/(1-('11_Bortfall'!J$23/100)),0))</f>
        <v>18</v>
      </c>
      <c r="L210" s="34">
        <f>IF('Grunddata 8'!M181="–","–",ROUND('Grunddata 8'!M181/(1-('11_Bortfall'!K$23/100)),0))</f>
        <v>8</v>
      </c>
      <c r="M210" s="34">
        <f>IF('Grunddata 8'!N181="–","–",ROUND('Grunddata 8'!N181/(1-('11_Bortfall'!L$23/100)),0))</f>
        <v>10</v>
      </c>
      <c r="N210" s="34">
        <f>IF('Grunddata 8'!O181="–","–",ROUND('Grunddata 8'!O181/(1-('11_Bortfall'!M$23/100)),0))</f>
        <v>5</v>
      </c>
      <c r="O210" s="34">
        <f>IF('Grunddata 8'!P181="–","–",ROUND('Grunddata 8'!P181/(1-('11_Bortfall'!N$23/100)),0))</f>
        <v>8</v>
      </c>
      <c r="P210" s="34">
        <f>IF('Grunddata 8'!Q181="–","–",ROUND('Grunddata 8'!Q181/(1-('11_Bortfall'!O$23/100)),0))</f>
        <v>14</v>
      </c>
      <c r="Q210" s="34">
        <f>IF('Grunddata 8'!R181="–","–",ROUND('Grunddata 8'!R181/(1-('11_Bortfall'!P$23/100)),0))</f>
        <v>10</v>
      </c>
      <c r="R210" s="34">
        <f>IF('Grunddata 8'!S181="–","–",ROUND('Grunddata 8'!S181/(1-('11_Bortfall'!Q$23/100)),0))</f>
        <v>13</v>
      </c>
      <c r="S210" s="34">
        <f>IF('Grunddata 8'!T181="–","–",ROUND('Grunddata 8'!T181/(1-('11_Bortfall'!R$23/100)),0))</f>
        <v>11</v>
      </c>
    </row>
    <row r="211" spans="1:19" s="4" customFormat="1" ht="10.5" customHeight="1" x14ac:dyDescent="0.2">
      <c r="A211" s="76"/>
      <c r="B211" s="4" t="s">
        <v>41</v>
      </c>
      <c r="C211" s="34">
        <f>IF('Grunddata 8'!D182="–","–",ROUND('Grunddata 8'!D182/(1-('11_Bortfall'!B$23/100)),0))</f>
        <v>146</v>
      </c>
      <c r="D211" s="34">
        <f>IF('Grunddata 8'!E182="–","–",ROUND('Grunddata 8'!E182/(1-('11_Bortfall'!C$23/100)),0))</f>
        <v>124</v>
      </c>
      <c r="E211" s="34">
        <f>IF('Grunddata 8'!F182="–","–",ROUND('Grunddata 8'!F182/(1-('11_Bortfall'!D$23/100)),0))</f>
        <v>86</v>
      </c>
      <c r="F211" s="34">
        <f>IF('Grunddata 8'!G182="–","–",ROUND('Grunddata 8'!G182/(1-('11_Bortfall'!E$23/100)),0))</f>
        <v>74</v>
      </c>
      <c r="G211" s="34">
        <f>IF('Grunddata 8'!H182="–","–",ROUND('Grunddata 8'!H182/(1-('11_Bortfall'!F$23/100)),0))</f>
        <v>83</v>
      </c>
      <c r="H211" s="34">
        <f>IF('Grunddata 8'!I182="–","–",ROUND('Grunddata 8'!I182/(1-('11_Bortfall'!G$23/100)),0))</f>
        <v>82</v>
      </c>
      <c r="I211" s="34">
        <f>IF('Grunddata 8'!J182="–","–",ROUND('Grunddata 8'!J182/(1-('11_Bortfall'!H$23/100)),0))</f>
        <v>54</v>
      </c>
      <c r="J211" s="34">
        <f>IF('Grunddata 8'!K182="–","–",ROUND('Grunddata 8'!K182/(1-('11_Bortfall'!I$23/100)),0))</f>
        <v>58</v>
      </c>
      <c r="K211" s="34">
        <f>IF('Grunddata 8'!L182="–","–",ROUND('Grunddata 8'!L182/(1-('11_Bortfall'!J$23/100)),0))</f>
        <v>57</v>
      </c>
      <c r="L211" s="34">
        <f>IF('Grunddata 8'!M182="–","–",ROUND('Grunddata 8'!M182/(1-('11_Bortfall'!K$23/100)),0))</f>
        <v>51</v>
      </c>
      <c r="M211" s="34">
        <f>IF('Grunddata 8'!N182="–","–",ROUND('Grunddata 8'!N182/(1-('11_Bortfall'!L$23/100)),0))</f>
        <v>36</v>
      </c>
      <c r="N211" s="34">
        <f>IF('Grunddata 8'!O182="–","–",ROUND('Grunddata 8'!O182/(1-('11_Bortfall'!M$23/100)),0))</f>
        <v>40</v>
      </c>
      <c r="O211" s="34">
        <f>IF('Grunddata 8'!P182="–","–",ROUND('Grunddata 8'!P182/(1-('11_Bortfall'!N$23/100)),0))</f>
        <v>34</v>
      </c>
      <c r="P211" s="34">
        <f>IF('Grunddata 8'!Q182="–","–",ROUND('Grunddata 8'!Q182/(1-('11_Bortfall'!O$23/100)),0))</f>
        <v>18</v>
      </c>
      <c r="Q211" s="34">
        <f>IF('Grunddata 8'!R182="–","–",ROUND('Grunddata 8'!R182/(1-('11_Bortfall'!P$23/100)),0))</f>
        <v>27</v>
      </c>
      <c r="R211" s="34">
        <f>IF('Grunddata 8'!S182="–","–",ROUND('Grunddata 8'!S182/(1-('11_Bortfall'!Q$23/100)),0))</f>
        <v>35</v>
      </c>
      <c r="S211" s="34">
        <f>IF('Grunddata 8'!T182="–","–",ROUND('Grunddata 8'!T182/(1-('11_Bortfall'!R$23/100)),0))</f>
        <v>27</v>
      </c>
    </row>
    <row r="212" spans="1:19" s="4" customFormat="1" ht="10.5" customHeight="1" x14ac:dyDescent="0.2">
      <c r="B212" s="4" t="s">
        <v>42</v>
      </c>
      <c r="C212" s="34">
        <f>IF('Grunddata 8'!D183="–","–",ROUND('Grunddata 8'!D183/(1-('11_Bortfall'!B$23/100)),0))</f>
        <v>9</v>
      </c>
      <c r="D212" s="34">
        <f>IF('Grunddata 8'!E183="–","–",ROUND('Grunddata 8'!E183/(1-('11_Bortfall'!C$23/100)),0))</f>
        <v>11</v>
      </c>
      <c r="E212" s="34">
        <f>IF('Grunddata 8'!F183="–","–",ROUND('Grunddata 8'!F183/(1-('11_Bortfall'!D$23/100)),0))</f>
        <v>10</v>
      </c>
      <c r="F212" s="34">
        <f>IF('Grunddata 8'!G183="–","–",ROUND('Grunddata 8'!G183/(1-('11_Bortfall'!E$23/100)),0))</f>
        <v>11</v>
      </c>
      <c r="G212" s="34">
        <f>IF('Grunddata 8'!H183="–","–",ROUND('Grunddata 8'!H183/(1-('11_Bortfall'!F$23/100)),0))</f>
        <v>8</v>
      </c>
      <c r="H212" s="34">
        <f>IF('Grunddata 8'!I183="–","–",ROUND('Grunddata 8'!I183/(1-('11_Bortfall'!G$23/100)),0))</f>
        <v>15</v>
      </c>
      <c r="I212" s="34">
        <f>IF('Grunddata 8'!J183="–","–",ROUND('Grunddata 8'!J183/(1-('11_Bortfall'!H$23/100)),0))</f>
        <v>13</v>
      </c>
      <c r="J212" s="34">
        <f>IF('Grunddata 8'!K183="–","–",ROUND('Grunddata 8'!K183/(1-('11_Bortfall'!I$23/100)),0))</f>
        <v>15</v>
      </c>
      <c r="K212" s="34">
        <f>IF('Grunddata 8'!L183="–","–",ROUND('Grunddata 8'!L183/(1-('11_Bortfall'!J$23/100)),0))</f>
        <v>11</v>
      </c>
      <c r="L212" s="34">
        <f>IF('Grunddata 8'!M183="–","–",ROUND('Grunddata 8'!M183/(1-('11_Bortfall'!K$23/100)),0))</f>
        <v>15</v>
      </c>
      <c r="M212" s="34">
        <f>IF('Grunddata 8'!N183="–","–",ROUND('Grunddata 8'!N183/(1-('11_Bortfall'!L$23/100)),0))</f>
        <v>19</v>
      </c>
      <c r="N212" s="34">
        <f>IF('Grunddata 8'!O183="–","–",ROUND('Grunddata 8'!O183/(1-('11_Bortfall'!M$23/100)),0))</f>
        <v>8</v>
      </c>
      <c r="O212" s="34">
        <f>IF('Grunddata 8'!P183="–","–",ROUND('Grunddata 8'!P183/(1-('11_Bortfall'!N$23/100)),0))</f>
        <v>7</v>
      </c>
      <c r="P212" s="34">
        <f>IF('Grunddata 8'!Q183="–","–",ROUND('Grunddata 8'!Q183/(1-('11_Bortfall'!O$23/100)),0))</f>
        <v>17</v>
      </c>
      <c r="Q212" s="34">
        <f>IF('Grunddata 8'!R183="–","–",ROUND('Grunddata 8'!R183/(1-('11_Bortfall'!P$23/100)),0))</f>
        <v>14</v>
      </c>
      <c r="R212" s="34">
        <f>IF('Grunddata 8'!S183="–","–",ROUND('Grunddata 8'!S183/(1-('11_Bortfall'!Q$23/100)),0))</f>
        <v>13</v>
      </c>
      <c r="S212" s="34">
        <f>IF('Grunddata 8'!T183="–","–",ROUND('Grunddata 8'!T183/(1-('11_Bortfall'!R$23/100)),0))</f>
        <v>14</v>
      </c>
    </row>
    <row r="213" spans="1:19" s="4" customFormat="1" ht="10.5" customHeight="1" x14ac:dyDescent="0.2">
      <c r="B213" s="4" t="s">
        <v>43</v>
      </c>
      <c r="C213" s="34">
        <f>IF('Grunddata 8'!D184="–","–",ROUND('Grunddata 8'!D184/(1-('11_Bortfall'!B$23/100)),0))</f>
        <v>55</v>
      </c>
      <c r="D213" s="34">
        <f>IF('Grunddata 8'!E184="–","–",ROUND('Grunddata 8'!E184/(1-('11_Bortfall'!C$23/100)),0))</f>
        <v>68</v>
      </c>
      <c r="E213" s="34">
        <f>IF('Grunddata 8'!F184="–","–",ROUND('Grunddata 8'!F184/(1-('11_Bortfall'!D$23/100)),0))</f>
        <v>75</v>
      </c>
      <c r="F213" s="34">
        <f>IF('Grunddata 8'!G184="–","–",ROUND('Grunddata 8'!G184/(1-('11_Bortfall'!E$23/100)),0))</f>
        <v>74</v>
      </c>
      <c r="G213" s="34">
        <f>IF('Grunddata 8'!H184="–","–",ROUND('Grunddata 8'!H184/(1-('11_Bortfall'!F$23/100)),0))</f>
        <v>56</v>
      </c>
      <c r="H213" s="34">
        <f>IF('Grunddata 8'!I184="–","–",ROUND('Grunddata 8'!I184/(1-('11_Bortfall'!G$23/100)),0))</f>
        <v>69</v>
      </c>
      <c r="I213" s="34">
        <f>IF('Grunddata 8'!J184="–","–",ROUND('Grunddata 8'!J184/(1-('11_Bortfall'!H$23/100)),0))</f>
        <v>68</v>
      </c>
      <c r="J213" s="34">
        <f>IF('Grunddata 8'!K184="–","–",ROUND('Grunddata 8'!K184/(1-('11_Bortfall'!I$23/100)),0))</f>
        <v>40</v>
      </c>
      <c r="K213" s="34">
        <f>IF('Grunddata 8'!L184="–","–",ROUND('Grunddata 8'!L184/(1-('11_Bortfall'!J$23/100)),0))</f>
        <v>48</v>
      </c>
      <c r="L213" s="34">
        <f>IF('Grunddata 8'!M184="–","–",ROUND('Grunddata 8'!M184/(1-('11_Bortfall'!K$23/100)),0))</f>
        <v>51</v>
      </c>
      <c r="M213" s="34">
        <f>IF('Grunddata 8'!N184="–","–",ROUND('Grunddata 8'!N184/(1-('11_Bortfall'!L$23/100)),0))</f>
        <v>34</v>
      </c>
      <c r="N213" s="34">
        <f>IF('Grunddata 8'!O184="–","–",ROUND('Grunddata 8'!O184/(1-('11_Bortfall'!M$23/100)),0))</f>
        <v>26</v>
      </c>
      <c r="O213" s="34">
        <f>IF('Grunddata 8'!P184="–","–",ROUND('Grunddata 8'!P184/(1-('11_Bortfall'!N$23/100)),0))</f>
        <v>27</v>
      </c>
      <c r="P213" s="34">
        <f>IF('Grunddata 8'!Q184="–","–",ROUND('Grunddata 8'!Q184/(1-('11_Bortfall'!O$23/100)),0))</f>
        <v>45</v>
      </c>
      <c r="Q213" s="34">
        <f>IF('Grunddata 8'!R184="–","–",ROUND('Grunddata 8'!R184/(1-('11_Bortfall'!P$23/100)),0))</f>
        <v>28</v>
      </c>
      <c r="R213" s="34">
        <f>IF('Grunddata 8'!S184="–","–",ROUND('Grunddata 8'!S184/(1-('11_Bortfall'!Q$23/100)),0))</f>
        <v>24</v>
      </c>
      <c r="S213" s="34">
        <f>IF('Grunddata 8'!T184="–","–",ROUND('Grunddata 8'!T184/(1-('11_Bortfall'!R$23/100)),0))</f>
        <v>29</v>
      </c>
    </row>
    <row r="214" spans="1:19" s="4" customFormat="1" ht="10.5" customHeight="1" x14ac:dyDescent="0.2">
      <c r="B214" s="4" t="s">
        <v>270</v>
      </c>
      <c r="C214" s="34">
        <f>IF('Grunddata 8'!D185="–","–",ROUND('Grunddata 8'!D185/(1-('11_Bortfall'!B$23/100)),0))</f>
        <v>37</v>
      </c>
      <c r="D214" s="34">
        <f>IF('Grunddata 8'!E185="–","–",ROUND('Grunddata 8'!E185/(1-('11_Bortfall'!C$23/100)),0))</f>
        <v>36</v>
      </c>
      <c r="E214" s="34">
        <f>IF('Grunddata 8'!F185="–","–",ROUND('Grunddata 8'!F185/(1-('11_Bortfall'!D$23/100)),0))</f>
        <v>46</v>
      </c>
      <c r="F214" s="34">
        <f>IF('Grunddata 8'!G185="–","–",ROUND('Grunddata 8'!G185/(1-('11_Bortfall'!E$23/100)),0))</f>
        <v>56</v>
      </c>
      <c r="G214" s="34">
        <f>IF('Grunddata 8'!H185="–","–",ROUND('Grunddata 8'!H185/(1-('11_Bortfall'!F$23/100)),0))</f>
        <v>39</v>
      </c>
      <c r="H214" s="34">
        <f>IF('Grunddata 8'!I185="–","–",ROUND('Grunddata 8'!I185/(1-('11_Bortfall'!G$23/100)),0))</f>
        <v>36</v>
      </c>
      <c r="I214" s="34">
        <f>IF('Grunddata 8'!J185="–","–",ROUND('Grunddata 8'!J185/(1-('11_Bortfall'!H$23/100)),0))</f>
        <v>34</v>
      </c>
      <c r="J214" s="34">
        <f>IF('Grunddata 8'!K185="–","–",ROUND('Grunddata 8'!K185/(1-('11_Bortfall'!I$23/100)),0))</f>
        <v>33</v>
      </c>
      <c r="K214" s="34">
        <f>IF('Grunddata 8'!L185="–","–",ROUND('Grunddata 8'!L185/(1-('11_Bortfall'!J$23/100)),0))</f>
        <v>37</v>
      </c>
      <c r="L214" s="34">
        <f>IF('Grunddata 8'!M185="–","–",ROUND('Grunddata 8'!M185/(1-('11_Bortfall'!K$23/100)),0))</f>
        <v>35</v>
      </c>
      <c r="M214" s="34">
        <f>IF('Grunddata 8'!N185="–","–",ROUND('Grunddata 8'!N185/(1-('11_Bortfall'!L$23/100)),0))</f>
        <v>37</v>
      </c>
      <c r="N214" s="34">
        <f>IF('Grunddata 8'!O185="–","–",ROUND('Grunddata 8'!O185/(1-('11_Bortfall'!M$23/100)),0))</f>
        <v>35</v>
      </c>
      <c r="O214" s="34">
        <f>IF('Grunddata 8'!P185="–","–",ROUND('Grunddata 8'!P185/(1-('11_Bortfall'!N$23/100)),0))</f>
        <v>21</v>
      </c>
      <c r="P214" s="34">
        <f>IF('Grunddata 8'!Q185="–","–",ROUND('Grunddata 8'!Q185/(1-('11_Bortfall'!O$23/100)),0))</f>
        <v>25</v>
      </c>
      <c r="Q214" s="34">
        <f>IF('Grunddata 8'!R185="–","–",ROUND('Grunddata 8'!R185/(1-('11_Bortfall'!P$23/100)),0))</f>
        <v>32</v>
      </c>
      <c r="R214" s="34">
        <f>IF('Grunddata 8'!S185="–","–",ROUND('Grunddata 8'!S185/(1-('11_Bortfall'!Q$23/100)),0))</f>
        <v>36</v>
      </c>
      <c r="S214" s="34">
        <f>IF('Grunddata 8'!T185="–","–",ROUND('Grunddata 8'!T185/(1-('11_Bortfall'!R$23/100)),0))</f>
        <v>25</v>
      </c>
    </row>
    <row r="215" spans="1:19" s="4" customFormat="1" ht="10.5" customHeight="1" x14ac:dyDescent="0.2">
      <c r="C215" s="34"/>
      <c r="D215" s="34"/>
      <c r="E215" s="34"/>
      <c r="F215" s="34"/>
      <c r="G215" s="34"/>
      <c r="H215" s="34"/>
      <c r="I215" s="34"/>
      <c r="J215" s="34"/>
      <c r="K215" s="34"/>
      <c r="L215" s="34"/>
      <c r="M215" s="34"/>
      <c r="N215" s="34"/>
      <c r="O215" s="34"/>
      <c r="P215" s="34"/>
      <c r="Q215" s="34"/>
      <c r="R215" s="34"/>
      <c r="S215" s="34"/>
    </row>
    <row r="216" spans="1:19" s="4" customFormat="1" ht="10.5" customHeight="1" x14ac:dyDescent="0.2">
      <c r="B216" s="4" t="s">
        <v>95</v>
      </c>
      <c r="C216" s="34">
        <f>IF('Grunddata 8'!D186="–","–",ROUND('Grunddata 8'!D186/(1-('11_Bortfall'!B$23/100)),0))</f>
        <v>197</v>
      </c>
      <c r="D216" s="34">
        <f>IF('Grunddata 8'!E186="–","–",ROUND('Grunddata 8'!E186/(1-('11_Bortfall'!C$23/100)),0))</f>
        <v>172</v>
      </c>
      <c r="E216" s="34">
        <f>IF('Grunddata 8'!F186="–","–",ROUND('Grunddata 8'!F186/(1-('11_Bortfall'!D$23/100)),0))</f>
        <v>135</v>
      </c>
      <c r="F216" s="34">
        <f>IF('Grunddata 8'!G186="–","–",ROUND('Grunddata 8'!G186/(1-('11_Bortfall'!E$23/100)),0))</f>
        <v>132</v>
      </c>
      <c r="G216" s="34">
        <f>IF('Grunddata 8'!H186="–","–",ROUND('Grunddata 8'!H186/(1-('11_Bortfall'!F$23/100)),0))</f>
        <v>128</v>
      </c>
      <c r="H216" s="34">
        <f>IF('Grunddata 8'!I186="–","–",ROUND('Grunddata 8'!I186/(1-('11_Bortfall'!G$23/100)),0))</f>
        <v>132</v>
      </c>
      <c r="I216" s="34">
        <f>IF('Grunddata 8'!J186="–","–",ROUND('Grunddata 8'!J186/(1-('11_Bortfall'!H$23/100)),0))</f>
        <v>99</v>
      </c>
      <c r="J216" s="34">
        <f>IF('Grunddata 8'!K186="–","–",ROUND('Grunddata 8'!K186/(1-('11_Bortfall'!I$23/100)),0))</f>
        <v>89</v>
      </c>
      <c r="K216" s="34">
        <f>IF('Grunddata 8'!L186="–","–",ROUND('Grunddata 8'!L186/(1-('11_Bortfall'!J$23/100)),0))</f>
        <v>91</v>
      </c>
      <c r="L216" s="34">
        <f>IF('Grunddata 8'!M186="–","–",ROUND('Grunddata 8'!M186/(1-('11_Bortfall'!K$23/100)),0))</f>
        <v>90</v>
      </c>
      <c r="M216" s="34">
        <f>IF('Grunddata 8'!N186="–","–",ROUND('Grunddata 8'!N186/(1-('11_Bortfall'!L$23/100)),0))</f>
        <v>73</v>
      </c>
      <c r="N216" s="34">
        <f>IF('Grunddata 8'!O186="–","–",ROUND('Grunddata 8'!O186/(1-('11_Bortfall'!M$23/100)),0))</f>
        <v>68</v>
      </c>
      <c r="O216" s="34">
        <f>IF('Grunddata 8'!P186="–","–",ROUND('Grunddata 8'!P186/(1-('11_Bortfall'!N$23/100)),0))</f>
        <v>65</v>
      </c>
      <c r="P216" s="34">
        <f>IF('Grunddata 8'!Q186="–","–",ROUND('Grunddata 8'!Q186/(1-('11_Bortfall'!O$23/100)),0))</f>
        <v>53</v>
      </c>
      <c r="Q216" s="34">
        <f>IF('Grunddata 8'!R186="–","–",ROUND('Grunddata 8'!R186/(1-('11_Bortfall'!P$23/100)),0))</f>
        <v>60</v>
      </c>
      <c r="R216" s="34">
        <f>IF('Grunddata 8'!S186="–","–",ROUND('Grunddata 8'!S186/(1-('11_Bortfall'!Q$23/100)),0))</f>
        <v>76</v>
      </c>
      <c r="S216" s="34">
        <f>IF('Grunddata 8'!T186="–","–",ROUND('Grunddata 8'!T186/(1-('11_Bortfall'!R$23/100)),0))</f>
        <v>62</v>
      </c>
    </row>
    <row r="217" spans="1:19" s="4" customFormat="1" ht="10.5" customHeight="1" x14ac:dyDescent="0.2">
      <c r="B217" s="4" t="s">
        <v>92</v>
      </c>
      <c r="C217" s="34">
        <f>IF('Grunddata 8'!D187="–","–",ROUND('Grunddata 8'!D187/(1-('11_Bortfall'!B$23/100)),0))</f>
        <v>93</v>
      </c>
      <c r="D217" s="34">
        <f>IF('Grunddata 8'!E187="–","–",ROUND('Grunddata 8'!E187/(1-('11_Bortfall'!C$23/100)),0))</f>
        <v>96</v>
      </c>
      <c r="E217" s="34">
        <f>IF('Grunddata 8'!F187="–","–",ROUND('Grunddata 8'!F187/(1-('11_Bortfall'!D$23/100)),0))</f>
        <v>106</v>
      </c>
      <c r="F217" s="34">
        <f>IF('Grunddata 8'!G187="–","–",ROUND('Grunddata 8'!G187/(1-('11_Bortfall'!E$23/100)),0))</f>
        <v>112</v>
      </c>
      <c r="G217" s="34">
        <f>IF('Grunddata 8'!H187="–","–",ROUND('Grunddata 8'!H187/(1-('11_Bortfall'!F$23/100)),0))</f>
        <v>77</v>
      </c>
      <c r="H217" s="34">
        <f>IF('Grunddata 8'!I187="–","–",ROUND('Grunddata 8'!I187/(1-('11_Bortfall'!G$23/100)),0))</f>
        <v>97</v>
      </c>
      <c r="I217" s="34">
        <f>IF('Grunddata 8'!J187="–","–",ROUND('Grunddata 8'!J187/(1-('11_Bortfall'!H$23/100)),0))</f>
        <v>73</v>
      </c>
      <c r="J217" s="34">
        <f>IF('Grunddata 8'!K187="–","–",ROUND('Grunddata 8'!K187/(1-('11_Bortfall'!I$23/100)),0))</f>
        <v>88</v>
      </c>
      <c r="K217" s="34">
        <f>IF('Grunddata 8'!L187="–","–",ROUND('Grunddata 8'!L187/(1-('11_Bortfall'!J$23/100)),0))</f>
        <v>89</v>
      </c>
      <c r="L217" s="34">
        <f>IF('Grunddata 8'!M187="–","–",ROUND('Grunddata 8'!M187/(1-('11_Bortfall'!K$23/100)),0))</f>
        <v>73</v>
      </c>
      <c r="M217" s="34">
        <f>IF('Grunddata 8'!N187="–","–",ROUND('Grunddata 8'!N187/(1-('11_Bortfall'!L$23/100)),0))</f>
        <v>71</v>
      </c>
      <c r="N217" s="34">
        <f>IF('Grunddata 8'!O187="–","–",ROUND('Grunddata 8'!O187/(1-('11_Bortfall'!M$23/100)),0))</f>
        <v>50</v>
      </c>
      <c r="O217" s="34">
        <f>IF('Grunddata 8'!P187="–","–",ROUND('Grunddata 8'!P187/(1-('11_Bortfall'!N$23/100)),0))</f>
        <v>52</v>
      </c>
      <c r="P217" s="34">
        <f>IF('Grunddata 8'!Q187="–","–",ROUND('Grunddata 8'!Q187/(1-('11_Bortfall'!O$23/100)),0))</f>
        <v>84</v>
      </c>
      <c r="Q217" s="34">
        <f>IF('Grunddata 8'!R187="–","–",ROUND('Grunddata 8'!R187/(1-('11_Bortfall'!P$23/100)),0))</f>
        <v>81</v>
      </c>
      <c r="R217" s="34">
        <f>IF('Grunddata 8'!S187="–","–",ROUND('Grunddata 8'!S187/(1-('11_Bortfall'!Q$23/100)),0))</f>
        <v>85</v>
      </c>
      <c r="S217" s="34">
        <f>IF('Grunddata 8'!T187="–","–",ROUND('Grunddata 8'!T187/(1-('11_Bortfall'!R$23/100)),0))</f>
        <v>74</v>
      </c>
    </row>
    <row r="218" spans="1:19" s="4" customFormat="1" ht="10.5" customHeight="1" x14ac:dyDescent="0.2">
      <c r="B218" s="4" t="s">
        <v>93</v>
      </c>
      <c r="C218" s="34">
        <f>IF('Grunddata 8'!D188="–","–",ROUND('Grunddata 8'!D188/(1-('11_Bortfall'!B$23/100)),0))</f>
        <v>43</v>
      </c>
      <c r="D218" s="34">
        <f>IF('Grunddata 8'!E188="–","–",ROUND('Grunddata 8'!E188/(1-('11_Bortfall'!C$23/100)),0))</f>
        <v>52</v>
      </c>
      <c r="E218" s="34">
        <f>IF('Grunddata 8'!F188="–","–",ROUND('Grunddata 8'!F188/(1-('11_Bortfall'!D$23/100)),0))</f>
        <v>55</v>
      </c>
      <c r="F218" s="34">
        <f>IF('Grunddata 8'!G188="–","–",ROUND('Grunddata 8'!G188/(1-('11_Bortfall'!E$23/100)),0))</f>
        <v>54</v>
      </c>
      <c r="G218" s="34">
        <f>IF('Grunddata 8'!H188="–","–",ROUND('Grunddata 8'!H188/(1-('11_Bortfall'!F$23/100)),0))</f>
        <v>59</v>
      </c>
      <c r="H218" s="34">
        <f>IF('Grunddata 8'!I188="–","–",ROUND('Grunddata 8'!I188/(1-('11_Bortfall'!G$23/100)),0))</f>
        <v>49</v>
      </c>
      <c r="I218" s="34">
        <f>IF('Grunddata 8'!J188="–","–",ROUND('Grunddata 8'!J188/(1-('11_Bortfall'!H$23/100)),0))</f>
        <v>54</v>
      </c>
      <c r="J218" s="34">
        <f>IF('Grunddata 8'!K188="–","–",ROUND('Grunddata 8'!K188/(1-('11_Bortfall'!I$23/100)),0))</f>
        <v>45</v>
      </c>
      <c r="K218" s="34">
        <f>IF('Grunddata 8'!L188="–","–",ROUND('Grunddata 8'!L188/(1-('11_Bortfall'!J$23/100)),0))</f>
        <v>66</v>
      </c>
      <c r="L218" s="34">
        <f>IF('Grunddata 8'!M188="–","–",ROUND('Grunddata 8'!M188/(1-('11_Bortfall'!K$23/100)),0))</f>
        <v>56</v>
      </c>
      <c r="M218" s="34">
        <f>IF('Grunddata 8'!N188="–","–",ROUND('Grunddata 8'!N188/(1-('11_Bortfall'!L$23/100)),0))</f>
        <v>55</v>
      </c>
      <c r="N218" s="34">
        <f>IF('Grunddata 8'!O188="–","–",ROUND('Grunddata 8'!O188/(1-('11_Bortfall'!M$23/100)),0))</f>
        <v>46</v>
      </c>
      <c r="O218" s="34">
        <f>IF('Grunddata 8'!P188="–","–",ROUND('Grunddata 8'!P188/(1-('11_Bortfall'!N$23/100)),0))</f>
        <v>39</v>
      </c>
      <c r="P218" s="34">
        <f>IF('Grunddata 8'!Q188="–","–",ROUND('Grunddata 8'!Q188/(1-('11_Bortfall'!O$23/100)),0))</f>
        <v>61</v>
      </c>
      <c r="Q218" s="34">
        <f>IF('Grunddata 8'!R188="–","–",ROUND('Grunddata 8'!R188/(1-('11_Bortfall'!P$23/100)),0))</f>
        <v>42</v>
      </c>
      <c r="R218" s="34">
        <f>IF('Grunddata 8'!S188="–","–",ROUND('Grunddata 8'!S188/(1-('11_Bortfall'!Q$23/100)),0))</f>
        <v>55</v>
      </c>
      <c r="S218" s="34">
        <f>IF('Grunddata 8'!T188="–","–",ROUND('Grunddata 8'!T188/(1-('11_Bortfall'!R$23/100)),0))</f>
        <v>32</v>
      </c>
    </row>
    <row r="219" spans="1:19" s="2" customFormat="1" ht="10.5" customHeight="1" x14ac:dyDescent="0.2">
      <c r="A219" s="75"/>
      <c r="B219" s="4" t="s">
        <v>94</v>
      </c>
      <c r="C219" s="34">
        <f>IF('Grunddata 8'!D189="–","–",ROUND('Grunddata 8'!D189/(1-('11_Bortfall'!B$23/100)),0))</f>
        <v>101</v>
      </c>
      <c r="D219" s="34">
        <f>IF('Grunddata 8'!E189="–","–",ROUND('Grunddata 8'!E189/(1-('11_Bortfall'!C$23/100)),0))</f>
        <v>96</v>
      </c>
      <c r="E219" s="34">
        <f>IF('Grunddata 8'!F189="–","–",ROUND('Grunddata 8'!F189/(1-('11_Bortfall'!D$23/100)),0))</f>
        <v>75</v>
      </c>
      <c r="F219" s="34">
        <f>IF('Grunddata 8'!G189="–","–",ROUND('Grunddata 8'!G189/(1-('11_Bortfall'!E$23/100)),0))</f>
        <v>81</v>
      </c>
      <c r="G219" s="34">
        <f>IF('Grunddata 8'!H189="–","–",ROUND('Grunddata 8'!H189/(1-('11_Bortfall'!F$23/100)),0))</f>
        <v>99</v>
      </c>
      <c r="H219" s="34">
        <f>IF('Grunddata 8'!I189="–","–",ROUND('Grunddata 8'!I189/(1-('11_Bortfall'!G$23/100)),0))</f>
        <v>90</v>
      </c>
      <c r="I219" s="34">
        <f>IF('Grunddata 8'!J189="–","–",ROUND('Grunddata 8'!J189/(1-('11_Bortfall'!H$23/100)),0))</f>
        <v>93</v>
      </c>
      <c r="J219" s="34">
        <f>IF('Grunddata 8'!K189="–","–",ROUND('Grunddata 8'!K189/(1-('11_Bortfall'!I$23/100)),0))</f>
        <v>96</v>
      </c>
      <c r="K219" s="34">
        <f>IF('Grunddata 8'!L189="–","–",ROUND('Grunddata 8'!L189/(1-('11_Bortfall'!J$23/100)),0))</f>
        <v>88</v>
      </c>
      <c r="L219" s="34">
        <f>IF('Grunddata 8'!M189="–","–",ROUND('Grunddata 8'!M189/(1-('11_Bortfall'!K$23/100)),0))</f>
        <v>113</v>
      </c>
      <c r="M219" s="34">
        <f>IF('Grunddata 8'!N189="–","–",ROUND('Grunddata 8'!N189/(1-('11_Bortfall'!L$23/100)),0))</f>
        <v>71</v>
      </c>
      <c r="N219" s="34">
        <f>IF('Grunddata 8'!O189="–","–",ROUND('Grunddata 8'!O189/(1-('11_Bortfall'!M$23/100)),0))</f>
        <v>70</v>
      </c>
      <c r="O219" s="34">
        <f>IF('Grunddata 8'!P189="–","–",ROUND('Grunddata 8'!P189/(1-('11_Bortfall'!N$23/100)),0))</f>
        <v>56</v>
      </c>
      <c r="P219" s="34">
        <f>IF('Grunddata 8'!Q189="–","–",ROUND('Grunddata 8'!Q189/(1-('11_Bortfall'!O$23/100)),0))</f>
        <v>74</v>
      </c>
      <c r="Q219" s="34">
        <f>IF('Grunddata 8'!R189="–","–",ROUND('Grunddata 8'!R189/(1-('11_Bortfall'!P$23/100)),0))</f>
        <v>71</v>
      </c>
      <c r="R219" s="34">
        <f>IF('Grunddata 8'!S189="–","–",ROUND('Grunddata 8'!S189/(1-('11_Bortfall'!Q$23/100)),0))</f>
        <v>64</v>
      </c>
      <c r="S219" s="34">
        <f>IF('Grunddata 8'!T189="–","–",ROUND('Grunddata 8'!T189/(1-('11_Bortfall'!R$23/100)),0))</f>
        <v>60</v>
      </c>
    </row>
    <row r="220" spans="1:19" s="4" customFormat="1" ht="10.5" customHeight="1" x14ac:dyDescent="0.2">
      <c r="B220" s="4" t="s">
        <v>269</v>
      </c>
      <c r="C220" s="34">
        <f>IF('Grunddata 8'!D190="–","–",ROUND('Grunddata 8'!D190/(1-('11_Bortfall'!B$23/100)),0))</f>
        <v>17</v>
      </c>
      <c r="D220" s="34">
        <f>IF('Grunddata 8'!E190="–","–",ROUND('Grunddata 8'!E190/(1-('11_Bortfall'!C$23/100)),0))</f>
        <v>15</v>
      </c>
      <c r="E220" s="34">
        <f>IF('Grunddata 8'!F190="–","–",ROUND('Grunddata 8'!F190/(1-('11_Bortfall'!D$23/100)),0))</f>
        <v>29</v>
      </c>
      <c r="F220" s="34">
        <f>IF('Grunddata 8'!G190="–","–",ROUND('Grunddata 8'!G190/(1-('11_Bortfall'!E$23/100)),0))</f>
        <v>21</v>
      </c>
      <c r="G220" s="34">
        <f>IF('Grunddata 8'!H190="–","–",ROUND('Grunddata 8'!H190/(1-('11_Bortfall'!F$23/100)),0))</f>
        <v>25</v>
      </c>
      <c r="H220" s="34">
        <f>IF('Grunddata 8'!I190="–","–",ROUND('Grunddata 8'!I190/(1-('11_Bortfall'!G$23/100)),0))</f>
        <v>14</v>
      </c>
      <c r="I220" s="34">
        <f>IF('Grunddata 8'!J190="–","–",ROUND('Grunddata 8'!J190/(1-('11_Bortfall'!H$23/100)),0))</f>
        <v>20</v>
      </c>
      <c r="J220" s="34">
        <f>IF('Grunddata 8'!K190="–","–",ROUND('Grunddata 8'!K190/(1-('11_Bortfall'!I$23/100)),0))</f>
        <v>13</v>
      </c>
      <c r="K220" s="34">
        <f>IF('Grunddata 8'!L190="–","–",ROUND('Grunddata 8'!L190/(1-('11_Bortfall'!J$23/100)),0))</f>
        <v>24</v>
      </c>
      <c r="L220" s="34">
        <f>IF('Grunddata 8'!M190="–","–",ROUND('Grunddata 8'!M190/(1-('11_Bortfall'!K$23/100)),0))</f>
        <v>15</v>
      </c>
      <c r="M220" s="34">
        <f>IF('Grunddata 8'!N190="–","–",ROUND('Grunddata 8'!N190/(1-('11_Bortfall'!L$23/100)),0))</f>
        <v>14</v>
      </c>
      <c r="N220" s="34">
        <f>IF('Grunddata 8'!O190="–","–",ROUND('Grunddata 8'!O190/(1-('11_Bortfall'!M$23/100)),0))</f>
        <v>15</v>
      </c>
      <c r="O220" s="34">
        <f>IF('Grunddata 8'!P190="–","–",ROUND('Grunddata 8'!P190/(1-('11_Bortfall'!N$23/100)),0))</f>
        <v>10</v>
      </c>
      <c r="P220" s="34">
        <f>IF('Grunddata 8'!Q190="–","–",ROUND('Grunddata 8'!Q190/(1-('11_Bortfall'!O$23/100)),0))</f>
        <v>9</v>
      </c>
      <c r="Q220" s="34">
        <f>IF('Grunddata 8'!R190="–","–",ROUND('Grunddata 8'!R190/(1-('11_Bortfall'!P$23/100)),0))</f>
        <v>14</v>
      </c>
      <c r="R220" s="34">
        <f>IF('Grunddata 8'!S190="–","–",ROUND('Grunddata 8'!S190/(1-('11_Bortfall'!Q$23/100)),0))</f>
        <v>11</v>
      </c>
      <c r="S220" s="34">
        <f>IF('Grunddata 8'!T190="–","–",ROUND('Grunddata 8'!T190/(1-('11_Bortfall'!R$23/100)),0))</f>
        <v>7</v>
      </c>
    </row>
    <row r="221" spans="1:19" s="4" customFormat="1" ht="10.5" customHeight="1" x14ac:dyDescent="0.2">
      <c r="C221" s="34"/>
      <c r="D221" s="34"/>
      <c r="E221" s="34"/>
      <c r="F221" s="34"/>
      <c r="G221" s="34"/>
      <c r="H221" s="34"/>
      <c r="I221" s="34"/>
      <c r="J221" s="34"/>
      <c r="K221" s="34"/>
      <c r="L221" s="34"/>
      <c r="M221" s="34"/>
      <c r="N221" s="34"/>
      <c r="O221" s="34"/>
      <c r="P221" s="34"/>
      <c r="Q221" s="34"/>
      <c r="R221" s="34"/>
      <c r="S221" s="34"/>
    </row>
    <row r="222" spans="1:19" s="2" customFormat="1" ht="10.5" customHeight="1" x14ac:dyDescent="0.2">
      <c r="A222" s="2" t="s">
        <v>82</v>
      </c>
      <c r="B222" s="4" t="s">
        <v>165</v>
      </c>
      <c r="C222" s="34">
        <f>IF('Grunddata 8'!D191="–","–",ROUND('Grunddata 8'!D191/(1-('11_Bortfall'!B$24/100)),0))</f>
        <v>46</v>
      </c>
      <c r="D222" s="34">
        <f>IF('Grunddata 8'!E191="–","–",ROUND('Grunddata 8'!E191/(1-('11_Bortfall'!C$24/100)),0))</f>
        <v>44</v>
      </c>
      <c r="E222" s="34">
        <f>IF('Grunddata 8'!F191="–","–",ROUND('Grunddata 8'!F191/(1-('11_Bortfall'!D$24/100)),0))</f>
        <v>45</v>
      </c>
      <c r="F222" s="34">
        <f>IF('Grunddata 8'!G191="–","–",ROUND('Grunddata 8'!G191/(1-('11_Bortfall'!E$24/100)),0))</f>
        <v>34</v>
      </c>
      <c r="G222" s="34">
        <f>IF('Grunddata 8'!H191="–","–",ROUND('Grunddata 8'!H191/(1-('11_Bortfall'!F$24/100)),0))</f>
        <v>52</v>
      </c>
      <c r="H222" s="34">
        <f>IF('Grunddata 8'!I191="–","–",ROUND('Grunddata 8'!I191/(1-('11_Bortfall'!G$24/100)),0))</f>
        <v>44</v>
      </c>
      <c r="I222" s="34">
        <f>IF('Grunddata 8'!J191="–","–",ROUND('Grunddata 8'!J191/(1-('11_Bortfall'!H$24/100)),0))</f>
        <v>44</v>
      </c>
      <c r="J222" s="34">
        <f>IF('Grunddata 8'!K191="–","–",ROUND('Grunddata 8'!K191/(1-('11_Bortfall'!I$24/100)),0))</f>
        <v>45</v>
      </c>
      <c r="K222" s="34">
        <f>IF('Grunddata 8'!L191="–","–",ROUND('Grunddata 8'!L191/(1-('11_Bortfall'!J$24/100)),0))</f>
        <v>60</v>
      </c>
      <c r="L222" s="34">
        <f>IF('Grunddata 8'!M191="–","–",ROUND('Grunddata 8'!M191/(1-('11_Bortfall'!K$24/100)),0))</f>
        <v>42</v>
      </c>
      <c r="M222" s="34">
        <f>IF('Grunddata 8'!N191="–","–",ROUND('Grunddata 8'!N191/(1-('11_Bortfall'!L$24/100)),0))</f>
        <v>55</v>
      </c>
      <c r="N222" s="34">
        <f>IF('Grunddata 8'!O191="–","–",ROUND('Grunddata 8'!O191/(1-('11_Bortfall'!M$24/100)),0))</f>
        <v>42</v>
      </c>
      <c r="O222" s="34">
        <f>IF('Grunddata 8'!P191="–","–",ROUND('Grunddata 8'!P191/(1-('11_Bortfall'!N$24/100)),0))</f>
        <v>33</v>
      </c>
      <c r="P222" s="34">
        <f>IF('Grunddata 8'!Q191="–","–",ROUND('Grunddata 8'!Q191/(1-('11_Bortfall'!O$24/100)),0))</f>
        <v>41</v>
      </c>
      <c r="Q222" s="34">
        <f>IF('Grunddata 8'!R191="–","–",ROUND('Grunddata 8'!R191/(1-('11_Bortfall'!P$24/100)),0))</f>
        <v>30</v>
      </c>
      <c r="R222" s="34">
        <f>IF('Grunddata 8'!S191="–","–",ROUND('Grunddata 8'!S191/(1-('11_Bortfall'!Q$24/100)),0))</f>
        <v>34</v>
      </c>
      <c r="S222" s="34">
        <f>IF('Grunddata 8'!T191="–","–",ROUND('Grunddata 8'!T191/(1-('11_Bortfall'!R$24/100)),0))</f>
        <v>41</v>
      </c>
    </row>
    <row r="223" spans="1:19" s="4" customFormat="1" ht="10.5" customHeight="1" x14ac:dyDescent="0.2">
      <c r="B223" s="4" t="s">
        <v>39</v>
      </c>
      <c r="C223" s="34">
        <f>IF('Grunddata 8'!D192="–","–",ROUND('Grunddata 8'!D192/(1-('11_Bortfall'!B$24/100)),0))</f>
        <v>108</v>
      </c>
      <c r="D223" s="34">
        <f>IF('Grunddata 8'!E192="–","–",ROUND('Grunddata 8'!E192/(1-('11_Bortfall'!C$24/100)),0))</f>
        <v>91</v>
      </c>
      <c r="E223" s="34">
        <f>IF('Grunddata 8'!F192="–","–",ROUND('Grunddata 8'!F192/(1-('11_Bortfall'!D$24/100)),0))</f>
        <v>94</v>
      </c>
      <c r="F223" s="34">
        <f>IF('Grunddata 8'!G192="–","–",ROUND('Grunddata 8'!G192/(1-('11_Bortfall'!E$24/100)),0))</f>
        <v>104</v>
      </c>
      <c r="G223" s="34">
        <f>IF('Grunddata 8'!H192="–","–",ROUND('Grunddata 8'!H192/(1-('11_Bortfall'!F$24/100)),0))</f>
        <v>90</v>
      </c>
      <c r="H223" s="34">
        <f>IF('Grunddata 8'!I192="–","–",ROUND('Grunddata 8'!I192/(1-('11_Bortfall'!G$24/100)),0))</f>
        <v>115</v>
      </c>
      <c r="I223" s="34">
        <f>IF('Grunddata 8'!J192="–","–",ROUND('Grunddata 8'!J192/(1-('11_Bortfall'!H$24/100)),0))</f>
        <v>135</v>
      </c>
      <c r="J223" s="34">
        <f>IF('Grunddata 8'!K192="–","–",ROUND('Grunddata 8'!K192/(1-('11_Bortfall'!I$24/100)),0))</f>
        <v>120</v>
      </c>
      <c r="K223" s="34">
        <f>IF('Grunddata 8'!L192="–","–",ROUND('Grunddata 8'!L192/(1-('11_Bortfall'!J$24/100)),0))</f>
        <v>141</v>
      </c>
      <c r="L223" s="34">
        <f>IF('Grunddata 8'!M192="–","–",ROUND('Grunddata 8'!M192/(1-('11_Bortfall'!K$24/100)),0))</f>
        <v>106</v>
      </c>
      <c r="M223" s="34">
        <f>IF('Grunddata 8'!N192="–","–",ROUND('Grunddata 8'!N192/(1-('11_Bortfall'!L$24/100)),0))</f>
        <v>112</v>
      </c>
      <c r="N223" s="34">
        <f>IF('Grunddata 8'!O192="–","–",ROUND('Grunddata 8'!O192/(1-('11_Bortfall'!M$24/100)),0))</f>
        <v>95</v>
      </c>
      <c r="O223" s="34">
        <f>IF('Grunddata 8'!P192="–","–",ROUND('Grunddata 8'!P192/(1-('11_Bortfall'!N$24/100)),0))</f>
        <v>88</v>
      </c>
      <c r="P223" s="34">
        <f>IF('Grunddata 8'!Q192="–","–",ROUND('Grunddata 8'!Q192/(1-('11_Bortfall'!O$24/100)),0))</f>
        <v>80</v>
      </c>
      <c r="Q223" s="34">
        <f>IF('Grunddata 8'!R192="–","–",ROUND('Grunddata 8'!R192/(1-('11_Bortfall'!P$24/100)),0))</f>
        <v>74</v>
      </c>
      <c r="R223" s="34">
        <f>IF('Grunddata 8'!S192="–","–",ROUND('Grunddata 8'!S192/(1-('11_Bortfall'!Q$24/100)),0))</f>
        <v>100</v>
      </c>
      <c r="S223" s="34">
        <f>IF('Grunddata 8'!T192="–","–",ROUND('Grunddata 8'!T192/(1-('11_Bortfall'!R$24/100)),0))</f>
        <v>87</v>
      </c>
    </row>
    <row r="224" spans="1:19" s="2" customFormat="1" ht="10.5" customHeight="1" x14ac:dyDescent="0.2">
      <c r="A224" s="4"/>
      <c r="B224" s="4" t="s">
        <v>40</v>
      </c>
      <c r="C224" s="34">
        <f>IF('Grunddata 8'!D193="–","–",ROUND('Grunddata 8'!D193/(1-('11_Bortfall'!B$24/100)),0))</f>
        <v>18</v>
      </c>
      <c r="D224" s="34">
        <f>IF('Grunddata 8'!E193="–","–",ROUND('Grunddata 8'!E193/(1-('11_Bortfall'!C$24/100)),0))</f>
        <v>16</v>
      </c>
      <c r="E224" s="34">
        <f>IF('Grunddata 8'!F193="–","–",ROUND('Grunddata 8'!F193/(1-('11_Bortfall'!D$24/100)),0))</f>
        <v>10</v>
      </c>
      <c r="F224" s="34">
        <f>IF('Grunddata 8'!G193="–","–",ROUND('Grunddata 8'!G193/(1-('11_Bortfall'!E$24/100)),0))</f>
        <v>6</v>
      </c>
      <c r="G224" s="34">
        <f>IF('Grunddata 8'!H193="–","–",ROUND('Grunddata 8'!H193/(1-('11_Bortfall'!F$24/100)),0))</f>
        <v>15</v>
      </c>
      <c r="H224" s="34">
        <f>IF('Grunddata 8'!I193="–","–",ROUND('Grunddata 8'!I193/(1-('11_Bortfall'!G$24/100)),0))</f>
        <v>13</v>
      </c>
      <c r="I224" s="34">
        <f>IF('Grunddata 8'!J193="–","–",ROUND('Grunddata 8'!J193/(1-('11_Bortfall'!H$24/100)),0))</f>
        <v>19</v>
      </c>
      <c r="J224" s="34">
        <f>IF('Grunddata 8'!K193="–","–",ROUND('Grunddata 8'!K193/(1-('11_Bortfall'!I$24/100)),0))</f>
        <v>16</v>
      </c>
      <c r="K224" s="34">
        <f>IF('Grunddata 8'!L193="–","–",ROUND('Grunddata 8'!L193/(1-('11_Bortfall'!J$24/100)),0))</f>
        <v>22</v>
      </c>
      <c r="L224" s="34">
        <f>IF('Grunddata 8'!M193="–","–",ROUND('Grunddata 8'!M193/(1-('11_Bortfall'!K$24/100)),0))</f>
        <v>11</v>
      </c>
      <c r="M224" s="34">
        <f>IF('Grunddata 8'!N193="–","–",ROUND('Grunddata 8'!N193/(1-('11_Bortfall'!L$24/100)),0))</f>
        <v>13</v>
      </c>
      <c r="N224" s="34">
        <f>IF('Grunddata 8'!O193="–","–",ROUND('Grunddata 8'!O193/(1-('11_Bortfall'!M$24/100)),0))</f>
        <v>16</v>
      </c>
      <c r="O224" s="34">
        <f>IF('Grunddata 8'!P193="–","–",ROUND('Grunddata 8'!P193/(1-('11_Bortfall'!N$24/100)),0))</f>
        <v>9</v>
      </c>
      <c r="P224" s="34">
        <f>IF('Grunddata 8'!Q193="–","–",ROUND('Grunddata 8'!Q193/(1-('11_Bortfall'!O$24/100)),0))</f>
        <v>7</v>
      </c>
      <c r="Q224" s="34">
        <f>IF('Grunddata 8'!R193="–","–",ROUND('Grunddata 8'!R193/(1-('11_Bortfall'!P$24/100)),0))</f>
        <v>3</v>
      </c>
      <c r="R224" s="34">
        <f>IF('Grunddata 8'!S193="–","–",ROUND('Grunddata 8'!S193/(1-('11_Bortfall'!Q$24/100)),0))</f>
        <v>5</v>
      </c>
      <c r="S224" s="34">
        <f>IF('Grunddata 8'!T193="–","–",ROUND('Grunddata 8'!T193/(1-('11_Bortfall'!R$24/100)),0))</f>
        <v>6</v>
      </c>
    </row>
    <row r="225" spans="1:19" s="4" customFormat="1" ht="10.5" customHeight="1" x14ac:dyDescent="0.2">
      <c r="A225" s="76"/>
      <c r="B225" s="4" t="s">
        <v>41</v>
      </c>
      <c r="C225" s="34">
        <f>IF('Grunddata 8'!D194="–","–",ROUND('Grunddata 8'!D194/(1-('11_Bortfall'!B$24/100)),0))</f>
        <v>16</v>
      </c>
      <c r="D225" s="34">
        <f>IF('Grunddata 8'!E194="–","–",ROUND('Grunddata 8'!E194/(1-('11_Bortfall'!C$24/100)),0))</f>
        <v>35</v>
      </c>
      <c r="E225" s="34">
        <f>IF('Grunddata 8'!F194="–","–",ROUND('Grunddata 8'!F194/(1-('11_Bortfall'!D$24/100)),0))</f>
        <v>19</v>
      </c>
      <c r="F225" s="34">
        <f>IF('Grunddata 8'!G194="–","–",ROUND('Grunddata 8'!G194/(1-('11_Bortfall'!E$24/100)),0))</f>
        <v>21</v>
      </c>
      <c r="G225" s="34">
        <f>IF('Grunddata 8'!H194="–","–",ROUND('Grunddata 8'!H194/(1-('11_Bortfall'!F$24/100)),0))</f>
        <v>37</v>
      </c>
      <c r="H225" s="34">
        <f>IF('Grunddata 8'!I194="–","–",ROUND('Grunddata 8'!I194/(1-('11_Bortfall'!G$24/100)),0))</f>
        <v>33</v>
      </c>
      <c r="I225" s="34">
        <f>IF('Grunddata 8'!J194="–","–",ROUND('Grunddata 8'!J194/(1-('11_Bortfall'!H$24/100)),0))</f>
        <v>52</v>
      </c>
      <c r="J225" s="34">
        <f>IF('Grunddata 8'!K194="–","–",ROUND('Grunddata 8'!K194/(1-('11_Bortfall'!I$24/100)),0))</f>
        <v>43</v>
      </c>
      <c r="K225" s="34">
        <f>IF('Grunddata 8'!L194="–","–",ROUND('Grunddata 8'!L194/(1-('11_Bortfall'!J$24/100)),0))</f>
        <v>30</v>
      </c>
      <c r="L225" s="34">
        <f>IF('Grunddata 8'!M194="–","–",ROUND('Grunddata 8'!M194/(1-('11_Bortfall'!K$24/100)),0))</f>
        <v>28</v>
      </c>
      <c r="M225" s="34">
        <f>IF('Grunddata 8'!N194="–","–",ROUND('Grunddata 8'!N194/(1-('11_Bortfall'!L$24/100)),0))</f>
        <v>30</v>
      </c>
      <c r="N225" s="34">
        <f>IF('Grunddata 8'!O194="–","–",ROUND('Grunddata 8'!O194/(1-('11_Bortfall'!M$24/100)),0))</f>
        <v>16</v>
      </c>
      <c r="O225" s="34">
        <f>IF('Grunddata 8'!P194="–","–",ROUND('Grunddata 8'!P194/(1-('11_Bortfall'!N$24/100)),0))</f>
        <v>17</v>
      </c>
      <c r="P225" s="34">
        <f>IF('Grunddata 8'!Q194="–","–",ROUND('Grunddata 8'!Q194/(1-('11_Bortfall'!O$24/100)),0))</f>
        <v>21</v>
      </c>
      <c r="Q225" s="34">
        <f>IF('Grunddata 8'!R194="–","–",ROUND('Grunddata 8'!R194/(1-('11_Bortfall'!P$24/100)),0))</f>
        <v>8</v>
      </c>
      <c r="R225" s="34">
        <f>IF('Grunddata 8'!S194="–","–",ROUND('Grunddata 8'!S194/(1-('11_Bortfall'!Q$24/100)),0))</f>
        <v>21</v>
      </c>
      <c r="S225" s="34">
        <f>IF('Grunddata 8'!T194="–","–",ROUND('Grunddata 8'!T194/(1-('11_Bortfall'!R$24/100)),0))</f>
        <v>18</v>
      </c>
    </row>
    <row r="226" spans="1:19" s="4" customFormat="1" ht="10.5" customHeight="1" x14ac:dyDescent="0.2">
      <c r="B226" s="4" t="s">
        <v>42</v>
      </c>
      <c r="C226" s="34">
        <f>IF('Grunddata 8'!D195="–","–",ROUND('Grunddata 8'!D195/(1-('11_Bortfall'!B$24/100)),0))</f>
        <v>10</v>
      </c>
      <c r="D226" s="34">
        <f>IF('Grunddata 8'!E195="–","–",ROUND('Grunddata 8'!E195/(1-('11_Bortfall'!C$24/100)),0))</f>
        <v>6</v>
      </c>
      <c r="E226" s="34">
        <f>IF('Grunddata 8'!F195="–","–",ROUND('Grunddata 8'!F195/(1-('11_Bortfall'!D$24/100)),0))</f>
        <v>11</v>
      </c>
      <c r="F226" s="34">
        <f>IF('Grunddata 8'!G195="–","–",ROUND('Grunddata 8'!G195/(1-('11_Bortfall'!E$24/100)),0))</f>
        <v>8</v>
      </c>
      <c r="G226" s="34">
        <f>IF('Grunddata 8'!H195="–","–",ROUND('Grunddata 8'!H195/(1-('11_Bortfall'!F$24/100)),0))</f>
        <v>13</v>
      </c>
      <c r="H226" s="34">
        <f>IF('Grunddata 8'!I195="–","–",ROUND('Grunddata 8'!I195/(1-('11_Bortfall'!G$24/100)),0))</f>
        <v>15</v>
      </c>
      <c r="I226" s="34">
        <f>IF('Grunddata 8'!J195="–","–",ROUND('Grunddata 8'!J195/(1-('11_Bortfall'!H$24/100)),0))</f>
        <v>11</v>
      </c>
      <c r="J226" s="34">
        <f>IF('Grunddata 8'!K195="–","–",ROUND('Grunddata 8'!K195/(1-('11_Bortfall'!I$24/100)),0))</f>
        <v>20</v>
      </c>
      <c r="K226" s="34">
        <f>IF('Grunddata 8'!L195="–","–",ROUND('Grunddata 8'!L195/(1-('11_Bortfall'!J$24/100)),0))</f>
        <v>10</v>
      </c>
      <c r="L226" s="34">
        <f>IF('Grunddata 8'!M195="–","–",ROUND('Grunddata 8'!M195/(1-('11_Bortfall'!K$24/100)),0))</f>
        <v>14</v>
      </c>
      <c r="M226" s="34">
        <f>IF('Grunddata 8'!N195="–","–",ROUND('Grunddata 8'!N195/(1-('11_Bortfall'!L$24/100)),0))</f>
        <v>15</v>
      </c>
      <c r="N226" s="34">
        <f>IF('Grunddata 8'!O195="–","–",ROUND('Grunddata 8'!O195/(1-('11_Bortfall'!M$24/100)),0))</f>
        <v>11</v>
      </c>
      <c r="O226" s="34">
        <f>IF('Grunddata 8'!P195="–","–",ROUND('Grunddata 8'!P195/(1-('11_Bortfall'!N$24/100)),0))</f>
        <v>9</v>
      </c>
      <c r="P226" s="34">
        <f>IF('Grunddata 8'!Q195="–","–",ROUND('Grunddata 8'!Q195/(1-('11_Bortfall'!O$24/100)),0))</f>
        <v>10</v>
      </c>
      <c r="Q226" s="34">
        <f>IF('Grunddata 8'!R195="–","–",ROUND('Grunddata 8'!R195/(1-('11_Bortfall'!P$24/100)),0))</f>
        <v>14</v>
      </c>
      <c r="R226" s="34">
        <f>IF('Grunddata 8'!S195="–","–",ROUND('Grunddata 8'!S195/(1-('11_Bortfall'!Q$24/100)),0))</f>
        <v>12</v>
      </c>
      <c r="S226" s="34">
        <f>IF('Grunddata 8'!T195="–","–",ROUND('Grunddata 8'!T195/(1-('11_Bortfall'!R$24/100)),0))</f>
        <v>18</v>
      </c>
    </row>
    <row r="227" spans="1:19" s="4" customFormat="1" ht="10.5" customHeight="1" x14ac:dyDescent="0.2">
      <c r="B227" s="4" t="s">
        <v>43</v>
      </c>
      <c r="C227" s="34">
        <f>IF('Grunddata 8'!D196="–","–",ROUND('Grunddata 8'!D196/(1-('11_Bortfall'!B$24/100)),0))</f>
        <v>29</v>
      </c>
      <c r="D227" s="34">
        <f>IF('Grunddata 8'!E196="–","–",ROUND('Grunddata 8'!E196/(1-('11_Bortfall'!C$24/100)),0))</f>
        <v>44</v>
      </c>
      <c r="E227" s="34">
        <f>IF('Grunddata 8'!F196="–","–",ROUND('Grunddata 8'!F196/(1-('11_Bortfall'!D$24/100)),0))</f>
        <v>30</v>
      </c>
      <c r="F227" s="34">
        <f>IF('Grunddata 8'!G196="–","–",ROUND('Grunddata 8'!G196/(1-('11_Bortfall'!E$24/100)),0))</f>
        <v>35</v>
      </c>
      <c r="G227" s="34">
        <f>IF('Grunddata 8'!H196="–","–",ROUND('Grunddata 8'!H196/(1-('11_Bortfall'!F$24/100)),0))</f>
        <v>73</v>
      </c>
      <c r="H227" s="34">
        <f>IF('Grunddata 8'!I196="–","–",ROUND('Grunddata 8'!I196/(1-('11_Bortfall'!G$24/100)),0))</f>
        <v>75</v>
      </c>
      <c r="I227" s="34">
        <f>IF('Grunddata 8'!J196="–","–",ROUND('Grunddata 8'!J196/(1-('11_Bortfall'!H$24/100)),0))</f>
        <v>104</v>
      </c>
      <c r="J227" s="34">
        <f>IF('Grunddata 8'!K196="–","–",ROUND('Grunddata 8'!K196/(1-('11_Bortfall'!I$24/100)),0))</f>
        <v>74</v>
      </c>
      <c r="K227" s="34">
        <f>IF('Grunddata 8'!L196="–","–",ROUND('Grunddata 8'!L196/(1-('11_Bortfall'!J$24/100)),0))</f>
        <v>60</v>
      </c>
      <c r="L227" s="34">
        <f>IF('Grunddata 8'!M196="–","–",ROUND('Grunddata 8'!M196/(1-('11_Bortfall'!K$24/100)),0))</f>
        <v>54</v>
      </c>
      <c r="M227" s="34">
        <f>IF('Grunddata 8'!N196="–","–",ROUND('Grunddata 8'!N196/(1-('11_Bortfall'!L$24/100)),0))</f>
        <v>69</v>
      </c>
      <c r="N227" s="34">
        <f>IF('Grunddata 8'!O196="–","–",ROUND('Grunddata 8'!O196/(1-('11_Bortfall'!M$24/100)),0))</f>
        <v>53</v>
      </c>
      <c r="O227" s="34">
        <f>IF('Grunddata 8'!P196="–","–",ROUND('Grunddata 8'!P196/(1-('11_Bortfall'!N$24/100)),0))</f>
        <v>45</v>
      </c>
      <c r="P227" s="34">
        <f>IF('Grunddata 8'!Q196="–","–",ROUND('Grunddata 8'!Q196/(1-('11_Bortfall'!O$24/100)),0))</f>
        <v>45</v>
      </c>
      <c r="Q227" s="34">
        <f>IF('Grunddata 8'!R196="–","–",ROUND('Grunddata 8'!R196/(1-('11_Bortfall'!P$24/100)),0))</f>
        <v>48</v>
      </c>
      <c r="R227" s="34">
        <f>IF('Grunddata 8'!S196="–","–",ROUND('Grunddata 8'!S196/(1-('11_Bortfall'!Q$24/100)),0))</f>
        <v>44</v>
      </c>
      <c r="S227" s="34">
        <f>IF('Grunddata 8'!T196="–","–",ROUND('Grunddata 8'!T196/(1-('11_Bortfall'!R$24/100)),0))</f>
        <v>31</v>
      </c>
    </row>
    <row r="228" spans="1:19" s="4" customFormat="1" ht="10.5" customHeight="1" x14ac:dyDescent="0.2">
      <c r="B228" s="4" t="s">
        <v>270</v>
      </c>
      <c r="C228" s="34">
        <f>IF('Grunddata 8'!D197="–","–",ROUND('Grunddata 8'!D197/(1-('11_Bortfall'!B$24/100)),0))</f>
        <v>40</v>
      </c>
      <c r="D228" s="34">
        <f>IF('Grunddata 8'!E197="–","–",ROUND('Grunddata 8'!E197/(1-('11_Bortfall'!C$24/100)),0))</f>
        <v>44</v>
      </c>
      <c r="E228" s="34">
        <f>IF('Grunddata 8'!F197="–","–",ROUND('Grunddata 8'!F197/(1-('11_Bortfall'!D$24/100)),0))</f>
        <v>41</v>
      </c>
      <c r="F228" s="34">
        <f>IF('Grunddata 8'!G197="–","–",ROUND('Grunddata 8'!G197/(1-('11_Bortfall'!E$24/100)),0))</f>
        <v>34</v>
      </c>
      <c r="G228" s="34">
        <f>IF('Grunddata 8'!H197="–","–",ROUND('Grunddata 8'!H197/(1-('11_Bortfall'!F$24/100)),0))</f>
        <v>40</v>
      </c>
      <c r="H228" s="34">
        <f>IF('Grunddata 8'!I197="–","–",ROUND('Grunddata 8'!I197/(1-('11_Bortfall'!G$24/100)),0))</f>
        <v>55</v>
      </c>
      <c r="I228" s="34">
        <f>IF('Grunddata 8'!J197="–","–",ROUND('Grunddata 8'!J197/(1-('11_Bortfall'!H$24/100)),0))</f>
        <v>53</v>
      </c>
      <c r="J228" s="34">
        <f>IF('Grunddata 8'!K197="–","–",ROUND('Grunddata 8'!K197/(1-('11_Bortfall'!I$24/100)),0))</f>
        <v>52</v>
      </c>
      <c r="K228" s="34">
        <f>IF('Grunddata 8'!L197="–","–",ROUND('Grunddata 8'!L197/(1-('11_Bortfall'!J$24/100)),0))</f>
        <v>55</v>
      </c>
      <c r="L228" s="34">
        <f>IF('Grunddata 8'!M197="–","–",ROUND('Grunddata 8'!M197/(1-('11_Bortfall'!K$24/100)),0))</f>
        <v>50</v>
      </c>
      <c r="M228" s="34">
        <f>IF('Grunddata 8'!N197="–","–",ROUND('Grunddata 8'!N197/(1-('11_Bortfall'!L$24/100)),0))</f>
        <v>51</v>
      </c>
      <c r="N228" s="34">
        <f>IF('Grunddata 8'!O197="–","–",ROUND('Grunddata 8'!O197/(1-('11_Bortfall'!M$24/100)),0))</f>
        <v>39</v>
      </c>
      <c r="O228" s="34">
        <f>IF('Grunddata 8'!P197="–","–",ROUND('Grunddata 8'!P197/(1-('11_Bortfall'!N$24/100)),0))</f>
        <v>46</v>
      </c>
      <c r="P228" s="34">
        <f>IF('Grunddata 8'!Q197="–","–",ROUND('Grunddata 8'!Q197/(1-('11_Bortfall'!O$24/100)),0))</f>
        <v>51</v>
      </c>
      <c r="Q228" s="34">
        <f>IF('Grunddata 8'!R197="–","–",ROUND('Grunddata 8'!R197/(1-('11_Bortfall'!P$24/100)),0))</f>
        <v>31</v>
      </c>
      <c r="R228" s="34">
        <f>IF('Grunddata 8'!S197="–","–",ROUND('Grunddata 8'!S197/(1-('11_Bortfall'!Q$24/100)),0))</f>
        <v>32</v>
      </c>
      <c r="S228" s="34">
        <f>IF('Grunddata 8'!T197="–","–",ROUND('Grunddata 8'!T197/(1-('11_Bortfall'!R$24/100)),0))</f>
        <v>38</v>
      </c>
    </row>
    <row r="229" spans="1:19" s="4" customFormat="1" ht="10.5" customHeight="1" x14ac:dyDescent="0.2">
      <c r="C229" s="34"/>
      <c r="D229" s="34"/>
      <c r="E229" s="34"/>
      <c r="F229" s="34"/>
      <c r="G229" s="34"/>
      <c r="H229" s="34"/>
      <c r="I229" s="34"/>
      <c r="J229" s="34"/>
      <c r="K229" s="34"/>
      <c r="L229" s="34"/>
      <c r="M229" s="34"/>
      <c r="N229" s="34"/>
      <c r="O229" s="34"/>
      <c r="P229" s="34"/>
      <c r="Q229" s="34"/>
      <c r="R229" s="34"/>
      <c r="S229" s="34"/>
    </row>
    <row r="230" spans="1:19" s="4" customFormat="1" ht="10.5" customHeight="1" x14ac:dyDescent="0.2">
      <c r="B230" s="4" t="s">
        <v>95</v>
      </c>
      <c r="C230" s="34">
        <f>IF('Grunddata 8'!D198="–","–",ROUND('Grunddata 8'!D198/(1-('11_Bortfall'!B$24/100)),0))</f>
        <v>51</v>
      </c>
      <c r="D230" s="34">
        <f>IF('Grunddata 8'!E198="–","–",ROUND('Grunddata 8'!E198/(1-('11_Bortfall'!C$24/100)),0))</f>
        <v>77</v>
      </c>
      <c r="E230" s="34">
        <f>IF('Grunddata 8'!F198="–","–",ROUND('Grunddata 8'!F198/(1-('11_Bortfall'!D$24/100)),0))</f>
        <v>69</v>
      </c>
      <c r="F230" s="34">
        <f>IF('Grunddata 8'!G198="–","–",ROUND('Grunddata 8'!G198/(1-('11_Bortfall'!E$24/100)),0))</f>
        <v>51</v>
      </c>
      <c r="G230" s="34">
        <f>IF('Grunddata 8'!H198="–","–",ROUND('Grunddata 8'!H198/(1-('11_Bortfall'!F$24/100)),0))</f>
        <v>103</v>
      </c>
      <c r="H230" s="34">
        <f>IF('Grunddata 8'!I198="–","–",ROUND('Grunddata 8'!I198/(1-('11_Bortfall'!G$24/100)),0))</f>
        <v>92</v>
      </c>
      <c r="I230" s="34">
        <f>IF('Grunddata 8'!J198="–","–",ROUND('Grunddata 8'!J198/(1-('11_Bortfall'!H$24/100)),0))</f>
        <v>111</v>
      </c>
      <c r="J230" s="34">
        <f>IF('Grunddata 8'!K198="–","–",ROUND('Grunddata 8'!K198/(1-('11_Bortfall'!I$24/100)),0))</f>
        <v>109</v>
      </c>
      <c r="K230" s="34">
        <f>IF('Grunddata 8'!L198="–","–",ROUND('Grunddata 8'!L198/(1-('11_Bortfall'!J$24/100)),0))</f>
        <v>73</v>
      </c>
      <c r="L230" s="34">
        <f>IF('Grunddata 8'!M198="–","–",ROUND('Grunddata 8'!M198/(1-('11_Bortfall'!K$24/100)),0))</f>
        <v>80</v>
      </c>
      <c r="M230" s="34">
        <f>IF('Grunddata 8'!N198="–","–",ROUND('Grunddata 8'!N198/(1-('11_Bortfall'!L$24/100)),0))</f>
        <v>84</v>
      </c>
      <c r="N230" s="34">
        <f>IF('Grunddata 8'!O198="–","–",ROUND('Grunddata 8'!O198/(1-('11_Bortfall'!M$24/100)),0))</f>
        <v>49</v>
      </c>
      <c r="O230" s="34">
        <f>IF('Grunddata 8'!P198="–","–",ROUND('Grunddata 8'!P198/(1-('11_Bortfall'!N$24/100)),0))</f>
        <v>60</v>
      </c>
      <c r="P230" s="34">
        <f>IF('Grunddata 8'!Q198="–","–",ROUND('Grunddata 8'!Q198/(1-('11_Bortfall'!O$24/100)),0))</f>
        <v>58</v>
      </c>
      <c r="Q230" s="34">
        <f>IF('Grunddata 8'!R198="–","–",ROUND('Grunddata 8'!R198/(1-('11_Bortfall'!P$24/100)),0))</f>
        <v>36</v>
      </c>
      <c r="R230" s="34">
        <f>IF('Grunddata 8'!S198="–","–",ROUND('Grunddata 8'!S198/(1-('11_Bortfall'!Q$24/100)),0))</f>
        <v>56</v>
      </c>
      <c r="S230" s="34">
        <f>IF('Grunddata 8'!T198="–","–",ROUND('Grunddata 8'!T198/(1-('11_Bortfall'!R$24/100)),0))</f>
        <v>56</v>
      </c>
    </row>
    <row r="231" spans="1:19" s="4" customFormat="1" ht="10.5" customHeight="1" x14ac:dyDescent="0.2">
      <c r="B231" s="4" t="s">
        <v>92</v>
      </c>
      <c r="C231" s="34">
        <f>IF('Grunddata 8'!D199="–","–",ROUND('Grunddata 8'!D199/(1-('11_Bortfall'!B$24/100)),0))</f>
        <v>73</v>
      </c>
      <c r="D231" s="34">
        <f>IF('Grunddata 8'!E199="–","–",ROUND('Grunddata 8'!E199/(1-('11_Bortfall'!C$24/100)),0))</f>
        <v>76</v>
      </c>
      <c r="E231" s="34">
        <f>IF('Grunddata 8'!F199="–","–",ROUND('Grunddata 8'!F199/(1-('11_Bortfall'!D$24/100)),0))</f>
        <v>63</v>
      </c>
      <c r="F231" s="34">
        <f>IF('Grunddata 8'!G199="–","–",ROUND('Grunddata 8'!G199/(1-('11_Bortfall'!E$24/100)),0))</f>
        <v>64</v>
      </c>
      <c r="G231" s="34">
        <f>IF('Grunddata 8'!H199="–","–",ROUND('Grunddata 8'!H199/(1-('11_Bortfall'!F$24/100)),0))</f>
        <v>80</v>
      </c>
      <c r="H231" s="34">
        <f>IF('Grunddata 8'!I199="–","–",ROUND('Grunddata 8'!I199/(1-('11_Bortfall'!G$24/100)),0))</f>
        <v>89</v>
      </c>
      <c r="I231" s="34">
        <f>IF('Grunddata 8'!J199="–","–",ROUND('Grunddata 8'!J199/(1-('11_Bortfall'!H$24/100)),0))</f>
        <v>93</v>
      </c>
      <c r="J231" s="34">
        <f>IF('Grunddata 8'!K199="–","–",ROUND('Grunddata 8'!K199/(1-('11_Bortfall'!I$24/100)),0))</f>
        <v>81</v>
      </c>
      <c r="K231" s="34">
        <f>IF('Grunddata 8'!L199="–","–",ROUND('Grunddata 8'!L199/(1-('11_Bortfall'!J$24/100)),0))</f>
        <v>85</v>
      </c>
      <c r="L231" s="34">
        <f>IF('Grunddata 8'!M199="–","–",ROUND('Grunddata 8'!M199/(1-('11_Bortfall'!K$24/100)),0))</f>
        <v>61</v>
      </c>
      <c r="M231" s="34">
        <f>IF('Grunddata 8'!N199="–","–",ROUND('Grunddata 8'!N199/(1-('11_Bortfall'!L$24/100)),0))</f>
        <v>85</v>
      </c>
      <c r="N231" s="34">
        <f>IF('Grunddata 8'!O199="–","–",ROUND('Grunddata 8'!O199/(1-('11_Bortfall'!M$24/100)),0))</f>
        <v>70</v>
      </c>
      <c r="O231" s="34">
        <f>IF('Grunddata 8'!P199="–","–",ROUND('Grunddata 8'!P199/(1-('11_Bortfall'!N$24/100)),0))</f>
        <v>56</v>
      </c>
      <c r="P231" s="34">
        <f>IF('Grunddata 8'!Q199="–","–",ROUND('Grunddata 8'!Q199/(1-('11_Bortfall'!O$24/100)),0))</f>
        <v>60</v>
      </c>
      <c r="Q231" s="34">
        <f>IF('Grunddata 8'!R199="–","–",ROUND('Grunddata 8'!R199/(1-('11_Bortfall'!P$24/100)),0))</f>
        <v>59</v>
      </c>
      <c r="R231" s="34">
        <f>IF('Grunddata 8'!S199="–","–",ROUND('Grunddata 8'!S199/(1-('11_Bortfall'!Q$24/100)),0))</f>
        <v>58</v>
      </c>
      <c r="S231" s="34">
        <f>IF('Grunddata 8'!T199="–","–",ROUND('Grunddata 8'!T199/(1-('11_Bortfall'!R$24/100)),0))</f>
        <v>64</v>
      </c>
    </row>
    <row r="232" spans="1:19" s="4" customFormat="1" ht="10.5" customHeight="1" x14ac:dyDescent="0.2">
      <c r="B232" s="4" t="s">
        <v>93</v>
      </c>
      <c r="C232" s="34">
        <f>IF('Grunddata 8'!D200="–","–",ROUND('Grunddata 8'!D200/(1-('11_Bortfall'!B$24/100)),0))</f>
        <v>42</v>
      </c>
      <c r="D232" s="34">
        <f>IF('Grunddata 8'!E200="–","–",ROUND('Grunddata 8'!E200/(1-('11_Bortfall'!C$24/100)),0))</f>
        <v>44</v>
      </c>
      <c r="E232" s="34">
        <f>IF('Grunddata 8'!F200="–","–",ROUND('Grunddata 8'!F200/(1-('11_Bortfall'!D$24/100)),0))</f>
        <v>42</v>
      </c>
      <c r="F232" s="34">
        <f>IF('Grunddata 8'!G200="–","–",ROUND('Grunddata 8'!G200/(1-('11_Bortfall'!E$24/100)),0))</f>
        <v>32</v>
      </c>
      <c r="G232" s="34">
        <f>IF('Grunddata 8'!H200="–","–",ROUND('Grunddata 8'!H200/(1-('11_Bortfall'!F$24/100)),0))</f>
        <v>47</v>
      </c>
      <c r="H232" s="34">
        <f>IF('Grunddata 8'!I200="–","–",ROUND('Grunddata 8'!I200/(1-('11_Bortfall'!G$24/100)),0))</f>
        <v>58</v>
      </c>
      <c r="I232" s="34">
        <f>IF('Grunddata 8'!J200="–","–",ROUND('Grunddata 8'!J200/(1-('11_Bortfall'!H$24/100)),0))</f>
        <v>67</v>
      </c>
      <c r="J232" s="34">
        <f>IF('Grunddata 8'!K200="–","–",ROUND('Grunddata 8'!K200/(1-('11_Bortfall'!I$24/100)),0))</f>
        <v>62</v>
      </c>
      <c r="K232" s="34">
        <f>IF('Grunddata 8'!L200="–","–",ROUND('Grunddata 8'!L200/(1-('11_Bortfall'!J$24/100)),0))</f>
        <v>71</v>
      </c>
      <c r="L232" s="34">
        <f>IF('Grunddata 8'!M200="–","–",ROUND('Grunddata 8'!M200/(1-('11_Bortfall'!K$24/100)),0))</f>
        <v>52</v>
      </c>
      <c r="M232" s="34">
        <f>IF('Grunddata 8'!N200="–","–",ROUND('Grunddata 8'!N200/(1-('11_Bortfall'!L$24/100)),0))</f>
        <v>59</v>
      </c>
      <c r="N232" s="34">
        <f>IF('Grunddata 8'!O200="–","–",ROUND('Grunddata 8'!O200/(1-('11_Bortfall'!M$24/100)),0))</f>
        <v>50</v>
      </c>
      <c r="O232" s="34">
        <f>IF('Grunddata 8'!P200="–","–",ROUND('Grunddata 8'!P200/(1-('11_Bortfall'!N$24/100)),0))</f>
        <v>42</v>
      </c>
      <c r="P232" s="34">
        <f>IF('Grunddata 8'!Q200="–","–",ROUND('Grunddata 8'!Q200/(1-('11_Bortfall'!O$24/100)),0))</f>
        <v>49</v>
      </c>
      <c r="Q232" s="34">
        <f>IF('Grunddata 8'!R200="–","–",ROUND('Grunddata 8'!R200/(1-('11_Bortfall'!P$24/100)),0))</f>
        <v>37</v>
      </c>
      <c r="R232" s="34">
        <f>IF('Grunddata 8'!S200="–","–",ROUND('Grunddata 8'!S200/(1-('11_Bortfall'!Q$24/100)),0))</f>
        <v>57</v>
      </c>
      <c r="S232" s="34">
        <f>IF('Grunddata 8'!T200="–","–",ROUND('Grunddata 8'!T200/(1-('11_Bortfall'!R$24/100)),0))</f>
        <v>27</v>
      </c>
    </row>
    <row r="233" spans="1:19" s="2" customFormat="1" ht="10.5" customHeight="1" x14ac:dyDescent="0.2">
      <c r="A233" s="75"/>
      <c r="B233" s="4" t="s">
        <v>94</v>
      </c>
      <c r="C233" s="34">
        <f>IF('Grunddata 8'!D201="–","–",ROUND('Grunddata 8'!D201/(1-('11_Bortfall'!B$24/100)),0))</f>
        <v>88</v>
      </c>
      <c r="D233" s="34">
        <f>IF('Grunddata 8'!E201="–","–",ROUND('Grunddata 8'!E201/(1-('11_Bortfall'!C$24/100)),0))</f>
        <v>65</v>
      </c>
      <c r="E233" s="34">
        <f>IF('Grunddata 8'!F201="–","–",ROUND('Grunddata 8'!F201/(1-('11_Bortfall'!D$24/100)),0))</f>
        <v>66</v>
      </c>
      <c r="F233" s="34">
        <f>IF('Grunddata 8'!G201="–","–",ROUND('Grunddata 8'!G201/(1-('11_Bortfall'!E$24/100)),0))</f>
        <v>84</v>
      </c>
      <c r="G233" s="34">
        <f>IF('Grunddata 8'!H201="–","–",ROUND('Grunddata 8'!H201/(1-('11_Bortfall'!F$24/100)),0))</f>
        <v>68</v>
      </c>
      <c r="H233" s="34">
        <f>IF('Grunddata 8'!I201="–","–",ROUND('Grunddata 8'!I201/(1-('11_Bortfall'!G$24/100)),0))</f>
        <v>89</v>
      </c>
      <c r="I233" s="34">
        <f>IF('Grunddata 8'!J201="–","–",ROUND('Grunddata 8'!J201/(1-('11_Bortfall'!H$24/100)),0))</f>
        <v>97</v>
      </c>
      <c r="J233" s="34">
        <f>IF('Grunddata 8'!K201="–","–",ROUND('Grunddata 8'!K201/(1-('11_Bortfall'!I$24/100)),0))</f>
        <v>89</v>
      </c>
      <c r="K233" s="34">
        <f>IF('Grunddata 8'!L201="–","–",ROUND('Grunddata 8'!L201/(1-('11_Bortfall'!J$24/100)),0))</f>
        <v>107</v>
      </c>
      <c r="L233" s="34">
        <f>IF('Grunddata 8'!M201="–","–",ROUND('Grunddata 8'!M201/(1-('11_Bortfall'!K$24/100)),0))</f>
        <v>79</v>
      </c>
      <c r="M233" s="34">
        <f>IF('Grunddata 8'!N201="–","–",ROUND('Grunddata 8'!N201/(1-('11_Bortfall'!L$24/100)),0))</f>
        <v>86</v>
      </c>
      <c r="N233" s="34">
        <f>IF('Grunddata 8'!O201="–","–",ROUND('Grunddata 8'!O201/(1-('11_Bortfall'!M$24/100)),0))</f>
        <v>69</v>
      </c>
      <c r="O233" s="34">
        <f>IF('Grunddata 8'!P201="–","–",ROUND('Grunddata 8'!P201/(1-('11_Bortfall'!N$24/100)),0))</f>
        <v>64</v>
      </c>
      <c r="P233" s="34">
        <f>IF('Grunddata 8'!Q201="–","–",ROUND('Grunddata 8'!Q201/(1-('11_Bortfall'!O$24/100)),0))</f>
        <v>51</v>
      </c>
      <c r="Q233" s="34">
        <f>IF('Grunddata 8'!R201="–","–",ROUND('Grunddata 8'!R201/(1-('11_Bortfall'!P$24/100)),0))</f>
        <v>54</v>
      </c>
      <c r="R233" s="34">
        <f>IF('Grunddata 8'!S201="–","–",ROUND('Grunddata 8'!S201/(1-('11_Bortfall'!Q$24/100)),0))</f>
        <v>60</v>
      </c>
      <c r="S233" s="34">
        <f>IF('Grunddata 8'!T201="–","–",ROUND('Grunddata 8'!T201/(1-('11_Bortfall'!R$24/100)),0))</f>
        <v>72</v>
      </c>
    </row>
    <row r="234" spans="1:19" s="4" customFormat="1" ht="10.5" customHeight="1" x14ac:dyDescent="0.2">
      <c r="B234" s="4" t="s">
        <v>269</v>
      </c>
      <c r="C234" s="34">
        <f>IF('Grunddata 8'!D202="–","–",ROUND('Grunddata 8'!D202/(1-('11_Bortfall'!B$24/100)),0))</f>
        <v>13</v>
      </c>
      <c r="D234" s="34">
        <f>IF('Grunddata 8'!E202="–","–",ROUND('Grunddata 8'!E202/(1-('11_Bortfall'!C$24/100)),0))</f>
        <v>17</v>
      </c>
      <c r="E234" s="34">
        <f>IF('Grunddata 8'!F202="–","–",ROUND('Grunddata 8'!F202/(1-('11_Bortfall'!D$24/100)),0))</f>
        <v>10</v>
      </c>
      <c r="F234" s="34">
        <f>IF('Grunddata 8'!G202="–","–",ROUND('Grunddata 8'!G202/(1-('11_Bortfall'!E$24/100)),0))</f>
        <v>11</v>
      </c>
      <c r="G234" s="34">
        <f>IF('Grunddata 8'!H202="–","–",ROUND('Grunddata 8'!H202/(1-('11_Bortfall'!F$24/100)),0))</f>
        <v>23</v>
      </c>
      <c r="H234" s="34">
        <f>IF('Grunddata 8'!I202="–","–",ROUND('Grunddata 8'!I202/(1-('11_Bortfall'!G$24/100)),0))</f>
        <v>23</v>
      </c>
      <c r="I234" s="34">
        <f>IF('Grunddata 8'!J202="–","–",ROUND('Grunddata 8'!J202/(1-('11_Bortfall'!H$24/100)),0))</f>
        <v>51</v>
      </c>
      <c r="J234" s="34">
        <f>IF('Grunddata 8'!K202="–","–",ROUND('Grunddata 8'!K202/(1-('11_Bortfall'!I$24/100)),0))</f>
        <v>29</v>
      </c>
      <c r="K234" s="34">
        <f>IF('Grunddata 8'!L202="–","–",ROUND('Grunddata 8'!L202/(1-('11_Bortfall'!J$24/100)),0))</f>
        <v>41</v>
      </c>
      <c r="L234" s="34">
        <f>IF('Grunddata 8'!M202="–","–",ROUND('Grunddata 8'!M202/(1-('11_Bortfall'!K$24/100)),0))</f>
        <v>32</v>
      </c>
      <c r="M234" s="34">
        <f>IF('Grunddata 8'!N202="–","–",ROUND('Grunddata 8'!N202/(1-('11_Bortfall'!L$24/100)),0))</f>
        <v>31</v>
      </c>
      <c r="N234" s="34">
        <f>IF('Grunddata 8'!O202="–","–",ROUND('Grunddata 8'!O202/(1-('11_Bortfall'!M$24/100)),0))</f>
        <v>35</v>
      </c>
      <c r="O234" s="34">
        <f>IF('Grunddata 8'!P202="–","–",ROUND('Grunddata 8'!P202/(1-('11_Bortfall'!N$24/100)),0))</f>
        <v>25</v>
      </c>
      <c r="P234" s="34">
        <f>IF('Grunddata 8'!Q202="–","–",ROUND('Grunddata 8'!Q202/(1-('11_Bortfall'!O$24/100)),0))</f>
        <v>37</v>
      </c>
      <c r="Q234" s="34">
        <f>IF('Grunddata 8'!R202="–","–",ROUND('Grunddata 8'!R202/(1-('11_Bortfall'!P$24/100)),0))</f>
        <v>22</v>
      </c>
      <c r="R234" s="34">
        <f>IF('Grunddata 8'!S202="–","–",ROUND('Grunddata 8'!S202/(1-('11_Bortfall'!Q$24/100)),0))</f>
        <v>17</v>
      </c>
      <c r="S234" s="34">
        <f>IF('Grunddata 8'!T202="–","–",ROUND('Grunddata 8'!T202/(1-('11_Bortfall'!R$24/100)),0))</f>
        <v>20</v>
      </c>
    </row>
    <row r="235" spans="1:19" s="4" customFormat="1" ht="10.5" customHeight="1" x14ac:dyDescent="0.2">
      <c r="C235" s="34"/>
      <c r="D235" s="34"/>
      <c r="E235" s="34"/>
      <c r="F235" s="34"/>
      <c r="G235" s="34"/>
      <c r="H235" s="34"/>
      <c r="I235" s="34"/>
      <c r="J235" s="34"/>
      <c r="K235" s="34"/>
      <c r="L235" s="34"/>
      <c r="M235" s="34"/>
      <c r="N235" s="34"/>
      <c r="O235" s="34"/>
      <c r="P235" s="34"/>
      <c r="Q235" s="34"/>
      <c r="R235" s="34"/>
      <c r="S235" s="34"/>
    </row>
    <row r="236" spans="1:19" s="2" customFormat="1" ht="10.5" customHeight="1" x14ac:dyDescent="0.2">
      <c r="A236" s="2" t="s">
        <v>83</v>
      </c>
      <c r="B236" s="4" t="s">
        <v>165</v>
      </c>
      <c r="C236" s="34">
        <f>IF('Grunddata 8'!D203="–","–",ROUND('Grunddata 8'!D203/(1-('11_Bortfall'!B$25/100)),0))</f>
        <v>63</v>
      </c>
      <c r="D236" s="34">
        <f>IF('Grunddata 8'!E203="–","–",ROUND('Grunddata 8'!E203/(1-('11_Bortfall'!C$25/100)),0))</f>
        <v>52</v>
      </c>
      <c r="E236" s="34">
        <f>IF('Grunddata 8'!F203="–","–",ROUND('Grunddata 8'!F203/(1-('11_Bortfall'!D$25/100)),0))</f>
        <v>57</v>
      </c>
      <c r="F236" s="34">
        <f>IF('Grunddata 8'!G203="–","–",ROUND('Grunddata 8'!G203/(1-('11_Bortfall'!E$25/100)),0))</f>
        <v>44</v>
      </c>
      <c r="G236" s="34">
        <f>IF('Grunddata 8'!H203="–","–",ROUND('Grunddata 8'!H203/(1-('11_Bortfall'!F$25/100)),0))</f>
        <v>53</v>
      </c>
      <c r="H236" s="34">
        <f>IF('Grunddata 8'!I203="–","–",ROUND('Grunddata 8'!I203/(1-('11_Bortfall'!G$25/100)),0))</f>
        <v>64</v>
      </c>
      <c r="I236" s="34">
        <f>IF('Grunddata 8'!J203="–","–",ROUND('Grunddata 8'!J203/(1-('11_Bortfall'!H$25/100)),0))</f>
        <v>56</v>
      </c>
      <c r="J236" s="34">
        <f>IF('Grunddata 8'!K203="–","–",ROUND('Grunddata 8'!K203/(1-('11_Bortfall'!I$25/100)),0))</f>
        <v>52</v>
      </c>
      <c r="K236" s="34">
        <f>IF('Grunddata 8'!L203="–","–",ROUND('Grunddata 8'!L203/(1-('11_Bortfall'!J$25/100)),0))</f>
        <v>53</v>
      </c>
      <c r="L236" s="34">
        <f>IF('Grunddata 8'!M203="–","–",ROUND('Grunddata 8'!M203/(1-('11_Bortfall'!K$25/100)),0))</f>
        <v>65</v>
      </c>
      <c r="M236" s="34">
        <f>IF('Grunddata 8'!N203="–","–",ROUND('Grunddata 8'!N203/(1-('11_Bortfall'!L$25/100)),0))</f>
        <v>61</v>
      </c>
      <c r="N236" s="34">
        <f>IF('Grunddata 8'!O203="–","–",ROUND('Grunddata 8'!O203/(1-('11_Bortfall'!M$25/100)),0))</f>
        <v>52</v>
      </c>
      <c r="O236" s="34">
        <f>IF('Grunddata 8'!P203="–","–",ROUND('Grunddata 8'!P203/(1-('11_Bortfall'!N$25/100)),0))</f>
        <v>52</v>
      </c>
      <c r="P236" s="34">
        <f>IF('Grunddata 8'!Q203="–","–",ROUND('Grunddata 8'!Q203/(1-('11_Bortfall'!O$25/100)),0))</f>
        <v>52</v>
      </c>
      <c r="Q236" s="34">
        <f>IF('Grunddata 8'!R203="–","–",ROUND('Grunddata 8'!R203/(1-('11_Bortfall'!P$25/100)),0))</f>
        <v>67</v>
      </c>
      <c r="R236" s="34">
        <f>IF('Grunddata 8'!S203="–","–",ROUND('Grunddata 8'!S203/(1-('11_Bortfall'!Q$25/100)),0))</f>
        <v>51</v>
      </c>
      <c r="S236" s="34">
        <f>IF('Grunddata 8'!T203="–","–",ROUND('Grunddata 8'!T203/(1-('11_Bortfall'!R$25/100)),0))</f>
        <v>46</v>
      </c>
    </row>
    <row r="237" spans="1:19" s="4" customFormat="1" ht="10.5" customHeight="1" x14ac:dyDescent="0.2">
      <c r="B237" s="4" t="s">
        <v>39</v>
      </c>
      <c r="C237" s="34">
        <f>IF('Grunddata 8'!D204="–","–",ROUND('Grunddata 8'!D204/(1-('11_Bortfall'!B$25/100)),0))</f>
        <v>110</v>
      </c>
      <c r="D237" s="34">
        <f>IF('Grunddata 8'!E204="–","–",ROUND('Grunddata 8'!E204/(1-('11_Bortfall'!C$25/100)),0))</f>
        <v>118</v>
      </c>
      <c r="E237" s="34">
        <f>IF('Grunddata 8'!F204="–","–",ROUND('Grunddata 8'!F204/(1-('11_Bortfall'!D$25/100)),0))</f>
        <v>126</v>
      </c>
      <c r="F237" s="34">
        <f>IF('Grunddata 8'!G204="–","–",ROUND('Grunddata 8'!G204/(1-('11_Bortfall'!E$25/100)),0))</f>
        <v>105</v>
      </c>
      <c r="G237" s="34">
        <f>IF('Grunddata 8'!H204="–","–",ROUND('Grunddata 8'!H204/(1-('11_Bortfall'!F$25/100)),0))</f>
        <v>113</v>
      </c>
      <c r="H237" s="34">
        <f>IF('Grunddata 8'!I204="–","–",ROUND('Grunddata 8'!I204/(1-('11_Bortfall'!G$25/100)),0))</f>
        <v>127</v>
      </c>
      <c r="I237" s="34">
        <f>IF('Grunddata 8'!J204="–","–",ROUND('Grunddata 8'!J204/(1-('11_Bortfall'!H$25/100)),0))</f>
        <v>124</v>
      </c>
      <c r="J237" s="34">
        <f>IF('Grunddata 8'!K204="–","–",ROUND('Grunddata 8'!K204/(1-('11_Bortfall'!I$25/100)),0))</f>
        <v>137</v>
      </c>
      <c r="K237" s="34">
        <f>IF('Grunddata 8'!L204="–","–",ROUND('Grunddata 8'!L204/(1-('11_Bortfall'!J$25/100)),0))</f>
        <v>140</v>
      </c>
      <c r="L237" s="34">
        <f>IF('Grunddata 8'!M204="–","–",ROUND('Grunddata 8'!M204/(1-('11_Bortfall'!K$25/100)),0))</f>
        <v>153</v>
      </c>
      <c r="M237" s="34">
        <f>IF('Grunddata 8'!N204="–","–",ROUND('Grunddata 8'!N204/(1-('11_Bortfall'!L$25/100)),0))</f>
        <v>123</v>
      </c>
      <c r="N237" s="34">
        <f>IF('Grunddata 8'!O204="–","–",ROUND('Grunddata 8'!O204/(1-('11_Bortfall'!M$25/100)),0))</f>
        <v>133</v>
      </c>
      <c r="O237" s="34">
        <f>IF('Grunddata 8'!P204="–","–",ROUND('Grunddata 8'!P204/(1-('11_Bortfall'!N$25/100)),0))</f>
        <v>125</v>
      </c>
      <c r="P237" s="34">
        <f>IF('Grunddata 8'!Q204="–","–",ROUND('Grunddata 8'!Q204/(1-('11_Bortfall'!O$25/100)),0))</f>
        <v>114</v>
      </c>
      <c r="Q237" s="34">
        <f>IF('Grunddata 8'!R204="–","–",ROUND('Grunddata 8'!R204/(1-('11_Bortfall'!P$25/100)),0))</f>
        <v>96</v>
      </c>
      <c r="R237" s="34">
        <f>IF('Grunddata 8'!S204="–","–",ROUND('Grunddata 8'!S204/(1-('11_Bortfall'!Q$25/100)),0))</f>
        <v>114</v>
      </c>
      <c r="S237" s="34">
        <f>IF('Grunddata 8'!T204="–","–",ROUND('Grunddata 8'!T204/(1-('11_Bortfall'!R$25/100)),0))</f>
        <v>114</v>
      </c>
    </row>
    <row r="238" spans="1:19" s="2" customFormat="1" ht="10.5" customHeight="1" x14ac:dyDescent="0.2">
      <c r="A238" s="4"/>
      <c r="B238" s="4" t="s">
        <v>40</v>
      </c>
      <c r="C238" s="34">
        <f>IF('Grunddata 8'!D205="–","–",ROUND('Grunddata 8'!D205/(1-('11_Bortfall'!B$25/100)),0))</f>
        <v>19</v>
      </c>
      <c r="D238" s="34">
        <f>IF('Grunddata 8'!E205="–","–",ROUND('Grunddata 8'!E205/(1-('11_Bortfall'!C$25/100)),0))</f>
        <v>20</v>
      </c>
      <c r="E238" s="34">
        <f>IF('Grunddata 8'!F205="–","–",ROUND('Grunddata 8'!F205/(1-('11_Bortfall'!D$25/100)),0))</f>
        <v>24</v>
      </c>
      <c r="F238" s="34">
        <f>IF('Grunddata 8'!G205="–","–",ROUND('Grunddata 8'!G205/(1-('11_Bortfall'!E$25/100)),0))</f>
        <v>15</v>
      </c>
      <c r="G238" s="34">
        <f>IF('Grunddata 8'!H205="–","–",ROUND('Grunddata 8'!H205/(1-('11_Bortfall'!F$25/100)),0))</f>
        <v>18</v>
      </c>
      <c r="H238" s="34">
        <f>IF('Grunddata 8'!I205="–","–",ROUND('Grunddata 8'!I205/(1-('11_Bortfall'!G$25/100)),0))</f>
        <v>25</v>
      </c>
      <c r="I238" s="34">
        <f>IF('Grunddata 8'!J205="–","–",ROUND('Grunddata 8'!J205/(1-('11_Bortfall'!H$25/100)),0))</f>
        <v>17</v>
      </c>
      <c r="J238" s="34">
        <f>IF('Grunddata 8'!K205="–","–",ROUND('Grunddata 8'!K205/(1-('11_Bortfall'!I$25/100)),0))</f>
        <v>20</v>
      </c>
      <c r="K238" s="34">
        <f>IF('Grunddata 8'!L205="–","–",ROUND('Grunddata 8'!L205/(1-('11_Bortfall'!J$25/100)),0))</f>
        <v>19</v>
      </c>
      <c r="L238" s="34">
        <f>IF('Grunddata 8'!M205="–","–",ROUND('Grunddata 8'!M205/(1-('11_Bortfall'!K$25/100)),0))</f>
        <v>13</v>
      </c>
      <c r="M238" s="34">
        <f>IF('Grunddata 8'!N205="–","–",ROUND('Grunddata 8'!N205/(1-('11_Bortfall'!L$25/100)),0))</f>
        <v>16</v>
      </c>
      <c r="N238" s="34">
        <f>IF('Grunddata 8'!O205="–","–",ROUND('Grunddata 8'!O205/(1-('11_Bortfall'!M$25/100)),0))</f>
        <v>15</v>
      </c>
      <c r="O238" s="34">
        <f>IF('Grunddata 8'!P205="–","–",ROUND('Grunddata 8'!P205/(1-('11_Bortfall'!N$25/100)),0))</f>
        <v>10</v>
      </c>
      <c r="P238" s="34">
        <f>IF('Grunddata 8'!Q205="–","–",ROUND('Grunddata 8'!Q205/(1-('11_Bortfall'!O$25/100)),0))</f>
        <v>12</v>
      </c>
      <c r="Q238" s="34">
        <f>IF('Grunddata 8'!R205="–","–",ROUND('Grunddata 8'!R205/(1-('11_Bortfall'!P$25/100)),0))</f>
        <v>9</v>
      </c>
      <c r="R238" s="34">
        <f>IF('Grunddata 8'!S205="–","–",ROUND('Grunddata 8'!S205/(1-('11_Bortfall'!Q$25/100)),0))</f>
        <v>7</v>
      </c>
      <c r="S238" s="34">
        <f>IF('Grunddata 8'!T205="–","–",ROUND('Grunddata 8'!T205/(1-('11_Bortfall'!R$25/100)),0))</f>
        <v>4</v>
      </c>
    </row>
    <row r="239" spans="1:19" s="4" customFormat="1" ht="10.5" customHeight="1" x14ac:dyDescent="0.2">
      <c r="A239" s="76"/>
      <c r="B239" s="4" t="s">
        <v>41</v>
      </c>
      <c r="C239" s="34">
        <f>IF('Grunddata 8'!D206="–","–",ROUND('Grunddata 8'!D206/(1-('11_Bortfall'!B$25/100)),0))</f>
        <v>89</v>
      </c>
      <c r="D239" s="34">
        <f>IF('Grunddata 8'!E206="–","–",ROUND('Grunddata 8'!E206/(1-('11_Bortfall'!C$25/100)),0))</f>
        <v>94</v>
      </c>
      <c r="E239" s="34">
        <f>IF('Grunddata 8'!F206="–","–",ROUND('Grunddata 8'!F206/(1-('11_Bortfall'!D$25/100)),0))</f>
        <v>104</v>
      </c>
      <c r="F239" s="34">
        <f>IF('Grunddata 8'!G206="–","–",ROUND('Grunddata 8'!G206/(1-('11_Bortfall'!E$25/100)),0))</f>
        <v>86</v>
      </c>
      <c r="G239" s="34">
        <f>IF('Grunddata 8'!H206="–","–",ROUND('Grunddata 8'!H206/(1-('11_Bortfall'!F$25/100)),0))</f>
        <v>80</v>
      </c>
      <c r="H239" s="34">
        <f>IF('Grunddata 8'!I206="–","–",ROUND('Grunddata 8'!I206/(1-('11_Bortfall'!G$25/100)),0))</f>
        <v>101</v>
      </c>
      <c r="I239" s="34">
        <f>IF('Grunddata 8'!J206="–","–",ROUND('Grunddata 8'!J206/(1-('11_Bortfall'!H$25/100)),0))</f>
        <v>102</v>
      </c>
      <c r="J239" s="34">
        <f>IF('Grunddata 8'!K206="–","–",ROUND('Grunddata 8'!K206/(1-('11_Bortfall'!I$25/100)),0))</f>
        <v>87</v>
      </c>
      <c r="K239" s="34">
        <f>IF('Grunddata 8'!L206="–","–",ROUND('Grunddata 8'!L206/(1-('11_Bortfall'!J$25/100)),0))</f>
        <v>85</v>
      </c>
      <c r="L239" s="34">
        <f>IF('Grunddata 8'!M206="–","–",ROUND('Grunddata 8'!M206/(1-('11_Bortfall'!K$25/100)),0))</f>
        <v>82</v>
      </c>
      <c r="M239" s="34">
        <f>IF('Grunddata 8'!N206="–","–",ROUND('Grunddata 8'!N206/(1-('11_Bortfall'!L$25/100)),0))</f>
        <v>83</v>
      </c>
      <c r="N239" s="34">
        <f>IF('Grunddata 8'!O206="–","–",ROUND('Grunddata 8'!O206/(1-('11_Bortfall'!M$25/100)),0))</f>
        <v>57</v>
      </c>
      <c r="O239" s="34">
        <f>IF('Grunddata 8'!P206="–","–",ROUND('Grunddata 8'!P206/(1-('11_Bortfall'!N$25/100)),0))</f>
        <v>49</v>
      </c>
      <c r="P239" s="34">
        <f>IF('Grunddata 8'!Q206="–","–",ROUND('Grunddata 8'!Q206/(1-('11_Bortfall'!O$25/100)),0))</f>
        <v>67</v>
      </c>
      <c r="Q239" s="34">
        <f>IF('Grunddata 8'!R206="–","–",ROUND('Grunddata 8'!R206/(1-('11_Bortfall'!P$25/100)),0))</f>
        <v>47</v>
      </c>
      <c r="R239" s="34">
        <f>IF('Grunddata 8'!S206="–","–",ROUND('Grunddata 8'!S206/(1-('11_Bortfall'!Q$25/100)),0))</f>
        <v>58</v>
      </c>
      <c r="S239" s="34">
        <f>IF('Grunddata 8'!T206="–","–",ROUND('Grunddata 8'!T206/(1-('11_Bortfall'!R$25/100)),0))</f>
        <v>48</v>
      </c>
    </row>
    <row r="240" spans="1:19" s="4" customFormat="1" ht="10.5" customHeight="1" x14ac:dyDescent="0.2">
      <c r="B240" s="4" t="s">
        <v>42</v>
      </c>
      <c r="C240" s="34">
        <f>IF('Grunddata 8'!D207="–","–",ROUND('Grunddata 8'!D207/(1-('11_Bortfall'!B$25/100)),0))</f>
        <v>5</v>
      </c>
      <c r="D240" s="34">
        <f>IF('Grunddata 8'!E207="–","–",ROUND('Grunddata 8'!E207/(1-('11_Bortfall'!C$25/100)),0))</f>
        <v>9</v>
      </c>
      <c r="E240" s="34">
        <f>IF('Grunddata 8'!F207="–","–",ROUND('Grunddata 8'!F207/(1-('11_Bortfall'!D$25/100)),0))</f>
        <v>13</v>
      </c>
      <c r="F240" s="34">
        <f>IF('Grunddata 8'!G207="–","–",ROUND('Grunddata 8'!G207/(1-('11_Bortfall'!E$25/100)),0))</f>
        <v>13</v>
      </c>
      <c r="G240" s="34">
        <f>IF('Grunddata 8'!H207="–","–",ROUND('Grunddata 8'!H207/(1-('11_Bortfall'!F$25/100)),0))</f>
        <v>6</v>
      </c>
      <c r="H240" s="34">
        <f>IF('Grunddata 8'!I207="–","–",ROUND('Grunddata 8'!I207/(1-('11_Bortfall'!G$25/100)),0))</f>
        <v>8</v>
      </c>
      <c r="I240" s="34">
        <f>IF('Grunddata 8'!J207="–","–",ROUND('Grunddata 8'!J207/(1-('11_Bortfall'!H$25/100)),0))</f>
        <v>12</v>
      </c>
      <c r="J240" s="34">
        <f>IF('Grunddata 8'!K207="–","–",ROUND('Grunddata 8'!K207/(1-('11_Bortfall'!I$25/100)),0))</f>
        <v>12</v>
      </c>
      <c r="K240" s="34">
        <f>IF('Grunddata 8'!L207="–","–",ROUND('Grunddata 8'!L207/(1-('11_Bortfall'!J$25/100)),0))</f>
        <v>10</v>
      </c>
      <c r="L240" s="34">
        <f>IF('Grunddata 8'!M207="–","–",ROUND('Grunddata 8'!M207/(1-('11_Bortfall'!K$25/100)),0))</f>
        <v>11</v>
      </c>
      <c r="M240" s="34">
        <f>IF('Grunddata 8'!N207="–","–",ROUND('Grunddata 8'!N207/(1-('11_Bortfall'!L$25/100)),0))</f>
        <v>18</v>
      </c>
      <c r="N240" s="34">
        <f>IF('Grunddata 8'!O207="–","–",ROUND('Grunddata 8'!O207/(1-('11_Bortfall'!M$25/100)),0))</f>
        <v>15</v>
      </c>
      <c r="O240" s="34">
        <f>IF('Grunddata 8'!P207="–","–",ROUND('Grunddata 8'!P207/(1-('11_Bortfall'!N$25/100)),0))</f>
        <v>8</v>
      </c>
      <c r="P240" s="34">
        <f>IF('Grunddata 8'!Q207="–","–",ROUND('Grunddata 8'!Q207/(1-('11_Bortfall'!O$25/100)),0))</f>
        <v>11</v>
      </c>
      <c r="Q240" s="34">
        <f>IF('Grunddata 8'!R207="–","–",ROUND('Grunddata 8'!R207/(1-('11_Bortfall'!P$25/100)),0))</f>
        <v>5</v>
      </c>
      <c r="R240" s="34">
        <f>IF('Grunddata 8'!S207="–","–",ROUND('Grunddata 8'!S207/(1-('11_Bortfall'!Q$25/100)),0))</f>
        <v>19</v>
      </c>
      <c r="S240" s="34">
        <f>IF('Grunddata 8'!T207="–","–",ROUND('Grunddata 8'!T207/(1-('11_Bortfall'!R$25/100)),0))</f>
        <v>19</v>
      </c>
    </row>
    <row r="241" spans="1:19" s="4" customFormat="1" ht="10.5" customHeight="1" x14ac:dyDescent="0.2">
      <c r="B241" s="4" t="s">
        <v>43</v>
      </c>
      <c r="C241" s="34">
        <f>IF('Grunddata 8'!D208="–","–",ROUND('Grunddata 8'!D208/(1-('11_Bortfall'!B$25/100)),0))</f>
        <v>72</v>
      </c>
      <c r="D241" s="34">
        <f>IF('Grunddata 8'!E208="–","–",ROUND('Grunddata 8'!E208/(1-('11_Bortfall'!C$25/100)),0))</f>
        <v>70</v>
      </c>
      <c r="E241" s="34">
        <f>IF('Grunddata 8'!F208="–","–",ROUND('Grunddata 8'!F208/(1-('11_Bortfall'!D$25/100)),0))</f>
        <v>62</v>
      </c>
      <c r="F241" s="34">
        <f>IF('Grunddata 8'!G208="–","–",ROUND('Grunddata 8'!G208/(1-('11_Bortfall'!E$25/100)),0))</f>
        <v>78</v>
      </c>
      <c r="G241" s="34">
        <f>IF('Grunddata 8'!H208="–","–",ROUND('Grunddata 8'!H208/(1-('11_Bortfall'!F$25/100)),0))</f>
        <v>90</v>
      </c>
      <c r="H241" s="34">
        <f>IF('Grunddata 8'!I208="–","–",ROUND('Grunddata 8'!I208/(1-('11_Bortfall'!G$25/100)),0))</f>
        <v>80</v>
      </c>
      <c r="I241" s="34">
        <f>IF('Grunddata 8'!J208="–","–",ROUND('Grunddata 8'!J208/(1-('11_Bortfall'!H$25/100)),0))</f>
        <v>81</v>
      </c>
      <c r="J241" s="34">
        <f>IF('Grunddata 8'!K208="–","–",ROUND('Grunddata 8'!K208/(1-('11_Bortfall'!I$25/100)),0))</f>
        <v>58</v>
      </c>
      <c r="K241" s="34">
        <f>IF('Grunddata 8'!L208="–","–",ROUND('Grunddata 8'!L208/(1-('11_Bortfall'!J$25/100)),0))</f>
        <v>62</v>
      </c>
      <c r="L241" s="34">
        <f>IF('Grunddata 8'!M208="–","–",ROUND('Grunddata 8'!M208/(1-('11_Bortfall'!K$25/100)),0))</f>
        <v>57</v>
      </c>
      <c r="M241" s="34">
        <f>IF('Grunddata 8'!N208="–","–",ROUND('Grunddata 8'!N208/(1-('11_Bortfall'!L$25/100)),0))</f>
        <v>52</v>
      </c>
      <c r="N241" s="34">
        <f>IF('Grunddata 8'!O208="–","–",ROUND('Grunddata 8'!O208/(1-('11_Bortfall'!M$25/100)),0))</f>
        <v>57</v>
      </c>
      <c r="O241" s="34">
        <f>IF('Grunddata 8'!P208="–","–",ROUND('Grunddata 8'!P208/(1-('11_Bortfall'!N$25/100)),0))</f>
        <v>46</v>
      </c>
      <c r="P241" s="34">
        <f>IF('Grunddata 8'!Q208="–","–",ROUND('Grunddata 8'!Q208/(1-('11_Bortfall'!O$25/100)),0))</f>
        <v>54</v>
      </c>
      <c r="Q241" s="34">
        <f>IF('Grunddata 8'!R208="–","–",ROUND('Grunddata 8'!R208/(1-('11_Bortfall'!P$25/100)),0))</f>
        <v>43</v>
      </c>
      <c r="R241" s="34">
        <f>IF('Grunddata 8'!S208="–","–",ROUND('Grunddata 8'!S208/(1-('11_Bortfall'!Q$25/100)),0))</f>
        <v>39</v>
      </c>
      <c r="S241" s="34">
        <f>IF('Grunddata 8'!T208="–","–",ROUND('Grunddata 8'!T208/(1-('11_Bortfall'!R$25/100)),0))</f>
        <v>34</v>
      </c>
    </row>
    <row r="242" spans="1:19" s="4" customFormat="1" ht="10.5" customHeight="1" x14ac:dyDescent="0.2">
      <c r="B242" s="4" t="s">
        <v>270</v>
      </c>
      <c r="C242" s="34">
        <f>IF('Grunddata 8'!D209="–","–",ROUND('Grunddata 8'!D209/(1-('11_Bortfall'!B$25/100)),0))</f>
        <v>56</v>
      </c>
      <c r="D242" s="34">
        <f>IF('Grunddata 8'!E209="–","–",ROUND('Grunddata 8'!E209/(1-('11_Bortfall'!C$25/100)),0))</f>
        <v>50</v>
      </c>
      <c r="E242" s="34">
        <f>IF('Grunddata 8'!F209="–","–",ROUND('Grunddata 8'!F209/(1-('11_Bortfall'!D$25/100)),0))</f>
        <v>45</v>
      </c>
      <c r="F242" s="34">
        <f>IF('Grunddata 8'!G209="–","–",ROUND('Grunddata 8'!G209/(1-('11_Bortfall'!E$25/100)),0))</f>
        <v>44</v>
      </c>
      <c r="G242" s="34">
        <f>IF('Grunddata 8'!H209="–","–",ROUND('Grunddata 8'!H209/(1-('11_Bortfall'!F$25/100)),0))</f>
        <v>49</v>
      </c>
      <c r="H242" s="34">
        <f>IF('Grunddata 8'!I209="–","–",ROUND('Grunddata 8'!I209/(1-('11_Bortfall'!G$25/100)),0))</f>
        <v>33</v>
      </c>
      <c r="I242" s="34">
        <f>IF('Grunddata 8'!J209="–","–",ROUND('Grunddata 8'!J209/(1-('11_Bortfall'!H$25/100)),0))</f>
        <v>40</v>
      </c>
      <c r="J242" s="34">
        <f>IF('Grunddata 8'!K209="–","–",ROUND('Grunddata 8'!K209/(1-('11_Bortfall'!I$25/100)),0))</f>
        <v>28</v>
      </c>
      <c r="K242" s="34">
        <f>IF('Grunddata 8'!L209="–","–",ROUND('Grunddata 8'!L209/(1-('11_Bortfall'!J$25/100)),0))</f>
        <v>45</v>
      </c>
      <c r="L242" s="34">
        <f>IF('Grunddata 8'!M209="–","–",ROUND('Grunddata 8'!M209/(1-('11_Bortfall'!K$25/100)),0))</f>
        <v>40</v>
      </c>
      <c r="M242" s="34">
        <f>IF('Grunddata 8'!N209="–","–",ROUND('Grunddata 8'!N209/(1-('11_Bortfall'!L$25/100)),0))</f>
        <v>56</v>
      </c>
      <c r="N242" s="34">
        <f>IF('Grunddata 8'!O209="–","–",ROUND('Grunddata 8'!O209/(1-('11_Bortfall'!M$25/100)),0))</f>
        <v>62</v>
      </c>
      <c r="O242" s="34">
        <f>IF('Grunddata 8'!P209="–","–",ROUND('Grunddata 8'!P209/(1-('11_Bortfall'!N$25/100)),0))</f>
        <v>56</v>
      </c>
      <c r="P242" s="34">
        <f>IF('Grunddata 8'!Q209="–","–",ROUND('Grunddata 8'!Q209/(1-('11_Bortfall'!O$25/100)),0))</f>
        <v>66</v>
      </c>
      <c r="Q242" s="34">
        <f>IF('Grunddata 8'!R209="–","–",ROUND('Grunddata 8'!R209/(1-('11_Bortfall'!P$25/100)),0))</f>
        <v>58</v>
      </c>
      <c r="R242" s="34">
        <f>IF('Grunddata 8'!S209="–","–",ROUND('Grunddata 8'!S209/(1-('11_Bortfall'!Q$25/100)),0))</f>
        <v>51</v>
      </c>
      <c r="S242" s="34">
        <f>IF('Grunddata 8'!T209="–","–",ROUND('Grunddata 8'!T209/(1-('11_Bortfall'!R$25/100)),0))</f>
        <v>55</v>
      </c>
    </row>
    <row r="243" spans="1:19" s="4" customFormat="1" ht="10.5" customHeight="1" x14ac:dyDescent="0.2">
      <c r="C243" s="34"/>
      <c r="D243" s="34"/>
      <c r="E243" s="34"/>
      <c r="F243" s="34"/>
      <c r="G243" s="34"/>
      <c r="H243" s="34"/>
      <c r="I243" s="34"/>
      <c r="J243" s="34"/>
      <c r="K243" s="34"/>
      <c r="L243" s="34"/>
      <c r="M243" s="34"/>
      <c r="N243" s="34"/>
      <c r="O243" s="34"/>
      <c r="P243" s="34"/>
      <c r="Q243" s="34"/>
      <c r="R243" s="34"/>
      <c r="S243" s="34"/>
    </row>
    <row r="244" spans="1:19" s="4" customFormat="1" ht="10.5" customHeight="1" x14ac:dyDescent="0.2">
      <c r="B244" s="4" t="s">
        <v>95</v>
      </c>
      <c r="C244" s="34">
        <f>IF('Grunddata 8'!D210="–","–",ROUND('Grunddata 8'!D210/(1-('11_Bortfall'!B$25/100)),0))</f>
        <v>141</v>
      </c>
      <c r="D244" s="34">
        <f>IF('Grunddata 8'!E210="–","–",ROUND('Grunddata 8'!E210/(1-('11_Bortfall'!C$25/100)),0))</f>
        <v>159</v>
      </c>
      <c r="E244" s="34">
        <f>IF('Grunddata 8'!F210="–","–",ROUND('Grunddata 8'!F210/(1-('11_Bortfall'!D$25/100)),0))</f>
        <v>168</v>
      </c>
      <c r="F244" s="34">
        <f>IF('Grunddata 8'!G210="–","–",ROUND('Grunddata 8'!G210/(1-('11_Bortfall'!E$25/100)),0))</f>
        <v>137</v>
      </c>
      <c r="G244" s="34">
        <f>IF('Grunddata 8'!H210="–","–",ROUND('Grunddata 8'!H210/(1-('11_Bortfall'!F$25/100)),0))</f>
        <v>133</v>
      </c>
      <c r="H244" s="34">
        <f>IF('Grunddata 8'!I210="–","–",ROUND('Grunddata 8'!I210/(1-('11_Bortfall'!G$25/100)),0))</f>
        <v>161</v>
      </c>
      <c r="I244" s="34">
        <f>IF('Grunddata 8'!J210="–","–",ROUND('Grunddata 8'!J210/(1-('11_Bortfall'!H$25/100)),0))</f>
        <v>166</v>
      </c>
      <c r="J244" s="34">
        <f>IF('Grunddata 8'!K210="–","–",ROUND('Grunddata 8'!K210/(1-('11_Bortfall'!I$25/100)),0))</f>
        <v>129</v>
      </c>
      <c r="K244" s="34">
        <f>IF('Grunddata 8'!L210="–","–",ROUND('Grunddata 8'!L210/(1-('11_Bortfall'!J$25/100)),0))</f>
        <v>137</v>
      </c>
      <c r="L244" s="34">
        <f>IF('Grunddata 8'!M210="–","–",ROUND('Grunddata 8'!M210/(1-('11_Bortfall'!K$25/100)),0))</f>
        <v>118</v>
      </c>
      <c r="M244" s="34">
        <f>IF('Grunddata 8'!N210="–","–",ROUND('Grunddata 8'!N210/(1-('11_Bortfall'!L$25/100)),0))</f>
        <v>115</v>
      </c>
      <c r="N244" s="34">
        <f>IF('Grunddata 8'!O210="–","–",ROUND('Grunddata 8'!O210/(1-('11_Bortfall'!M$25/100)),0))</f>
        <v>102</v>
      </c>
      <c r="O244" s="34">
        <f>IF('Grunddata 8'!P210="–","–",ROUND('Grunddata 8'!P210/(1-('11_Bortfall'!N$25/100)),0))</f>
        <v>96</v>
      </c>
      <c r="P244" s="34">
        <f>IF('Grunddata 8'!Q210="–","–",ROUND('Grunddata 8'!Q210/(1-('11_Bortfall'!O$25/100)),0))</f>
        <v>120</v>
      </c>
      <c r="Q244" s="34">
        <f>IF('Grunddata 8'!R210="–","–",ROUND('Grunddata 8'!R210/(1-('11_Bortfall'!P$25/100)),0))</f>
        <v>85</v>
      </c>
      <c r="R244" s="34">
        <f>IF('Grunddata 8'!S210="–","–",ROUND('Grunddata 8'!S210/(1-('11_Bortfall'!Q$25/100)),0))</f>
        <v>90</v>
      </c>
      <c r="S244" s="34">
        <f>IF('Grunddata 8'!T210="–","–",ROUND('Grunddata 8'!T210/(1-('11_Bortfall'!R$25/100)),0))</f>
        <v>76</v>
      </c>
    </row>
    <row r="245" spans="1:19" s="4" customFormat="1" ht="10.5" customHeight="1" x14ac:dyDescent="0.2">
      <c r="B245" s="4" t="s">
        <v>92</v>
      </c>
      <c r="C245" s="34">
        <f>IF('Grunddata 8'!D211="–","–",ROUND('Grunddata 8'!D211/(1-('11_Bortfall'!B$25/100)),0))</f>
        <v>113</v>
      </c>
      <c r="D245" s="34">
        <f>IF('Grunddata 8'!E211="–","–",ROUND('Grunddata 8'!E211/(1-('11_Bortfall'!C$25/100)),0))</f>
        <v>87</v>
      </c>
      <c r="E245" s="34">
        <f>IF('Grunddata 8'!F211="–","–",ROUND('Grunddata 8'!F211/(1-('11_Bortfall'!D$25/100)),0))</f>
        <v>79</v>
      </c>
      <c r="F245" s="34">
        <f>IF('Grunddata 8'!G211="–","–",ROUND('Grunddata 8'!G211/(1-('11_Bortfall'!E$25/100)),0))</f>
        <v>89</v>
      </c>
      <c r="G245" s="34">
        <f>IF('Grunddata 8'!H211="–","–",ROUND('Grunddata 8'!H211/(1-('11_Bortfall'!F$25/100)),0))</f>
        <v>100</v>
      </c>
      <c r="H245" s="34">
        <f>IF('Grunddata 8'!I211="–","–",ROUND('Grunddata 8'!I211/(1-('11_Bortfall'!G$25/100)),0))</f>
        <v>88</v>
      </c>
      <c r="I245" s="34">
        <f>IF('Grunddata 8'!J211="–","–",ROUND('Grunddata 8'!J211/(1-('11_Bortfall'!H$25/100)),0))</f>
        <v>93</v>
      </c>
      <c r="J245" s="34">
        <f>IF('Grunddata 8'!K211="–","–",ROUND('Grunddata 8'!K211/(1-('11_Bortfall'!I$25/100)),0))</f>
        <v>90</v>
      </c>
      <c r="K245" s="34">
        <f>IF('Grunddata 8'!L211="–","–",ROUND('Grunddata 8'!L211/(1-('11_Bortfall'!J$25/100)),0))</f>
        <v>97</v>
      </c>
      <c r="L245" s="34">
        <f>IF('Grunddata 8'!M211="–","–",ROUND('Grunddata 8'!M211/(1-('11_Bortfall'!K$25/100)),0))</f>
        <v>105</v>
      </c>
      <c r="M245" s="34">
        <f>IF('Grunddata 8'!N211="–","–",ROUND('Grunddata 8'!N211/(1-('11_Bortfall'!L$25/100)),0))</f>
        <v>96</v>
      </c>
      <c r="N245" s="34">
        <f>IF('Grunddata 8'!O211="–","–",ROUND('Grunddata 8'!O211/(1-('11_Bortfall'!M$25/100)),0))</f>
        <v>78</v>
      </c>
      <c r="O245" s="34">
        <f>IF('Grunddata 8'!P211="–","–",ROUND('Grunddata 8'!P211/(1-('11_Bortfall'!N$25/100)),0))</f>
        <v>79</v>
      </c>
      <c r="P245" s="34">
        <f>IF('Grunddata 8'!Q211="–","–",ROUND('Grunddata 8'!Q211/(1-('11_Bortfall'!O$25/100)),0))</f>
        <v>72</v>
      </c>
      <c r="Q245" s="34">
        <f>IF('Grunddata 8'!R211="–","–",ROUND('Grunddata 8'!R211/(1-('11_Bortfall'!P$25/100)),0))</f>
        <v>85</v>
      </c>
      <c r="R245" s="34">
        <f>IF('Grunddata 8'!S211="–","–",ROUND('Grunddata 8'!S211/(1-('11_Bortfall'!Q$25/100)),0))</f>
        <v>81</v>
      </c>
      <c r="S245" s="34">
        <f>IF('Grunddata 8'!T211="–","–",ROUND('Grunddata 8'!T211/(1-('11_Bortfall'!R$25/100)),0))</f>
        <v>62</v>
      </c>
    </row>
    <row r="246" spans="1:19" s="4" customFormat="1" ht="10.5" customHeight="1" x14ac:dyDescent="0.2">
      <c r="B246" s="4" t="s">
        <v>93</v>
      </c>
      <c r="C246" s="34">
        <f>IF('Grunddata 8'!D212="–","–",ROUND('Grunddata 8'!D212/(1-('11_Bortfall'!B$25/100)),0))</f>
        <v>60</v>
      </c>
      <c r="D246" s="34">
        <f>IF('Grunddata 8'!E212="–","–",ROUND('Grunddata 8'!E212/(1-('11_Bortfall'!C$25/100)),0))</f>
        <v>63</v>
      </c>
      <c r="E246" s="34">
        <f>IF('Grunddata 8'!F212="–","–",ROUND('Grunddata 8'!F212/(1-('11_Bortfall'!D$25/100)),0))</f>
        <v>75</v>
      </c>
      <c r="F246" s="34">
        <f>IF('Grunddata 8'!G212="–","–",ROUND('Grunddata 8'!G212/(1-('11_Bortfall'!E$25/100)),0))</f>
        <v>43</v>
      </c>
      <c r="G246" s="34">
        <f>IF('Grunddata 8'!H212="–","–",ROUND('Grunddata 8'!H212/(1-('11_Bortfall'!F$25/100)),0))</f>
        <v>60</v>
      </c>
      <c r="H246" s="34">
        <f>IF('Grunddata 8'!I212="–","–",ROUND('Grunddata 8'!I212/(1-('11_Bortfall'!G$25/100)),0))</f>
        <v>74</v>
      </c>
      <c r="I246" s="34">
        <f>IF('Grunddata 8'!J212="–","–",ROUND('Grunddata 8'!J212/(1-('11_Bortfall'!H$25/100)),0))</f>
        <v>70</v>
      </c>
      <c r="J246" s="34">
        <f>IF('Grunddata 8'!K212="–","–",ROUND('Grunddata 8'!K212/(1-('11_Bortfall'!I$25/100)),0))</f>
        <v>66</v>
      </c>
      <c r="K246" s="34">
        <f>IF('Grunddata 8'!L212="–","–",ROUND('Grunddata 8'!L212/(1-('11_Bortfall'!J$25/100)),0))</f>
        <v>76</v>
      </c>
      <c r="L246" s="34">
        <f>IF('Grunddata 8'!M212="–","–",ROUND('Grunddata 8'!M212/(1-('11_Bortfall'!K$25/100)),0))</f>
        <v>77</v>
      </c>
      <c r="M246" s="34">
        <f>IF('Grunddata 8'!N212="–","–",ROUND('Grunddata 8'!N212/(1-('11_Bortfall'!L$25/100)),0))</f>
        <v>72</v>
      </c>
      <c r="N246" s="34">
        <f>IF('Grunddata 8'!O212="–","–",ROUND('Grunddata 8'!O212/(1-('11_Bortfall'!M$25/100)),0))</f>
        <v>76</v>
      </c>
      <c r="O246" s="34">
        <f>IF('Grunddata 8'!P212="–","–",ROUND('Grunddata 8'!P212/(1-('11_Bortfall'!N$25/100)),0))</f>
        <v>70</v>
      </c>
      <c r="P246" s="34">
        <f>IF('Grunddata 8'!Q212="–","–",ROUND('Grunddata 8'!Q212/(1-('11_Bortfall'!O$25/100)),0))</f>
        <v>71</v>
      </c>
      <c r="Q246" s="34">
        <f>IF('Grunddata 8'!R212="–","–",ROUND('Grunddata 8'!R212/(1-('11_Bortfall'!P$25/100)),0))</f>
        <v>49</v>
      </c>
      <c r="R246" s="34">
        <f>IF('Grunddata 8'!S212="–","–",ROUND('Grunddata 8'!S212/(1-('11_Bortfall'!Q$25/100)),0))</f>
        <v>66</v>
      </c>
      <c r="S246" s="34">
        <f>IF('Grunddata 8'!T212="–","–",ROUND('Grunddata 8'!T212/(1-('11_Bortfall'!R$25/100)),0))</f>
        <v>52</v>
      </c>
    </row>
    <row r="247" spans="1:19" s="2" customFormat="1" ht="10.5" customHeight="1" x14ac:dyDescent="0.2">
      <c r="A247" s="75"/>
      <c r="B247" s="4" t="s">
        <v>94</v>
      </c>
      <c r="C247" s="34">
        <f>IF('Grunddata 8'!D213="–","–",ROUND('Grunddata 8'!D213/(1-('11_Bortfall'!B$25/100)),0))</f>
        <v>83</v>
      </c>
      <c r="D247" s="34">
        <f>IF('Grunddata 8'!E213="–","–",ROUND('Grunddata 8'!E213/(1-('11_Bortfall'!C$25/100)),0))</f>
        <v>93</v>
      </c>
      <c r="E247" s="34">
        <f>IF('Grunddata 8'!F213="–","–",ROUND('Grunddata 8'!F213/(1-('11_Bortfall'!D$25/100)),0))</f>
        <v>87</v>
      </c>
      <c r="F247" s="34">
        <f>IF('Grunddata 8'!G213="–","–",ROUND('Grunddata 8'!G213/(1-('11_Bortfall'!E$25/100)),0))</f>
        <v>92</v>
      </c>
      <c r="G247" s="34">
        <f>IF('Grunddata 8'!H213="–","–",ROUND('Grunddata 8'!H213/(1-('11_Bortfall'!F$25/100)),0))</f>
        <v>95</v>
      </c>
      <c r="H247" s="34">
        <f>IF('Grunddata 8'!I213="–","–",ROUND('Grunddata 8'!I213/(1-('11_Bortfall'!G$25/100)),0))</f>
        <v>100</v>
      </c>
      <c r="I247" s="34">
        <f>IF('Grunddata 8'!J213="–","–",ROUND('Grunddata 8'!J213/(1-('11_Bortfall'!H$25/100)),0))</f>
        <v>85</v>
      </c>
      <c r="J247" s="34">
        <f>IF('Grunddata 8'!K213="–","–",ROUND('Grunddata 8'!K213/(1-('11_Bortfall'!I$25/100)),0))</f>
        <v>103</v>
      </c>
      <c r="K247" s="34">
        <f>IF('Grunddata 8'!L213="–","–",ROUND('Grunddata 8'!L213/(1-('11_Bortfall'!J$25/100)),0))</f>
        <v>91</v>
      </c>
      <c r="L247" s="34">
        <f>IF('Grunddata 8'!M213="–","–",ROUND('Grunddata 8'!M213/(1-('11_Bortfall'!K$25/100)),0))</f>
        <v>103</v>
      </c>
      <c r="M247" s="34">
        <f>IF('Grunddata 8'!N213="–","–",ROUND('Grunddata 8'!N213/(1-('11_Bortfall'!L$25/100)),0))</f>
        <v>85</v>
      </c>
      <c r="N247" s="34">
        <f>IF('Grunddata 8'!O213="–","–",ROUND('Grunddata 8'!O213/(1-('11_Bortfall'!M$25/100)),0))</f>
        <v>93</v>
      </c>
      <c r="O247" s="34">
        <f>IF('Grunddata 8'!P213="–","–",ROUND('Grunddata 8'!P213/(1-('11_Bortfall'!N$25/100)),0))</f>
        <v>84</v>
      </c>
      <c r="P247" s="34">
        <f>IF('Grunddata 8'!Q213="–","–",ROUND('Grunddata 8'!Q213/(1-('11_Bortfall'!O$25/100)),0))</f>
        <v>74</v>
      </c>
      <c r="Q247" s="34">
        <f>IF('Grunddata 8'!R213="–","–",ROUND('Grunddata 8'!R213/(1-('11_Bortfall'!P$25/100)),0))</f>
        <v>66</v>
      </c>
      <c r="R247" s="34">
        <f>IF('Grunddata 8'!S213="–","–",ROUND('Grunddata 8'!S213/(1-('11_Bortfall'!Q$25/100)),0))</f>
        <v>65</v>
      </c>
      <c r="S247" s="34">
        <f>IF('Grunddata 8'!T213="–","–",ROUND('Grunddata 8'!T213/(1-('11_Bortfall'!R$25/100)),0))</f>
        <v>88</v>
      </c>
    </row>
    <row r="248" spans="1:19" s="4" customFormat="1" ht="10.5" customHeight="1" x14ac:dyDescent="0.2">
      <c r="B248" s="4" t="s">
        <v>269</v>
      </c>
      <c r="C248" s="34">
        <f>IF('Grunddata 8'!D214="–","–",ROUND('Grunddata 8'!D214/(1-('11_Bortfall'!B$25/100)),0))</f>
        <v>17</v>
      </c>
      <c r="D248" s="34">
        <f>IF('Grunddata 8'!E214="–","–",ROUND('Grunddata 8'!E214/(1-('11_Bortfall'!C$25/100)),0))</f>
        <v>12</v>
      </c>
      <c r="E248" s="34">
        <f>IF('Grunddata 8'!F214="–","–",ROUND('Grunddata 8'!F214/(1-('11_Bortfall'!D$25/100)),0))</f>
        <v>22</v>
      </c>
      <c r="F248" s="34">
        <f>IF('Grunddata 8'!G214="–","–",ROUND('Grunddata 8'!G214/(1-('11_Bortfall'!E$25/100)),0))</f>
        <v>24</v>
      </c>
      <c r="G248" s="34">
        <f>IF('Grunddata 8'!H214="–","–",ROUND('Grunddata 8'!H214/(1-('11_Bortfall'!F$25/100)),0))</f>
        <v>21</v>
      </c>
      <c r="H248" s="34">
        <f>IF('Grunddata 8'!I214="–","–",ROUND('Grunddata 8'!I214/(1-('11_Bortfall'!G$25/100)),0))</f>
        <v>15</v>
      </c>
      <c r="I248" s="34">
        <f>IF('Grunddata 8'!J214="–","–",ROUND('Grunddata 8'!J214/(1-('11_Bortfall'!H$25/100)),0))</f>
        <v>18</v>
      </c>
      <c r="J248" s="34">
        <f>IF('Grunddata 8'!K214="–","–",ROUND('Grunddata 8'!K214/(1-('11_Bortfall'!I$25/100)),0))</f>
        <v>6</v>
      </c>
      <c r="K248" s="34">
        <f>IF('Grunddata 8'!L214="–","–",ROUND('Grunddata 8'!L214/(1-('11_Bortfall'!J$25/100)),0))</f>
        <v>13</v>
      </c>
      <c r="L248" s="34">
        <f>IF('Grunddata 8'!M214="–","–",ROUND('Grunddata 8'!M214/(1-('11_Bortfall'!K$25/100)),0))</f>
        <v>18</v>
      </c>
      <c r="M248" s="34">
        <f>IF('Grunddata 8'!N214="–","–",ROUND('Grunddata 8'!N214/(1-('11_Bortfall'!L$25/100)),0))</f>
        <v>41</v>
      </c>
      <c r="N248" s="34">
        <f>IF('Grunddata 8'!O214="–","–",ROUND('Grunddata 8'!O214/(1-('11_Bortfall'!M$25/100)),0))</f>
        <v>42</v>
      </c>
      <c r="O248" s="34">
        <f>IF('Grunddata 8'!P214="–","–",ROUND('Grunddata 8'!P214/(1-('11_Bortfall'!N$25/100)),0))</f>
        <v>17</v>
      </c>
      <c r="P248" s="34">
        <f>IF('Grunddata 8'!Q214="–","–",ROUND('Grunddata 8'!Q214/(1-('11_Bortfall'!O$25/100)),0))</f>
        <v>39</v>
      </c>
      <c r="Q248" s="34">
        <f>IF('Grunddata 8'!R214="–","–",ROUND('Grunddata 8'!R214/(1-('11_Bortfall'!P$25/100)),0))</f>
        <v>40</v>
      </c>
      <c r="R248" s="34">
        <f>IF('Grunddata 8'!S214="–","–",ROUND('Grunddata 8'!S214/(1-('11_Bortfall'!Q$25/100)),0))</f>
        <v>37</v>
      </c>
      <c r="S248" s="34">
        <f>IF('Grunddata 8'!T214="–","–",ROUND('Grunddata 8'!T214/(1-('11_Bortfall'!R$25/100)),0))</f>
        <v>41</v>
      </c>
    </row>
    <row r="249" spans="1:19" s="4" customFormat="1" ht="10.5" customHeight="1" x14ac:dyDescent="0.2">
      <c r="C249" s="34"/>
      <c r="D249" s="34"/>
      <c r="E249" s="34"/>
      <c r="F249" s="34"/>
      <c r="G249" s="34"/>
      <c r="H249" s="34"/>
      <c r="I249" s="34"/>
      <c r="J249" s="34"/>
      <c r="K249" s="34"/>
      <c r="L249" s="34"/>
      <c r="M249" s="34"/>
      <c r="N249" s="34"/>
      <c r="O249" s="34"/>
      <c r="P249" s="34"/>
      <c r="Q249" s="34"/>
      <c r="R249" s="34"/>
      <c r="S249" s="34"/>
    </row>
    <row r="250" spans="1:19" s="2" customFormat="1" ht="10.5" customHeight="1" x14ac:dyDescent="0.2">
      <c r="A250" s="2" t="s">
        <v>84</v>
      </c>
      <c r="B250" s="4" t="s">
        <v>165</v>
      </c>
      <c r="C250" s="34">
        <f>IF('Grunddata 8'!D215="–","–",ROUND('Grunddata 8'!D215/(1-('11_Bortfall'!B$26/100)),0))</f>
        <v>59</v>
      </c>
      <c r="D250" s="34">
        <f>IF('Grunddata 8'!E215="–","–",ROUND('Grunddata 8'!E215/(1-('11_Bortfall'!C$26/100)),0))</f>
        <v>36</v>
      </c>
      <c r="E250" s="34">
        <f>IF('Grunddata 8'!F215="–","–",ROUND('Grunddata 8'!F215/(1-('11_Bortfall'!D$26/100)),0))</f>
        <v>54</v>
      </c>
      <c r="F250" s="34">
        <f>IF('Grunddata 8'!G215="–","–",ROUND('Grunddata 8'!G215/(1-('11_Bortfall'!E$26/100)),0))</f>
        <v>43</v>
      </c>
      <c r="G250" s="34">
        <f>IF('Grunddata 8'!H215="–","–",ROUND('Grunddata 8'!H215/(1-('11_Bortfall'!F$26/100)),0))</f>
        <v>59</v>
      </c>
      <c r="H250" s="34">
        <f>IF('Grunddata 8'!I215="–","–",ROUND('Grunddata 8'!I215/(1-('11_Bortfall'!G$26/100)),0))</f>
        <v>44</v>
      </c>
      <c r="I250" s="34">
        <f>IF('Grunddata 8'!J215="–","–",ROUND('Grunddata 8'!J215/(1-('11_Bortfall'!H$26/100)),0))</f>
        <v>49</v>
      </c>
      <c r="J250" s="34">
        <f>IF('Grunddata 8'!K215="–","–",ROUND('Grunddata 8'!K215/(1-('11_Bortfall'!I$26/100)),0))</f>
        <v>63</v>
      </c>
      <c r="K250" s="34">
        <f>IF('Grunddata 8'!L215="–","–",ROUND('Grunddata 8'!L215/(1-('11_Bortfall'!J$26/100)),0))</f>
        <v>39</v>
      </c>
      <c r="L250" s="34">
        <f>IF('Grunddata 8'!M215="–","–",ROUND('Grunddata 8'!M215/(1-('11_Bortfall'!K$26/100)),0))</f>
        <v>61</v>
      </c>
      <c r="M250" s="34">
        <f>IF('Grunddata 8'!N215="–","–",ROUND('Grunddata 8'!N215/(1-('11_Bortfall'!L$26/100)),0))</f>
        <v>45</v>
      </c>
      <c r="N250" s="34">
        <f>IF('Grunddata 8'!O215="–","–",ROUND('Grunddata 8'!O215/(1-('11_Bortfall'!M$26/100)),0))</f>
        <v>53</v>
      </c>
      <c r="O250" s="34">
        <f>IF('Grunddata 8'!P215="–","–",ROUND('Grunddata 8'!P215/(1-('11_Bortfall'!N$26/100)),0))</f>
        <v>40</v>
      </c>
      <c r="P250" s="34">
        <f>IF('Grunddata 8'!Q215="–","–",ROUND('Grunddata 8'!Q215/(1-('11_Bortfall'!O$26/100)),0))</f>
        <v>46</v>
      </c>
      <c r="Q250" s="34">
        <f>IF('Grunddata 8'!R215="–","–",ROUND('Grunddata 8'!R215/(1-('11_Bortfall'!P$26/100)),0))</f>
        <v>44</v>
      </c>
      <c r="R250" s="34">
        <f>IF('Grunddata 8'!S215="–","–",ROUND('Grunddata 8'!S215/(1-('11_Bortfall'!Q$26/100)),0))</f>
        <v>31</v>
      </c>
      <c r="S250" s="34">
        <f>IF('Grunddata 8'!T215="–","–",ROUND('Grunddata 8'!T215/(1-('11_Bortfall'!R$26/100)),0))</f>
        <v>45</v>
      </c>
    </row>
    <row r="251" spans="1:19" s="4" customFormat="1" ht="10.5" customHeight="1" x14ac:dyDescent="0.2">
      <c r="B251" s="4" t="s">
        <v>39</v>
      </c>
      <c r="C251" s="34">
        <f>IF('Grunddata 8'!D216="–","–",ROUND('Grunddata 8'!D216/(1-('11_Bortfall'!B$26/100)),0))</f>
        <v>123</v>
      </c>
      <c r="D251" s="34">
        <f>IF('Grunddata 8'!E216="–","–",ROUND('Grunddata 8'!E216/(1-('11_Bortfall'!C$26/100)),0))</f>
        <v>87</v>
      </c>
      <c r="E251" s="34">
        <f>IF('Grunddata 8'!F216="–","–",ROUND('Grunddata 8'!F216/(1-('11_Bortfall'!D$26/100)),0))</f>
        <v>91</v>
      </c>
      <c r="F251" s="34">
        <f>IF('Grunddata 8'!G216="–","–",ROUND('Grunddata 8'!G216/(1-('11_Bortfall'!E$26/100)),0))</f>
        <v>90</v>
      </c>
      <c r="G251" s="34">
        <f>IF('Grunddata 8'!H216="–","–",ROUND('Grunddata 8'!H216/(1-('11_Bortfall'!F$26/100)),0))</f>
        <v>82</v>
      </c>
      <c r="H251" s="34">
        <f>IF('Grunddata 8'!I216="–","–",ROUND('Grunddata 8'!I216/(1-('11_Bortfall'!G$26/100)),0))</f>
        <v>90</v>
      </c>
      <c r="I251" s="34">
        <f>IF('Grunddata 8'!J216="–","–",ROUND('Grunddata 8'!J216/(1-('11_Bortfall'!H$26/100)),0))</f>
        <v>76</v>
      </c>
      <c r="J251" s="34">
        <f>IF('Grunddata 8'!K216="–","–",ROUND('Grunddata 8'!K216/(1-('11_Bortfall'!I$26/100)),0))</f>
        <v>95</v>
      </c>
      <c r="K251" s="34">
        <f>IF('Grunddata 8'!L216="–","–",ROUND('Grunddata 8'!L216/(1-('11_Bortfall'!J$26/100)),0))</f>
        <v>63</v>
      </c>
      <c r="L251" s="34">
        <f>IF('Grunddata 8'!M216="–","–",ROUND('Grunddata 8'!M216/(1-('11_Bortfall'!K$26/100)),0))</f>
        <v>108</v>
      </c>
      <c r="M251" s="34">
        <f>IF('Grunddata 8'!N216="–","–",ROUND('Grunddata 8'!N216/(1-('11_Bortfall'!L$26/100)),0))</f>
        <v>104</v>
      </c>
      <c r="N251" s="34">
        <f>IF('Grunddata 8'!O216="–","–",ROUND('Grunddata 8'!O216/(1-('11_Bortfall'!M$26/100)),0))</f>
        <v>94</v>
      </c>
      <c r="O251" s="34">
        <f>IF('Grunddata 8'!P216="–","–",ROUND('Grunddata 8'!P216/(1-('11_Bortfall'!N$26/100)),0))</f>
        <v>91</v>
      </c>
      <c r="P251" s="34">
        <f>IF('Grunddata 8'!Q216="–","–",ROUND('Grunddata 8'!Q216/(1-('11_Bortfall'!O$26/100)),0))</f>
        <v>83</v>
      </c>
      <c r="Q251" s="34">
        <f>IF('Grunddata 8'!R216="–","–",ROUND('Grunddata 8'!R216/(1-('11_Bortfall'!P$26/100)),0))</f>
        <v>90</v>
      </c>
      <c r="R251" s="34">
        <f>IF('Grunddata 8'!S216="–","–",ROUND('Grunddata 8'!S216/(1-('11_Bortfall'!Q$26/100)),0))</f>
        <v>85</v>
      </c>
      <c r="S251" s="34">
        <f>IF('Grunddata 8'!T216="–","–",ROUND('Grunddata 8'!T216/(1-('11_Bortfall'!R$26/100)),0))</f>
        <v>82</v>
      </c>
    </row>
    <row r="252" spans="1:19" s="2" customFormat="1" ht="10.5" customHeight="1" x14ac:dyDescent="0.2">
      <c r="A252" s="4"/>
      <c r="B252" s="4" t="s">
        <v>40</v>
      </c>
      <c r="C252" s="34">
        <f>IF('Grunddata 8'!D217="–","–",ROUND('Grunddata 8'!D217/(1-('11_Bortfall'!B$26/100)),0))</f>
        <v>22</v>
      </c>
      <c r="D252" s="34">
        <f>IF('Grunddata 8'!E217="–","–",ROUND('Grunddata 8'!E217/(1-('11_Bortfall'!C$26/100)),0))</f>
        <v>17</v>
      </c>
      <c r="E252" s="34">
        <f>IF('Grunddata 8'!F217="–","–",ROUND('Grunddata 8'!F217/(1-('11_Bortfall'!D$26/100)),0))</f>
        <v>21</v>
      </c>
      <c r="F252" s="34">
        <f>IF('Grunddata 8'!G217="–","–",ROUND('Grunddata 8'!G217/(1-('11_Bortfall'!E$26/100)),0))</f>
        <v>19</v>
      </c>
      <c r="G252" s="34">
        <f>IF('Grunddata 8'!H217="–","–",ROUND('Grunddata 8'!H217/(1-('11_Bortfall'!F$26/100)),0))</f>
        <v>14</v>
      </c>
      <c r="H252" s="34">
        <f>IF('Grunddata 8'!I217="–","–",ROUND('Grunddata 8'!I217/(1-('11_Bortfall'!G$26/100)),0))</f>
        <v>8</v>
      </c>
      <c r="I252" s="34">
        <f>IF('Grunddata 8'!J217="–","–",ROUND('Grunddata 8'!J217/(1-('11_Bortfall'!H$26/100)),0))</f>
        <v>15</v>
      </c>
      <c r="J252" s="34">
        <f>IF('Grunddata 8'!K217="–","–",ROUND('Grunddata 8'!K217/(1-('11_Bortfall'!I$26/100)),0))</f>
        <v>24</v>
      </c>
      <c r="K252" s="34">
        <f>IF('Grunddata 8'!L217="–","–",ROUND('Grunddata 8'!L217/(1-('11_Bortfall'!J$26/100)),0))</f>
        <v>10</v>
      </c>
      <c r="L252" s="34">
        <f>IF('Grunddata 8'!M217="–","–",ROUND('Grunddata 8'!M217/(1-('11_Bortfall'!K$26/100)),0))</f>
        <v>19</v>
      </c>
      <c r="M252" s="34">
        <f>IF('Grunddata 8'!N217="–","–",ROUND('Grunddata 8'!N217/(1-('11_Bortfall'!L$26/100)),0))</f>
        <v>11</v>
      </c>
      <c r="N252" s="34">
        <f>IF('Grunddata 8'!O217="–","–",ROUND('Grunddata 8'!O217/(1-('11_Bortfall'!M$26/100)),0))</f>
        <v>15</v>
      </c>
      <c r="O252" s="34">
        <f>IF('Grunddata 8'!P217="–","–",ROUND('Grunddata 8'!P217/(1-('11_Bortfall'!N$26/100)),0))</f>
        <v>12</v>
      </c>
      <c r="P252" s="34">
        <f>IF('Grunddata 8'!Q217="–","–",ROUND('Grunddata 8'!Q217/(1-('11_Bortfall'!O$26/100)),0))</f>
        <v>12</v>
      </c>
      <c r="Q252" s="34">
        <f>IF('Grunddata 8'!R217="–","–",ROUND('Grunddata 8'!R217/(1-('11_Bortfall'!P$26/100)),0))</f>
        <v>7</v>
      </c>
      <c r="R252" s="34">
        <f>IF('Grunddata 8'!S217="–","–",ROUND('Grunddata 8'!S217/(1-('11_Bortfall'!Q$26/100)),0))</f>
        <v>5</v>
      </c>
      <c r="S252" s="34">
        <f>IF('Grunddata 8'!T217="–","–",ROUND('Grunddata 8'!T217/(1-('11_Bortfall'!R$26/100)),0))</f>
        <v>17</v>
      </c>
    </row>
    <row r="253" spans="1:19" s="4" customFormat="1" ht="10.5" customHeight="1" x14ac:dyDescent="0.2">
      <c r="A253" s="76"/>
      <c r="B253" s="4" t="s">
        <v>41</v>
      </c>
      <c r="C253" s="34">
        <f>IF('Grunddata 8'!D218="–","–",ROUND('Grunddata 8'!D218/(1-('11_Bortfall'!B$26/100)),0))</f>
        <v>116</v>
      </c>
      <c r="D253" s="34">
        <f>IF('Grunddata 8'!E218="–","–",ROUND('Grunddata 8'!E218/(1-('11_Bortfall'!C$26/100)),0))</f>
        <v>106</v>
      </c>
      <c r="E253" s="34">
        <f>IF('Grunddata 8'!F218="–","–",ROUND('Grunddata 8'!F218/(1-('11_Bortfall'!D$26/100)),0))</f>
        <v>78</v>
      </c>
      <c r="F253" s="34">
        <f>IF('Grunddata 8'!G218="–","–",ROUND('Grunddata 8'!G218/(1-('11_Bortfall'!E$26/100)),0))</f>
        <v>93</v>
      </c>
      <c r="G253" s="34">
        <f>IF('Grunddata 8'!H218="–","–",ROUND('Grunddata 8'!H218/(1-('11_Bortfall'!F$26/100)),0))</f>
        <v>80</v>
      </c>
      <c r="H253" s="34">
        <f>IF('Grunddata 8'!I218="–","–",ROUND('Grunddata 8'!I218/(1-('11_Bortfall'!G$26/100)),0))</f>
        <v>79</v>
      </c>
      <c r="I253" s="34">
        <f>IF('Grunddata 8'!J218="–","–",ROUND('Grunddata 8'!J218/(1-('11_Bortfall'!H$26/100)),0))</f>
        <v>97</v>
      </c>
      <c r="J253" s="34">
        <f>IF('Grunddata 8'!K218="–","–",ROUND('Grunddata 8'!K218/(1-('11_Bortfall'!I$26/100)),0))</f>
        <v>89</v>
      </c>
      <c r="K253" s="34">
        <f>IF('Grunddata 8'!L218="–","–",ROUND('Grunddata 8'!L218/(1-('11_Bortfall'!J$26/100)),0))</f>
        <v>88</v>
      </c>
      <c r="L253" s="34">
        <f>IF('Grunddata 8'!M218="–","–",ROUND('Grunddata 8'!M218/(1-('11_Bortfall'!K$26/100)),0))</f>
        <v>59</v>
      </c>
      <c r="M253" s="34">
        <f>IF('Grunddata 8'!N218="–","–",ROUND('Grunddata 8'!N218/(1-('11_Bortfall'!L$26/100)),0))</f>
        <v>58</v>
      </c>
      <c r="N253" s="34">
        <f>IF('Grunddata 8'!O218="–","–",ROUND('Grunddata 8'!O218/(1-('11_Bortfall'!M$26/100)),0))</f>
        <v>43</v>
      </c>
      <c r="O253" s="34">
        <f>IF('Grunddata 8'!P218="–","–",ROUND('Grunddata 8'!P218/(1-('11_Bortfall'!N$26/100)),0))</f>
        <v>32</v>
      </c>
      <c r="P253" s="34">
        <f>IF('Grunddata 8'!Q218="–","–",ROUND('Grunddata 8'!Q218/(1-('11_Bortfall'!O$26/100)),0))</f>
        <v>23</v>
      </c>
      <c r="Q253" s="34">
        <f>IF('Grunddata 8'!R218="–","–",ROUND('Grunddata 8'!R218/(1-('11_Bortfall'!P$26/100)),0))</f>
        <v>34</v>
      </c>
      <c r="R253" s="34">
        <f>IF('Grunddata 8'!S218="–","–",ROUND('Grunddata 8'!S218/(1-('11_Bortfall'!Q$26/100)),0))</f>
        <v>22</v>
      </c>
      <c r="S253" s="34">
        <f>IF('Grunddata 8'!T218="–","–",ROUND('Grunddata 8'!T218/(1-('11_Bortfall'!R$26/100)),0))</f>
        <v>26</v>
      </c>
    </row>
    <row r="254" spans="1:19" s="4" customFormat="1" ht="10.5" customHeight="1" x14ac:dyDescent="0.2">
      <c r="B254" s="4" t="s">
        <v>42</v>
      </c>
      <c r="C254" s="34">
        <f>IF('Grunddata 8'!D219="–","–",ROUND('Grunddata 8'!D219/(1-('11_Bortfall'!B$26/100)),0))</f>
        <v>9</v>
      </c>
      <c r="D254" s="34">
        <f>IF('Grunddata 8'!E219="–","–",ROUND('Grunddata 8'!E219/(1-('11_Bortfall'!C$26/100)),0))</f>
        <v>11</v>
      </c>
      <c r="E254" s="34">
        <f>IF('Grunddata 8'!F219="–","–",ROUND('Grunddata 8'!F219/(1-('11_Bortfall'!D$26/100)),0))</f>
        <v>7</v>
      </c>
      <c r="F254" s="34">
        <f>IF('Grunddata 8'!G219="–","–",ROUND('Grunddata 8'!G219/(1-('11_Bortfall'!E$26/100)),0))</f>
        <v>5</v>
      </c>
      <c r="G254" s="34">
        <f>IF('Grunddata 8'!H219="–","–",ROUND('Grunddata 8'!H219/(1-('11_Bortfall'!F$26/100)),0))</f>
        <v>9</v>
      </c>
      <c r="H254" s="34">
        <f>IF('Grunddata 8'!I219="–","–",ROUND('Grunddata 8'!I219/(1-('11_Bortfall'!G$26/100)),0))</f>
        <v>6</v>
      </c>
      <c r="I254" s="34">
        <f>IF('Grunddata 8'!J219="–","–",ROUND('Grunddata 8'!J219/(1-('11_Bortfall'!H$26/100)),0))</f>
        <v>15</v>
      </c>
      <c r="J254" s="34">
        <f>IF('Grunddata 8'!K219="–","–",ROUND('Grunddata 8'!K219/(1-('11_Bortfall'!I$26/100)),0))</f>
        <v>17</v>
      </c>
      <c r="K254" s="34">
        <f>IF('Grunddata 8'!L219="–","–",ROUND('Grunddata 8'!L219/(1-('11_Bortfall'!J$26/100)),0))</f>
        <v>12</v>
      </c>
      <c r="L254" s="34">
        <f>IF('Grunddata 8'!M219="–","–",ROUND('Grunddata 8'!M219/(1-('11_Bortfall'!K$26/100)),0))</f>
        <v>15</v>
      </c>
      <c r="M254" s="34">
        <f>IF('Grunddata 8'!N219="–","–",ROUND('Grunddata 8'!N219/(1-('11_Bortfall'!L$26/100)),0))</f>
        <v>17</v>
      </c>
      <c r="N254" s="34">
        <f>IF('Grunddata 8'!O219="–","–",ROUND('Grunddata 8'!O219/(1-('11_Bortfall'!M$26/100)),0))</f>
        <v>17</v>
      </c>
      <c r="O254" s="34">
        <f>IF('Grunddata 8'!P219="–","–",ROUND('Grunddata 8'!P219/(1-('11_Bortfall'!N$26/100)),0))</f>
        <v>11</v>
      </c>
      <c r="P254" s="34">
        <f>IF('Grunddata 8'!Q219="–","–",ROUND('Grunddata 8'!Q219/(1-('11_Bortfall'!O$26/100)),0))</f>
        <v>11</v>
      </c>
      <c r="Q254" s="34">
        <f>IF('Grunddata 8'!R219="–","–",ROUND('Grunddata 8'!R219/(1-('11_Bortfall'!P$26/100)),0))</f>
        <v>15</v>
      </c>
      <c r="R254" s="34">
        <f>IF('Grunddata 8'!S219="–","–",ROUND('Grunddata 8'!S219/(1-('11_Bortfall'!Q$26/100)),0))</f>
        <v>11</v>
      </c>
      <c r="S254" s="34">
        <f>IF('Grunddata 8'!T219="–","–",ROUND('Grunddata 8'!T219/(1-('11_Bortfall'!R$26/100)),0))</f>
        <v>17</v>
      </c>
    </row>
    <row r="255" spans="1:19" s="4" customFormat="1" ht="10.5" customHeight="1" x14ac:dyDescent="0.2">
      <c r="B255" s="4" t="s">
        <v>43</v>
      </c>
      <c r="C255" s="34">
        <f>IF('Grunddata 8'!D220="–","–",ROUND('Grunddata 8'!D220/(1-('11_Bortfall'!B$26/100)),0))</f>
        <v>52</v>
      </c>
      <c r="D255" s="34">
        <f>IF('Grunddata 8'!E220="–","–",ROUND('Grunddata 8'!E220/(1-('11_Bortfall'!C$26/100)),0))</f>
        <v>53</v>
      </c>
      <c r="E255" s="34">
        <f>IF('Grunddata 8'!F220="–","–",ROUND('Grunddata 8'!F220/(1-('11_Bortfall'!D$26/100)),0))</f>
        <v>52</v>
      </c>
      <c r="F255" s="34">
        <f>IF('Grunddata 8'!G220="–","–",ROUND('Grunddata 8'!G220/(1-('11_Bortfall'!E$26/100)),0))</f>
        <v>74</v>
      </c>
      <c r="G255" s="34">
        <f>IF('Grunddata 8'!H220="–","–",ROUND('Grunddata 8'!H220/(1-('11_Bortfall'!F$26/100)),0))</f>
        <v>57</v>
      </c>
      <c r="H255" s="34">
        <f>IF('Grunddata 8'!I220="–","–",ROUND('Grunddata 8'!I220/(1-('11_Bortfall'!G$26/100)),0))</f>
        <v>38</v>
      </c>
      <c r="I255" s="34">
        <f>IF('Grunddata 8'!J220="–","–",ROUND('Grunddata 8'!J220/(1-('11_Bortfall'!H$26/100)),0))</f>
        <v>28</v>
      </c>
      <c r="J255" s="34">
        <f>IF('Grunddata 8'!K220="–","–",ROUND('Grunddata 8'!K220/(1-('11_Bortfall'!I$26/100)),0))</f>
        <v>43</v>
      </c>
      <c r="K255" s="34">
        <f>IF('Grunddata 8'!L220="–","–",ROUND('Grunddata 8'!L220/(1-('11_Bortfall'!J$26/100)),0))</f>
        <v>36</v>
      </c>
      <c r="L255" s="34">
        <f>IF('Grunddata 8'!M220="–","–",ROUND('Grunddata 8'!M220/(1-('11_Bortfall'!K$26/100)),0))</f>
        <v>44</v>
      </c>
      <c r="M255" s="34">
        <f>IF('Grunddata 8'!N220="–","–",ROUND('Grunddata 8'!N220/(1-('11_Bortfall'!L$26/100)),0))</f>
        <v>42</v>
      </c>
      <c r="N255" s="34">
        <f>IF('Grunddata 8'!O220="–","–",ROUND('Grunddata 8'!O220/(1-('11_Bortfall'!M$26/100)),0))</f>
        <v>35</v>
      </c>
      <c r="O255" s="34">
        <f>IF('Grunddata 8'!P220="–","–",ROUND('Grunddata 8'!P220/(1-('11_Bortfall'!N$26/100)),0))</f>
        <v>32</v>
      </c>
      <c r="P255" s="34">
        <f>IF('Grunddata 8'!Q220="–","–",ROUND('Grunddata 8'!Q220/(1-('11_Bortfall'!O$26/100)),0))</f>
        <v>35</v>
      </c>
      <c r="Q255" s="34">
        <f>IF('Grunddata 8'!R220="–","–",ROUND('Grunddata 8'!R220/(1-('11_Bortfall'!P$26/100)),0))</f>
        <v>34</v>
      </c>
      <c r="R255" s="34">
        <f>IF('Grunddata 8'!S220="–","–",ROUND('Grunddata 8'!S220/(1-('11_Bortfall'!Q$26/100)),0))</f>
        <v>23</v>
      </c>
      <c r="S255" s="34">
        <f>IF('Grunddata 8'!T220="–","–",ROUND('Grunddata 8'!T220/(1-('11_Bortfall'!R$26/100)),0))</f>
        <v>19</v>
      </c>
    </row>
    <row r="256" spans="1:19" s="4" customFormat="1" ht="10.5" customHeight="1" x14ac:dyDescent="0.2">
      <c r="B256" s="4" t="s">
        <v>270</v>
      </c>
      <c r="C256" s="34">
        <f>IF('Grunddata 8'!D221="–","–",ROUND('Grunddata 8'!D221/(1-('11_Bortfall'!B$26/100)),0))</f>
        <v>40</v>
      </c>
      <c r="D256" s="34">
        <f>IF('Grunddata 8'!E221="–","–",ROUND('Grunddata 8'!E221/(1-('11_Bortfall'!C$26/100)),0))</f>
        <v>61</v>
      </c>
      <c r="E256" s="34">
        <f>IF('Grunddata 8'!F221="–","–",ROUND('Grunddata 8'!F221/(1-('11_Bortfall'!D$26/100)),0))</f>
        <v>35</v>
      </c>
      <c r="F256" s="34">
        <f>IF('Grunddata 8'!G221="–","–",ROUND('Grunddata 8'!G221/(1-('11_Bortfall'!E$26/100)),0))</f>
        <v>54</v>
      </c>
      <c r="G256" s="34">
        <f>IF('Grunddata 8'!H221="–","–",ROUND('Grunddata 8'!H221/(1-('11_Bortfall'!F$26/100)),0))</f>
        <v>49</v>
      </c>
      <c r="H256" s="34">
        <f>IF('Grunddata 8'!I221="–","–",ROUND('Grunddata 8'!I221/(1-('11_Bortfall'!G$26/100)),0))</f>
        <v>37</v>
      </c>
      <c r="I256" s="34">
        <f>IF('Grunddata 8'!J221="–","–",ROUND('Grunddata 8'!J221/(1-('11_Bortfall'!H$26/100)),0))</f>
        <v>40</v>
      </c>
      <c r="J256" s="34">
        <f>IF('Grunddata 8'!K221="–","–",ROUND('Grunddata 8'!K221/(1-('11_Bortfall'!I$26/100)),0))</f>
        <v>40</v>
      </c>
      <c r="K256" s="34">
        <f>IF('Grunddata 8'!L221="–","–",ROUND('Grunddata 8'!L221/(1-('11_Bortfall'!J$26/100)),0))</f>
        <v>41</v>
      </c>
      <c r="L256" s="34">
        <f>IF('Grunddata 8'!M221="–","–",ROUND('Grunddata 8'!M221/(1-('11_Bortfall'!K$26/100)),0))</f>
        <v>51</v>
      </c>
      <c r="M256" s="34">
        <f>IF('Grunddata 8'!N221="–","–",ROUND('Grunddata 8'!N221/(1-('11_Bortfall'!L$26/100)),0))</f>
        <v>45</v>
      </c>
      <c r="N256" s="34">
        <f>IF('Grunddata 8'!O221="–","–",ROUND('Grunddata 8'!O221/(1-('11_Bortfall'!M$26/100)),0))</f>
        <v>51</v>
      </c>
      <c r="O256" s="34">
        <f>IF('Grunddata 8'!P221="–","–",ROUND('Grunddata 8'!P221/(1-('11_Bortfall'!N$26/100)),0))</f>
        <v>39</v>
      </c>
      <c r="P256" s="34">
        <f>IF('Grunddata 8'!Q221="–","–",ROUND('Grunddata 8'!Q221/(1-('11_Bortfall'!O$26/100)),0))</f>
        <v>58</v>
      </c>
      <c r="Q256" s="34">
        <f>IF('Grunddata 8'!R221="–","–",ROUND('Grunddata 8'!R221/(1-('11_Bortfall'!P$26/100)),0))</f>
        <v>38</v>
      </c>
      <c r="R256" s="34">
        <f>IF('Grunddata 8'!S221="–","–",ROUND('Grunddata 8'!S221/(1-('11_Bortfall'!Q$26/100)),0))</f>
        <v>42</v>
      </c>
      <c r="S256" s="34">
        <f>IF('Grunddata 8'!T221="–","–",ROUND('Grunddata 8'!T221/(1-('11_Bortfall'!R$26/100)),0))</f>
        <v>57</v>
      </c>
    </row>
    <row r="257" spans="1:19" s="4" customFormat="1" ht="10.5" customHeight="1" x14ac:dyDescent="0.2">
      <c r="C257" s="34"/>
      <c r="D257" s="34"/>
      <c r="E257" s="34"/>
      <c r="F257" s="34"/>
      <c r="G257" s="34"/>
      <c r="H257" s="34"/>
      <c r="I257" s="34"/>
      <c r="J257" s="34"/>
      <c r="K257" s="34"/>
      <c r="L257" s="34"/>
      <c r="M257" s="34"/>
      <c r="N257" s="34"/>
      <c r="O257" s="34"/>
      <c r="P257" s="34"/>
      <c r="Q257" s="34"/>
      <c r="R257" s="34"/>
      <c r="S257" s="34"/>
    </row>
    <row r="258" spans="1:19" s="4" customFormat="1" ht="10.5" customHeight="1" x14ac:dyDescent="0.2">
      <c r="B258" s="4" t="s">
        <v>95</v>
      </c>
      <c r="C258" s="34">
        <f>IF('Grunddata 8'!D222="–","–",ROUND('Grunddata 8'!D222/(1-('11_Bortfall'!B$26/100)),0))</f>
        <v>170</v>
      </c>
      <c r="D258" s="34">
        <f>IF('Grunddata 8'!E222="–","–",ROUND('Grunddata 8'!E222/(1-('11_Bortfall'!C$26/100)),0))</f>
        <v>166</v>
      </c>
      <c r="E258" s="34">
        <f>IF('Grunddata 8'!F222="–","–",ROUND('Grunddata 8'!F222/(1-('11_Bortfall'!D$26/100)),0))</f>
        <v>113</v>
      </c>
      <c r="F258" s="34">
        <f>IF('Grunddata 8'!G222="–","–",ROUND('Grunddata 8'!G222/(1-('11_Bortfall'!E$26/100)),0))</f>
        <v>151</v>
      </c>
      <c r="G258" s="34">
        <f>IF('Grunddata 8'!H222="–","–",ROUND('Grunddata 8'!H222/(1-('11_Bortfall'!F$26/100)),0))</f>
        <v>129</v>
      </c>
      <c r="H258" s="34">
        <f>IF('Grunddata 8'!I222="–","–",ROUND('Grunddata 8'!I222/(1-('11_Bortfall'!G$26/100)),0))</f>
        <v>119</v>
      </c>
      <c r="I258" s="34">
        <f>IF('Grunddata 8'!J222="–","–",ROUND('Grunddata 8'!J222/(1-('11_Bortfall'!H$26/100)),0))</f>
        <v>138</v>
      </c>
      <c r="J258" s="34">
        <f>IF('Grunddata 8'!K222="–","–",ROUND('Grunddata 8'!K222/(1-('11_Bortfall'!I$26/100)),0))</f>
        <v>136</v>
      </c>
      <c r="K258" s="34">
        <f>IF('Grunddata 8'!L222="–","–",ROUND('Grunddata 8'!L222/(1-('11_Bortfall'!J$26/100)),0))</f>
        <v>119</v>
      </c>
      <c r="L258" s="34">
        <f>IF('Grunddata 8'!M222="–","–",ROUND('Grunddata 8'!M222/(1-('11_Bortfall'!K$26/100)),0))</f>
        <v>101</v>
      </c>
      <c r="M258" s="34">
        <f>IF('Grunddata 8'!N222="–","–",ROUND('Grunddata 8'!N222/(1-('11_Bortfall'!L$26/100)),0))</f>
        <v>100</v>
      </c>
      <c r="N258" s="34">
        <f>IF('Grunddata 8'!O222="–","–",ROUND('Grunddata 8'!O222/(1-('11_Bortfall'!M$26/100)),0))</f>
        <v>71</v>
      </c>
      <c r="O258" s="34">
        <f>IF('Grunddata 8'!P222="–","–",ROUND('Grunddata 8'!P222/(1-('11_Bortfall'!N$26/100)),0))</f>
        <v>65</v>
      </c>
      <c r="P258" s="34">
        <f>IF('Grunddata 8'!Q222="–","–",ROUND('Grunddata 8'!Q222/(1-('11_Bortfall'!O$26/100)),0))</f>
        <v>61</v>
      </c>
      <c r="Q258" s="34">
        <f>IF('Grunddata 8'!R222="–","–",ROUND('Grunddata 8'!R222/(1-('11_Bortfall'!P$26/100)),0))</f>
        <v>66</v>
      </c>
      <c r="R258" s="34">
        <f>IF('Grunddata 8'!S222="–","–",ROUND('Grunddata 8'!S222/(1-('11_Bortfall'!Q$26/100)),0))</f>
        <v>46</v>
      </c>
      <c r="S258" s="34">
        <f>IF('Grunddata 8'!T222="–","–",ROUND('Grunddata 8'!T222/(1-('11_Bortfall'!R$26/100)),0))</f>
        <v>51</v>
      </c>
    </row>
    <row r="259" spans="1:19" s="4" customFormat="1" ht="10.5" customHeight="1" x14ac:dyDescent="0.2">
      <c r="B259" s="4" t="s">
        <v>92</v>
      </c>
      <c r="C259" s="34">
        <f>IF('Grunddata 8'!D223="–","–",ROUND('Grunddata 8'!D223/(1-('11_Bortfall'!B$26/100)),0))</f>
        <v>82</v>
      </c>
      <c r="D259" s="34">
        <f>IF('Grunddata 8'!E223="–","–",ROUND('Grunddata 8'!E223/(1-('11_Bortfall'!C$26/100)),0))</f>
        <v>66</v>
      </c>
      <c r="E259" s="34">
        <f>IF('Grunddata 8'!F223="–","–",ROUND('Grunddata 8'!F223/(1-('11_Bortfall'!D$26/100)),0))</f>
        <v>81</v>
      </c>
      <c r="F259" s="34">
        <f>IF('Grunddata 8'!G223="–","–",ROUND('Grunddata 8'!G223/(1-('11_Bortfall'!E$26/100)),0))</f>
        <v>82</v>
      </c>
      <c r="G259" s="34">
        <f>IF('Grunddata 8'!H223="–","–",ROUND('Grunddata 8'!H223/(1-('11_Bortfall'!F$26/100)),0))</f>
        <v>83</v>
      </c>
      <c r="H259" s="34">
        <f>IF('Grunddata 8'!I223="–","–",ROUND('Grunddata 8'!I223/(1-('11_Bortfall'!G$26/100)),0))</f>
        <v>58</v>
      </c>
      <c r="I259" s="34">
        <f>IF('Grunddata 8'!J223="–","–",ROUND('Grunddata 8'!J223/(1-('11_Bortfall'!H$26/100)),0))</f>
        <v>74</v>
      </c>
      <c r="J259" s="34">
        <f>IF('Grunddata 8'!K223="–","–",ROUND('Grunddata 8'!K223/(1-('11_Bortfall'!I$26/100)),0))</f>
        <v>96</v>
      </c>
      <c r="K259" s="34">
        <f>IF('Grunddata 8'!L223="–","–",ROUND('Grunddata 8'!L223/(1-('11_Bortfall'!J$26/100)),0))</f>
        <v>63</v>
      </c>
      <c r="L259" s="34">
        <f>IF('Grunddata 8'!M223="–","–",ROUND('Grunddata 8'!M223/(1-('11_Bortfall'!K$26/100)),0))</f>
        <v>94</v>
      </c>
      <c r="M259" s="34">
        <f>IF('Grunddata 8'!N223="–","–",ROUND('Grunddata 8'!N223/(1-('11_Bortfall'!L$26/100)),0))</f>
        <v>73</v>
      </c>
      <c r="N259" s="34">
        <f>IF('Grunddata 8'!O223="–","–",ROUND('Grunddata 8'!O223/(1-('11_Bortfall'!M$26/100)),0))</f>
        <v>88</v>
      </c>
      <c r="O259" s="34">
        <f>IF('Grunddata 8'!P223="–","–",ROUND('Grunddata 8'!P223/(1-('11_Bortfall'!N$26/100)),0))</f>
        <v>66</v>
      </c>
      <c r="P259" s="34">
        <f>IF('Grunddata 8'!Q223="–","–",ROUND('Grunddata 8'!Q223/(1-('11_Bortfall'!O$26/100)),0))</f>
        <v>62</v>
      </c>
      <c r="Q259" s="34">
        <f>IF('Grunddata 8'!R223="–","–",ROUND('Grunddata 8'!R223/(1-('11_Bortfall'!P$26/100)),0))</f>
        <v>70</v>
      </c>
      <c r="R259" s="34">
        <f>IF('Grunddata 8'!S223="–","–",ROUND('Grunddata 8'!S223/(1-('11_Bortfall'!Q$26/100)),0))</f>
        <v>60</v>
      </c>
      <c r="S259" s="34">
        <f>IF('Grunddata 8'!T223="–","–",ROUND('Grunddata 8'!T223/(1-('11_Bortfall'!R$26/100)),0))</f>
        <v>68</v>
      </c>
    </row>
    <row r="260" spans="1:19" s="4" customFormat="1" ht="10.5" customHeight="1" x14ac:dyDescent="0.2">
      <c r="B260" s="4" t="s">
        <v>93</v>
      </c>
      <c r="C260" s="34">
        <f>IF('Grunddata 8'!D224="–","–",ROUND('Grunddata 8'!D224/(1-('11_Bortfall'!B$26/100)),0))</f>
        <v>54</v>
      </c>
      <c r="D260" s="34">
        <f>IF('Grunddata 8'!E224="–","–",ROUND('Grunddata 8'!E224/(1-('11_Bortfall'!C$26/100)),0))</f>
        <v>39</v>
      </c>
      <c r="E260" s="34">
        <f>IF('Grunddata 8'!F224="–","–",ROUND('Grunddata 8'!F224/(1-('11_Bortfall'!D$26/100)),0))</f>
        <v>42</v>
      </c>
      <c r="F260" s="34">
        <f>IF('Grunddata 8'!G224="–","–",ROUND('Grunddata 8'!G224/(1-('11_Bortfall'!E$26/100)),0))</f>
        <v>51</v>
      </c>
      <c r="G260" s="34">
        <f>IF('Grunddata 8'!H224="–","–",ROUND('Grunddata 8'!H224/(1-('11_Bortfall'!F$26/100)),0))</f>
        <v>53</v>
      </c>
      <c r="H260" s="34">
        <f>IF('Grunddata 8'!I224="–","–",ROUND('Grunddata 8'!I224/(1-('11_Bortfall'!G$26/100)),0))</f>
        <v>52</v>
      </c>
      <c r="I260" s="34">
        <f>IF('Grunddata 8'!J224="–","–",ROUND('Grunddata 8'!J224/(1-('11_Bortfall'!H$26/100)),0))</f>
        <v>40</v>
      </c>
      <c r="J260" s="34">
        <f>IF('Grunddata 8'!K224="–","–",ROUND('Grunddata 8'!K224/(1-('11_Bortfall'!I$26/100)),0))</f>
        <v>53</v>
      </c>
      <c r="K260" s="34">
        <f>IF('Grunddata 8'!L224="–","–",ROUND('Grunddata 8'!L224/(1-('11_Bortfall'!J$26/100)),0))</f>
        <v>28</v>
      </c>
      <c r="L260" s="34">
        <f>IF('Grunddata 8'!M224="–","–",ROUND('Grunddata 8'!M224/(1-('11_Bortfall'!K$26/100)),0))</f>
        <v>54</v>
      </c>
      <c r="M260" s="34">
        <f>IF('Grunddata 8'!N224="–","–",ROUND('Grunddata 8'!N224/(1-('11_Bortfall'!L$26/100)),0))</f>
        <v>59</v>
      </c>
      <c r="N260" s="34">
        <f>IF('Grunddata 8'!O224="–","–",ROUND('Grunddata 8'!O224/(1-('11_Bortfall'!M$26/100)),0))</f>
        <v>51</v>
      </c>
      <c r="O260" s="34">
        <f>IF('Grunddata 8'!P224="–","–",ROUND('Grunddata 8'!P224/(1-('11_Bortfall'!N$26/100)),0))</f>
        <v>44</v>
      </c>
      <c r="P260" s="34">
        <f>IF('Grunddata 8'!Q224="–","–",ROUND('Grunddata 8'!Q224/(1-('11_Bortfall'!O$26/100)),0))</f>
        <v>46</v>
      </c>
      <c r="Q260" s="34">
        <f>IF('Grunddata 8'!R224="–","–",ROUND('Grunddata 8'!R224/(1-('11_Bortfall'!P$26/100)),0))</f>
        <v>46</v>
      </c>
      <c r="R260" s="34">
        <f>IF('Grunddata 8'!S224="–","–",ROUND('Grunddata 8'!S224/(1-('11_Bortfall'!Q$26/100)),0))</f>
        <v>40</v>
      </c>
      <c r="S260" s="34">
        <f>IF('Grunddata 8'!T224="–","–",ROUND('Grunddata 8'!T224/(1-('11_Bortfall'!R$26/100)),0))</f>
        <v>45</v>
      </c>
    </row>
    <row r="261" spans="1:19" s="2" customFormat="1" ht="10.5" customHeight="1" x14ac:dyDescent="0.2">
      <c r="A261" s="75"/>
      <c r="B261" s="4" t="s">
        <v>94</v>
      </c>
      <c r="C261" s="34">
        <f>IF('Grunddata 8'!D225="–","–",ROUND('Grunddata 8'!D225/(1-('11_Bortfall'!B$26/100)),0))</f>
        <v>96</v>
      </c>
      <c r="D261" s="34">
        <f>IF('Grunddata 8'!E225="–","–",ROUND('Grunddata 8'!E225/(1-('11_Bortfall'!C$26/100)),0))</f>
        <v>75</v>
      </c>
      <c r="E261" s="34">
        <f>IF('Grunddata 8'!F225="–","–",ROUND('Grunddata 8'!F225/(1-('11_Bortfall'!D$26/100)),0))</f>
        <v>86</v>
      </c>
      <c r="F261" s="34">
        <f>IF('Grunddata 8'!G225="–","–",ROUND('Grunddata 8'!G225/(1-('11_Bortfall'!E$26/100)),0))</f>
        <v>71</v>
      </c>
      <c r="G261" s="34">
        <f>IF('Grunddata 8'!H225="–","–",ROUND('Grunddata 8'!H225/(1-('11_Bortfall'!F$26/100)),0))</f>
        <v>65</v>
      </c>
      <c r="H261" s="34">
        <f>IF('Grunddata 8'!I225="–","–",ROUND('Grunddata 8'!I225/(1-('11_Bortfall'!G$26/100)),0))</f>
        <v>58</v>
      </c>
      <c r="I261" s="34">
        <f>IF('Grunddata 8'!J225="–","–",ROUND('Grunddata 8'!J225/(1-('11_Bortfall'!H$26/100)),0))</f>
        <v>54</v>
      </c>
      <c r="J261" s="34">
        <f>IF('Grunddata 8'!K225="–","–",ROUND('Grunddata 8'!K225/(1-('11_Bortfall'!I$26/100)),0))</f>
        <v>71</v>
      </c>
      <c r="K261" s="34">
        <f>IF('Grunddata 8'!L225="–","–",ROUND('Grunddata 8'!L225/(1-('11_Bortfall'!J$26/100)),0))</f>
        <v>56</v>
      </c>
      <c r="L261" s="34">
        <f>IF('Grunddata 8'!M225="–","–",ROUND('Grunddata 8'!M225/(1-('11_Bortfall'!K$26/100)),0))</f>
        <v>78</v>
      </c>
      <c r="M261" s="34">
        <f>IF('Grunddata 8'!N225="–","–",ROUND('Grunddata 8'!N225/(1-('11_Bortfall'!L$26/100)),0))</f>
        <v>69</v>
      </c>
      <c r="N261" s="34">
        <f>IF('Grunddata 8'!O225="–","–",ROUND('Grunddata 8'!O225/(1-('11_Bortfall'!M$26/100)),0))</f>
        <v>72</v>
      </c>
      <c r="O261" s="34">
        <f>IF('Grunddata 8'!P225="–","–",ROUND('Grunddata 8'!P225/(1-('11_Bortfall'!N$26/100)),0))</f>
        <v>67</v>
      </c>
      <c r="P261" s="34">
        <f>IF('Grunddata 8'!Q225="–","–",ROUND('Grunddata 8'!Q225/(1-('11_Bortfall'!O$26/100)),0))</f>
        <v>60</v>
      </c>
      <c r="Q261" s="34">
        <f>IF('Grunddata 8'!R225="–","–",ROUND('Grunddata 8'!R225/(1-('11_Bortfall'!P$26/100)),0))</f>
        <v>62</v>
      </c>
      <c r="R261" s="34">
        <f>IF('Grunddata 8'!S225="–","–",ROUND('Grunddata 8'!S225/(1-('11_Bortfall'!Q$26/100)),0))</f>
        <v>59</v>
      </c>
      <c r="S261" s="34">
        <f>IF('Grunddata 8'!T225="–","–",ROUND('Grunddata 8'!T225/(1-('11_Bortfall'!R$26/100)),0))</f>
        <v>64</v>
      </c>
    </row>
    <row r="262" spans="1:19" s="4" customFormat="1" ht="10.5" customHeight="1" x14ac:dyDescent="0.2">
      <c r="B262" s="4" t="s">
        <v>269</v>
      </c>
      <c r="C262" s="34">
        <f>IF('Grunddata 8'!D226="–","–",ROUND('Grunddata 8'!D226/(1-('11_Bortfall'!B$26/100)),0))</f>
        <v>18</v>
      </c>
      <c r="D262" s="34">
        <f>IF('Grunddata 8'!E226="–","–",ROUND('Grunddata 8'!E226/(1-('11_Bortfall'!C$26/100)),0))</f>
        <v>25</v>
      </c>
      <c r="E262" s="34">
        <f>IF('Grunddata 8'!F226="–","–",ROUND('Grunddata 8'!F226/(1-('11_Bortfall'!D$26/100)),0))</f>
        <v>16</v>
      </c>
      <c r="F262" s="34">
        <f>IF('Grunddata 8'!G226="–","–",ROUND('Grunddata 8'!G226/(1-('11_Bortfall'!E$26/100)),0))</f>
        <v>23</v>
      </c>
      <c r="G262" s="34">
        <f>IF('Grunddata 8'!H226="–","–",ROUND('Grunddata 8'!H226/(1-('11_Bortfall'!F$26/100)),0))</f>
        <v>20</v>
      </c>
      <c r="H262" s="34">
        <f>IF('Grunddata 8'!I226="–","–",ROUND('Grunddata 8'!I226/(1-('11_Bortfall'!G$26/100)),0))</f>
        <v>15</v>
      </c>
      <c r="I262" s="34">
        <f>IF('Grunddata 8'!J226="–","–",ROUND('Grunddata 8'!J226/(1-('11_Bortfall'!H$26/100)),0))</f>
        <v>14</v>
      </c>
      <c r="J262" s="34">
        <f>IF('Grunddata 8'!K226="–","–",ROUND('Grunddata 8'!K226/(1-('11_Bortfall'!I$26/100)),0))</f>
        <v>15</v>
      </c>
      <c r="K262" s="34">
        <f>IF('Grunddata 8'!L226="–","–",ROUND('Grunddata 8'!L226/(1-('11_Bortfall'!J$26/100)),0))</f>
        <v>23</v>
      </c>
      <c r="L262" s="34">
        <f>IF('Grunddata 8'!M226="–","–",ROUND('Grunddata 8'!M226/(1-('11_Bortfall'!K$26/100)),0))</f>
        <v>30</v>
      </c>
      <c r="M262" s="34">
        <f>IF('Grunddata 8'!N226="–","–",ROUND('Grunddata 8'!N226/(1-('11_Bortfall'!L$26/100)),0))</f>
        <v>21</v>
      </c>
      <c r="N262" s="34">
        <f>IF('Grunddata 8'!O226="–","–",ROUND('Grunddata 8'!O226/(1-('11_Bortfall'!M$26/100)),0))</f>
        <v>25</v>
      </c>
      <c r="O262" s="34">
        <f>IF('Grunddata 8'!P226="–","–",ROUND('Grunddata 8'!P226/(1-('11_Bortfall'!N$26/100)),0))</f>
        <v>15</v>
      </c>
      <c r="P262" s="34">
        <f>IF('Grunddata 8'!Q226="–","–",ROUND('Grunddata 8'!Q226/(1-('11_Bortfall'!O$26/100)),0))</f>
        <v>39</v>
      </c>
      <c r="Q262" s="34">
        <f>IF('Grunddata 8'!R226="–","–",ROUND('Grunddata 8'!R226/(1-('11_Bortfall'!P$26/100)),0))</f>
        <v>18</v>
      </c>
      <c r="R262" s="34">
        <f>IF('Grunddata 8'!S226="–","–",ROUND('Grunddata 8'!S226/(1-('11_Bortfall'!Q$26/100)),0))</f>
        <v>14</v>
      </c>
      <c r="S262" s="34">
        <f>IF('Grunddata 8'!T226="–","–",ROUND('Grunddata 8'!T226/(1-('11_Bortfall'!R$26/100)),0))</f>
        <v>35</v>
      </c>
    </row>
    <row r="263" spans="1:19" s="4" customFormat="1" ht="10.5" customHeight="1" x14ac:dyDescent="0.2">
      <c r="C263" s="34"/>
      <c r="D263" s="34"/>
      <c r="E263" s="34"/>
      <c r="F263" s="34"/>
      <c r="G263" s="34"/>
      <c r="H263" s="34"/>
      <c r="I263" s="34"/>
      <c r="J263" s="34"/>
      <c r="K263" s="34"/>
      <c r="L263" s="34"/>
      <c r="M263" s="34"/>
      <c r="N263" s="34"/>
      <c r="O263" s="34"/>
      <c r="P263" s="34"/>
      <c r="Q263" s="34"/>
      <c r="R263" s="34"/>
      <c r="S263" s="34"/>
    </row>
    <row r="264" spans="1:19" s="2" customFormat="1" ht="10.5" customHeight="1" x14ac:dyDescent="0.2">
      <c r="A264" s="2" t="s">
        <v>85</v>
      </c>
      <c r="B264" s="4" t="s">
        <v>165</v>
      </c>
      <c r="C264" s="34">
        <f>IF('Grunddata 8'!D227="–","–",ROUND('Grunddata 8'!D227/(1-('11_Bortfall'!B$27/100)),0))</f>
        <v>41</v>
      </c>
      <c r="D264" s="34">
        <f>IF('Grunddata 8'!E227="–","–",ROUND('Grunddata 8'!E227/(1-('11_Bortfall'!C$27/100)),0))</f>
        <v>53</v>
      </c>
      <c r="E264" s="34">
        <f>IF('Grunddata 8'!F227="–","–",ROUND('Grunddata 8'!F227/(1-('11_Bortfall'!D$27/100)),0))</f>
        <v>45</v>
      </c>
      <c r="F264" s="34">
        <f>IF('Grunddata 8'!G227="–","–",ROUND('Grunddata 8'!G227/(1-('11_Bortfall'!E$27/100)),0))</f>
        <v>50</v>
      </c>
      <c r="G264" s="34">
        <f>IF('Grunddata 8'!H227="–","–",ROUND('Grunddata 8'!H227/(1-('11_Bortfall'!F$27/100)),0))</f>
        <v>55</v>
      </c>
      <c r="H264" s="34">
        <f>IF('Grunddata 8'!I227="–","–",ROUND('Grunddata 8'!I227/(1-('11_Bortfall'!G$27/100)),0))</f>
        <v>59</v>
      </c>
      <c r="I264" s="34">
        <f>IF('Grunddata 8'!J227="–","–",ROUND('Grunddata 8'!J227/(1-('11_Bortfall'!H$27/100)),0))</f>
        <v>53</v>
      </c>
      <c r="J264" s="34">
        <f>IF('Grunddata 8'!K227="–","–",ROUND('Grunddata 8'!K227/(1-('11_Bortfall'!I$27/100)),0))</f>
        <v>70</v>
      </c>
      <c r="K264" s="34">
        <f>IF('Grunddata 8'!L227="–","–",ROUND('Grunddata 8'!L227/(1-('11_Bortfall'!J$27/100)),0))</f>
        <v>58</v>
      </c>
      <c r="L264" s="34">
        <f>IF('Grunddata 8'!M227="–","–",ROUND('Grunddata 8'!M227/(1-('11_Bortfall'!K$27/100)),0))</f>
        <v>60</v>
      </c>
      <c r="M264" s="34">
        <f>IF('Grunddata 8'!N227="–","–",ROUND('Grunddata 8'!N227/(1-('11_Bortfall'!L$27/100)),0))</f>
        <v>53</v>
      </c>
      <c r="N264" s="34">
        <f>IF('Grunddata 8'!O227="–","–",ROUND('Grunddata 8'!O227/(1-('11_Bortfall'!M$27/100)),0))</f>
        <v>38</v>
      </c>
      <c r="O264" s="34">
        <f>IF('Grunddata 8'!P227="–","–",ROUND('Grunddata 8'!P227/(1-('11_Bortfall'!N$27/100)),0))</f>
        <v>41</v>
      </c>
      <c r="P264" s="34">
        <f>IF('Grunddata 8'!Q227="–","–",ROUND('Grunddata 8'!Q227/(1-('11_Bortfall'!O$27/100)),0))</f>
        <v>41</v>
      </c>
      <c r="Q264" s="34">
        <f>IF('Grunddata 8'!R227="–","–",ROUND('Grunddata 8'!R227/(1-('11_Bortfall'!P$27/100)),0))</f>
        <v>53</v>
      </c>
      <c r="R264" s="34">
        <f>IF('Grunddata 8'!S227="–","–",ROUND('Grunddata 8'!S227/(1-('11_Bortfall'!Q$27/100)),0))</f>
        <v>35</v>
      </c>
      <c r="S264" s="34">
        <f>IF('Grunddata 8'!T227="–","–",ROUND('Grunddata 8'!T227/(1-('11_Bortfall'!R$27/100)),0))</f>
        <v>44</v>
      </c>
    </row>
    <row r="265" spans="1:19" s="4" customFormat="1" ht="10.5" customHeight="1" x14ac:dyDescent="0.2">
      <c r="B265" s="4" t="s">
        <v>39</v>
      </c>
      <c r="C265" s="34">
        <f>IF('Grunddata 8'!D228="–","–",ROUND('Grunddata 8'!D228/(1-('11_Bortfall'!B$27/100)),0))</f>
        <v>80</v>
      </c>
      <c r="D265" s="34">
        <f>IF('Grunddata 8'!E228="–","–",ROUND('Grunddata 8'!E228/(1-('11_Bortfall'!C$27/100)),0))</f>
        <v>66</v>
      </c>
      <c r="E265" s="34">
        <f>IF('Grunddata 8'!F228="–","–",ROUND('Grunddata 8'!F228/(1-('11_Bortfall'!D$27/100)),0))</f>
        <v>72</v>
      </c>
      <c r="F265" s="34">
        <f>IF('Grunddata 8'!G228="–","–",ROUND('Grunddata 8'!G228/(1-('11_Bortfall'!E$27/100)),0))</f>
        <v>79</v>
      </c>
      <c r="G265" s="34">
        <f>IF('Grunddata 8'!H228="–","–",ROUND('Grunddata 8'!H228/(1-('11_Bortfall'!F$27/100)),0))</f>
        <v>85</v>
      </c>
      <c r="H265" s="34">
        <f>IF('Grunddata 8'!I228="–","–",ROUND('Grunddata 8'!I228/(1-('11_Bortfall'!G$27/100)),0))</f>
        <v>91</v>
      </c>
      <c r="I265" s="34">
        <f>IF('Grunddata 8'!J228="–","–",ROUND('Grunddata 8'!J228/(1-('11_Bortfall'!H$27/100)),0))</f>
        <v>92</v>
      </c>
      <c r="J265" s="34">
        <f>IF('Grunddata 8'!K228="–","–",ROUND('Grunddata 8'!K228/(1-('11_Bortfall'!I$27/100)),0))</f>
        <v>103</v>
      </c>
      <c r="K265" s="34">
        <f>IF('Grunddata 8'!L228="–","–",ROUND('Grunddata 8'!L228/(1-('11_Bortfall'!J$27/100)),0))</f>
        <v>75</v>
      </c>
      <c r="L265" s="34">
        <f>IF('Grunddata 8'!M228="–","–",ROUND('Grunddata 8'!M228/(1-('11_Bortfall'!K$27/100)),0))</f>
        <v>81</v>
      </c>
      <c r="M265" s="34">
        <f>IF('Grunddata 8'!N228="–","–",ROUND('Grunddata 8'!N228/(1-('11_Bortfall'!L$27/100)),0))</f>
        <v>91</v>
      </c>
      <c r="N265" s="34">
        <f>IF('Grunddata 8'!O228="–","–",ROUND('Grunddata 8'!O228/(1-('11_Bortfall'!M$27/100)),0))</f>
        <v>94</v>
      </c>
      <c r="O265" s="34">
        <f>IF('Grunddata 8'!P228="–","–",ROUND('Grunddata 8'!P228/(1-('11_Bortfall'!N$27/100)),0))</f>
        <v>66</v>
      </c>
      <c r="P265" s="34">
        <f>IF('Grunddata 8'!Q228="–","–",ROUND('Grunddata 8'!Q228/(1-('11_Bortfall'!O$27/100)),0))</f>
        <v>65</v>
      </c>
      <c r="Q265" s="34">
        <f>IF('Grunddata 8'!R228="–","–",ROUND('Grunddata 8'!R228/(1-('11_Bortfall'!P$27/100)),0))</f>
        <v>81</v>
      </c>
      <c r="R265" s="34">
        <f>IF('Grunddata 8'!S228="–","–",ROUND('Grunddata 8'!S228/(1-('11_Bortfall'!Q$27/100)),0))</f>
        <v>75</v>
      </c>
      <c r="S265" s="34">
        <f>IF('Grunddata 8'!T228="–","–",ROUND('Grunddata 8'!T228/(1-('11_Bortfall'!R$27/100)),0))</f>
        <v>69</v>
      </c>
    </row>
    <row r="266" spans="1:19" s="2" customFormat="1" ht="10.5" customHeight="1" x14ac:dyDescent="0.2">
      <c r="A266" s="4"/>
      <c r="B266" s="4" t="s">
        <v>40</v>
      </c>
      <c r="C266" s="34">
        <f>IF('Grunddata 8'!D229="–","–",ROUND('Grunddata 8'!D229/(1-('11_Bortfall'!B$27/100)),0))</f>
        <v>90</v>
      </c>
      <c r="D266" s="34">
        <f>IF('Grunddata 8'!E229="–","–",ROUND('Grunddata 8'!E229/(1-('11_Bortfall'!C$27/100)),0))</f>
        <v>118</v>
      </c>
      <c r="E266" s="34">
        <f>IF('Grunddata 8'!F229="–","–",ROUND('Grunddata 8'!F229/(1-('11_Bortfall'!D$27/100)),0))</f>
        <v>61</v>
      </c>
      <c r="F266" s="34">
        <f>IF('Grunddata 8'!G229="–","–",ROUND('Grunddata 8'!G229/(1-('11_Bortfall'!E$27/100)),0))</f>
        <v>64</v>
      </c>
      <c r="G266" s="34">
        <f>IF('Grunddata 8'!H229="–","–",ROUND('Grunddata 8'!H229/(1-('11_Bortfall'!F$27/100)),0))</f>
        <v>44</v>
      </c>
      <c r="H266" s="34">
        <f>IF('Grunddata 8'!I229="–","–",ROUND('Grunddata 8'!I229/(1-('11_Bortfall'!G$27/100)),0))</f>
        <v>37</v>
      </c>
      <c r="I266" s="34">
        <f>IF('Grunddata 8'!J229="–","–",ROUND('Grunddata 8'!J229/(1-('11_Bortfall'!H$27/100)),0))</f>
        <v>14</v>
      </c>
      <c r="J266" s="34">
        <f>IF('Grunddata 8'!K229="–","–",ROUND('Grunddata 8'!K229/(1-('11_Bortfall'!I$27/100)),0))</f>
        <v>19</v>
      </c>
      <c r="K266" s="34">
        <f>IF('Grunddata 8'!L229="–","–",ROUND('Grunddata 8'!L229/(1-('11_Bortfall'!J$27/100)),0))</f>
        <v>8</v>
      </c>
      <c r="L266" s="34">
        <f>IF('Grunddata 8'!M229="–","–",ROUND('Grunddata 8'!M229/(1-('11_Bortfall'!K$27/100)),0))</f>
        <v>21</v>
      </c>
      <c r="M266" s="34">
        <f>IF('Grunddata 8'!N229="–","–",ROUND('Grunddata 8'!N229/(1-('11_Bortfall'!L$27/100)),0))</f>
        <v>18</v>
      </c>
      <c r="N266" s="34">
        <f>IF('Grunddata 8'!O229="–","–",ROUND('Grunddata 8'!O229/(1-('11_Bortfall'!M$27/100)),0))</f>
        <v>9</v>
      </c>
      <c r="O266" s="34">
        <f>IF('Grunddata 8'!P229="–","–",ROUND('Grunddata 8'!P229/(1-('11_Bortfall'!N$27/100)),0))</f>
        <v>10</v>
      </c>
      <c r="P266" s="34">
        <f>IF('Grunddata 8'!Q229="–","–",ROUND('Grunddata 8'!Q229/(1-('11_Bortfall'!O$27/100)),0))</f>
        <v>5</v>
      </c>
      <c r="Q266" s="34">
        <f>IF('Grunddata 8'!R229="–","–",ROUND('Grunddata 8'!R229/(1-('11_Bortfall'!P$27/100)),0))</f>
        <v>8</v>
      </c>
      <c r="R266" s="34">
        <f>IF('Grunddata 8'!S229="–","–",ROUND('Grunddata 8'!S229/(1-('11_Bortfall'!Q$27/100)),0))</f>
        <v>12</v>
      </c>
      <c r="S266" s="34">
        <f>IF('Grunddata 8'!T229="–","–",ROUND('Grunddata 8'!T229/(1-('11_Bortfall'!R$27/100)),0))</f>
        <v>6</v>
      </c>
    </row>
    <row r="267" spans="1:19" s="4" customFormat="1" ht="10.5" customHeight="1" x14ac:dyDescent="0.2">
      <c r="A267" s="76"/>
      <c r="B267" s="4" t="s">
        <v>41</v>
      </c>
      <c r="C267" s="34">
        <f>IF('Grunddata 8'!D230="–","–",ROUND('Grunddata 8'!D230/(1-('11_Bortfall'!B$27/100)),0))</f>
        <v>69</v>
      </c>
      <c r="D267" s="34">
        <f>IF('Grunddata 8'!E230="–","–",ROUND('Grunddata 8'!E230/(1-('11_Bortfall'!C$27/100)),0))</f>
        <v>86</v>
      </c>
      <c r="E267" s="34">
        <f>IF('Grunddata 8'!F230="–","–",ROUND('Grunddata 8'!F230/(1-('11_Bortfall'!D$27/100)),0))</f>
        <v>69</v>
      </c>
      <c r="F267" s="34">
        <f>IF('Grunddata 8'!G230="–","–",ROUND('Grunddata 8'!G230/(1-('11_Bortfall'!E$27/100)),0))</f>
        <v>71</v>
      </c>
      <c r="G267" s="34">
        <f>IF('Grunddata 8'!H230="–","–",ROUND('Grunddata 8'!H230/(1-('11_Bortfall'!F$27/100)),0))</f>
        <v>60</v>
      </c>
      <c r="H267" s="34">
        <f>IF('Grunddata 8'!I230="–","–",ROUND('Grunddata 8'!I230/(1-('11_Bortfall'!G$27/100)),0))</f>
        <v>73</v>
      </c>
      <c r="I267" s="34">
        <f>IF('Grunddata 8'!J230="–","–",ROUND('Grunddata 8'!J230/(1-('11_Bortfall'!H$27/100)),0))</f>
        <v>63</v>
      </c>
      <c r="J267" s="34">
        <f>IF('Grunddata 8'!K230="–","–",ROUND('Grunddata 8'!K230/(1-('11_Bortfall'!I$27/100)),0))</f>
        <v>67</v>
      </c>
      <c r="K267" s="34">
        <f>IF('Grunddata 8'!L230="–","–",ROUND('Grunddata 8'!L230/(1-('11_Bortfall'!J$27/100)),0))</f>
        <v>53</v>
      </c>
      <c r="L267" s="34">
        <f>IF('Grunddata 8'!M230="–","–",ROUND('Grunddata 8'!M230/(1-('11_Bortfall'!K$27/100)),0))</f>
        <v>52</v>
      </c>
      <c r="M267" s="34">
        <f>IF('Grunddata 8'!N230="–","–",ROUND('Grunddata 8'!N230/(1-('11_Bortfall'!L$27/100)),0))</f>
        <v>41</v>
      </c>
      <c r="N267" s="34">
        <f>IF('Grunddata 8'!O230="–","–",ROUND('Grunddata 8'!O230/(1-('11_Bortfall'!M$27/100)),0))</f>
        <v>47</v>
      </c>
      <c r="O267" s="34">
        <f>IF('Grunddata 8'!P230="–","–",ROUND('Grunddata 8'!P230/(1-('11_Bortfall'!N$27/100)),0))</f>
        <v>34</v>
      </c>
      <c r="P267" s="34">
        <f>IF('Grunddata 8'!Q230="–","–",ROUND('Grunddata 8'!Q230/(1-('11_Bortfall'!O$27/100)),0))</f>
        <v>31</v>
      </c>
      <c r="Q267" s="34">
        <f>IF('Grunddata 8'!R230="–","–",ROUND('Grunddata 8'!R230/(1-('11_Bortfall'!P$27/100)),0))</f>
        <v>36</v>
      </c>
      <c r="R267" s="34">
        <f>IF('Grunddata 8'!S230="–","–",ROUND('Grunddata 8'!S230/(1-('11_Bortfall'!Q$27/100)),0))</f>
        <v>24</v>
      </c>
      <c r="S267" s="34">
        <f>IF('Grunddata 8'!T230="–","–",ROUND('Grunddata 8'!T230/(1-('11_Bortfall'!R$27/100)),0))</f>
        <v>25</v>
      </c>
    </row>
    <row r="268" spans="1:19" s="4" customFormat="1" ht="10.5" customHeight="1" x14ac:dyDescent="0.2">
      <c r="B268" s="4" t="s">
        <v>42</v>
      </c>
      <c r="C268" s="34">
        <f>IF('Grunddata 8'!D231="–","–",ROUND('Grunddata 8'!D231/(1-('11_Bortfall'!B$27/100)),0))</f>
        <v>13</v>
      </c>
      <c r="D268" s="34">
        <f>IF('Grunddata 8'!E231="–","–",ROUND('Grunddata 8'!E231/(1-('11_Bortfall'!C$27/100)),0))</f>
        <v>11</v>
      </c>
      <c r="E268" s="34">
        <f>IF('Grunddata 8'!F231="–","–",ROUND('Grunddata 8'!F231/(1-('11_Bortfall'!D$27/100)),0))</f>
        <v>9</v>
      </c>
      <c r="F268" s="34">
        <f>IF('Grunddata 8'!G231="–","–",ROUND('Grunddata 8'!G231/(1-('11_Bortfall'!E$27/100)),0))</f>
        <v>7</v>
      </c>
      <c r="G268" s="34">
        <f>IF('Grunddata 8'!H231="–","–",ROUND('Grunddata 8'!H231/(1-('11_Bortfall'!F$27/100)),0))</f>
        <v>7</v>
      </c>
      <c r="H268" s="34">
        <f>IF('Grunddata 8'!I231="–","–",ROUND('Grunddata 8'!I231/(1-('11_Bortfall'!G$27/100)),0))</f>
        <v>8</v>
      </c>
      <c r="I268" s="34">
        <f>IF('Grunddata 8'!J231="–","–",ROUND('Grunddata 8'!J231/(1-('11_Bortfall'!H$27/100)),0))</f>
        <v>12</v>
      </c>
      <c r="J268" s="34">
        <f>IF('Grunddata 8'!K231="–","–",ROUND('Grunddata 8'!K231/(1-('11_Bortfall'!I$27/100)),0))</f>
        <v>11</v>
      </c>
      <c r="K268" s="34">
        <f>IF('Grunddata 8'!L231="–","–",ROUND('Grunddata 8'!L231/(1-('11_Bortfall'!J$27/100)),0))</f>
        <v>9</v>
      </c>
      <c r="L268" s="34">
        <f>IF('Grunddata 8'!M231="–","–",ROUND('Grunddata 8'!M231/(1-('11_Bortfall'!K$27/100)),0))</f>
        <v>6</v>
      </c>
      <c r="M268" s="34">
        <f>IF('Grunddata 8'!N231="–","–",ROUND('Grunddata 8'!N231/(1-('11_Bortfall'!L$27/100)),0))</f>
        <v>9</v>
      </c>
      <c r="N268" s="34">
        <f>IF('Grunddata 8'!O231="–","–",ROUND('Grunddata 8'!O231/(1-('11_Bortfall'!M$27/100)),0))</f>
        <v>5</v>
      </c>
      <c r="O268" s="34">
        <f>IF('Grunddata 8'!P231="–","–",ROUND('Grunddata 8'!P231/(1-('11_Bortfall'!N$27/100)),0))</f>
        <v>12</v>
      </c>
      <c r="P268" s="34">
        <f>IF('Grunddata 8'!Q231="–","–",ROUND('Grunddata 8'!Q231/(1-('11_Bortfall'!O$27/100)),0))</f>
        <v>4</v>
      </c>
      <c r="Q268" s="34">
        <f>IF('Grunddata 8'!R231="–","–",ROUND('Grunddata 8'!R231/(1-('11_Bortfall'!P$27/100)),0))</f>
        <v>6</v>
      </c>
      <c r="R268" s="34">
        <f>IF('Grunddata 8'!S231="–","–",ROUND('Grunddata 8'!S231/(1-('11_Bortfall'!Q$27/100)),0))</f>
        <v>11</v>
      </c>
      <c r="S268" s="34">
        <f>IF('Grunddata 8'!T231="–","–",ROUND('Grunddata 8'!T231/(1-('11_Bortfall'!R$27/100)),0))</f>
        <v>11</v>
      </c>
    </row>
    <row r="269" spans="1:19" s="4" customFormat="1" ht="10.5" customHeight="1" x14ac:dyDescent="0.2">
      <c r="B269" s="4" t="s">
        <v>43</v>
      </c>
      <c r="C269" s="34">
        <f>IF('Grunddata 8'!D232="–","–",ROUND('Grunddata 8'!D232/(1-('11_Bortfall'!B$27/100)),0))</f>
        <v>36</v>
      </c>
      <c r="D269" s="34">
        <f>IF('Grunddata 8'!E232="–","–",ROUND('Grunddata 8'!E232/(1-('11_Bortfall'!C$27/100)),0))</f>
        <v>43</v>
      </c>
      <c r="E269" s="34">
        <f>IF('Grunddata 8'!F232="–","–",ROUND('Grunddata 8'!F232/(1-('11_Bortfall'!D$27/100)),0))</f>
        <v>36</v>
      </c>
      <c r="F269" s="34">
        <f>IF('Grunddata 8'!G232="–","–",ROUND('Grunddata 8'!G232/(1-('11_Bortfall'!E$27/100)),0))</f>
        <v>45</v>
      </c>
      <c r="G269" s="34">
        <f>IF('Grunddata 8'!H232="–","–",ROUND('Grunddata 8'!H232/(1-('11_Bortfall'!F$27/100)),0))</f>
        <v>41</v>
      </c>
      <c r="H269" s="34">
        <f>IF('Grunddata 8'!I232="–","–",ROUND('Grunddata 8'!I232/(1-('11_Bortfall'!G$27/100)),0))</f>
        <v>60</v>
      </c>
      <c r="I269" s="34">
        <f>IF('Grunddata 8'!J232="–","–",ROUND('Grunddata 8'!J232/(1-('11_Bortfall'!H$27/100)),0))</f>
        <v>55</v>
      </c>
      <c r="J269" s="34">
        <f>IF('Grunddata 8'!K232="–","–",ROUND('Grunddata 8'!K232/(1-('11_Bortfall'!I$27/100)),0))</f>
        <v>57</v>
      </c>
      <c r="K269" s="34">
        <f>IF('Grunddata 8'!L232="–","–",ROUND('Grunddata 8'!L232/(1-('11_Bortfall'!J$27/100)),0))</f>
        <v>73</v>
      </c>
      <c r="L269" s="34">
        <f>IF('Grunddata 8'!M232="–","–",ROUND('Grunddata 8'!M232/(1-('11_Bortfall'!K$27/100)),0))</f>
        <v>56</v>
      </c>
      <c r="M269" s="34">
        <f>IF('Grunddata 8'!N232="–","–",ROUND('Grunddata 8'!N232/(1-('11_Bortfall'!L$27/100)),0))</f>
        <v>52</v>
      </c>
      <c r="N269" s="34">
        <f>IF('Grunddata 8'!O232="–","–",ROUND('Grunddata 8'!O232/(1-('11_Bortfall'!M$27/100)),0))</f>
        <v>47</v>
      </c>
      <c r="O269" s="34">
        <f>IF('Grunddata 8'!P232="–","–",ROUND('Grunddata 8'!P232/(1-('11_Bortfall'!N$27/100)),0))</f>
        <v>31</v>
      </c>
      <c r="P269" s="34">
        <f>IF('Grunddata 8'!Q232="–","–",ROUND('Grunddata 8'!Q232/(1-('11_Bortfall'!O$27/100)),0))</f>
        <v>48</v>
      </c>
      <c r="Q269" s="34">
        <f>IF('Grunddata 8'!R232="–","–",ROUND('Grunddata 8'!R232/(1-('11_Bortfall'!P$27/100)),0))</f>
        <v>50</v>
      </c>
      <c r="R269" s="34">
        <f>IF('Grunddata 8'!S232="–","–",ROUND('Grunddata 8'!S232/(1-('11_Bortfall'!Q$27/100)),0))</f>
        <v>27</v>
      </c>
      <c r="S269" s="34">
        <f>IF('Grunddata 8'!T232="–","–",ROUND('Grunddata 8'!T232/(1-('11_Bortfall'!R$27/100)),0))</f>
        <v>35</v>
      </c>
    </row>
    <row r="270" spans="1:19" s="4" customFormat="1" ht="10.5" customHeight="1" x14ac:dyDescent="0.2">
      <c r="B270" s="4" t="s">
        <v>270</v>
      </c>
      <c r="C270" s="34">
        <f>IF('Grunddata 8'!D233="–","–",ROUND('Grunddata 8'!D233/(1-('11_Bortfall'!B$27/100)),0))</f>
        <v>53</v>
      </c>
      <c r="D270" s="34">
        <f>IF('Grunddata 8'!E233="–","–",ROUND('Grunddata 8'!E233/(1-('11_Bortfall'!C$27/100)),0))</f>
        <v>68</v>
      </c>
      <c r="E270" s="34">
        <f>IF('Grunddata 8'!F233="–","–",ROUND('Grunddata 8'!F233/(1-('11_Bortfall'!D$27/100)),0))</f>
        <v>61</v>
      </c>
      <c r="F270" s="34">
        <f>IF('Grunddata 8'!G233="–","–",ROUND('Grunddata 8'!G233/(1-('11_Bortfall'!E$27/100)),0))</f>
        <v>58</v>
      </c>
      <c r="G270" s="34">
        <f>IF('Grunddata 8'!H233="–","–",ROUND('Grunddata 8'!H233/(1-('11_Bortfall'!F$27/100)),0))</f>
        <v>70</v>
      </c>
      <c r="H270" s="34">
        <f>IF('Grunddata 8'!I233="–","–",ROUND('Grunddata 8'!I233/(1-('11_Bortfall'!G$27/100)),0))</f>
        <v>64</v>
      </c>
      <c r="I270" s="34">
        <f>IF('Grunddata 8'!J233="–","–",ROUND('Grunddata 8'!J233/(1-('11_Bortfall'!H$27/100)),0))</f>
        <v>53</v>
      </c>
      <c r="J270" s="34">
        <f>IF('Grunddata 8'!K233="–","–",ROUND('Grunddata 8'!K233/(1-('11_Bortfall'!I$27/100)),0))</f>
        <v>48</v>
      </c>
      <c r="K270" s="34">
        <f>IF('Grunddata 8'!L233="–","–",ROUND('Grunddata 8'!L233/(1-('11_Bortfall'!J$27/100)),0))</f>
        <v>51</v>
      </c>
      <c r="L270" s="34">
        <f>IF('Grunddata 8'!M233="–","–",ROUND('Grunddata 8'!M233/(1-('11_Bortfall'!K$27/100)),0))</f>
        <v>47</v>
      </c>
      <c r="M270" s="34">
        <f>IF('Grunddata 8'!N233="–","–",ROUND('Grunddata 8'!N233/(1-('11_Bortfall'!L$27/100)),0))</f>
        <v>43</v>
      </c>
      <c r="N270" s="34">
        <f>IF('Grunddata 8'!O233="–","–",ROUND('Grunddata 8'!O233/(1-('11_Bortfall'!M$27/100)),0))</f>
        <v>46</v>
      </c>
      <c r="O270" s="34">
        <f>IF('Grunddata 8'!P233="–","–",ROUND('Grunddata 8'!P233/(1-('11_Bortfall'!N$27/100)),0))</f>
        <v>31</v>
      </c>
      <c r="P270" s="34">
        <f>IF('Grunddata 8'!Q233="–","–",ROUND('Grunddata 8'!Q233/(1-('11_Bortfall'!O$27/100)),0))</f>
        <v>51</v>
      </c>
      <c r="Q270" s="34">
        <f>IF('Grunddata 8'!R233="–","–",ROUND('Grunddata 8'!R233/(1-('11_Bortfall'!P$27/100)),0))</f>
        <v>39</v>
      </c>
      <c r="R270" s="34">
        <f>IF('Grunddata 8'!S233="–","–",ROUND('Grunddata 8'!S233/(1-('11_Bortfall'!Q$27/100)),0))</f>
        <v>66</v>
      </c>
      <c r="S270" s="34">
        <f>IF('Grunddata 8'!T233="–","–",ROUND('Grunddata 8'!T233/(1-('11_Bortfall'!R$27/100)),0))</f>
        <v>32</v>
      </c>
    </row>
    <row r="271" spans="1:19" s="4" customFormat="1" ht="10.5" customHeight="1" x14ac:dyDescent="0.2">
      <c r="C271" s="34"/>
      <c r="D271" s="34"/>
      <c r="E271" s="34"/>
      <c r="F271" s="34"/>
      <c r="G271" s="34"/>
      <c r="H271" s="34"/>
      <c r="I271" s="34"/>
      <c r="J271" s="34"/>
      <c r="K271" s="34"/>
      <c r="L271" s="34"/>
      <c r="M271" s="34"/>
      <c r="N271" s="34"/>
      <c r="O271" s="34"/>
      <c r="P271" s="34"/>
      <c r="Q271" s="34"/>
      <c r="R271" s="34"/>
      <c r="S271" s="34"/>
    </row>
    <row r="272" spans="1:19" s="4" customFormat="1" ht="10.5" customHeight="1" x14ac:dyDescent="0.2">
      <c r="B272" s="4" t="s">
        <v>95</v>
      </c>
      <c r="C272" s="34">
        <f>IF('Grunddata 8'!D234="–","–",ROUND('Grunddata 8'!D234/(1-('11_Bortfall'!B$27/100)),0))</f>
        <v>110</v>
      </c>
      <c r="D272" s="34">
        <f>IF('Grunddata 8'!E234="–","–",ROUND('Grunddata 8'!E234/(1-('11_Bortfall'!C$27/100)),0))</f>
        <v>132</v>
      </c>
      <c r="E272" s="34">
        <f>IF('Grunddata 8'!F234="–","–",ROUND('Grunddata 8'!F234/(1-('11_Bortfall'!D$27/100)),0))</f>
        <v>109</v>
      </c>
      <c r="F272" s="34">
        <f>IF('Grunddata 8'!G234="–","–",ROUND('Grunddata 8'!G234/(1-('11_Bortfall'!E$27/100)),0))</f>
        <v>111</v>
      </c>
      <c r="G272" s="34">
        <f>IF('Grunddata 8'!H234="–","–",ROUND('Grunddata 8'!H234/(1-('11_Bortfall'!F$27/100)),0))</f>
        <v>98</v>
      </c>
      <c r="H272" s="34">
        <f>IF('Grunddata 8'!I234="–","–",ROUND('Grunddata 8'!I234/(1-('11_Bortfall'!G$27/100)),0))</f>
        <v>128</v>
      </c>
      <c r="I272" s="34">
        <f>IF('Grunddata 8'!J234="–","–",ROUND('Grunddata 8'!J234/(1-('11_Bortfall'!H$27/100)),0))</f>
        <v>100</v>
      </c>
      <c r="J272" s="34">
        <f>IF('Grunddata 8'!K234="–","–",ROUND('Grunddata 8'!K234/(1-('11_Bortfall'!I$27/100)),0))</f>
        <v>113</v>
      </c>
      <c r="K272" s="34">
        <f>IF('Grunddata 8'!L234="–","–",ROUND('Grunddata 8'!L234/(1-('11_Bortfall'!J$27/100)),0))</f>
        <v>98</v>
      </c>
      <c r="L272" s="34">
        <f>IF('Grunddata 8'!M234="–","–",ROUND('Grunddata 8'!M234/(1-('11_Bortfall'!K$27/100)),0))</f>
        <v>87</v>
      </c>
      <c r="M272" s="34">
        <f>IF('Grunddata 8'!N234="–","–",ROUND('Grunddata 8'!N234/(1-('11_Bortfall'!L$27/100)),0))</f>
        <v>73</v>
      </c>
      <c r="N272" s="34">
        <f>IF('Grunddata 8'!O234="–","–",ROUND('Grunddata 8'!O234/(1-('11_Bortfall'!M$27/100)),0))</f>
        <v>82</v>
      </c>
      <c r="O272" s="34">
        <f>IF('Grunddata 8'!P234="–","–",ROUND('Grunddata 8'!P234/(1-('11_Bortfall'!N$27/100)),0))</f>
        <v>66</v>
      </c>
      <c r="P272" s="34">
        <f>IF('Grunddata 8'!Q234="–","–",ROUND('Grunddata 8'!Q234/(1-('11_Bortfall'!O$27/100)),0))</f>
        <v>55</v>
      </c>
      <c r="Q272" s="34">
        <f>IF('Grunddata 8'!R234="–","–",ROUND('Grunddata 8'!R234/(1-('11_Bortfall'!P$27/100)),0))</f>
        <v>71</v>
      </c>
      <c r="R272" s="34">
        <f>IF('Grunddata 8'!S234="–","–",ROUND('Grunddata 8'!S234/(1-('11_Bortfall'!Q$27/100)),0))</f>
        <v>49</v>
      </c>
      <c r="S272" s="34">
        <f>IF('Grunddata 8'!T234="–","–",ROUND('Grunddata 8'!T234/(1-('11_Bortfall'!R$27/100)),0))</f>
        <v>63</v>
      </c>
    </row>
    <row r="273" spans="1:19" s="4" customFormat="1" ht="10.5" customHeight="1" x14ac:dyDescent="0.2">
      <c r="B273" s="4" t="s">
        <v>92</v>
      </c>
      <c r="C273" s="34">
        <f>IF('Grunddata 8'!D235="–","–",ROUND('Grunddata 8'!D235/(1-('11_Bortfall'!B$27/100)),0))</f>
        <v>149</v>
      </c>
      <c r="D273" s="34">
        <f>IF('Grunddata 8'!E235="–","–",ROUND('Grunddata 8'!E235/(1-('11_Bortfall'!C$27/100)),0))</f>
        <v>193</v>
      </c>
      <c r="E273" s="34">
        <f>IF('Grunddata 8'!F235="–","–",ROUND('Grunddata 8'!F235/(1-('11_Bortfall'!D$27/100)),0))</f>
        <v>125</v>
      </c>
      <c r="F273" s="34">
        <f>IF('Grunddata 8'!G235="–","–",ROUND('Grunddata 8'!G235/(1-('11_Bortfall'!E$27/100)),0))</f>
        <v>126</v>
      </c>
      <c r="G273" s="34">
        <f>IF('Grunddata 8'!H235="–","–",ROUND('Grunddata 8'!H235/(1-('11_Bortfall'!F$27/100)),0))</f>
        <v>110</v>
      </c>
      <c r="H273" s="34">
        <f>IF('Grunddata 8'!I235="–","–",ROUND('Grunddata 8'!I235/(1-('11_Bortfall'!G$27/100)),0))</f>
        <v>104</v>
      </c>
      <c r="I273" s="34">
        <f>IF('Grunddata 8'!J235="–","–",ROUND('Grunddata 8'!J235/(1-('11_Bortfall'!H$27/100)),0))</f>
        <v>95</v>
      </c>
      <c r="J273" s="34">
        <f>IF('Grunddata 8'!K235="–","–",ROUND('Grunddata 8'!K235/(1-('11_Bortfall'!I$27/100)),0))</f>
        <v>101</v>
      </c>
      <c r="K273" s="34">
        <f>IF('Grunddata 8'!L235="–","–",ROUND('Grunddata 8'!L235/(1-('11_Bortfall'!J$27/100)),0))</f>
        <v>92</v>
      </c>
      <c r="L273" s="34">
        <f>IF('Grunddata 8'!M235="–","–",ROUND('Grunddata 8'!M235/(1-('11_Bortfall'!K$27/100)),0))</f>
        <v>93</v>
      </c>
      <c r="M273" s="34">
        <f>IF('Grunddata 8'!N235="–","–",ROUND('Grunddata 8'!N235/(1-('11_Bortfall'!L$27/100)),0))</f>
        <v>84</v>
      </c>
      <c r="N273" s="34">
        <f>IF('Grunddata 8'!O235="–","–",ROUND('Grunddata 8'!O235/(1-('11_Bortfall'!M$27/100)),0))</f>
        <v>56</v>
      </c>
      <c r="O273" s="34">
        <f>IF('Grunddata 8'!P235="–","–",ROUND('Grunddata 8'!P235/(1-('11_Bortfall'!N$27/100)),0))</f>
        <v>62</v>
      </c>
      <c r="P273" s="34">
        <f>IF('Grunddata 8'!Q235="–","–",ROUND('Grunddata 8'!Q235/(1-('11_Bortfall'!O$27/100)),0))</f>
        <v>66</v>
      </c>
      <c r="Q273" s="34">
        <f>IF('Grunddata 8'!R235="–","–",ROUND('Grunddata 8'!R235/(1-('11_Bortfall'!P$27/100)),0))</f>
        <v>76</v>
      </c>
      <c r="R273" s="34">
        <f>IF('Grunddata 8'!S235="–","–",ROUND('Grunddata 8'!S235/(1-('11_Bortfall'!Q$27/100)),0))</f>
        <v>68</v>
      </c>
      <c r="S273" s="34">
        <f>IF('Grunddata 8'!T235="–","–",ROUND('Grunddata 8'!T235/(1-('11_Bortfall'!R$27/100)),0))</f>
        <v>63</v>
      </c>
    </row>
    <row r="274" spans="1:19" s="4" customFormat="1" ht="10.5" customHeight="1" x14ac:dyDescent="0.2">
      <c r="B274" s="4" t="s">
        <v>93</v>
      </c>
      <c r="C274" s="34">
        <f>IF('Grunddata 8'!D236="–","–",ROUND('Grunddata 8'!D236/(1-('11_Bortfall'!B$27/100)),0))</f>
        <v>28</v>
      </c>
      <c r="D274" s="34">
        <f>IF('Grunddata 8'!E236="–","–",ROUND('Grunddata 8'!E236/(1-('11_Bortfall'!C$27/100)),0))</f>
        <v>35</v>
      </c>
      <c r="E274" s="34">
        <f>IF('Grunddata 8'!F236="–","–",ROUND('Grunddata 8'!F236/(1-('11_Bortfall'!D$27/100)),0))</f>
        <v>34</v>
      </c>
      <c r="F274" s="34">
        <f>IF('Grunddata 8'!G236="–","–",ROUND('Grunddata 8'!G236/(1-('11_Bortfall'!E$27/100)),0))</f>
        <v>41</v>
      </c>
      <c r="G274" s="34">
        <f>IF('Grunddata 8'!H236="–","–",ROUND('Grunddata 8'!H236/(1-('11_Bortfall'!F$27/100)),0))</f>
        <v>39</v>
      </c>
      <c r="H274" s="34">
        <f>IF('Grunddata 8'!I236="–","–",ROUND('Grunddata 8'!I236/(1-('11_Bortfall'!G$27/100)),0))</f>
        <v>47</v>
      </c>
      <c r="I274" s="34">
        <f>IF('Grunddata 8'!J236="–","–",ROUND('Grunddata 8'!J236/(1-('11_Bortfall'!H$27/100)),0))</f>
        <v>51</v>
      </c>
      <c r="J274" s="34">
        <f>IF('Grunddata 8'!K236="–","–",ROUND('Grunddata 8'!K236/(1-('11_Bortfall'!I$27/100)),0))</f>
        <v>56</v>
      </c>
      <c r="K274" s="34">
        <f>IF('Grunddata 8'!L236="–","–",ROUND('Grunddata 8'!L236/(1-('11_Bortfall'!J$27/100)),0))</f>
        <v>42</v>
      </c>
      <c r="L274" s="34">
        <f>IF('Grunddata 8'!M236="–","–",ROUND('Grunddata 8'!M236/(1-('11_Bortfall'!K$27/100)),0))</f>
        <v>46</v>
      </c>
      <c r="M274" s="34">
        <f>IF('Grunddata 8'!N236="–","–",ROUND('Grunddata 8'!N236/(1-('11_Bortfall'!L$27/100)),0))</f>
        <v>49</v>
      </c>
      <c r="N274" s="34">
        <f>IF('Grunddata 8'!O236="–","–",ROUND('Grunddata 8'!O236/(1-('11_Bortfall'!M$27/100)),0))</f>
        <v>47</v>
      </c>
      <c r="O274" s="34">
        <f>IF('Grunddata 8'!P236="–","–",ROUND('Grunddata 8'!P236/(1-('11_Bortfall'!N$27/100)),0))</f>
        <v>30</v>
      </c>
      <c r="P274" s="34">
        <f>IF('Grunddata 8'!Q236="–","–",ROUND('Grunddata 8'!Q236/(1-('11_Bortfall'!O$27/100)),0))</f>
        <v>42</v>
      </c>
      <c r="Q274" s="34">
        <f>IF('Grunddata 8'!R236="–","–",ROUND('Grunddata 8'!R236/(1-('11_Bortfall'!P$27/100)),0))</f>
        <v>44</v>
      </c>
      <c r="R274" s="34">
        <f>IF('Grunddata 8'!S236="–","–",ROUND('Grunddata 8'!S236/(1-('11_Bortfall'!Q$27/100)),0))</f>
        <v>34</v>
      </c>
      <c r="S274" s="34">
        <f>IF('Grunddata 8'!T236="–","–",ROUND('Grunddata 8'!T236/(1-('11_Bortfall'!R$27/100)),0))</f>
        <v>24</v>
      </c>
    </row>
    <row r="275" spans="1:19" s="2" customFormat="1" ht="10.5" customHeight="1" x14ac:dyDescent="0.2">
      <c r="A275" s="75"/>
      <c r="B275" s="4" t="s">
        <v>94</v>
      </c>
      <c r="C275" s="34">
        <f>IF('Grunddata 8'!D237="–","–",ROUND('Grunddata 8'!D237/(1-('11_Bortfall'!B$27/100)),0))</f>
        <v>78</v>
      </c>
      <c r="D275" s="34">
        <f>IF('Grunddata 8'!E237="–","–",ROUND('Grunddata 8'!E237/(1-('11_Bortfall'!C$27/100)),0))</f>
        <v>54</v>
      </c>
      <c r="E275" s="34">
        <f>IF('Grunddata 8'!F237="–","–",ROUND('Grunddata 8'!F237/(1-('11_Bortfall'!D$27/100)),0))</f>
        <v>56</v>
      </c>
      <c r="F275" s="34">
        <f>IF('Grunddata 8'!G237="–","–",ROUND('Grunddata 8'!G237/(1-('11_Bortfall'!E$27/100)),0))</f>
        <v>60</v>
      </c>
      <c r="G275" s="34">
        <f>IF('Grunddata 8'!H237="–","–",ROUND('Grunddata 8'!H237/(1-('11_Bortfall'!F$27/100)),0))</f>
        <v>63</v>
      </c>
      <c r="H275" s="34">
        <f>IF('Grunddata 8'!I237="–","–",ROUND('Grunddata 8'!I237/(1-('11_Bortfall'!G$27/100)),0))</f>
        <v>78</v>
      </c>
      <c r="I275" s="34">
        <f>IF('Grunddata 8'!J237="–","–",ROUND('Grunddata 8'!J237/(1-('11_Bortfall'!H$27/100)),0))</f>
        <v>67</v>
      </c>
      <c r="J275" s="34">
        <f>IF('Grunddata 8'!K237="–","–",ROUND('Grunddata 8'!K237/(1-('11_Bortfall'!I$27/100)),0))</f>
        <v>79</v>
      </c>
      <c r="K275" s="34">
        <f>IF('Grunddata 8'!L237="–","–",ROUND('Grunddata 8'!L237/(1-('11_Bortfall'!J$27/100)),0))</f>
        <v>61</v>
      </c>
      <c r="L275" s="34">
        <f>IF('Grunddata 8'!M237="–","–",ROUND('Grunddata 8'!M237/(1-('11_Bortfall'!K$27/100)),0))</f>
        <v>70</v>
      </c>
      <c r="M275" s="34">
        <f>IF('Grunddata 8'!N237="–","–",ROUND('Grunddata 8'!N237/(1-('11_Bortfall'!L$27/100)),0))</f>
        <v>71</v>
      </c>
      <c r="N275" s="34">
        <f>IF('Grunddata 8'!O237="–","–",ROUND('Grunddata 8'!O237/(1-('11_Bortfall'!M$27/100)),0))</f>
        <v>67</v>
      </c>
      <c r="O275" s="34">
        <f>IF('Grunddata 8'!P237="–","–",ROUND('Grunddata 8'!P237/(1-('11_Bortfall'!N$27/100)),0))</f>
        <v>55</v>
      </c>
      <c r="P275" s="34">
        <f>IF('Grunddata 8'!Q237="–","–",ROUND('Grunddata 8'!Q237/(1-('11_Bortfall'!O$27/100)),0))</f>
        <v>47</v>
      </c>
      <c r="Q275" s="34">
        <f>IF('Grunddata 8'!R237="–","–",ROUND('Grunddata 8'!R237/(1-('11_Bortfall'!P$27/100)),0))</f>
        <v>60</v>
      </c>
      <c r="R275" s="34">
        <f>IF('Grunddata 8'!S237="–","–",ROUND('Grunddata 8'!S237/(1-('11_Bortfall'!Q$27/100)),0))</f>
        <v>51</v>
      </c>
      <c r="S275" s="34">
        <f>IF('Grunddata 8'!T237="–","–",ROUND('Grunddata 8'!T237/(1-('11_Bortfall'!R$27/100)),0))</f>
        <v>53</v>
      </c>
    </row>
    <row r="276" spans="1:19" s="4" customFormat="1" ht="10.5" customHeight="1" x14ac:dyDescent="0.2">
      <c r="B276" s="4" t="s">
        <v>269</v>
      </c>
      <c r="C276" s="34">
        <f>IF('Grunddata 8'!D238="–","–",ROUND('Grunddata 8'!D238/(1-('11_Bortfall'!B$27/100)),0))</f>
        <v>17</v>
      </c>
      <c r="D276" s="34">
        <f>IF('Grunddata 8'!E238="–","–",ROUND('Grunddata 8'!E238/(1-('11_Bortfall'!C$27/100)),0))</f>
        <v>31</v>
      </c>
      <c r="E276" s="34">
        <f>IF('Grunddata 8'!F238="–","–",ROUND('Grunddata 8'!F238/(1-('11_Bortfall'!D$27/100)),0))</f>
        <v>29</v>
      </c>
      <c r="F276" s="34">
        <f>IF('Grunddata 8'!G238="–","–",ROUND('Grunddata 8'!G238/(1-('11_Bortfall'!E$27/100)),0))</f>
        <v>36</v>
      </c>
      <c r="G276" s="34">
        <f>IF('Grunddata 8'!H238="–","–",ROUND('Grunddata 8'!H238/(1-('11_Bortfall'!F$27/100)),0))</f>
        <v>52</v>
      </c>
      <c r="H276" s="34">
        <f>IF('Grunddata 8'!I238="–","–",ROUND('Grunddata 8'!I238/(1-('11_Bortfall'!G$27/100)),0))</f>
        <v>37</v>
      </c>
      <c r="I276" s="34">
        <f>IF('Grunddata 8'!J238="–","–",ROUND('Grunddata 8'!J238/(1-('11_Bortfall'!H$27/100)),0))</f>
        <v>30</v>
      </c>
      <c r="J276" s="34">
        <f>IF('Grunddata 8'!K238="–","–",ROUND('Grunddata 8'!K238/(1-('11_Bortfall'!I$27/100)),0))</f>
        <v>26</v>
      </c>
      <c r="K276" s="34">
        <f>IF('Grunddata 8'!L238="–","–",ROUND('Grunddata 8'!L238/(1-('11_Bortfall'!J$27/100)),0))</f>
        <v>34</v>
      </c>
      <c r="L276" s="34">
        <f>IF('Grunddata 8'!M238="–","–",ROUND('Grunddata 8'!M238/(1-('11_Bortfall'!K$27/100)),0))</f>
        <v>27</v>
      </c>
      <c r="M276" s="34">
        <f>IF('Grunddata 8'!N238="–","–",ROUND('Grunddata 8'!N238/(1-('11_Bortfall'!L$27/100)),0))</f>
        <v>30</v>
      </c>
      <c r="N276" s="34">
        <f>IF('Grunddata 8'!O238="–","–",ROUND('Grunddata 8'!O238/(1-('11_Bortfall'!M$27/100)),0))</f>
        <v>33</v>
      </c>
      <c r="O276" s="34">
        <f>IF('Grunddata 8'!P238="–","–",ROUND('Grunddata 8'!P238/(1-('11_Bortfall'!N$27/100)),0))</f>
        <v>12</v>
      </c>
      <c r="P276" s="34">
        <f>IF('Grunddata 8'!Q238="–","–",ROUND('Grunddata 8'!Q238/(1-('11_Bortfall'!O$27/100)),0))</f>
        <v>36</v>
      </c>
      <c r="Q276" s="34">
        <f>IF('Grunddata 8'!R238="–","–",ROUND('Grunddata 8'!R238/(1-('11_Bortfall'!P$27/100)),0))</f>
        <v>22</v>
      </c>
      <c r="R276" s="34">
        <f>IF('Grunddata 8'!S238="–","–",ROUND('Grunddata 8'!S238/(1-('11_Bortfall'!Q$27/100)),0))</f>
        <v>49</v>
      </c>
      <c r="S276" s="34">
        <f>IF('Grunddata 8'!T238="–","–",ROUND('Grunddata 8'!T238/(1-('11_Bortfall'!R$27/100)),0))</f>
        <v>19</v>
      </c>
    </row>
    <row r="277" spans="1:19" s="4" customFormat="1" ht="10.5" customHeight="1" x14ac:dyDescent="0.2">
      <c r="C277" s="34"/>
      <c r="D277" s="34"/>
      <c r="E277" s="34"/>
      <c r="F277" s="34"/>
      <c r="G277" s="34"/>
      <c r="H277" s="34"/>
      <c r="I277" s="34"/>
      <c r="J277" s="34"/>
      <c r="K277" s="34"/>
      <c r="L277" s="34"/>
      <c r="M277" s="34"/>
      <c r="N277" s="34"/>
      <c r="O277" s="34"/>
      <c r="P277" s="34"/>
      <c r="Q277" s="34"/>
      <c r="R277" s="34"/>
      <c r="S277" s="34"/>
    </row>
    <row r="278" spans="1:19" s="2" customFormat="1" ht="10.5" customHeight="1" x14ac:dyDescent="0.2">
      <c r="A278" s="2" t="s">
        <v>86</v>
      </c>
      <c r="B278" s="4" t="s">
        <v>165</v>
      </c>
      <c r="C278" s="34">
        <f>IF('Grunddata 8'!D239="–","–",ROUND('Grunddata 8'!D239/(1-('11_Bortfall'!B$28/100)),0))</f>
        <v>26</v>
      </c>
      <c r="D278" s="34">
        <f>IF('Grunddata 8'!E239="–","–",ROUND('Grunddata 8'!E239/(1-('11_Bortfall'!C$28/100)),0))</f>
        <v>37</v>
      </c>
      <c r="E278" s="34">
        <f>IF('Grunddata 8'!F239="–","–",ROUND('Grunddata 8'!F239/(1-('11_Bortfall'!D$28/100)),0))</f>
        <v>34</v>
      </c>
      <c r="F278" s="34">
        <f>IF('Grunddata 8'!G239="–","–",ROUND('Grunddata 8'!G239/(1-('11_Bortfall'!E$28/100)),0))</f>
        <v>34</v>
      </c>
      <c r="G278" s="34">
        <f>IF('Grunddata 8'!H239="–","–",ROUND('Grunddata 8'!H239/(1-('11_Bortfall'!F$28/100)),0))</f>
        <v>31</v>
      </c>
      <c r="H278" s="34">
        <f>IF('Grunddata 8'!I239="–","–",ROUND('Grunddata 8'!I239/(1-('11_Bortfall'!G$28/100)),0))</f>
        <v>29</v>
      </c>
      <c r="I278" s="34">
        <f>IF('Grunddata 8'!J239="–","–",ROUND('Grunddata 8'!J239/(1-('11_Bortfall'!H$28/100)),0))</f>
        <v>42</v>
      </c>
      <c r="J278" s="34">
        <f>IF('Grunddata 8'!K239="–","–",ROUND('Grunddata 8'!K239/(1-('11_Bortfall'!I$28/100)),0))</f>
        <v>45</v>
      </c>
      <c r="K278" s="34">
        <f>IF('Grunddata 8'!L239="–","–",ROUND('Grunddata 8'!L239/(1-('11_Bortfall'!J$28/100)),0))</f>
        <v>25</v>
      </c>
      <c r="L278" s="34">
        <f>IF('Grunddata 8'!M239="–","–",ROUND('Grunddata 8'!M239/(1-('11_Bortfall'!K$28/100)),0))</f>
        <v>29</v>
      </c>
      <c r="M278" s="34">
        <f>IF('Grunddata 8'!N239="–","–",ROUND('Grunddata 8'!N239/(1-('11_Bortfall'!L$28/100)),0))</f>
        <v>20</v>
      </c>
      <c r="N278" s="34">
        <f>IF('Grunddata 8'!O239="–","–",ROUND('Grunddata 8'!O239/(1-('11_Bortfall'!M$28/100)),0))</f>
        <v>15</v>
      </c>
      <c r="O278" s="34">
        <f>IF('Grunddata 8'!P239="–","–",ROUND('Grunddata 8'!P239/(1-('11_Bortfall'!N$28/100)),0))</f>
        <v>30</v>
      </c>
      <c r="P278" s="34">
        <f>IF('Grunddata 8'!Q239="–","–",ROUND('Grunddata 8'!Q239/(1-('11_Bortfall'!O$28/100)),0))</f>
        <v>26</v>
      </c>
      <c r="Q278" s="34">
        <f>IF('Grunddata 8'!R239="–","–",ROUND('Grunddata 8'!R239/(1-('11_Bortfall'!P$28/100)),0))</f>
        <v>32</v>
      </c>
      <c r="R278" s="34">
        <f>IF('Grunddata 8'!S239="–","–",ROUND('Grunddata 8'!S239/(1-('11_Bortfall'!Q$28/100)),0))</f>
        <v>32</v>
      </c>
      <c r="S278" s="34">
        <f>IF('Grunddata 8'!T239="–","–",ROUND('Grunddata 8'!T239/(1-('11_Bortfall'!R$28/100)),0))</f>
        <v>29</v>
      </c>
    </row>
    <row r="279" spans="1:19" s="4" customFormat="1" ht="10.5" customHeight="1" x14ac:dyDescent="0.2">
      <c r="B279" s="4" t="s">
        <v>39</v>
      </c>
      <c r="C279" s="34">
        <f>IF('Grunddata 8'!D240="–","–",ROUND('Grunddata 8'!D240/(1-('11_Bortfall'!B$28/100)),0))</f>
        <v>55</v>
      </c>
      <c r="D279" s="34">
        <f>IF('Grunddata 8'!E240="–","–",ROUND('Grunddata 8'!E240/(1-('11_Bortfall'!C$28/100)),0))</f>
        <v>52</v>
      </c>
      <c r="E279" s="34">
        <f>IF('Grunddata 8'!F240="–","–",ROUND('Grunddata 8'!F240/(1-('11_Bortfall'!D$28/100)),0))</f>
        <v>46</v>
      </c>
      <c r="F279" s="34">
        <f>IF('Grunddata 8'!G240="–","–",ROUND('Grunddata 8'!G240/(1-('11_Bortfall'!E$28/100)),0))</f>
        <v>44</v>
      </c>
      <c r="G279" s="34">
        <f>IF('Grunddata 8'!H240="–","–",ROUND('Grunddata 8'!H240/(1-('11_Bortfall'!F$28/100)),0))</f>
        <v>60</v>
      </c>
      <c r="H279" s="34">
        <f>IF('Grunddata 8'!I240="–","–",ROUND('Grunddata 8'!I240/(1-('11_Bortfall'!G$28/100)),0))</f>
        <v>52</v>
      </c>
      <c r="I279" s="34">
        <f>IF('Grunddata 8'!J240="–","–",ROUND('Grunddata 8'!J240/(1-('11_Bortfall'!H$28/100)),0))</f>
        <v>49</v>
      </c>
      <c r="J279" s="34">
        <f>IF('Grunddata 8'!K240="–","–",ROUND('Grunddata 8'!K240/(1-('11_Bortfall'!I$28/100)),0))</f>
        <v>47</v>
      </c>
      <c r="K279" s="34">
        <f>IF('Grunddata 8'!L240="–","–",ROUND('Grunddata 8'!L240/(1-('11_Bortfall'!J$28/100)),0))</f>
        <v>51</v>
      </c>
      <c r="L279" s="34">
        <f>IF('Grunddata 8'!M240="–","–",ROUND('Grunddata 8'!M240/(1-('11_Bortfall'!K$28/100)),0))</f>
        <v>46</v>
      </c>
      <c r="M279" s="34">
        <f>IF('Grunddata 8'!N240="–","–",ROUND('Grunddata 8'!N240/(1-('11_Bortfall'!L$28/100)),0))</f>
        <v>54</v>
      </c>
      <c r="N279" s="34">
        <f>IF('Grunddata 8'!O240="–","–",ROUND('Grunddata 8'!O240/(1-('11_Bortfall'!M$28/100)),0))</f>
        <v>47</v>
      </c>
      <c r="O279" s="34">
        <f>IF('Grunddata 8'!P240="–","–",ROUND('Grunddata 8'!P240/(1-('11_Bortfall'!N$28/100)),0))</f>
        <v>54</v>
      </c>
      <c r="P279" s="34">
        <f>IF('Grunddata 8'!Q240="–","–",ROUND('Grunddata 8'!Q240/(1-('11_Bortfall'!O$28/100)),0))</f>
        <v>26</v>
      </c>
      <c r="Q279" s="34">
        <f>IF('Grunddata 8'!R240="–","–",ROUND('Grunddata 8'!R240/(1-('11_Bortfall'!P$28/100)),0))</f>
        <v>36</v>
      </c>
      <c r="R279" s="34">
        <f>IF('Grunddata 8'!S240="–","–",ROUND('Grunddata 8'!S240/(1-('11_Bortfall'!Q$28/100)),0))</f>
        <v>38</v>
      </c>
      <c r="S279" s="34">
        <f>IF('Grunddata 8'!T240="–","–",ROUND('Grunddata 8'!T240/(1-('11_Bortfall'!R$28/100)),0))</f>
        <v>39</v>
      </c>
    </row>
    <row r="280" spans="1:19" s="2" customFormat="1" ht="10.5" customHeight="1" x14ac:dyDescent="0.2">
      <c r="A280" s="4"/>
      <c r="B280" s="4" t="s">
        <v>40</v>
      </c>
      <c r="C280" s="34">
        <f>IF('Grunddata 8'!D241="–","–",ROUND('Grunddata 8'!D241/(1-('11_Bortfall'!B$28/100)),0))</f>
        <v>9</v>
      </c>
      <c r="D280" s="34">
        <f>IF('Grunddata 8'!E241="–","–",ROUND('Grunddata 8'!E241/(1-('11_Bortfall'!C$28/100)),0))</f>
        <v>9</v>
      </c>
      <c r="E280" s="34">
        <f>IF('Grunddata 8'!F241="–","–",ROUND('Grunddata 8'!F241/(1-('11_Bortfall'!D$28/100)),0))</f>
        <v>9</v>
      </c>
      <c r="F280" s="34">
        <f>IF('Grunddata 8'!G241="–","–",ROUND('Grunddata 8'!G241/(1-('11_Bortfall'!E$28/100)),0))</f>
        <v>13</v>
      </c>
      <c r="G280" s="34">
        <f>IF('Grunddata 8'!H241="–","–",ROUND('Grunddata 8'!H241/(1-('11_Bortfall'!F$28/100)),0))</f>
        <v>15</v>
      </c>
      <c r="H280" s="34">
        <f>IF('Grunddata 8'!I241="–","–",ROUND('Grunddata 8'!I241/(1-('11_Bortfall'!G$28/100)),0))</f>
        <v>17</v>
      </c>
      <c r="I280" s="34">
        <f>IF('Grunddata 8'!J241="–","–",ROUND('Grunddata 8'!J241/(1-('11_Bortfall'!H$28/100)),0))</f>
        <v>16</v>
      </c>
      <c r="J280" s="34">
        <f>IF('Grunddata 8'!K241="–","–",ROUND('Grunddata 8'!K241/(1-('11_Bortfall'!I$28/100)),0))</f>
        <v>12</v>
      </c>
      <c r="K280" s="34">
        <f>IF('Grunddata 8'!L241="–","–",ROUND('Grunddata 8'!L241/(1-('11_Bortfall'!J$28/100)),0))</f>
        <v>7</v>
      </c>
      <c r="L280" s="34">
        <f>IF('Grunddata 8'!M241="–","–",ROUND('Grunddata 8'!M241/(1-('11_Bortfall'!K$28/100)),0))</f>
        <v>11</v>
      </c>
      <c r="M280" s="34">
        <f>IF('Grunddata 8'!N241="–","–",ROUND('Grunddata 8'!N241/(1-('11_Bortfall'!L$28/100)),0))</f>
        <v>8</v>
      </c>
      <c r="N280" s="34">
        <f>IF('Grunddata 8'!O241="–","–",ROUND('Grunddata 8'!O241/(1-('11_Bortfall'!M$28/100)),0))</f>
        <v>2</v>
      </c>
      <c r="O280" s="34">
        <f>IF('Grunddata 8'!P241="–","–",ROUND('Grunddata 8'!P241/(1-('11_Bortfall'!N$28/100)),0))</f>
        <v>13</v>
      </c>
      <c r="P280" s="34">
        <f>IF('Grunddata 8'!Q241="–","–",ROUND('Grunddata 8'!Q241/(1-('11_Bortfall'!O$28/100)),0))</f>
        <v>5</v>
      </c>
      <c r="Q280" s="34">
        <f>IF('Grunddata 8'!R241="–","–",ROUND('Grunddata 8'!R241/(1-('11_Bortfall'!P$28/100)),0))</f>
        <v>2</v>
      </c>
      <c r="R280" s="34">
        <f>IF('Grunddata 8'!S241="–","–",ROUND('Grunddata 8'!S241/(1-('11_Bortfall'!Q$28/100)),0))</f>
        <v>6</v>
      </c>
      <c r="S280" s="34">
        <f>IF('Grunddata 8'!T241="–","–",ROUND('Grunddata 8'!T241/(1-('11_Bortfall'!R$28/100)),0))</f>
        <v>2</v>
      </c>
    </row>
    <row r="281" spans="1:19" s="4" customFormat="1" ht="10.5" customHeight="1" x14ac:dyDescent="0.2">
      <c r="A281" s="76"/>
      <c r="B281" s="4" t="s">
        <v>41</v>
      </c>
      <c r="C281" s="34">
        <f>IF('Grunddata 8'!D242="–","–",ROUND('Grunddata 8'!D242/(1-('11_Bortfall'!B$28/100)),0))</f>
        <v>23</v>
      </c>
      <c r="D281" s="34">
        <f>IF('Grunddata 8'!E242="–","–",ROUND('Grunddata 8'!E242/(1-('11_Bortfall'!C$28/100)),0))</f>
        <v>29</v>
      </c>
      <c r="E281" s="34">
        <f>IF('Grunddata 8'!F242="–","–",ROUND('Grunddata 8'!F242/(1-('11_Bortfall'!D$28/100)),0))</f>
        <v>32</v>
      </c>
      <c r="F281" s="34">
        <f>IF('Grunddata 8'!G242="–","–",ROUND('Grunddata 8'!G242/(1-('11_Bortfall'!E$28/100)),0))</f>
        <v>34</v>
      </c>
      <c r="G281" s="34">
        <f>IF('Grunddata 8'!H242="–","–",ROUND('Grunddata 8'!H242/(1-('11_Bortfall'!F$28/100)),0))</f>
        <v>30</v>
      </c>
      <c r="H281" s="34">
        <f>IF('Grunddata 8'!I242="–","–",ROUND('Grunddata 8'!I242/(1-('11_Bortfall'!G$28/100)),0))</f>
        <v>41</v>
      </c>
      <c r="I281" s="34">
        <f>IF('Grunddata 8'!J242="–","–",ROUND('Grunddata 8'!J242/(1-('11_Bortfall'!H$28/100)),0))</f>
        <v>38</v>
      </c>
      <c r="J281" s="34">
        <f>IF('Grunddata 8'!K242="–","–",ROUND('Grunddata 8'!K242/(1-('11_Bortfall'!I$28/100)),0))</f>
        <v>32</v>
      </c>
      <c r="K281" s="34">
        <f>IF('Grunddata 8'!L242="–","–",ROUND('Grunddata 8'!L242/(1-('11_Bortfall'!J$28/100)),0))</f>
        <v>23</v>
      </c>
      <c r="L281" s="34">
        <f>IF('Grunddata 8'!M242="–","–",ROUND('Grunddata 8'!M242/(1-('11_Bortfall'!K$28/100)),0))</f>
        <v>15</v>
      </c>
      <c r="M281" s="34">
        <f>IF('Grunddata 8'!N242="–","–",ROUND('Grunddata 8'!N242/(1-('11_Bortfall'!L$28/100)),0))</f>
        <v>13</v>
      </c>
      <c r="N281" s="34">
        <f>IF('Grunddata 8'!O242="–","–",ROUND('Grunddata 8'!O242/(1-('11_Bortfall'!M$28/100)),0))</f>
        <v>9</v>
      </c>
      <c r="O281" s="34">
        <f>IF('Grunddata 8'!P242="–","–",ROUND('Grunddata 8'!P242/(1-('11_Bortfall'!N$28/100)),0))</f>
        <v>13</v>
      </c>
      <c r="P281" s="34">
        <f>IF('Grunddata 8'!Q242="–","–",ROUND('Grunddata 8'!Q242/(1-('11_Bortfall'!O$28/100)),0))</f>
        <v>12</v>
      </c>
      <c r="Q281" s="34">
        <f>IF('Grunddata 8'!R242="–","–",ROUND('Grunddata 8'!R242/(1-('11_Bortfall'!P$28/100)),0))</f>
        <v>20</v>
      </c>
      <c r="R281" s="34">
        <f>IF('Grunddata 8'!S242="–","–",ROUND('Grunddata 8'!S242/(1-('11_Bortfall'!Q$28/100)),0))</f>
        <v>12</v>
      </c>
      <c r="S281" s="34">
        <f>IF('Grunddata 8'!T242="–","–",ROUND('Grunddata 8'!T242/(1-('11_Bortfall'!R$28/100)),0))</f>
        <v>9</v>
      </c>
    </row>
    <row r="282" spans="1:19" s="4" customFormat="1" ht="10.5" customHeight="1" x14ac:dyDescent="0.2">
      <c r="B282" s="4" t="s">
        <v>42</v>
      </c>
      <c r="C282" s="34">
        <f>IF('Grunddata 8'!D243="–","–",ROUND('Grunddata 8'!D243/(1-('11_Bortfall'!B$28/100)),0))</f>
        <v>4</v>
      </c>
      <c r="D282" s="34">
        <f>IF('Grunddata 8'!E243="–","–",ROUND('Grunddata 8'!E243/(1-('11_Bortfall'!C$28/100)),0))</f>
        <v>6</v>
      </c>
      <c r="E282" s="34">
        <f>IF('Grunddata 8'!F243="–","–",ROUND('Grunddata 8'!F243/(1-('11_Bortfall'!D$28/100)),0))</f>
        <v>2</v>
      </c>
      <c r="F282" s="34">
        <f>IF('Grunddata 8'!G243="–","–",ROUND('Grunddata 8'!G243/(1-('11_Bortfall'!E$28/100)),0))</f>
        <v>7</v>
      </c>
      <c r="G282" s="34">
        <f>IF('Grunddata 8'!H243="–","–",ROUND('Grunddata 8'!H243/(1-('11_Bortfall'!F$28/100)),0))</f>
        <v>8</v>
      </c>
      <c r="H282" s="34">
        <f>IF('Grunddata 8'!I243="–","–",ROUND('Grunddata 8'!I243/(1-('11_Bortfall'!G$28/100)),0))</f>
        <v>8</v>
      </c>
      <c r="I282" s="34">
        <f>IF('Grunddata 8'!J243="–","–",ROUND('Grunddata 8'!J243/(1-('11_Bortfall'!H$28/100)),0))</f>
        <v>5</v>
      </c>
      <c r="J282" s="34">
        <f>IF('Grunddata 8'!K243="–","–",ROUND('Grunddata 8'!K243/(1-('11_Bortfall'!I$28/100)),0))</f>
        <v>5</v>
      </c>
      <c r="K282" s="34">
        <f>IF('Grunddata 8'!L243="–","–",ROUND('Grunddata 8'!L243/(1-('11_Bortfall'!J$28/100)),0))</f>
        <v>6</v>
      </c>
      <c r="L282" s="34" t="str">
        <f>IF('Grunddata 8'!M243="–","–",ROUND('Grunddata 8'!M243/(1-('11_Bortfall'!K$28/100)),0))</f>
        <v>–</v>
      </c>
      <c r="M282" s="34">
        <f>IF('Grunddata 8'!N243="–","–",ROUND('Grunddata 8'!N243/(1-('11_Bortfall'!L$28/100)),0))</f>
        <v>6</v>
      </c>
      <c r="N282" s="34">
        <f>IF('Grunddata 8'!O243="–","–",ROUND('Grunddata 8'!O243/(1-('11_Bortfall'!M$28/100)),0))</f>
        <v>4</v>
      </c>
      <c r="O282" s="34">
        <f>IF('Grunddata 8'!P243="–","–",ROUND('Grunddata 8'!P243/(1-('11_Bortfall'!N$28/100)),0))</f>
        <v>3</v>
      </c>
      <c r="P282" s="34">
        <f>IF('Grunddata 8'!Q243="–","–",ROUND('Grunddata 8'!Q243/(1-('11_Bortfall'!O$28/100)),0))</f>
        <v>9</v>
      </c>
      <c r="Q282" s="34">
        <f>IF('Grunddata 8'!R243="–","–",ROUND('Grunddata 8'!R243/(1-('11_Bortfall'!P$28/100)),0))</f>
        <v>3</v>
      </c>
      <c r="R282" s="34">
        <f>IF('Grunddata 8'!S243="–","–",ROUND('Grunddata 8'!S243/(1-('11_Bortfall'!Q$28/100)),0))</f>
        <v>10</v>
      </c>
      <c r="S282" s="34">
        <f>IF('Grunddata 8'!T243="–","–",ROUND('Grunddata 8'!T243/(1-('11_Bortfall'!R$28/100)),0))</f>
        <v>3</v>
      </c>
    </row>
    <row r="283" spans="1:19" s="4" customFormat="1" ht="10.5" customHeight="1" x14ac:dyDescent="0.2">
      <c r="B283" s="4" t="s">
        <v>43</v>
      </c>
      <c r="C283" s="34">
        <f>IF('Grunddata 8'!D244="–","–",ROUND('Grunddata 8'!D244/(1-('11_Bortfall'!B$28/100)),0))</f>
        <v>27</v>
      </c>
      <c r="D283" s="34">
        <f>IF('Grunddata 8'!E244="–","–",ROUND('Grunddata 8'!E244/(1-('11_Bortfall'!C$28/100)),0))</f>
        <v>24</v>
      </c>
      <c r="E283" s="34">
        <f>IF('Grunddata 8'!F244="–","–",ROUND('Grunddata 8'!F244/(1-('11_Bortfall'!D$28/100)),0))</f>
        <v>27</v>
      </c>
      <c r="F283" s="34">
        <f>IF('Grunddata 8'!G244="–","–",ROUND('Grunddata 8'!G244/(1-('11_Bortfall'!E$28/100)),0))</f>
        <v>33</v>
      </c>
      <c r="G283" s="34">
        <f>IF('Grunddata 8'!H244="–","–",ROUND('Grunddata 8'!H244/(1-('11_Bortfall'!F$28/100)),0))</f>
        <v>28</v>
      </c>
      <c r="H283" s="34">
        <f>IF('Grunddata 8'!I244="–","–",ROUND('Grunddata 8'!I244/(1-('11_Bortfall'!G$28/100)),0))</f>
        <v>35</v>
      </c>
      <c r="I283" s="34">
        <f>IF('Grunddata 8'!J244="–","–",ROUND('Grunddata 8'!J244/(1-('11_Bortfall'!H$28/100)),0))</f>
        <v>42</v>
      </c>
      <c r="J283" s="34">
        <f>IF('Grunddata 8'!K244="–","–",ROUND('Grunddata 8'!K244/(1-('11_Bortfall'!I$28/100)),0))</f>
        <v>32</v>
      </c>
      <c r="K283" s="34">
        <f>IF('Grunddata 8'!L244="–","–",ROUND('Grunddata 8'!L244/(1-('11_Bortfall'!J$28/100)),0))</f>
        <v>20</v>
      </c>
      <c r="L283" s="34">
        <f>IF('Grunddata 8'!M244="–","–",ROUND('Grunddata 8'!M244/(1-('11_Bortfall'!K$28/100)),0))</f>
        <v>26</v>
      </c>
      <c r="M283" s="34">
        <f>IF('Grunddata 8'!N244="–","–",ROUND('Grunddata 8'!N244/(1-('11_Bortfall'!L$28/100)),0))</f>
        <v>22</v>
      </c>
      <c r="N283" s="34">
        <f>IF('Grunddata 8'!O244="–","–",ROUND('Grunddata 8'!O244/(1-('11_Bortfall'!M$28/100)),0))</f>
        <v>19</v>
      </c>
      <c r="O283" s="34">
        <f>IF('Grunddata 8'!P244="–","–",ROUND('Grunddata 8'!P244/(1-('11_Bortfall'!N$28/100)),0))</f>
        <v>20</v>
      </c>
      <c r="P283" s="34">
        <f>IF('Grunddata 8'!Q244="–","–",ROUND('Grunddata 8'!Q244/(1-('11_Bortfall'!O$28/100)),0))</f>
        <v>13</v>
      </c>
      <c r="Q283" s="34">
        <f>IF('Grunddata 8'!R244="–","–",ROUND('Grunddata 8'!R244/(1-('11_Bortfall'!P$28/100)),0))</f>
        <v>12</v>
      </c>
      <c r="R283" s="34">
        <f>IF('Grunddata 8'!S244="–","–",ROUND('Grunddata 8'!S244/(1-('11_Bortfall'!Q$28/100)),0))</f>
        <v>16</v>
      </c>
      <c r="S283" s="34">
        <f>IF('Grunddata 8'!T244="–","–",ROUND('Grunddata 8'!T244/(1-('11_Bortfall'!R$28/100)),0))</f>
        <v>15</v>
      </c>
    </row>
    <row r="284" spans="1:19" s="4" customFormat="1" ht="10.5" customHeight="1" x14ac:dyDescent="0.2">
      <c r="B284" s="4" t="s">
        <v>270</v>
      </c>
      <c r="C284" s="34">
        <f>IF('Grunddata 8'!D245="–","–",ROUND('Grunddata 8'!D245/(1-('11_Bortfall'!B$28/100)),0))</f>
        <v>27</v>
      </c>
      <c r="D284" s="34">
        <f>IF('Grunddata 8'!E245="–","–",ROUND('Grunddata 8'!E245/(1-('11_Bortfall'!C$28/100)),0))</f>
        <v>14</v>
      </c>
      <c r="E284" s="34">
        <f>IF('Grunddata 8'!F245="–","–",ROUND('Grunddata 8'!F245/(1-('11_Bortfall'!D$28/100)),0))</f>
        <v>29</v>
      </c>
      <c r="F284" s="34">
        <f>IF('Grunddata 8'!G245="–","–",ROUND('Grunddata 8'!G245/(1-('11_Bortfall'!E$28/100)),0))</f>
        <v>21</v>
      </c>
      <c r="G284" s="34">
        <f>IF('Grunddata 8'!H245="–","–",ROUND('Grunddata 8'!H245/(1-('11_Bortfall'!F$28/100)),0))</f>
        <v>30</v>
      </c>
      <c r="H284" s="34">
        <f>IF('Grunddata 8'!I245="–","–",ROUND('Grunddata 8'!I245/(1-('11_Bortfall'!G$28/100)),0))</f>
        <v>25</v>
      </c>
      <c r="I284" s="34">
        <f>IF('Grunddata 8'!J245="–","–",ROUND('Grunddata 8'!J245/(1-('11_Bortfall'!H$28/100)),0))</f>
        <v>22</v>
      </c>
      <c r="J284" s="34">
        <f>IF('Grunddata 8'!K245="–","–",ROUND('Grunddata 8'!K245/(1-('11_Bortfall'!I$28/100)),0))</f>
        <v>21</v>
      </c>
      <c r="K284" s="34">
        <f>IF('Grunddata 8'!L245="–","–",ROUND('Grunddata 8'!L245/(1-('11_Bortfall'!J$28/100)),0))</f>
        <v>23</v>
      </c>
      <c r="L284" s="34">
        <f>IF('Grunddata 8'!M245="–","–",ROUND('Grunddata 8'!M245/(1-('11_Bortfall'!K$28/100)),0))</f>
        <v>18</v>
      </c>
      <c r="M284" s="34">
        <f>IF('Grunddata 8'!N245="–","–",ROUND('Grunddata 8'!N245/(1-('11_Bortfall'!L$28/100)),0))</f>
        <v>22</v>
      </c>
      <c r="N284" s="34">
        <f>IF('Grunddata 8'!O245="–","–",ROUND('Grunddata 8'!O245/(1-('11_Bortfall'!M$28/100)),0))</f>
        <v>17</v>
      </c>
      <c r="O284" s="34">
        <f>IF('Grunddata 8'!P245="–","–",ROUND('Grunddata 8'!P245/(1-('11_Bortfall'!N$28/100)),0))</f>
        <v>20</v>
      </c>
      <c r="P284" s="34">
        <f>IF('Grunddata 8'!Q245="–","–",ROUND('Grunddata 8'!Q245/(1-('11_Bortfall'!O$28/100)),0))</f>
        <v>23</v>
      </c>
      <c r="Q284" s="34">
        <f>IF('Grunddata 8'!R245="–","–",ROUND('Grunddata 8'!R245/(1-('11_Bortfall'!P$28/100)),0))</f>
        <v>21</v>
      </c>
      <c r="R284" s="34">
        <f>IF('Grunddata 8'!S245="–","–",ROUND('Grunddata 8'!S245/(1-('11_Bortfall'!Q$28/100)),0))</f>
        <v>17</v>
      </c>
      <c r="S284" s="34">
        <f>IF('Grunddata 8'!T245="–","–",ROUND('Grunddata 8'!T245/(1-('11_Bortfall'!R$28/100)),0))</f>
        <v>18</v>
      </c>
    </row>
    <row r="285" spans="1:19" s="4" customFormat="1" ht="10.5" customHeight="1" x14ac:dyDescent="0.2">
      <c r="C285" s="34"/>
      <c r="D285" s="34"/>
      <c r="E285" s="34"/>
      <c r="F285" s="34"/>
      <c r="G285" s="34"/>
      <c r="H285" s="34"/>
      <c r="I285" s="34"/>
      <c r="J285" s="34"/>
      <c r="K285" s="34"/>
      <c r="L285" s="34"/>
      <c r="M285" s="34"/>
      <c r="N285" s="34"/>
      <c r="O285" s="34"/>
      <c r="P285" s="34"/>
      <c r="Q285" s="34"/>
      <c r="R285" s="34"/>
      <c r="S285" s="34"/>
    </row>
    <row r="286" spans="1:19" s="4" customFormat="1" ht="10.5" customHeight="1" x14ac:dyDescent="0.2">
      <c r="B286" s="4" t="s">
        <v>95</v>
      </c>
      <c r="C286" s="34">
        <f>IF('Grunddata 8'!D246="–","–",ROUND('Grunddata 8'!D246/(1-('11_Bortfall'!B$28/100)),0))</f>
        <v>47</v>
      </c>
      <c r="D286" s="34">
        <f>IF('Grunddata 8'!E246="–","–",ROUND('Grunddata 8'!E246/(1-('11_Bortfall'!C$28/100)),0))</f>
        <v>49</v>
      </c>
      <c r="E286" s="34">
        <f>IF('Grunddata 8'!F246="–","–",ROUND('Grunddata 8'!F246/(1-('11_Bortfall'!D$28/100)),0))</f>
        <v>52</v>
      </c>
      <c r="F286" s="34">
        <f>IF('Grunddata 8'!G246="–","–",ROUND('Grunddata 8'!G246/(1-('11_Bortfall'!E$28/100)),0))</f>
        <v>56</v>
      </c>
      <c r="G286" s="34">
        <f>IF('Grunddata 8'!H246="–","–",ROUND('Grunddata 8'!H246/(1-('11_Bortfall'!F$28/100)),0))</f>
        <v>53</v>
      </c>
      <c r="H286" s="34">
        <f>IF('Grunddata 8'!I246="–","–",ROUND('Grunddata 8'!I246/(1-('11_Bortfall'!G$28/100)),0))</f>
        <v>70</v>
      </c>
      <c r="I286" s="34">
        <f>IF('Grunddata 8'!J246="–","–",ROUND('Grunddata 8'!J246/(1-('11_Bortfall'!H$28/100)),0))</f>
        <v>67</v>
      </c>
      <c r="J286" s="34">
        <f>IF('Grunddata 8'!K246="–","–",ROUND('Grunddata 8'!K246/(1-('11_Bortfall'!I$28/100)),0))</f>
        <v>53</v>
      </c>
      <c r="K286" s="34">
        <f>IF('Grunddata 8'!L246="–","–",ROUND('Grunddata 8'!L246/(1-('11_Bortfall'!J$28/100)),0))</f>
        <v>39</v>
      </c>
      <c r="L286" s="34">
        <f>IF('Grunddata 8'!M246="–","–",ROUND('Grunddata 8'!M246/(1-('11_Bortfall'!K$28/100)),0))</f>
        <v>35</v>
      </c>
      <c r="M286" s="34">
        <f>IF('Grunddata 8'!N246="–","–",ROUND('Grunddata 8'!N246/(1-('11_Bortfall'!L$28/100)),0))</f>
        <v>34</v>
      </c>
      <c r="N286" s="34">
        <f>IF('Grunddata 8'!O246="–","–",ROUND('Grunddata 8'!O246/(1-('11_Bortfall'!M$28/100)),0))</f>
        <v>20</v>
      </c>
      <c r="O286" s="34">
        <f>IF('Grunddata 8'!P246="–","–",ROUND('Grunddata 8'!P246/(1-('11_Bortfall'!N$28/100)),0))</f>
        <v>29</v>
      </c>
      <c r="P286" s="34">
        <f>IF('Grunddata 8'!Q246="–","–",ROUND('Grunddata 8'!Q246/(1-('11_Bortfall'!O$28/100)),0))</f>
        <v>24</v>
      </c>
      <c r="Q286" s="34">
        <f>IF('Grunddata 8'!R246="–","–",ROUND('Grunddata 8'!R246/(1-('11_Bortfall'!P$28/100)),0))</f>
        <v>38</v>
      </c>
      <c r="R286" s="34">
        <f>IF('Grunddata 8'!S246="–","–",ROUND('Grunddata 8'!S246/(1-('11_Bortfall'!Q$28/100)),0))</f>
        <v>26</v>
      </c>
      <c r="S286" s="34">
        <f>IF('Grunddata 8'!T246="–","–",ROUND('Grunddata 8'!T246/(1-('11_Bortfall'!R$28/100)),0))</f>
        <v>26</v>
      </c>
    </row>
    <row r="287" spans="1:19" s="4" customFormat="1" ht="10.5" customHeight="1" x14ac:dyDescent="0.2">
      <c r="B287" s="4" t="s">
        <v>92</v>
      </c>
      <c r="C287" s="34">
        <f>IF('Grunddata 8'!D247="–","–",ROUND('Grunddata 8'!D247/(1-('11_Bortfall'!B$28/100)),0))</f>
        <v>42</v>
      </c>
      <c r="D287" s="34">
        <f>IF('Grunddata 8'!E247="–","–",ROUND('Grunddata 8'!E247/(1-('11_Bortfall'!C$28/100)),0))</f>
        <v>46</v>
      </c>
      <c r="E287" s="34">
        <f>IF('Grunddata 8'!F247="–","–",ROUND('Grunddata 8'!F247/(1-('11_Bortfall'!D$28/100)),0))</f>
        <v>52</v>
      </c>
      <c r="F287" s="34">
        <f>IF('Grunddata 8'!G247="–","–",ROUND('Grunddata 8'!G247/(1-('11_Bortfall'!E$28/100)),0))</f>
        <v>57</v>
      </c>
      <c r="G287" s="34">
        <f>IF('Grunddata 8'!H247="–","–",ROUND('Grunddata 8'!H247/(1-('11_Bortfall'!F$28/100)),0))</f>
        <v>60</v>
      </c>
      <c r="H287" s="34">
        <f>IF('Grunddata 8'!I247="–","–",ROUND('Grunddata 8'!I247/(1-('11_Bortfall'!G$28/100)),0))</f>
        <v>60</v>
      </c>
      <c r="I287" s="34">
        <f>IF('Grunddata 8'!J247="–","–",ROUND('Grunddata 8'!J247/(1-('11_Bortfall'!H$28/100)),0))</f>
        <v>69</v>
      </c>
      <c r="J287" s="34">
        <f>IF('Grunddata 8'!K247="–","–",ROUND('Grunddata 8'!K247/(1-('11_Bortfall'!I$28/100)),0))</f>
        <v>65</v>
      </c>
      <c r="K287" s="34">
        <f>IF('Grunddata 8'!L247="–","–",ROUND('Grunddata 8'!L247/(1-('11_Bortfall'!J$28/100)),0))</f>
        <v>45</v>
      </c>
      <c r="L287" s="34">
        <f>IF('Grunddata 8'!M247="–","–",ROUND('Grunddata 8'!M247/(1-('11_Bortfall'!K$28/100)),0))</f>
        <v>37</v>
      </c>
      <c r="M287" s="34">
        <f>IF('Grunddata 8'!N247="–","–",ROUND('Grunddata 8'!N247/(1-('11_Bortfall'!L$28/100)),0))</f>
        <v>41</v>
      </c>
      <c r="N287" s="34">
        <f>IF('Grunddata 8'!O247="–","–",ROUND('Grunddata 8'!O247/(1-('11_Bortfall'!M$28/100)),0))</f>
        <v>26</v>
      </c>
      <c r="O287" s="34">
        <f>IF('Grunddata 8'!P247="–","–",ROUND('Grunddata 8'!P247/(1-('11_Bortfall'!N$28/100)),0))</f>
        <v>53</v>
      </c>
      <c r="P287" s="34">
        <f>IF('Grunddata 8'!Q247="–","–",ROUND('Grunddata 8'!Q247/(1-('11_Bortfall'!O$28/100)),0))</f>
        <v>40</v>
      </c>
      <c r="Q287" s="34">
        <f>IF('Grunddata 8'!R247="–","–",ROUND('Grunddata 8'!R247/(1-('11_Bortfall'!P$28/100)),0))</f>
        <v>39</v>
      </c>
      <c r="R287" s="34">
        <f>IF('Grunddata 8'!S247="–","–",ROUND('Grunddata 8'!S247/(1-('11_Bortfall'!Q$28/100)),0))</f>
        <v>50</v>
      </c>
      <c r="S287" s="34">
        <f>IF('Grunddata 8'!T247="–","–",ROUND('Grunddata 8'!T247/(1-('11_Bortfall'!R$28/100)),0))</f>
        <v>37</v>
      </c>
    </row>
    <row r="288" spans="1:19" s="4" customFormat="1" ht="10.5" customHeight="1" x14ac:dyDescent="0.2">
      <c r="B288" s="4" t="s">
        <v>93</v>
      </c>
      <c r="C288" s="34">
        <f>IF('Grunddata 8'!D248="–","–",ROUND('Grunddata 8'!D248/(1-('11_Bortfall'!B$28/100)),0))</f>
        <v>35</v>
      </c>
      <c r="D288" s="34">
        <f>IF('Grunddata 8'!E248="–","–",ROUND('Grunddata 8'!E248/(1-('11_Bortfall'!C$28/100)),0))</f>
        <v>25</v>
      </c>
      <c r="E288" s="34">
        <f>IF('Grunddata 8'!F248="–","–",ROUND('Grunddata 8'!F248/(1-('11_Bortfall'!D$28/100)),0))</f>
        <v>28</v>
      </c>
      <c r="F288" s="34">
        <f>IF('Grunddata 8'!G248="–","–",ROUND('Grunddata 8'!G248/(1-('11_Bortfall'!E$28/100)),0))</f>
        <v>24</v>
      </c>
      <c r="G288" s="34">
        <f>IF('Grunddata 8'!H248="–","–",ROUND('Grunddata 8'!H248/(1-('11_Bortfall'!F$28/100)),0))</f>
        <v>36</v>
      </c>
      <c r="H288" s="34">
        <f>IF('Grunddata 8'!I248="–","–",ROUND('Grunddata 8'!I248/(1-('11_Bortfall'!G$28/100)),0))</f>
        <v>30</v>
      </c>
      <c r="I288" s="34">
        <f>IF('Grunddata 8'!J248="–","–",ROUND('Grunddata 8'!J248/(1-('11_Bortfall'!H$28/100)),0))</f>
        <v>29</v>
      </c>
      <c r="J288" s="34">
        <f>IF('Grunddata 8'!K248="–","–",ROUND('Grunddata 8'!K248/(1-('11_Bortfall'!I$28/100)),0))</f>
        <v>20</v>
      </c>
      <c r="K288" s="34">
        <f>IF('Grunddata 8'!L248="–","–",ROUND('Grunddata 8'!L248/(1-('11_Bortfall'!J$28/100)),0))</f>
        <v>23</v>
      </c>
      <c r="L288" s="34">
        <f>IF('Grunddata 8'!M248="–","–",ROUND('Grunddata 8'!M248/(1-('11_Bortfall'!K$28/100)),0))</f>
        <v>28</v>
      </c>
      <c r="M288" s="34">
        <f>IF('Grunddata 8'!N248="–","–",ROUND('Grunddata 8'!N248/(1-('11_Bortfall'!L$28/100)),0))</f>
        <v>21</v>
      </c>
      <c r="N288" s="34">
        <f>IF('Grunddata 8'!O248="–","–",ROUND('Grunddata 8'!O248/(1-('11_Bortfall'!M$28/100)),0))</f>
        <v>22</v>
      </c>
      <c r="O288" s="34">
        <f>IF('Grunddata 8'!P248="–","–",ROUND('Grunddata 8'!P248/(1-('11_Bortfall'!N$28/100)),0))</f>
        <v>26</v>
      </c>
      <c r="P288" s="34">
        <f>IF('Grunddata 8'!Q248="–","–",ROUND('Grunddata 8'!Q248/(1-('11_Bortfall'!O$28/100)),0))</f>
        <v>18</v>
      </c>
      <c r="Q288" s="34">
        <f>IF('Grunddata 8'!R248="–","–",ROUND('Grunddata 8'!R248/(1-('11_Bortfall'!P$28/100)),0))</f>
        <v>15</v>
      </c>
      <c r="R288" s="34">
        <f>IF('Grunddata 8'!S248="–","–",ROUND('Grunddata 8'!S248/(1-('11_Bortfall'!Q$28/100)),0))</f>
        <v>17</v>
      </c>
      <c r="S288" s="34">
        <f>IF('Grunddata 8'!T248="–","–",ROUND('Grunddata 8'!T248/(1-('11_Bortfall'!R$28/100)),0))</f>
        <v>23</v>
      </c>
    </row>
    <row r="289" spans="1:19" s="2" customFormat="1" ht="10.5" customHeight="1" x14ac:dyDescent="0.2">
      <c r="A289" s="75"/>
      <c r="B289" s="4" t="s">
        <v>94</v>
      </c>
      <c r="C289" s="34">
        <f>IF('Grunddata 8'!D249="–","–",ROUND('Grunddata 8'!D249/(1-('11_Bortfall'!B$28/100)),0))</f>
        <v>37</v>
      </c>
      <c r="D289" s="34">
        <f>IF('Grunddata 8'!E249="–","–",ROUND('Grunddata 8'!E249/(1-('11_Bortfall'!C$28/100)),0))</f>
        <v>43</v>
      </c>
      <c r="E289" s="34">
        <f>IF('Grunddata 8'!F249="–","–",ROUND('Grunddata 8'!F249/(1-('11_Bortfall'!D$28/100)),0))</f>
        <v>41</v>
      </c>
      <c r="F289" s="34">
        <f>IF('Grunddata 8'!G249="–","–",ROUND('Grunddata 8'!G249/(1-('11_Bortfall'!E$28/100)),0))</f>
        <v>39</v>
      </c>
      <c r="G289" s="34">
        <f>IF('Grunddata 8'!H249="–","–",ROUND('Grunddata 8'!H249/(1-('11_Bortfall'!F$28/100)),0))</f>
        <v>42</v>
      </c>
      <c r="H289" s="34">
        <f>IF('Grunddata 8'!I249="–","–",ROUND('Grunddata 8'!I249/(1-('11_Bortfall'!G$28/100)),0))</f>
        <v>39</v>
      </c>
      <c r="I289" s="34">
        <f>IF('Grunddata 8'!J249="–","–",ROUND('Grunddata 8'!J249/(1-('11_Bortfall'!H$28/100)),0))</f>
        <v>39</v>
      </c>
      <c r="J289" s="34">
        <f>IF('Grunddata 8'!K249="–","–",ROUND('Grunddata 8'!K249/(1-('11_Bortfall'!I$28/100)),0))</f>
        <v>45</v>
      </c>
      <c r="K289" s="34">
        <f>IF('Grunddata 8'!L249="–","–",ROUND('Grunddata 8'!L249/(1-('11_Bortfall'!J$28/100)),0))</f>
        <v>41</v>
      </c>
      <c r="L289" s="34">
        <f>IF('Grunddata 8'!M249="–","–",ROUND('Grunddata 8'!M249/(1-('11_Bortfall'!K$28/100)),0))</f>
        <v>39</v>
      </c>
      <c r="M289" s="34">
        <f>IF('Grunddata 8'!N249="–","–",ROUND('Grunddata 8'!N249/(1-('11_Bortfall'!L$28/100)),0))</f>
        <v>41</v>
      </c>
      <c r="N289" s="34">
        <f>IF('Grunddata 8'!O249="–","–",ROUND('Grunddata 8'!O249/(1-('11_Bortfall'!M$28/100)),0))</f>
        <v>37</v>
      </c>
      <c r="O289" s="34">
        <f>IF('Grunddata 8'!P249="–","–",ROUND('Grunddata 8'!P249/(1-('11_Bortfall'!N$28/100)),0))</f>
        <v>40</v>
      </c>
      <c r="P289" s="34">
        <f>IF('Grunddata 8'!Q249="–","–",ROUND('Grunddata 8'!Q249/(1-('11_Bortfall'!O$28/100)),0))</f>
        <v>20</v>
      </c>
      <c r="Q289" s="34">
        <f>IF('Grunddata 8'!R249="–","–",ROUND('Grunddata 8'!R249/(1-('11_Bortfall'!P$28/100)),0))</f>
        <v>28</v>
      </c>
      <c r="R289" s="34">
        <f>IF('Grunddata 8'!S249="–","–",ROUND('Grunddata 8'!S249/(1-('11_Bortfall'!Q$28/100)),0))</f>
        <v>29</v>
      </c>
      <c r="S289" s="34">
        <f>IF('Grunddata 8'!T249="–","–",ROUND('Grunddata 8'!T249/(1-('11_Bortfall'!R$28/100)),0))</f>
        <v>23</v>
      </c>
    </row>
    <row r="290" spans="1:19" s="4" customFormat="1" ht="9.75" customHeight="1" x14ac:dyDescent="0.2">
      <c r="B290" s="4" t="s">
        <v>269</v>
      </c>
      <c r="C290" s="34">
        <f>IF('Grunddata 8'!D250="–","–",ROUND('Grunddata 8'!D250/(1-('11_Bortfall'!B$28/100)),0))</f>
        <v>10</v>
      </c>
      <c r="D290" s="34">
        <f>IF('Grunddata 8'!E250="–","–",ROUND('Grunddata 8'!E250/(1-('11_Bortfall'!C$28/100)),0))</f>
        <v>8</v>
      </c>
      <c r="E290" s="34">
        <f>IF('Grunddata 8'!F250="–","–",ROUND('Grunddata 8'!F250/(1-('11_Bortfall'!D$28/100)),0))</f>
        <v>6</v>
      </c>
      <c r="F290" s="34">
        <f>IF('Grunddata 8'!G250="–","–",ROUND('Grunddata 8'!G250/(1-('11_Bortfall'!E$28/100)),0))</f>
        <v>10</v>
      </c>
      <c r="G290" s="34">
        <f>IF('Grunddata 8'!H250="–","–",ROUND('Grunddata 8'!H250/(1-('11_Bortfall'!F$28/100)),0))</f>
        <v>11</v>
      </c>
      <c r="H290" s="34">
        <f>IF('Grunddata 8'!I250="–","–",ROUND('Grunddata 8'!I250/(1-('11_Bortfall'!G$28/100)),0))</f>
        <v>8</v>
      </c>
      <c r="I290" s="34">
        <f>IF('Grunddata 8'!J250="–","–",ROUND('Grunddata 8'!J250/(1-('11_Bortfall'!H$28/100)),0))</f>
        <v>10</v>
      </c>
      <c r="J290" s="34">
        <f>IF('Grunddata 8'!K250="–","–",ROUND('Grunddata 8'!K250/(1-('11_Bortfall'!I$28/100)),0))</f>
        <v>11</v>
      </c>
      <c r="K290" s="34">
        <f>IF('Grunddata 8'!L250="–","–",ROUND('Grunddata 8'!L250/(1-('11_Bortfall'!J$28/100)),0))</f>
        <v>7</v>
      </c>
      <c r="L290" s="34">
        <f>IF('Grunddata 8'!M250="–","–",ROUND('Grunddata 8'!M250/(1-('11_Bortfall'!K$28/100)),0))</f>
        <v>6</v>
      </c>
      <c r="M290" s="34">
        <f>IF('Grunddata 8'!N250="–","–",ROUND('Grunddata 8'!N250/(1-('11_Bortfall'!L$28/100)),0))</f>
        <v>8</v>
      </c>
      <c r="N290" s="34">
        <f>IF('Grunddata 8'!O250="–","–",ROUND('Grunddata 8'!O250/(1-('11_Bortfall'!M$28/100)),0))</f>
        <v>8</v>
      </c>
      <c r="O290" s="34">
        <f>IF('Grunddata 8'!P250="–","–",ROUND('Grunddata 8'!P250/(1-('11_Bortfall'!N$28/100)),0))</f>
        <v>5</v>
      </c>
      <c r="P290" s="34">
        <f>IF('Grunddata 8'!Q250="–","–",ROUND('Grunddata 8'!Q250/(1-('11_Bortfall'!O$28/100)),0))</f>
        <v>12</v>
      </c>
      <c r="Q290" s="34">
        <f>IF('Grunddata 8'!R250="–","–",ROUND('Grunddata 8'!R250/(1-('11_Bortfall'!P$28/100)),0))</f>
        <v>6</v>
      </c>
      <c r="R290" s="34">
        <f>IF('Grunddata 8'!S250="–","–",ROUND('Grunddata 8'!S250/(1-('11_Bortfall'!Q$28/100)),0))</f>
        <v>9</v>
      </c>
      <c r="S290" s="34">
        <f>IF('Grunddata 8'!T250="–","–",ROUND('Grunddata 8'!T250/(1-('11_Bortfall'!R$28/100)),0))</f>
        <v>6</v>
      </c>
    </row>
    <row r="291" spans="1:19" s="4" customFormat="1" ht="9.75" customHeight="1" x14ac:dyDescent="0.2">
      <c r="C291" s="34"/>
      <c r="D291" s="34"/>
      <c r="E291" s="34"/>
      <c r="F291" s="34"/>
      <c r="G291" s="34"/>
      <c r="H291" s="34"/>
      <c r="I291" s="34"/>
      <c r="J291" s="34"/>
      <c r="K291" s="34"/>
      <c r="L291" s="34"/>
      <c r="M291" s="34"/>
      <c r="N291" s="34"/>
      <c r="O291" s="34"/>
      <c r="P291" s="34"/>
      <c r="Q291" s="34"/>
      <c r="R291" s="34"/>
      <c r="S291" s="34"/>
    </row>
    <row r="292" spans="1:19" s="2" customFormat="1" ht="10.5" customHeight="1" x14ac:dyDescent="0.2">
      <c r="A292" s="2" t="s">
        <v>87</v>
      </c>
      <c r="B292" s="4" t="s">
        <v>165</v>
      </c>
      <c r="C292" s="34">
        <f>IF('Grunddata 8'!D251="–","–",ROUND('Grunddata 8'!D251/(1-('11_Bortfall'!B$29/100)),0))</f>
        <v>57</v>
      </c>
      <c r="D292" s="34">
        <f>IF('Grunddata 8'!E251="–","–",ROUND('Grunddata 8'!E251/(1-('11_Bortfall'!C$29/100)),0))</f>
        <v>64</v>
      </c>
      <c r="E292" s="34">
        <f>IF('Grunddata 8'!F251="–","–",ROUND('Grunddata 8'!F251/(1-('11_Bortfall'!D$29/100)),0))</f>
        <v>55</v>
      </c>
      <c r="F292" s="34">
        <f>IF('Grunddata 8'!G251="–","–",ROUND('Grunddata 8'!G251/(1-('11_Bortfall'!E$29/100)),0))</f>
        <v>48</v>
      </c>
      <c r="G292" s="34">
        <f>IF('Grunddata 8'!H251="–","–",ROUND('Grunddata 8'!H251/(1-('11_Bortfall'!F$29/100)),0))</f>
        <v>61</v>
      </c>
      <c r="H292" s="34">
        <f>IF('Grunddata 8'!I251="–","–",ROUND('Grunddata 8'!I251/(1-('11_Bortfall'!G$29/100)),0))</f>
        <v>63</v>
      </c>
      <c r="I292" s="34">
        <f>IF('Grunddata 8'!J251="–","–",ROUND('Grunddata 8'!J251/(1-('11_Bortfall'!H$29/100)),0))</f>
        <v>56</v>
      </c>
      <c r="J292" s="34">
        <f>IF('Grunddata 8'!K251="–","–",ROUND('Grunddata 8'!K251/(1-('11_Bortfall'!I$29/100)),0))</f>
        <v>52</v>
      </c>
      <c r="K292" s="34">
        <f>IF('Grunddata 8'!L251="–","–",ROUND('Grunddata 8'!L251/(1-('11_Bortfall'!J$29/100)),0))</f>
        <v>64</v>
      </c>
      <c r="L292" s="34">
        <f>IF('Grunddata 8'!M251="–","–",ROUND('Grunddata 8'!M251/(1-('11_Bortfall'!K$29/100)),0))</f>
        <v>70</v>
      </c>
      <c r="M292" s="34">
        <f>IF('Grunddata 8'!N251="–","–",ROUND('Grunddata 8'!N251/(1-('11_Bortfall'!L$29/100)),0))</f>
        <v>46</v>
      </c>
      <c r="N292" s="34">
        <f>IF('Grunddata 8'!O251="–","–",ROUND('Grunddata 8'!O251/(1-('11_Bortfall'!M$29/100)),0))</f>
        <v>48</v>
      </c>
      <c r="O292" s="34">
        <f>IF('Grunddata 8'!P251="–","–",ROUND('Grunddata 8'!P251/(1-('11_Bortfall'!N$29/100)),0))</f>
        <v>51</v>
      </c>
      <c r="P292" s="34">
        <f>IF('Grunddata 8'!Q251="–","–",ROUND('Grunddata 8'!Q251/(1-('11_Bortfall'!O$29/100)),0))</f>
        <v>38</v>
      </c>
      <c r="Q292" s="34">
        <f>IF('Grunddata 8'!R251="–","–",ROUND('Grunddata 8'!R251/(1-('11_Bortfall'!P$29/100)),0))</f>
        <v>55</v>
      </c>
      <c r="R292" s="34">
        <f>IF('Grunddata 8'!S251="–","–",ROUND('Grunddata 8'!S251/(1-('11_Bortfall'!Q$29/100)),0))</f>
        <v>57</v>
      </c>
      <c r="S292" s="34">
        <f>IF('Grunddata 8'!T251="–","–",ROUND('Grunddata 8'!T251/(1-('11_Bortfall'!R$29/100)),0))</f>
        <v>58</v>
      </c>
    </row>
    <row r="293" spans="1:19" s="4" customFormat="1" ht="10.5" customHeight="1" x14ac:dyDescent="0.2">
      <c r="B293" s="4" t="s">
        <v>39</v>
      </c>
      <c r="C293" s="34">
        <f>IF('Grunddata 8'!D252="–","–",ROUND('Grunddata 8'!D252/(1-('11_Bortfall'!B$29/100)),0))</f>
        <v>103</v>
      </c>
      <c r="D293" s="34">
        <f>IF('Grunddata 8'!E252="–","–",ROUND('Grunddata 8'!E252/(1-('11_Bortfall'!C$29/100)),0))</f>
        <v>102</v>
      </c>
      <c r="E293" s="34">
        <f>IF('Grunddata 8'!F252="–","–",ROUND('Grunddata 8'!F252/(1-('11_Bortfall'!D$29/100)),0))</f>
        <v>102</v>
      </c>
      <c r="F293" s="34">
        <f>IF('Grunddata 8'!G252="–","–",ROUND('Grunddata 8'!G252/(1-('11_Bortfall'!E$29/100)),0))</f>
        <v>109</v>
      </c>
      <c r="G293" s="34">
        <f>IF('Grunddata 8'!H252="–","–",ROUND('Grunddata 8'!H252/(1-('11_Bortfall'!F$29/100)),0))</f>
        <v>105</v>
      </c>
      <c r="H293" s="34">
        <f>IF('Grunddata 8'!I252="–","–",ROUND('Grunddata 8'!I252/(1-('11_Bortfall'!G$29/100)),0))</f>
        <v>119</v>
      </c>
      <c r="I293" s="34">
        <f>IF('Grunddata 8'!J252="–","–",ROUND('Grunddata 8'!J252/(1-('11_Bortfall'!H$29/100)),0))</f>
        <v>108</v>
      </c>
      <c r="J293" s="34">
        <f>IF('Grunddata 8'!K252="–","–",ROUND('Grunddata 8'!K252/(1-('11_Bortfall'!I$29/100)),0))</f>
        <v>108</v>
      </c>
      <c r="K293" s="34">
        <f>IF('Grunddata 8'!L252="–","–",ROUND('Grunddata 8'!L252/(1-('11_Bortfall'!J$29/100)),0))</f>
        <v>93</v>
      </c>
      <c r="L293" s="34">
        <f>IF('Grunddata 8'!M252="–","–",ROUND('Grunddata 8'!M252/(1-('11_Bortfall'!K$29/100)),0))</f>
        <v>115</v>
      </c>
      <c r="M293" s="34">
        <f>IF('Grunddata 8'!N252="–","–",ROUND('Grunddata 8'!N252/(1-('11_Bortfall'!L$29/100)),0))</f>
        <v>103</v>
      </c>
      <c r="N293" s="34">
        <f>IF('Grunddata 8'!O252="–","–",ROUND('Grunddata 8'!O252/(1-('11_Bortfall'!M$29/100)),0))</f>
        <v>134</v>
      </c>
      <c r="O293" s="34">
        <f>IF('Grunddata 8'!P252="–","–",ROUND('Grunddata 8'!P252/(1-('11_Bortfall'!N$29/100)),0))</f>
        <v>126</v>
      </c>
      <c r="P293" s="34">
        <f>IF('Grunddata 8'!Q252="–","–",ROUND('Grunddata 8'!Q252/(1-('11_Bortfall'!O$29/100)),0))</f>
        <v>116</v>
      </c>
      <c r="Q293" s="34">
        <f>IF('Grunddata 8'!R252="–","–",ROUND('Grunddata 8'!R252/(1-('11_Bortfall'!P$29/100)),0))</f>
        <v>97</v>
      </c>
      <c r="R293" s="34">
        <f>IF('Grunddata 8'!S252="–","–",ROUND('Grunddata 8'!S252/(1-('11_Bortfall'!Q$29/100)),0))</f>
        <v>104</v>
      </c>
      <c r="S293" s="34">
        <f>IF('Grunddata 8'!T252="–","–",ROUND('Grunddata 8'!T252/(1-('11_Bortfall'!R$29/100)),0))</f>
        <v>82</v>
      </c>
    </row>
    <row r="294" spans="1:19" s="2" customFormat="1" ht="10.5" customHeight="1" x14ac:dyDescent="0.2">
      <c r="A294" s="4"/>
      <c r="B294" s="4" t="s">
        <v>40</v>
      </c>
      <c r="C294" s="34">
        <f>IF('Grunddata 8'!D253="–","–",ROUND('Grunddata 8'!D253/(1-('11_Bortfall'!B$29/100)),0))</f>
        <v>24</v>
      </c>
      <c r="D294" s="34">
        <f>IF('Grunddata 8'!E253="–","–",ROUND('Grunddata 8'!E253/(1-('11_Bortfall'!C$29/100)),0))</f>
        <v>17</v>
      </c>
      <c r="E294" s="34">
        <f>IF('Grunddata 8'!F253="–","–",ROUND('Grunddata 8'!F253/(1-('11_Bortfall'!D$29/100)),0))</f>
        <v>28</v>
      </c>
      <c r="F294" s="34">
        <f>IF('Grunddata 8'!G253="–","–",ROUND('Grunddata 8'!G253/(1-('11_Bortfall'!E$29/100)),0))</f>
        <v>23</v>
      </c>
      <c r="G294" s="34">
        <f>IF('Grunddata 8'!H253="–","–",ROUND('Grunddata 8'!H253/(1-('11_Bortfall'!F$29/100)),0))</f>
        <v>17</v>
      </c>
      <c r="H294" s="34">
        <f>IF('Grunddata 8'!I253="–","–",ROUND('Grunddata 8'!I253/(1-('11_Bortfall'!G$29/100)),0))</f>
        <v>19</v>
      </c>
      <c r="I294" s="34">
        <f>IF('Grunddata 8'!J253="–","–",ROUND('Grunddata 8'!J253/(1-('11_Bortfall'!H$29/100)),0))</f>
        <v>12</v>
      </c>
      <c r="J294" s="34">
        <f>IF('Grunddata 8'!K253="–","–",ROUND('Grunddata 8'!K253/(1-('11_Bortfall'!I$29/100)),0))</f>
        <v>16</v>
      </c>
      <c r="K294" s="34">
        <f>IF('Grunddata 8'!L253="–","–",ROUND('Grunddata 8'!L253/(1-('11_Bortfall'!J$29/100)),0))</f>
        <v>24</v>
      </c>
      <c r="L294" s="34">
        <f>IF('Grunddata 8'!M253="–","–",ROUND('Grunddata 8'!M253/(1-('11_Bortfall'!K$29/100)),0))</f>
        <v>19</v>
      </c>
      <c r="M294" s="34">
        <f>IF('Grunddata 8'!N253="–","–",ROUND('Grunddata 8'!N253/(1-('11_Bortfall'!L$29/100)),0))</f>
        <v>16</v>
      </c>
      <c r="N294" s="34">
        <f>IF('Grunddata 8'!O253="–","–",ROUND('Grunddata 8'!O253/(1-('11_Bortfall'!M$29/100)),0))</f>
        <v>16</v>
      </c>
      <c r="O294" s="34">
        <f>IF('Grunddata 8'!P253="–","–",ROUND('Grunddata 8'!P253/(1-('11_Bortfall'!N$29/100)),0))</f>
        <v>5</v>
      </c>
      <c r="P294" s="34">
        <f>IF('Grunddata 8'!Q253="–","–",ROUND('Grunddata 8'!Q253/(1-('11_Bortfall'!O$29/100)),0))</f>
        <v>10</v>
      </c>
      <c r="Q294" s="34">
        <f>IF('Grunddata 8'!R253="–","–",ROUND('Grunddata 8'!R253/(1-('11_Bortfall'!P$29/100)),0))</f>
        <v>9</v>
      </c>
      <c r="R294" s="34">
        <f>IF('Grunddata 8'!S253="–","–",ROUND('Grunddata 8'!S253/(1-('11_Bortfall'!Q$29/100)),0))</f>
        <v>10</v>
      </c>
      <c r="S294" s="34">
        <f>IF('Grunddata 8'!T253="–","–",ROUND('Grunddata 8'!T253/(1-('11_Bortfall'!R$29/100)),0))</f>
        <v>9</v>
      </c>
    </row>
    <row r="295" spans="1:19" s="4" customFormat="1" ht="10.5" customHeight="1" x14ac:dyDescent="0.2">
      <c r="A295" s="76"/>
      <c r="B295" s="4" t="s">
        <v>41</v>
      </c>
      <c r="C295" s="34">
        <f>IF('Grunddata 8'!D254="–","–",ROUND('Grunddata 8'!D254/(1-('11_Bortfall'!B$29/100)),0))</f>
        <v>95</v>
      </c>
      <c r="D295" s="34">
        <f>IF('Grunddata 8'!E254="–","–",ROUND('Grunddata 8'!E254/(1-('11_Bortfall'!C$29/100)),0))</f>
        <v>117</v>
      </c>
      <c r="E295" s="34">
        <f>IF('Grunddata 8'!F254="–","–",ROUND('Grunddata 8'!F254/(1-('11_Bortfall'!D$29/100)),0))</f>
        <v>112</v>
      </c>
      <c r="F295" s="34">
        <f>IF('Grunddata 8'!G254="–","–",ROUND('Grunddata 8'!G254/(1-('11_Bortfall'!E$29/100)),0))</f>
        <v>117</v>
      </c>
      <c r="G295" s="34">
        <f>IF('Grunddata 8'!H254="–","–",ROUND('Grunddata 8'!H254/(1-('11_Bortfall'!F$29/100)),0))</f>
        <v>84</v>
      </c>
      <c r="H295" s="34">
        <f>IF('Grunddata 8'!I254="–","–",ROUND('Grunddata 8'!I254/(1-('11_Bortfall'!G$29/100)),0))</f>
        <v>102</v>
      </c>
      <c r="I295" s="34">
        <f>IF('Grunddata 8'!J254="–","–",ROUND('Grunddata 8'!J254/(1-('11_Bortfall'!H$29/100)),0))</f>
        <v>89</v>
      </c>
      <c r="J295" s="34">
        <f>IF('Grunddata 8'!K254="–","–",ROUND('Grunddata 8'!K254/(1-('11_Bortfall'!I$29/100)),0))</f>
        <v>100</v>
      </c>
      <c r="K295" s="34">
        <f>IF('Grunddata 8'!L254="–","–",ROUND('Grunddata 8'!L254/(1-('11_Bortfall'!J$29/100)),0))</f>
        <v>77</v>
      </c>
      <c r="L295" s="34">
        <f>IF('Grunddata 8'!M254="–","–",ROUND('Grunddata 8'!M254/(1-('11_Bortfall'!K$29/100)),0))</f>
        <v>91</v>
      </c>
      <c r="M295" s="34">
        <f>IF('Grunddata 8'!N254="–","–",ROUND('Grunddata 8'!N254/(1-('11_Bortfall'!L$29/100)),0))</f>
        <v>54</v>
      </c>
      <c r="N295" s="34">
        <f>IF('Grunddata 8'!O254="–","–",ROUND('Grunddata 8'!O254/(1-('11_Bortfall'!M$29/100)),0))</f>
        <v>66</v>
      </c>
      <c r="O295" s="34">
        <f>IF('Grunddata 8'!P254="–","–",ROUND('Grunddata 8'!P254/(1-('11_Bortfall'!N$29/100)),0))</f>
        <v>48</v>
      </c>
      <c r="P295" s="34">
        <f>IF('Grunddata 8'!Q254="–","–",ROUND('Grunddata 8'!Q254/(1-('11_Bortfall'!O$29/100)),0))</f>
        <v>66</v>
      </c>
      <c r="Q295" s="34">
        <f>IF('Grunddata 8'!R254="–","–",ROUND('Grunddata 8'!R254/(1-('11_Bortfall'!P$29/100)),0))</f>
        <v>43</v>
      </c>
      <c r="R295" s="34">
        <f>IF('Grunddata 8'!S254="–","–",ROUND('Grunddata 8'!S254/(1-('11_Bortfall'!Q$29/100)),0))</f>
        <v>56</v>
      </c>
      <c r="S295" s="34">
        <f>IF('Grunddata 8'!T254="–","–",ROUND('Grunddata 8'!T254/(1-('11_Bortfall'!R$29/100)),0))</f>
        <v>49</v>
      </c>
    </row>
    <row r="296" spans="1:19" s="4" customFormat="1" ht="10.5" customHeight="1" x14ac:dyDescent="0.2">
      <c r="B296" s="4" t="s">
        <v>42</v>
      </c>
      <c r="C296" s="34">
        <f>IF('Grunddata 8'!D255="–","–",ROUND('Grunddata 8'!D255/(1-('11_Bortfall'!B$29/100)),0))</f>
        <v>8</v>
      </c>
      <c r="D296" s="34">
        <f>IF('Grunddata 8'!E255="–","–",ROUND('Grunddata 8'!E255/(1-('11_Bortfall'!C$29/100)),0))</f>
        <v>7</v>
      </c>
      <c r="E296" s="34">
        <f>IF('Grunddata 8'!F255="–","–",ROUND('Grunddata 8'!F255/(1-('11_Bortfall'!D$29/100)),0))</f>
        <v>6</v>
      </c>
      <c r="F296" s="34">
        <f>IF('Grunddata 8'!G255="–","–",ROUND('Grunddata 8'!G255/(1-('11_Bortfall'!E$29/100)),0))</f>
        <v>12</v>
      </c>
      <c r="G296" s="34">
        <f>IF('Grunddata 8'!H255="–","–",ROUND('Grunddata 8'!H255/(1-('11_Bortfall'!F$29/100)),0))</f>
        <v>13</v>
      </c>
      <c r="H296" s="34">
        <f>IF('Grunddata 8'!I255="–","–",ROUND('Grunddata 8'!I255/(1-('11_Bortfall'!G$29/100)),0))</f>
        <v>13</v>
      </c>
      <c r="I296" s="34">
        <f>IF('Grunddata 8'!J255="–","–",ROUND('Grunddata 8'!J255/(1-('11_Bortfall'!H$29/100)),0))</f>
        <v>9</v>
      </c>
      <c r="J296" s="34">
        <f>IF('Grunddata 8'!K255="–","–",ROUND('Grunddata 8'!K255/(1-('11_Bortfall'!I$29/100)),0))</f>
        <v>18</v>
      </c>
      <c r="K296" s="34">
        <f>IF('Grunddata 8'!L255="–","–",ROUND('Grunddata 8'!L255/(1-('11_Bortfall'!J$29/100)),0))</f>
        <v>10</v>
      </c>
      <c r="L296" s="34">
        <f>IF('Grunddata 8'!M255="–","–",ROUND('Grunddata 8'!M255/(1-('11_Bortfall'!K$29/100)),0))</f>
        <v>12</v>
      </c>
      <c r="M296" s="34">
        <f>IF('Grunddata 8'!N255="–","–",ROUND('Grunddata 8'!N255/(1-('11_Bortfall'!L$29/100)),0))</f>
        <v>4</v>
      </c>
      <c r="N296" s="34">
        <f>IF('Grunddata 8'!O255="–","–",ROUND('Grunddata 8'!O255/(1-('11_Bortfall'!M$29/100)),0))</f>
        <v>13</v>
      </c>
      <c r="O296" s="34">
        <f>IF('Grunddata 8'!P255="–","–",ROUND('Grunddata 8'!P255/(1-('11_Bortfall'!N$29/100)),0))</f>
        <v>9</v>
      </c>
      <c r="P296" s="34">
        <f>IF('Grunddata 8'!Q255="–","–",ROUND('Grunddata 8'!Q255/(1-('11_Bortfall'!O$29/100)),0))</f>
        <v>15</v>
      </c>
      <c r="Q296" s="34">
        <f>IF('Grunddata 8'!R255="–","–",ROUND('Grunddata 8'!R255/(1-('11_Bortfall'!P$29/100)),0))</f>
        <v>9</v>
      </c>
      <c r="R296" s="34">
        <f>IF('Grunddata 8'!S255="–","–",ROUND('Grunddata 8'!S255/(1-('11_Bortfall'!Q$29/100)),0))</f>
        <v>11</v>
      </c>
      <c r="S296" s="34">
        <f>IF('Grunddata 8'!T255="–","–",ROUND('Grunddata 8'!T255/(1-('11_Bortfall'!R$29/100)),0))</f>
        <v>11</v>
      </c>
    </row>
    <row r="297" spans="1:19" s="4" customFormat="1" ht="10.5" customHeight="1" x14ac:dyDescent="0.2">
      <c r="B297" s="4" t="s">
        <v>43</v>
      </c>
      <c r="C297" s="34">
        <f>IF('Grunddata 8'!D256="–","–",ROUND('Grunddata 8'!D256/(1-('11_Bortfall'!B$29/100)),0))</f>
        <v>55</v>
      </c>
      <c r="D297" s="34">
        <f>IF('Grunddata 8'!E256="–","–",ROUND('Grunddata 8'!E256/(1-('11_Bortfall'!C$29/100)),0))</f>
        <v>69</v>
      </c>
      <c r="E297" s="34">
        <f>IF('Grunddata 8'!F256="–","–",ROUND('Grunddata 8'!F256/(1-('11_Bortfall'!D$29/100)),0))</f>
        <v>44</v>
      </c>
      <c r="F297" s="34">
        <f>IF('Grunddata 8'!G256="–","–",ROUND('Grunddata 8'!G256/(1-('11_Bortfall'!E$29/100)),0))</f>
        <v>59</v>
      </c>
      <c r="G297" s="34">
        <f>IF('Grunddata 8'!H256="–","–",ROUND('Grunddata 8'!H256/(1-('11_Bortfall'!F$29/100)),0))</f>
        <v>63</v>
      </c>
      <c r="H297" s="34">
        <f>IF('Grunddata 8'!I256="–","–",ROUND('Grunddata 8'!I256/(1-('11_Bortfall'!G$29/100)),0))</f>
        <v>49</v>
      </c>
      <c r="I297" s="34">
        <f>IF('Grunddata 8'!J256="–","–",ROUND('Grunddata 8'!J256/(1-('11_Bortfall'!H$29/100)),0))</f>
        <v>52</v>
      </c>
      <c r="J297" s="34">
        <f>IF('Grunddata 8'!K256="–","–",ROUND('Grunddata 8'!K256/(1-('11_Bortfall'!I$29/100)),0))</f>
        <v>70</v>
      </c>
      <c r="K297" s="34">
        <f>IF('Grunddata 8'!L256="–","–",ROUND('Grunddata 8'!L256/(1-('11_Bortfall'!J$29/100)),0))</f>
        <v>43</v>
      </c>
      <c r="L297" s="34">
        <f>IF('Grunddata 8'!M256="–","–",ROUND('Grunddata 8'!M256/(1-('11_Bortfall'!K$29/100)),0))</f>
        <v>52</v>
      </c>
      <c r="M297" s="34">
        <f>IF('Grunddata 8'!N256="–","–",ROUND('Grunddata 8'!N256/(1-('11_Bortfall'!L$29/100)),0))</f>
        <v>52</v>
      </c>
      <c r="N297" s="34">
        <f>IF('Grunddata 8'!O256="–","–",ROUND('Grunddata 8'!O256/(1-('11_Bortfall'!M$29/100)),0))</f>
        <v>69</v>
      </c>
      <c r="O297" s="34">
        <f>IF('Grunddata 8'!P256="–","–",ROUND('Grunddata 8'!P256/(1-('11_Bortfall'!N$29/100)),0))</f>
        <v>66</v>
      </c>
      <c r="P297" s="34">
        <f>IF('Grunddata 8'!Q256="–","–",ROUND('Grunddata 8'!Q256/(1-('11_Bortfall'!O$29/100)),0))</f>
        <v>56</v>
      </c>
      <c r="Q297" s="34">
        <f>IF('Grunddata 8'!R256="–","–",ROUND('Grunddata 8'!R256/(1-('11_Bortfall'!P$29/100)),0))</f>
        <v>29</v>
      </c>
      <c r="R297" s="34">
        <f>IF('Grunddata 8'!S256="–","–",ROUND('Grunddata 8'!S256/(1-('11_Bortfall'!Q$29/100)),0))</f>
        <v>43</v>
      </c>
      <c r="S297" s="34">
        <f>IF('Grunddata 8'!T256="–","–",ROUND('Grunddata 8'!T256/(1-('11_Bortfall'!R$29/100)),0))</f>
        <v>28</v>
      </c>
    </row>
    <row r="298" spans="1:19" s="4" customFormat="1" ht="10.5" customHeight="1" x14ac:dyDescent="0.2">
      <c r="B298" s="4" t="s">
        <v>270</v>
      </c>
      <c r="C298" s="34">
        <f>IF('Grunddata 8'!D257="–","–",ROUND('Grunddata 8'!D257/(1-('11_Bortfall'!B$29/100)),0))</f>
        <v>46</v>
      </c>
      <c r="D298" s="34">
        <f>IF('Grunddata 8'!E257="–","–",ROUND('Grunddata 8'!E257/(1-('11_Bortfall'!C$29/100)),0))</f>
        <v>66</v>
      </c>
      <c r="E298" s="34">
        <f>IF('Grunddata 8'!F257="–","–",ROUND('Grunddata 8'!F257/(1-('11_Bortfall'!D$29/100)),0))</f>
        <v>38</v>
      </c>
      <c r="F298" s="34">
        <f>IF('Grunddata 8'!G257="–","–",ROUND('Grunddata 8'!G257/(1-('11_Bortfall'!E$29/100)),0))</f>
        <v>50</v>
      </c>
      <c r="G298" s="34">
        <f>IF('Grunddata 8'!H257="–","–",ROUND('Grunddata 8'!H257/(1-('11_Bortfall'!F$29/100)),0))</f>
        <v>44</v>
      </c>
      <c r="H298" s="34">
        <f>IF('Grunddata 8'!I257="–","–",ROUND('Grunddata 8'!I257/(1-('11_Bortfall'!G$29/100)),0))</f>
        <v>52</v>
      </c>
      <c r="I298" s="34">
        <f>IF('Grunddata 8'!J257="–","–",ROUND('Grunddata 8'!J257/(1-('11_Bortfall'!H$29/100)),0))</f>
        <v>35</v>
      </c>
      <c r="J298" s="34">
        <f>IF('Grunddata 8'!K257="–","–",ROUND('Grunddata 8'!K257/(1-('11_Bortfall'!I$29/100)),0))</f>
        <v>49</v>
      </c>
      <c r="K298" s="34">
        <f>IF('Grunddata 8'!L257="–","–",ROUND('Grunddata 8'!L257/(1-('11_Bortfall'!J$29/100)),0))</f>
        <v>56</v>
      </c>
      <c r="L298" s="34">
        <f>IF('Grunddata 8'!M257="–","–",ROUND('Grunddata 8'!M257/(1-('11_Bortfall'!K$29/100)),0))</f>
        <v>65</v>
      </c>
      <c r="M298" s="34">
        <f>IF('Grunddata 8'!N257="–","–",ROUND('Grunddata 8'!N257/(1-('11_Bortfall'!L$29/100)),0))</f>
        <v>42</v>
      </c>
      <c r="N298" s="34">
        <f>IF('Grunddata 8'!O257="–","–",ROUND('Grunddata 8'!O257/(1-('11_Bortfall'!M$29/100)),0))</f>
        <v>47</v>
      </c>
      <c r="O298" s="34">
        <f>IF('Grunddata 8'!P257="–","–",ROUND('Grunddata 8'!P257/(1-('11_Bortfall'!N$29/100)),0))</f>
        <v>46</v>
      </c>
      <c r="P298" s="34">
        <f>IF('Grunddata 8'!Q257="–","–",ROUND('Grunddata 8'!Q257/(1-('11_Bortfall'!O$29/100)),0))</f>
        <v>56</v>
      </c>
      <c r="Q298" s="34">
        <f>IF('Grunddata 8'!R257="–","–",ROUND('Grunddata 8'!R257/(1-('11_Bortfall'!P$29/100)),0))</f>
        <v>58</v>
      </c>
      <c r="R298" s="34">
        <f>IF('Grunddata 8'!S257="–","–",ROUND('Grunddata 8'!S257/(1-('11_Bortfall'!Q$29/100)),0))</f>
        <v>43</v>
      </c>
      <c r="S298" s="34">
        <f>IF('Grunddata 8'!T257="–","–",ROUND('Grunddata 8'!T257/(1-('11_Bortfall'!R$29/100)),0))</f>
        <v>31</v>
      </c>
    </row>
    <row r="299" spans="1:19" s="4" customFormat="1" ht="10.5" customHeight="1" x14ac:dyDescent="0.2">
      <c r="C299" s="34"/>
      <c r="D299" s="34"/>
      <c r="E299" s="34"/>
      <c r="F299" s="34"/>
      <c r="G299" s="34"/>
      <c r="H299" s="34"/>
      <c r="I299" s="34"/>
      <c r="J299" s="34"/>
      <c r="K299" s="34"/>
      <c r="L299" s="34"/>
      <c r="M299" s="34"/>
      <c r="N299" s="34"/>
      <c r="O299" s="34"/>
      <c r="P299" s="34"/>
      <c r="Q299" s="34"/>
      <c r="R299" s="34"/>
      <c r="S299" s="34"/>
    </row>
    <row r="300" spans="1:19" s="4" customFormat="1" ht="10.5" customHeight="1" x14ac:dyDescent="0.2">
      <c r="B300" s="4" t="s">
        <v>95</v>
      </c>
      <c r="C300" s="34">
        <f>IF('Grunddata 8'!D258="–","–",ROUND('Grunddata 8'!D258/(1-('11_Bortfall'!B$29/100)),0))</f>
        <v>145</v>
      </c>
      <c r="D300" s="34">
        <f>IF('Grunddata 8'!E258="–","–",ROUND('Grunddata 8'!E258/(1-('11_Bortfall'!C$29/100)),0))</f>
        <v>186</v>
      </c>
      <c r="E300" s="34">
        <f>IF('Grunddata 8'!F258="–","–",ROUND('Grunddata 8'!F258/(1-('11_Bortfall'!D$29/100)),0))</f>
        <v>147</v>
      </c>
      <c r="F300" s="34">
        <f>IF('Grunddata 8'!G258="–","–",ROUND('Grunddata 8'!G258/(1-('11_Bortfall'!E$29/100)),0))</f>
        <v>165</v>
      </c>
      <c r="G300" s="34">
        <f>IF('Grunddata 8'!H258="–","–",ROUND('Grunddata 8'!H258/(1-('11_Bortfall'!F$29/100)),0))</f>
        <v>130</v>
      </c>
      <c r="H300" s="34">
        <f>IF('Grunddata 8'!I258="–","–",ROUND('Grunddata 8'!I258/(1-('11_Bortfall'!G$29/100)),0))</f>
        <v>159</v>
      </c>
      <c r="I300" s="34">
        <f>IF('Grunddata 8'!J258="–","–",ROUND('Grunddata 8'!J258/(1-('11_Bortfall'!H$29/100)),0))</f>
        <v>127</v>
      </c>
      <c r="J300" s="34">
        <f>IF('Grunddata 8'!K258="–","–",ROUND('Grunddata 8'!K258/(1-('11_Bortfall'!I$29/100)),0))</f>
        <v>146</v>
      </c>
      <c r="K300" s="34">
        <f>IF('Grunddata 8'!L258="–","–",ROUND('Grunddata 8'!L258/(1-('11_Bortfall'!J$29/100)),0))</f>
        <v>122</v>
      </c>
      <c r="L300" s="34">
        <f>IF('Grunddata 8'!M258="–","–",ROUND('Grunddata 8'!M258/(1-('11_Bortfall'!K$29/100)),0))</f>
        <v>133</v>
      </c>
      <c r="M300" s="34">
        <f>IF('Grunddata 8'!N258="–","–",ROUND('Grunddata 8'!N258/(1-('11_Bortfall'!L$29/100)),0))</f>
        <v>87</v>
      </c>
      <c r="N300" s="34">
        <f>IF('Grunddata 8'!O258="–","–",ROUND('Grunddata 8'!O258/(1-('11_Bortfall'!M$29/100)),0))</f>
        <v>112</v>
      </c>
      <c r="O300" s="34">
        <f>IF('Grunddata 8'!P258="–","–",ROUND('Grunddata 8'!P258/(1-('11_Bortfall'!N$29/100)),0))</f>
        <v>98</v>
      </c>
      <c r="P300" s="34">
        <f>IF('Grunddata 8'!Q258="–","–",ROUND('Grunddata 8'!Q258/(1-('11_Bortfall'!O$29/100)),0))</f>
        <v>108</v>
      </c>
      <c r="Q300" s="34">
        <f>IF('Grunddata 8'!R258="–","–",ROUND('Grunddata 8'!R258/(1-('11_Bortfall'!P$29/100)),0))</f>
        <v>84</v>
      </c>
      <c r="R300" s="34">
        <f>IF('Grunddata 8'!S258="–","–",ROUND('Grunddata 8'!S258/(1-('11_Bortfall'!Q$29/100)),0))</f>
        <v>100</v>
      </c>
      <c r="S300" s="34">
        <f>IF('Grunddata 8'!T258="–","–",ROUND('Grunddata 8'!T258/(1-('11_Bortfall'!R$29/100)),0))</f>
        <v>79</v>
      </c>
    </row>
    <row r="301" spans="1:19" s="4" customFormat="1" ht="10.5" customHeight="1" x14ac:dyDescent="0.2">
      <c r="B301" s="4" t="s">
        <v>92</v>
      </c>
      <c r="C301" s="34">
        <f>IF('Grunddata 8'!D259="–","–",ROUND('Grunddata 8'!D259/(1-('11_Bortfall'!B$29/100)),0))</f>
        <v>85</v>
      </c>
      <c r="D301" s="34">
        <f>IF('Grunddata 8'!E259="–","–",ROUND('Grunddata 8'!E259/(1-('11_Bortfall'!C$29/100)),0))</f>
        <v>90</v>
      </c>
      <c r="E301" s="34">
        <f>IF('Grunddata 8'!F259="–","–",ROUND('Grunddata 8'!F259/(1-('11_Bortfall'!D$29/100)),0))</f>
        <v>82</v>
      </c>
      <c r="F301" s="34">
        <f>IF('Grunddata 8'!G259="–","–",ROUND('Grunddata 8'!G259/(1-('11_Bortfall'!E$29/100)),0))</f>
        <v>81</v>
      </c>
      <c r="G301" s="34">
        <f>IF('Grunddata 8'!H259="–","–",ROUND('Grunddata 8'!H259/(1-('11_Bortfall'!F$29/100)),0))</f>
        <v>101</v>
      </c>
      <c r="H301" s="34">
        <f>IF('Grunddata 8'!I259="–","–",ROUND('Grunddata 8'!I259/(1-('11_Bortfall'!G$29/100)),0))</f>
        <v>85</v>
      </c>
      <c r="I301" s="34">
        <f>IF('Grunddata 8'!J259="–","–",ROUND('Grunddata 8'!J259/(1-('11_Bortfall'!H$29/100)),0))</f>
        <v>82</v>
      </c>
      <c r="J301" s="34">
        <f>IF('Grunddata 8'!K259="–","–",ROUND('Grunddata 8'!K259/(1-('11_Bortfall'!I$29/100)),0))</f>
        <v>91</v>
      </c>
      <c r="K301" s="34">
        <f>IF('Grunddata 8'!L259="–","–",ROUND('Grunddata 8'!L259/(1-('11_Bortfall'!J$29/100)),0))</f>
        <v>91</v>
      </c>
      <c r="L301" s="34">
        <f>IF('Grunddata 8'!M259="–","–",ROUND('Grunddata 8'!M259/(1-('11_Bortfall'!K$29/100)),0))</f>
        <v>95</v>
      </c>
      <c r="M301" s="34">
        <f>IF('Grunddata 8'!N259="–","–",ROUND('Grunddata 8'!N259/(1-('11_Bortfall'!L$29/100)),0))</f>
        <v>70</v>
      </c>
      <c r="N301" s="34">
        <f>IF('Grunddata 8'!O259="–","–",ROUND('Grunddata 8'!O259/(1-('11_Bortfall'!M$29/100)),0))</f>
        <v>81</v>
      </c>
      <c r="O301" s="34">
        <f>IF('Grunddata 8'!P259="–","–",ROUND('Grunddata 8'!P259/(1-('11_Bortfall'!N$29/100)),0))</f>
        <v>72</v>
      </c>
      <c r="P301" s="34">
        <f>IF('Grunddata 8'!Q259="–","–",ROUND('Grunddata 8'!Q259/(1-('11_Bortfall'!O$29/100)),0))</f>
        <v>78</v>
      </c>
      <c r="Q301" s="34">
        <f>IF('Grunddata 8'!R259="–","–",ROUND('Grunddata 8'!R259/(1-('11_Bortfall'!P$29/100)),0))</f>
        <v>65</v>
      </c>
      <c r="R301" s="34">
        <f>IF('Grunddata 8'!S259="–","–",ROUND('Grunddata 8'!S259/(1-('11_Bortfall'!Q$29/100)),0))</f>
        <v>80</v>
      </c>
      <c r="S301" s="34">
        <f>IF('Grunddata 8'!T259="–","–",ROUND('Grunddata 8'!T259/(1-('11_Bortfall'!R$29/100)),0))</f>
        <v>73</v>
      </c>
    </row>
    <row r="302" spans="1:19" s="4" customFormat="1" ht="10.5" customHeight="1" x14ac:dyDescent="0.2">
      <c r="B302" s="4" t="s">
        <v>93</v>
      </c>
      <c r="C302" s="34">
        <f>IF('Grunddata 8'!D260="–","–",ROUND('Grunddata 8'!D260/(1-('11_Bortfall'!B$29/100)),0))</f>
        <v>54</v>
      </c>
      <c r="D302" s="34">
        <f>IF('Grunddata 8'!E260="–","–",ROUND('Grunddata 8'!E260/(1-('11_Bortfall'!C$29/100)),0))</f>
        <v>61</v>
      </c>
      <c r="E302" s="34">
        <f>IF('Grunddata 8'!F260="–","–",ROUND('Grunddata 8'!F260/(1-('11_Bortfall'!D$29/100)),0))</f>
        <v>60</v>
      </c>
      <c r="F302" s="34">
        <f>IF('Grunddata 8'!G260="–","–",ROUND('Grunddata 8'!G260/(1-('11_Bortfall'!E$29/100)),0))</f>
        <v>63</v>
      </c>
      <c r="G302" s="34">
        <f>IF('Grunddata 8'!H260="–","–",ROUND('Grunddata 8'!H260/(1-('11_Bortfall'!F$29/100)),0))</f>
        <v>54</v>
      </c>
      <c r="H302" s="34">
        <f>IF('Grunddata 8'!I260="–","–",ROUND('Grunddata 8'!I260/(1-('11_Bortfall'!G$29/100)),0))</f>
        <v>59</v>
      </c>
      <c r="I302" s="34">
        <f>IF('Grunddata 8'!J260="–","–",ROUND('Grunddata 8'!J260/(1-('11_Bortfall'!H$29/100)),0))</f>
        <v>63</v>
      </c>
      <c r="J302" s="34">
        <f>IF('Grunddata 8'!K260="–","–",ROUND('Grunddata 8'!K260/(1-('11_Bortfall'!I$29/100)),0))</f>
        <v>61</v>
      </c>
      <c r="K302" s="34">
        <f>IF('Grunddata 8'!L260="–","–",ROUND('Grunddata 8'!L260/(1-('11_Bortfall'!J$29/100)),0))</f>
        <v>49</v>
      </c>
      <c r="L302" s="34">
        <f>IF('Grunddata 8'!M260="–","–",ROUND('Grunddata 8'!M260/(1-('11_Bortfall'!K$29/100)),0))</f>
        <v>51</v>
      </c>
      <c r="M302" s="34">
        <f>IF('Grunddata 8'!N260="–","–",ROUND('Grunddata 8'!N260/(1-('11_Bortfall'!L$29/100)),0))</f>
        <v>61</v>
      </c>
      <c r="N302" s="34">
        <f>IF('Grunddata 8'!O260="–","–",ROUND('Grunddata 8'!O260/(1-('11_Bortfall'!M$29/100)),0))</f>
        <v>77</v>
      </c>
      <c r="O302" s="34">
        <f>IF('Grunddata 8'!P260="–","–",ROUND('Grunddata 8'!P260/(1-('11_Bortfall'!N$29/100)),0))</f>
        <v>70</v>
      </c>
      <c r="P302" s="34">
        <f>IF('Grunddata 8'!Q260="–","–",ROUND('Grunddata 8'!Q260/(1-('11_Bortfall'!O$29/100)),0))</f>
        <v>70</v>
      </c>
      <c r="Q302" s="34">
        <f>IF('Grunddata 8'!R260="–","–",ROUND('Grunddata 8'!R260/(1-('11_Bortfall'!P$29/100)),0))</f>
        <v>46</v>
      </c>
      <c r="R302" s="34">
        <f>IF('Grunddata 8'!S260="–","–",ROUND('Grunddata 8'!S260/(1-('11_Bortfall'!Q$29/100)),0))</f>
        <v>56</v>
      </c>
      <c r="S302" s="34">
        <f>IF('Grunddata 8'!T260="–","–",ROUND('Grunddata 8'!T260/(1-('11_Bortfall'!R$29/100)),0))</f>
        <v>47</v>
      </c>
    </row>
    <row r="303" spans="1:19" s="2" customFormat="1" ht="10.5" customHeight="1" x14ac:dyDescent="0.2">
      <c r="A303" s="75"/>
      <c r="B303" s="4" t="s">
        <v>94</v>
      </c>
      <c r="C303" s="34">
        <f>IF('Grunddata 8'!D261="–","–",ROUND('Grunddata 8'!D261/(1-('11_Bortfall'!B$29/100)),0))</f>
        <v>80</v>
      </c>
      <c r="D303" s="34">
        <f>IF('Grunddata 8'!E261="–","–",ROUND('Grunddata 8'!E261/(1-('11_Bortfall'!C$29/100)),0))</f>
        <v>73</v>
      </c>
      <c r="E303" s="34">
        <f>IF('Grunddata 8'!F261="–","–",ROUND('Grunddata 8'!F261/(1-('11_Bortfall'!D$29/100)),0))</f>
        <v>81</v>
      </c>
      <c r="F303" s="34">
        <f>IF('Grunddata 8'!G261="–","–",ROUND('Grunddata 8'!G261/(1-('11_Bortfall'!E$29/100)),0))</f>
        <v>87</v>
      </c>
      <c r="G303" s="34">
        <f>IF('Grunddata 8'!H261="–","–",ROUND('Grunddata 8'!H261/(1-('11_Bortfall'!F$29/100)),0))</f>
        <v>88</v>
      </c>
      <c r="H303" s="34">
        <f>IF('Grunddata 8'!I261="–","–",ROUND('Grunddata 8'!I261/(1-('11_Bortfall'!G$29/100)),0))</f>
        <v>98</v>
      </c>
      <c r="I303" s="34">
        <f>IF('Grunddata 8'!J261="–","–",ROUND('Grunddata 8'!J261/(1-('11_Bortfall'!H$29/100)),0))</f>
        <v>72</v>
      </c>
      <c r="J303" s="34">
        <f>IF('Grunddata 8'!K261="–","–",ROUND('Grunddata 8'!K261/(1-('11_Bortfall'!I$29/100)),0))</f>
        <v>84</v>
      </c>
      <c r="K303" s="34">
        <f>IF('Grunddata 8'!L261="–","–",ROUND('Grunddata 8'!L261/(1-('11_Bortfall'!J$29/100)),0))</f>
        <v>74</v>
      </c>
      <c r="L303" s="34">
        <f>IF('Grunddata 8'!M261="–","–",ROUND('Grunddata 8'!M261/(1-('11_Bortfall'!K$29/100)),0))</f>
        <v>98</v>
      </c>
      <c r="M303" s="34">
        <f>IF('Grunddata 8'!N261="–","–",ROUND('Grunddata 8'!N261/(1-('11_Bortfall'!L$29/100)),0))</f>
        <v>77</v>
      </c>
      <c r="N303" s="34">
        <f>IF('Grunddata 8'!O261="–","–",ROUND('Grunddata 8'!O261/(1-('11_Bortfall'!M$29/100)),0))</f>
        <v>100</v>
      </c>
      <c r="O303" s="34">
        <f>IF('Grunddata 8'!P261="–","–",ROUND('Grunddata 8'!P261/(1-('11_Bortfall'!N$29/100)),0))</f>
        <v>92</v>
      </c>
      <c r="P303" s="34">
        <f>IF('Grunddata 8'!Q261="–","–",ROUND('Grunddata 8'!Q261/(1-('11_Bortfall'!O$29/100)),0))</f>
        <v>73</v>
      </c>
      <c r="Q303" s="34">
        <f>IF('Grunddata 8'!R261="–","–",ROUND('Grunddata 8'!R261/(1-('11_Bortfall'!P$29/100)),0))</f>
        <v>76</v>
      </c>
      <c r="R303" s="34">
        <f>IF('Grunddata 8'!S261="–","–",ROUND('Grunddata 8'!S261/(1-('11_Bortfall'!Q$29/100)),0))</f>
        <v>71</v>
      </c>
      <c r="S303" s="34">
        <f>IF('Grunddata 8'!T261="–","–",ROUND('Grunddata 8'!T261/(1-('11_Bortfall'!R$29/100)),0))</f>
        <v>50</v>
      </c>
    </row>
    <row r="304" spans="1:19" s="4" customFormat="1" ht="10.5" customHeight="1" x14ac:dyDescent="0.2">
      <c r="B304" s="4" t="s">
        <v>269</v>
      </c>
      <c r="C304" s="34">
        <f>IF('Grunddata 8'!D262="–","–",ROUND('Grunddata 8'!D262/(1-('11_Bortfall'!B$29/100)),0))</f>
        <v>24</v>
      </c>
      <c r="D304" s="34">
        <f>IF('Grunddata 8'!E262="–","–",ROUND('Grunddata 8'!E262/(1-('11_Bortfall'!C$29/100)),0))</f>
        <v>32</v>
      </c>
      <c r="E304" s="34">
        <f>IF('Grunddata 8'!F262="–","–",ROUND('Grunddata 8'!F262/(1-('11_Bortfall'!D$29/100)),0))</f>
        <v>15</v>
      </c>
      <c r="F304" s="34">
        <f>IF('Grunddata 8'!G262="–","–",ROUND('Grunddata 8'!G262/(1-('11_Bortfall'!E$29/100)),0))</f>
        <v>22</v>
      </c>
      <c r="G304" s="34">
        <f>IF('Grunddata 8'!H262="–","–",ROUND('Grunddata 8'!H262/(1-('11_Bortfall'!F$29/100)),0))</f>
        <v>14</v>
      </c>
      <c r="H304" s="34">
        <f>IF('Grunddata 8'!I262="–","–",ROUND('Grunddata 8'!I262/(1-('11_Bortfall'!G$29/100)),0))</f>
        <v>17</v>
      </c>
      <c r="I304" s="34">
        <f>IF('Grunddata 8'!J262="–","–",ROUND('Grunddata 8'!J262/(1-('11_Bortfall'!H$29/100)),0))</f>
        <v>18</v>
      </c>
      <c r="J304" s="34">
        <f>IF('Grunddata 8'!K262="–","–",ROUND('Grunddata 8'!K262/(1-('11_Bortfall'!I$29/100)),0))</f>
        <v>30</v>
      </c>
      <c r="K304" s="34">
        <f>IF('Grunddata 8'!L262="–","–",ROUND('Grunddata 8'!L262/(1-('11_Bortfall'!J$29/100)),0))</f>
        <v>31</v>
      </c>
      <c r="L304" s="34">
        <f>IF('Grunddata 8'!M262="–","–",ROUND('Grunddata 8'!M262/(1-('11_Bortfall'!K$29/100)),0))</f>
        <v>47</v>
      </c>
      <c r="M304" s="34">
        <f>IF('Grunddata 8'!N262="–","–",ROUND('Grunddata 8'!N262/(1-('11_Bortfall'!L$29/100)),0))</f>
        <v>22</v>
      </c>
      <c r="N304" s="34">
        <f>IF('Grunddata 8'!O262="–","–",ROUND('Grunddata 8'!O262/(1-('11_Bortfall'!M$29/100)),0))</f>
        <v>23</v>
      </c>
      <c r="O304" s="34">
        <f>IF('Grunddata 8'!P262="–","–",ROUND('Grunddata 8'!P262/(1-('11_Bortfall'!N$29/100)),0))</f>
        <v>19</v>
      </c>
      <c r="P304" s="34">
        <f>IF('Grunddata 8'!Q262="–","–",ROUND('Grunddata 8'!Q262/(1-('11_Bortfall'!O$29/100)),0))</f>
        <v>28</v>
      </c>
      <c r="Q304" s="34">
        <f>IF('Grunddata 8'!R262="–","–",ROUND('Grunddata 8'!R262/(1-('11_Bortfall'!P$29/100)),0))</f>
        <v>29</v>
      </c>
      <c r="R304" s="34">
        <f>IF('Grunddata 8'!S262="–","–",ROUND('Grunddata 8'!S262/(1-('11_Bortfall'!Q$29/100)),0))</f>
        <v>17</v>
      </c>
      <c r="S304" s="34">
        <f>IF('Grunddata 8'!T262="–","–",ROUND('Grunddata 8'!T262/(1-('11_Bortfall'!R$29/100)),0))</f>
        <v>19</v>
      </c>
    </row>
    <row r="305" spans="1:19" s="4" customFormat="1" ht="10.5" customHeight="1" x14ac:dyDescent="0.2">
      <c r="C305" s="34"/>
      <c r="D305" s="34"/>
      <c r="E305" s="34"/>
      <c r="F305" s="34"/>
      <c r="G305" s="34"/>
      <c r="H305" s="34"/>
      <c r="I305" s="34"/>
      <c r="J305" s="34"/>
      <c r="K305" s="34"/>
      <c r="L305" s="34"/>
      <c r="M305" s="34"/>
      <c r="N305" s="34"/>
      <c r="O305" s="34"/>
      <c r="P305" s="34"/>
      <c r="Q305" s="34"/>
      <c r="R305" s="34"/>
      <c r="S305" s="34"/>
    </row>
    <row r="306" spans="1:19" s="2" customFormat="1" ht="10.5" customHeight="1" x14ac:dyDescent="0.2">
      <c r="A306" s="2" t="s">
        <v>88</v>
      </c>
      <c r="B306" s="4" t="s">
        <v>165</v>
      </c>
      <c r="C306" s="34">
        <f>IF('Grunddata 8'!D263="–","–",ROUND('Grunddata 8'!D263/(1-('11_Bortfall'!B$30/100)),0))</f>
        <v>77</v>
      </c>
      <c r="D306" s="34">
        <f>IF('Grunddata 8'!E263="–","–",ROUND('Grunddata 8'!E263/(1-('11_Bortfall'!C$30/100)),0))</f>
        <v>76</v>
      </c>
      <c r="E306" s="34">
        <f>IF('Grunddata 8'!F263="–","–",ROUND('Grunddata 8'!F263/(1-('11_Bortfall'!D$30/100)),0))</f>
        <v>64</v>
      </c>
      <c r="F306" s="34">
        <f>IF('Grunddata 8'!G263="–","–",ROUND('Grunddata 8'!G263/(1-('11_Bortfall'!E$30/100)),0))</f>
        <v>48</v>
      </c>
      <c r="G306" s="34">
        <f>IF('Grunddata 8'!H263="–","–",ROUND('Grunddata 8'!H263/(1-('11_Bortfall'!F$30/100)),0))</f>
        <v>71</v>
      </c>
      <c r="H306" s="34">
        <f>IF('Grunddata 8'!I263="–","–",ROUND('Grunddata 8'!I263/(1-('11_Bortfall'!G$30/100)),0))</f>
        <v>58</v>
      </c>
      <c r="I306" s="34">
        <f>IF('Grunddata 8'!J263="–","–",ROUND('Grunddata 8'!J263/(1-('11_Bortfall'!H$30/100)),0))</f>
        <v>57</v>
      </c>
      <c r="J306" s="34">
        <f>IF('Grunddata 8'!K263="–","–",ROUND('Grunddata 8'!K263/(1-('11_Bortfall'!I$30/100)),0))</f>
        <v>53</v>
      </c>
      <c r="K306" s="34">
        <f>IF('Grunddata 8'!L263="–","–",ROUND('Grunddata 8'!L263/(1-('11_Bortfall'!J$30/100)),0))</f>
        <v>47</v>
      </c>
      <c r="L306" s="34">
        <f>IF('Grunddata 8'!M263="–","–",ROUND('Grunddata 8'!M263/(1-('11_Bortfall'!K$30/100)),0))</f>
        <v>71</v>
      </c>
      <c r="M306" s="34">
        <f>IF('Grunddata 8'!N263="–","–",ROUND('Grunddata 8'!N263/(1-('11_Bortfall'!L$30/100)),0))</f>
        <v>56</v>
      </c>
      <c r="N306" s="34">
        <f>IF('Grunddata 8'!O263="–","–",ROUND('Grunddata 8'!O263/(1-('11_Bortfall'!M$30/100)),0))</f>
        <v>53</v>
      </c>
      <c r="O306" s="34">
        <f>IF('Grunddata 8'!P263="–","–",ROUND('Grunddata 8'!P263/(1-('11_Bortfall'!N$30/100)),0))</f>
        <v>46</v>
      </c>
      <c r="P306" s="34">
        <f>IF('Grunddata 8'!Q263="–","–",ROUND('Grunddata 8'!Q263/(1-('11_Bortfall'!O$30/100)),0))</f>
        <v>50</v>
      </c>
      <c r="Q306" s="34">
        <f>IF('Grunddata 8'!R263="–","–",ROUND('Grunddata 8'!R263/(1-('11_Bortfall'!P$30/100)),0))</f>
        <v>42</v>
      </c>
      <c r="R306" s="34">
        <f>IF('Grunddata 8'!S263="–","–",ROUND('Grunddata 8'!S263/(1-('11_Bortfall'!Q$30/100)),0))</f>
        <v>61</v>
      </c>
      <c r="S306" s="34">
        <f>IF('Grunddata 8'!T263="–","–",ROUND('Grunddata 8'!T263/(1-('11_Bortfall'!R$30/100)),0))</f>
        <v>57</v>
      </c>
    </row>
    <row r="307" spans="1:19" s="4" customFormat="1" ht="10.5" customHeight="1" x14ac:dyDescent="0.2">
      <c r="B307" s="4" t="s">
        <v>39</v>
      </c>
      <c r="C307" s="34">
        <f>IF('Grunddata 8'!D264="–","–",ROUND('Grunddata 8'!D264/(1-('11_Bortfall'!B$30/100)),0))</f>
        <v>90</v>
      </c>
      <c r="D307" s="34">
        <f>IF('Grunddata 8'!E264="–","–",ROUND('Grunddata 8'!E264/(1-('11_Bortfall'!C$30/100)),0))</f>
        <v>108</v>
      </c>
      <c r="E307" s="34">
        <f>IF('Grunddata 8'!F264="–","–",ROUND('Grunddata 8'!F264/(1-('11_Bortfall'!D$30/100)),0))</f>
        <v>126</v>
      </c>
      <c r="F307" s="34">
        <f>IF('Grunddata 8'!G264="–","–",ROUND('Grunddata 8'!G264/(1-('11_Bortfall'!E$30/100)),0))</f>
        <v>100</v>
      </c>
      <c r="G307" s="34">
        <f>IF('Grunddata 8'!H264="–","–",ROUND('Grunddata 8'!H264/(1-('11_Bortfall'!F$30/100)),0))</f>
        <v>72</v>
      </c>
      <c r="H307" s="34">
        <f>IF('Grunddata 8'!I264="–","–",ROUND('Grunddata 8'!I264/(1-('11_Bortfall'!G$30/100)),0))</f>
        <v>95</v>
      </c>
      <c r="I307" s="34">
        <f>IF('Grunddata 8'!J264="–","–",ROUND('Grunddata 8'!J264/(1-('11_Bortfall'!H$30/100)),0))</f>
        <v>104</v>
      </c>
      <c r="J307" s="34">
        <f>IF('Grunddata 8'!K264="–","–",ROUND('Grunddata 8'!K264/(1-('11_Bortfall'!I$30/100)),0))</f>
        <v>91</v>
      </c>
      <c r="K307" s="34">
        <f>IF('Grunddata 8'!L264="–","–",ROUND('Grunddata 8'!L264/(1-('11_Bortfall'!J$30/100)),0))</f>
        <v>83</v>
      </c>
      <c r="L307" s="34">
        <f>IF('Grunddata 8'!M264="–","–",ROUND('Grunddata 8'!M264/(1-('11_Bortfall'!K$30/100)),0))</f>
        <v>104</v>
      </c>
      <c r="M307" s="34">
        <f>IF('Grunddata 8'!N264="–","–",ROUND('Grunddata 8'!N264/(1-('11_Bortfall'!L$30/100)),0))</f>
        <v>98</v>
      </c>
      <c r="N307" s="34">
        <f>IF('Grunddata 8'!O264="–","–",ROUND('Grunddata 8'!O264/(1-('11_Bortfall'!M$30/100)),0))</f>
        <v>97</v>
      </c>
      <c r="O307" s="34">
        <f>IF('Grunddata 8'!P264="–","–",ROUND('Grunddata 8'!P264/(1-('11_Bortfall'!N$30/100)),0))</f>
        <v>93</v>
      </c>
      <c r="P307" s="34">
        <f>IF('Grunddata 8'!Q264="–","–",ROUND('Grunddata 8'!Q264/(1-('11_Bortfall'!O$30/100)),0))</f>
        <v>94</v>
      </c>
      <c r="Q307" s="34">
        <f>IF('Grunddata 8'!R264="–","–",ROUND('Grunddata 8'!R264/(1-('11_Bortfall'!P$30/100)),0))</f>
        <v>73</v>
      </c>
      <c r="R307" s="34">
        <f>IF('Grunddata 8'!S264="–","–",ROUND('Grunddata 8'!S264/(1-('11_Bortfall'!Q$30/100)),0))</f>
        <v>75</v>
      </c>
      <c r="S307" s="34">
        <f>IF('Grunddata 8'!T264="–","–",ROUND('Grunddata 8'!T264/(1-('11_Bortfall'!R$30/100)),0))</f>
        <v>81</v>
      </c>
    </row>
    <row r="308" spans="1:19" s="2" customFormat="1" ht="10.5" customHeight="1" x14ac:dyDescent="0.2">
      <c r="A308" s="4"/>
      <c r="B308" s="4" t="s">
        <v>40</v>
      </c>
      <c r="C308" s="34">
        <f>IF('Grunddata 8'!D265="–","–",ROUND('Grunddata 8'!D265/(1-('11_Bortfall'!B$30/100)),0))</f>
        <v>13</v>
      </c>
      <c r="D308" s="34">
        <f>IF('Grunddata 8'!E265="–","–",ROUND('Grunddata 8'!E265/(1-('11_Bortfall'!C$30/100)),0))</f>
        <v>17</v>
      </c>
      <c r="E308" s="34">
        <f>IF('Grunddata 8'!F265="–","–",ROUND('Grunddata 8'!F265/(1-('11_Bortfall'!D$30/100)),0))</f>
        <v>64</v>
      </c>
      <c r="F308" s="34">
        <f>IF('Grunddata 8'!G265="–","–",ROUND('Grunddata 8'!G265/(1-('11_Bortfall'!E$30/100)),0))</f>
        <v>76</v>
      </c>
      <c r="G308" s="34">
        <f>IF('Grunddata 8'!H265="–","–",ROUND('Grunddata 8'!H265/(1-('11_Bortfall'!F$30/100)),0))</f>
        <v>26</v>
      </c>
      <c r="H308" s="34">
        <f>IF('Grunddata 8'!I265="–","–",ROUND('Grunddata 8'!I265/(1-('11_Bortfall'!G$30/100)),0))</f>
        <v>19</v>
      </c>
      <c r="I308" s="34">
        <f>IF('Grunddata 8'!J265="–","–",ROUND('Grunddata 8'!J265/(1-('11_Bortfall'!H$30/100)),0))</f>
        <v>23</v>
      </c>
      <c r="J308" s="34">
        <f>IF('Grunddata 8'!K265="–","–",ROUND('Grunddata 8'!K265/(1-('11_Bortfall'!I$30/100)),0))</f>
        <v>14</v>
      </c>
      <c r="K308" s="34">
        <f>IF('Grunddata 8'!L265="–","–",ROUND('Grunddata 8'!L265/(1-('11_Bortfall'!J$30/100)),0))</f>
        <v>9</v>
      </c>
      <c r="L308" s="34">
        <f>IF('Grunddata 8'!M265="–","–",ROUND('Grunddata 8'!M265/(1-('11_Bortfall'!K$30/100)),0))</f>
        <v>19</v>
      </c>
      <c r="M308" s="34">
        <f>IF('Grunddata 8'!N265="–","–",ROUND('Grunddata 8'!N265/(1-('11_Bortfall'!L$30/100)),0))</f>
        <v>11</v>
      </c>
      <c r="N308" s="34">
        <f>IF('Grunddata 8'!O265="–","–",ROUND('Grunddata 8'!O265/(1-('11_Bortfall'!M$30/100)),0))</f>
        <v>10</v>
      </c>
      <c r="O308" s="34">
        <f>IF('Grunddata 8'!P265="–","–",ROUND('Grunddata 8'!P265/(1-('11_Bortfall'!N$30/100)),0))</f>
        <v>14</v>
      </c>
      <c r="P308" s="34">
        <f>IF('Grunddata 8'!Q265="–","–",ROUND('Grunddata 8'!Q265/(1-('11_Bortfall'!O$30/100)),0))</f>
        <v>13</v>
      </c>
      <c r="Q308" s="34">
        <f>IF('Grunddata 8'!R265="–","–",ROUND('Grunddata 8'!R265/(1-('11_Bortfall'!P$30/100)),0))</f>
        <v>8</v>
      </c>
      <c r="R308" s="34">
        <f>IF('Grunddata 8'!S265="–","–",ROUND('Grunddata 8'!S265/(1-('11_Bortfall'!Q$30/100)),0))</f>
        <v>12</v>
      </c>
      <c r="S308" s="34">
        <f>IF('Grunddata 8'!T265="–","–",ROUND('Grunddata 8'!T265/(1-('11_Bortfall'!R$30/100)),0))</f>
        <v>5</v>
      </c>
    </row>
    <row r="309" spans="1:19" s="4" customFormat="1" ht="10.5" customHeight="1" x14ac:dyDescent="0.2">
      <c r="A309" s="76"/>
      <c r="B309" s="4" t="s">
        <v>41</v>
      </c>
      <c r="C309" s="34">
        <f>IF('Grunddata 8'!D266="–","–",ROUND('Grunddata 8'!D266/(1-('11_Bortfall'!B$30/100)),0))</f>
        <v>101</v>
      </c>
      <c r="D309" s="34">
        <f>IF('Grunddata 8'!E266="–","–",ROUND('Grunddata 8'!E266/(1-('11_Bortfall'!C$30/100)),0))</f>
        <v>87</v>
      </c>
      <c r="E309" s="34">
        <f>IF('Grunddata 8'!F266="–","–",ROUND('Grunddata 8'!F266/(1-('11_Bortfall'!D$30/100)),0))</f>
        <v>80</v>
      </c>
      <c r="F309" s="34">
        <f>IF('Grunddata 8'!G266="–","–",ROUND('Grunddata 8'!G266/(1-('11_Bortfall'!E$30/100)),0))</f>
        <v>71</v>
      </c>
      <c r="G309" s="34">
        <f>IF('Grunddata 8'!H266="–","–",ROUND('Grunddata 8'!H266/(1-('11_Bortfall'!F$30/100)),0))</f>
        <v>83</v>
      </c>
      <c r="H309" s="34">
        <f>IF('Grunddata 8'!I266="–","–",ROUND('Grunddata 8'!I266/(1-('11_Bortfall'!G$30/100)),0))</f>
        <v>76</v>
      </c>
      <c r="I309" s="34">
        <f>IF('Grunddata 8'!J266="–","–",ROUND('Grunddata 8'!J266/(1-('11_Bortfall'!H$30/100)),0))</f>
        <v>62</v>
      </c>
      <c r="J309" s="34">
        <f>IF('Grunddata 8'!K266="–","–",ROUND('Grunddata 8'!K266/(1-('11_Bortfall'!I$30/100)),0))</f>
        <v>64</v>
      </c>
      <c r="K309" s="34">
        <f>IF('Grunddata 8'!L266="–","–",ROUND('Grunddata 8'!L266/(1-('11_Bortfall'!J$30/100)),0))</f>
        <v>44</v>
      </c>
      <c r="L309" s="34">
        <f>IF('Grunddata 8'!M266="–","–",ROUND('Grunddata 8'!M266/(1-('11_Bortfall'!K$30/100)),0))</f>
        <v>44</v>
      </c>
      <c r="M309" s="34">
        <f>IF('Grunddata 8'!N266="–","–",ROUND('Grunddata 8'!N266/(1-('11_Bortfall'!L$30/100)),0))</f>
        <v>31</v>
      </c>
      <c r="N309" s="34">
        <f>IF('Grunddata 8'!O266="–","–",ROUND('Grunddata 8'!O266/(1-('11_Bortfall'!M$30/100)),0))</f>
        <v>34</v>
      </c>
      <c r="O309" s="34">
        <f>IF('Grunddata 8'!P266="–","–",ROUND('Grunddata 8'!P266/(1-('11_Bortfall'!N$30/100)),0))</f>
        <v>24</v>
      </c>
      <c r="P309" s="34">
        <f>IF('Grunddata 8'!Q266="–","–",ROUND('Grunddata 8'!Q266/(1-('11_Bortfall'!O$30/100)),0))</f>
        <v>20</v>
      </c>
      <c r="Q309" s="34">
        <f>IF('Grunddata 8'!R266="–","–",ROUND('Grunddata 8'!R266/(1-('11_Bortfall'!P$30/100)),0))</f>
        <v>26</v>
      </c>
      <c r="R309" s="34">
        <f>IF('Grunddata 8'!S266="–","–",ROUND('Grunddata 8'!S266/(1-('11_Bortfall'!Q$30/100)),0))</f>
        <v>23</v>
      </c>
      <c r="S309" s="34">
        <f>IF('Grunddata 8'!T266="–","–",ROUND('Grunddata 8'!T266/(1-('11_Bortfall'!R$30/100)),0))</f>
        <v>18</v>
      </c>
    </row>
    <row r="310" spans="1:19" s="4" customFormat="1" ht="10.5" customHeight="1" x14ac:dyDescent="0.2">
      <c r="B310" s="4" t="s">
        <v>42</v>
      </c>
      <c r="C310" s="34">
        <f>IF('Grunddata 8'!D267="–","–",ROUND('Grunddata 8'!D267/(1-('11_Bortfall'!B$30/100)),0))</f>
        <v>12</v>
      </c>
      <c r="D310" s="34">
        <f>IF('Grunddata 8'!E267="–","–",ROUND('Grunddata 8'!E267/(1-('11_Bortfall'!C$30/100)),0))</f>
        <v>5</v>
      </c>
      <c r="E310" s="34">
        <f>IF('Grunddata 8'!F267="–","–",ROUND('Grunddata 8'!F267/(1-('11_Bortfall'!D$30/100)),0))</f>
        <v>8</v>
      </c>
      <c r="F310" s="34">
        <f>IF('Grunddata 8'!G267="–","–",ROUND('Grunddata 8'!G267/(1-('11_Bortfall'!E$30/100)),0))</f>
        <v>11</v>
      </c>
      <c r="G310" s="34">
        <f>IF('Grunddata 8'!H267="–","–",ROUND('Grunddata 8'!H267/(1-('11_Bortfall'!F$30/100)),0))</f>
        <v>10</v>
      </c>
      <c r="H310" s="34">
        <f>IF('Grunddata 8'!I267="–","–",ROUND('Grunddata 8'!I267/(1-('11_Bortfall'!G$30/100)),0))</f>
        <v>18</v>
      </c>
      <c r="I310" s="34">
        <f>IF('Grunddata 8'!J267="–","–",ROUND('Grunddata 8'!J267/(1-('11_Bortfall'!H$30/100)),0))</f>
        <v>12</v>
      </c>
      <c r="J310" s="34">
        <f>IF('Grunddata 8'!K267="–","–",ROUND('Grunddata 8'!K267/(1-('11_Bortfall'!I$30/100)),0))</f>
        <v>11</v>
      </c>
      <c r="K310" s="34">
        <f>IF('Grunddata 8'!L267="–","–",ROUND('Grunddata 8'!L267/(1-('11_Bortfall'!J$30/100)),0))</f>
        <v>16</v>
      </c>
      <c r="L310" s="34">
        <f>IF('Grunddata 8'!M267="–","–",ROUND('Grunddata 8'!M267/(1-('11_Bortfall'!K$30/100)),0))</f>
        <v>9</v>
      </c>
      <c r="M310" s="34">
        <f>IF('Grunddata 8'!N267="–","–",ROUND('Grunddata 8'!N267/(1-('11_Bortfall'!L$30/100)),0))</f>
        <v>11</v>
      </c>
      <c r="N310" s="34">
        <f>IF('Grunddata 8'!O267="–","–",ROUND('Grunddata 8'!O267/(1-('11_Bortfall'!M$30/100)),0))</f>
        <v>10</v>
      </c>
      <c r="O310" s="34">
        <f>IF('Grunddata 8'!P267="–","–",ROUND('Grunddata 8'!P267/(1-('11_Bortfall'!N$30/100)),0))</f>
        <v>12</v>
      </c>
      <c r="P310" s="34">
        <f>IF('Grunddata 8'!Q267="–","–",ROUND('Grunddata 8'!Q267/(1-('11_Bortfall'!O$30/100)),0))</f>
        <v>10</v>
      </c>
      <c r="Q310" s="34">
        <f>IF('Grunddata 8'!R267="–","–",ROUND('Grunddata 8'!R267/(1-('11_Bortfall'!P$30/100)),0))</f>
        <v>8</v>
      </c>
      <c r="R310" s="34">
        <f>IF('Grunddata 8'!S267="–","–",ROUND('Grunddata 8'!S267/(1-('11_Bortfall'!Q$30/100)),0))</f>
        <v>14</v>
      </c>
      <c r="S310" s="34">
        <f>IF('Grunddata 8'!T267="–","–",ROUND('Grunddata 8'!T267/(1-('11_Bortfall'!R$30/100)),0))</f>
        <v>8</v>
      </c>
    </row>
    <row r="311" spans="1:19" s="4" customFormat="1" ht="10.5" customHeight="1" x14ac:dyDescent="0.2">
      <c r="B311" s="4" t="s">
        <v>43</v>
      </c>
      <c r="C311" s="34">
        <f>IF('Grunddata 8'!D268="–","–",ROUND('Grunddata 8'!D268/(1-('11_Bortfall'!B$30/100)),0))</f>
        <v>46</v>
      </c>
      <c r="D311" s="34">
        <f>IF('Grunddata 8'!E268="–","–",ROUND('Grunddata 8'!E268/(1-('11_Bortfall'!C$30/100)),0))</f>
        <v>51</v>
      </c>
      <c r="E311" s="34">
        <f>IF('Grunddata 8'!F268="–","–",ROUND('Grunddata 8'!F268/(1-('11_Bortfall'!D$30/100)),0))</f>
        <v>68</v>
      </c>
      <c r="F311" s="34">
        <f>IF('Grunddata 8'!G268="–","–",ROUND('Grunddata 8'!G268/(1-('11_Bortfall'!E$30/100)),0))</f>
        <v>57</v>
      </c>
      <c r="G311" s="34">
        <f>IF('Grunddata 8'!H268="–","–",ROUND('Grunddata 8'!H268/(1-('11_Bortfall'!F$30/100)),0))</f>
        <v>77</v>
      </c>
      <c r="H311" s="34">
        <f>IF('Grunddata 8'!I268="–","–",ROUND('Grunddata 8'!I268/(1-('11_Bortfall'!G$30/100)),0))</f>
        <v>77</v>
      </c>
      <c r="I311" s="34">
        <f>IF('Grunddata 8'!J268="–","–",ROUND('Grunddata 8'!J268/(1-('11_Bortfall'!H$30/100)),0))</f>
        <v>78</v>
      </c>
      <c r="J311" s="34">
        <f>IF('Grunddata 8'!K268="–","–",ROUND('Grunddata 8'!K268/(1-('11_Bortfall'!I$30/100)),0))</f>
        <v>73</v>
      </c>
      <c r="K311" s="34">
        <f>IF('Grunddata 8'!L268="–","–",ROUND('Grunddata 8'!L268/(1-('11_Bortfall'!J$30/100)),0))</f>
        <v>54</v>
      </c>
      <c r="L311" s="34">
        <f>IF('Grunddata 8'!M268="–","–",ROUND('Grunddata 8'!M268/(1-('11_Bortfall'!K$30/100)),0))</f>
        <v>71</v>
      </c>
      <c r="M311" s="34">
        <f>IF('Grunddata 8'!N268="–","–",ROUND('Grunddata 8'!N268/(1-('11_Bortfall'!L$30/100)),0))</f>
        <v>51</v>
      </c>
      <c r="N311" s="34">
        <f>IF('Grunddata 8'!O268="–","–",ROUND('Grunddata 8'!O268/(1-('11_Bortfall'!M$30/100)),0))</f>
        <v>46</v>
      </c>
      <c r="O311" s="34">
        <f>IF('Grunddata 8'!P268="–","–",ROUND('Grunddata 8'!P268/(1-('11_Bortfall'!N$30/100)),0))</f>
        <v>47</v>
      </c>
      <c r="P311" s="34">
        <f>IF('Grunddata 8'!Q268="–","–",ROUND('Grunddata 8'!Q268/(1-('11_Bortfall'!O$30/100)),0))</f>
        <v>46</v>
      </c>
      <c r="Q311" s="34">
        <f>IF('Grunddata 8'!R268="–","–",ROUND('Grunddata 8'!R268/(1-('11_Bortfall'!P$30/100)),0))</f>
        <v>48</v>
      </c>
      <c r="R311" s="34">
        <f>IF('Grunddata 8'!S268="–","–",ROUND('Grunddata 8'!S268/(1-('11_Bortfall'!Q$30/100)),0))</f>
        <v>37</v>
      </c>
      <c r="S311" s="34">
        <f>IF('Grunddata 8'!T268="–","–",ROUND('Grunddata 8'!T268/(1-('11_Bortfall'!R$30/100)),0))</f>
        <v>27</v>
      </c>
    </row>
    <row r="312" spans="1:19" s="4" customFormat="1" ht="10.5" customHeight="1" x14ac:dyDescent="0.2">
      <c r="B312" s="4" t="s">
        <v>270</v>
      </c>
      <c r="C312" s="34">
        <f>IF('Grunddata 8'!D269="–","–",ROUND('Grunddata 8'!D269/(1-('11_Bortfall'!B$30/100)),0))</f>
        <v>69</v>
      </c>
      <c r="D312" s="34">
        <f>IF('Grunddata 8'!E269="–","–",ROUND('Grunddata 8'!E269/(1-('11_Bortfall'!C$30/100)),0))</f>
        <v>72</v>
      </c>
      <c r="E312" s="34">
        <f>IF('Grunddata 8'!F269="–","–",ROUND('Grunddata 8'!F269/(1-('11_Bortfall'!D$30/100)),0))</f>
        <v>52</v>
      </c>
      <c r="F312" s="34">
        <f>IF('Grunddata 8'!G269="–","–",ROUND('Grunddata 8'!G269/(1-('11_Bortfall'!E$30/100)),0))</f>
        <v>45</v>
      </c>
      <c r="G312" s="34">
        <f>IF('Grunddata 8'!H269="–","–",ROUND('Grunddata 8'!H269/(1-('11_Bortfall'!F$30/100)),0))</f>
        <v>65</v>
      </c>
      <c r="H312" s="34">
        <f>IF('Grunddata 8'!I269="–","–",ROUND('Grunddata 8'!I269/(1-('11_Bortfall'!G$30/100)),0))</f>
        <v>52</v>
      </c>
      <c r="I312" s="34">
        <f>IF('Grunddata 8'!J269="–","–",ROUND('Grunddata 8'!J269/(1-('11_Bortfall'!H$30/100)),0))</f>
        <v>59</v>
      </c>
      <c r="J312" s="34">
        <f>IF('Grunddata 8'!K269="–","–",ROUND('Grunddata 8'!K269/(1-('11_Bortfall'!I$30/100)),0))</f>
        <v>53</v>
      </c>
      <c r="K312" s="34">
        <f>IF('Grunddata 8'!L269="–","–",ROUND('Grunddata 8'!L269/(1-('11_Bortfall'!J$30/100)),0))</f>
        <v>66</v>
      </c>
      <c r="L312" s="34">
        <f>IF('Grunddata 8'!M269="–","–",ROUND('Grunddata 8'!M269/(1-('11_Bortfall'!K$30/100)),0))</f>
        <v>73</v>
      </c>
      <c r="M312" s="34">
        <f>IF('Grunddata 8'!N269="–","–",ROUND('Grunddata 8'!N269/(1-('11_Bortfall'!L$30/100)),0))</f>
        <v>55</v>
      </c>
      <c r="N312" s="34">
        <f>IF('Grunddata 8'!O269="–","–",ROUND('Grunddata 8'!O269/(1-('11_Bortfall'!M$30/100)),0))</f>
        <v>51</v>
      </c>
      <c r="O312" s="34">
        <f>IF('Grunddata 8'!P269="–","–",ROUND('Grunddata 8'!P269/(1-('11_Bortfall'!N$30/100)),0))</f>
        <v>45</v>
      </c>
      <c r="P312" s="34">
        <f>IF('Grunddata 8'!Q269="–","–",ROUND('Grunddata 8'!Q269/(1-('11_Bortfall'!O$30/100)),0))</f>
        <v>54</v>
      </c>
      <c r="Q312" s="34">
        <f>IF('Grunddata 8'!R269="–","–",ROUND('Grunddata 8'!R269/(1-('11_Bortfall'!P$30/100)),0))</f>
        <v>33</v>
      </c>
      <c r="R312" s="34">
        <f>IF('Grunddata 8'!S269="–","–",ROUND('Grunddata 8'!S269/(1-('11_Bortfall'!Q$30/100)),0))</f>
        <v>50</v>
      </c>
      <c r="S312" s="34">
        <f>IF('Grunddata 8'!T269="–","–",ROUND('Grunddata 8'!T269/(1-('11_Bortfall'!R$30/100)),0))</f>
        <v>27</v>
      </c>
    </row>
    <row r="313" spans="1:19" s="4" customFormat="1" ht="10.5" customHeight="1" x14ac:dyDescent="0.2">
      <c r="C313" s="34"/>
      <c r="D313" s="34"/>
      <c r="E313" s="34"/>
      <c r="F313" s="34"/>
      <c r="G313" s="34"/>
      <c r="H313" s="34"/>
      <c r="I313" s="34"/>
      <c r="J313" s="34"/>
      <c r="K313" s="34"/>
      <c r="L313" s="34"/>
      <c r="M313" s="34"/>
      <c r="N313" s="34"/>
      <c r="O313" s="34"/>
      <c r="P313" s="34"/>
      <c r="Q313" s="34"/>
      <c r="R313" s="34"/>
      <c r="S313" s="34"/>
    </row>
    <row r="314" spans="1:19" s="4" customFormat="1" ht="10.5" customHeight="1" x14ac:dyDescent="0.2">
      <c r="B314" s="4" t="s">
        <v>95</v>
      </c>
      <c r="C314" s="34">
        <f>IF('Grunddata 8'!D270="–","–",ROUND('Grunddata 8'!D270/(1-('11_Bortfall'!B$30/100)),0))</f>
        <v>167</v>
      </c>
      <c r="D314" s="34">
        <f>IF('Grunddata 8'!E270="–","–",ROUND('Grunddata 8'!E270/(1-('11_Bortfall'!C$30/100)),0))</f>
        <v>154</v>
      </c>
      <c r="E314" s="34">
        <f>IF('Grunddata 8'!F270="–","–",ROUND('Grunddata 8'!F270/(1-('11_Bortfall'!D$30/100)),0))</f>
        <v>150</v>
      </c>
      <c r="F314" s="34">
        <f>IF('Grunddata 8'!G270="–","–",ROUND('Grunddata 8'!G270/(1-('11_Bortfall'!E$30/100)),0))</f>
        <v>127</v>
      </c>
      <c r="G314" s="34">
        <f>IF('Grunddata 8'!H270="–","–",ROUND('Grunddata 8'!H270/(1-('11_Bortfall'!F$30/100)),0))</f>
        <v>165</v>
      </c>
      <c r="H314" s="34">
        <f>IF('Grunddata 8'!I270="–","–",ROUND('Grunddata 8'!I270/(1-('11_Bortfall'!G$30/100)),0))</f>
        <v>134</v>
      </c>
      <c r="I314" s="34">
        <f>IF('Grunddata 8'!J270="–","–",ROUND('Grunddata 8'!J270/(1-('11_Bortfall'!H$30/100)),0))</f>
        <v>135</v>
      </c>
      <c r="J314" s="34">
        <f>IF('Grunddata 8'!K270="–","–",ROUND('Grunddata 8'!K270/(1-('11_Bortfall'!I$30/100)),0))</f>
        <v>116</v>
      </c>
      <c r="K314" s="34">
        <f>IF('Grunddata 8'!L270="–","–",ROUND('Grunddata 8'!L270/(1-('11_Bortfall'!J$30/100)),0))</f>
        <v>98</v>
      </c>
      <c r="L314" s="34">
        <f>IF('Grunddata 8'!M270="–","–",ROUND('Grunddata 8'!M270/(1-('11_Bortfall'!K$30/100)),0))</f>
        <v>119</v>
      </c>
      <c r="M314" s="34">
        <f>IF('Grunddata 8'!N270="–","–",ROUND('Grunddata 8'!N270/(1-('11_Bortfall'!L$30/100)),0))</f>
        <v>70</v>
      </c>
      <c r="N314" s="34">
        <f>IF('Grunddata 8'!O270="–","–",ROUND('Grunddata 8'!O270/(1-('11_Bortfall'!M$30/100)),0))</f>
        <v>77</v>
      </c>
      <c r="O314" s="34">
        <f>IF('Grunddata 8'!P270="–","–",ROUND('Grunddata 8'!P270/(1-('11_Bortfall'!N$30/100)),0))</f>
        <v>64</v>
      </c>
      <c r="P314" s="34">
        <f>IF('Grunddata 8'!Q270="–","–",ROUND('Grunddata 8'!Q270/(1-('11_Bortfall'!O$30/100)),0))</f>
        <v>68</v>
      </c>
      <c r="Q314" s="34">
        <f>IF('Grunddata 8'!R270="–","–",ROUND('Grunddata 8'!R270/(1-('11_Bortfall'!P$30/100)),0))</f>
        <v>64</v>
      </c>
      <c r="R314" s="34">
        <f>IF('Grunddata 8'!S270="–","–",ROUND('Grunddata 8'!S270/(1-('11_Bortfall'!Q$30/100)),0))</f>
        <v>72</v>
      </c>
      <c r="S314" s="34">
        <f>IF('Grunddata 8'!T270="–","–",ROUND('Grunddata 8'!T270/(1-('11_Bortfall'!R$30/100)),0))</f>
        <v>49</v>
      </c>
    </row>
    <row r="315" spans="1:19" s="4" customFormat="1" ht="10.5" customHeight="1" x14ac:dyDescent="0.2">
      <c r="B315" s="4" t="s">
        <v>92</v>
      </c>
      <c r="C315" s="34">
        <f>IF('Grunddata 8'!D271="–","–",ROUND('Grunddata 8'!D271/(1-('11_Bortfall'!B$30/100)),0))</f>
        <v>109</v>
      </c>
      <c r="D315" s="34">
        <f>IF('Grunddata 8'!E271="–","–",ROUND('Grunddata 8'!E271/(1-('11_Bortfall'!C$30/100)),0))</f>
        <v>105</v>
      </c>
      <c r="E315" s="34">
        <f>IF('Grunddata 8'!F271="–","–",ROUND('Grunddata 8'!F271/(1-('11_Bortfall'!D$30/100)),0))</f>
        <v>135</v>
      </c>
      <c r="F315" s="34">
        <f>IF('Grunddata 8'!G271="–","–",ROUND('Grunddata 8'!G271/(1-('11_Bortfall'!E$30/100)),0))</f>
        <v>147</v>
      </c>
      <c r="G315" s="34">
        <f>IF('Grunddata 8'!H271="–","–",ROUND('Grunddata 8'!H271/(1-('11_Bortfall'!F$30/100)),0))</f>
        <v>108</v>
      </c>
      <c r="H315" s="34">
        <f>IF('Grunddata 8'!I271="–","–",ROUND('Grunddata 8'!I271/(1-('11_Bortfall'!G$30/100)),0))</f>
        <v>109</v>
      </c>
      <c r="I315" s="34">
        <f>IF('Grunddata 8'!J271="–","–",ROUND('Grunddata 8'!J271/(1-('11_Bortfall'!H$30/100)),0))</f>
        <v>100</v>
      </c>
      <c r="J315" s="34">
        <f>IF('Grunddata 8'!K271="–","–",ROUND('Grunddata 8'!K271/(1-('11_Bortfall'!I$30/100)),0))</f>
        <v>96</v>
      </c>
      <c r="K315" s="34">
        <f>IF('Grunddata 8'!L271="–","–",ROUND('Grunddata 8'!L271/(1-('11_Bortfall'!J$30/100)),0))</f>
        <v>80</v>
      </c>
      <c r="L315" s="34">
        <f>IF('Grunddata 8'!M271="–","–",ROUND('Grunddata 8'!M271/(1-('11_Bortfall'!K$30/100)),0))</f>
        <v>95</v>
      </c>
      <c r="M315" s="34">
        <f>IF('Grunddata 8'!N271="–","–",ROUND('Grunddata 8'!N271/(1-('11_Bortfall'!L$30/100)),0))</f>
        <v>87</v>
      </c>
      <c r="N315" s="34">
        <f>IF('Grunddata 8'!O271="–","–",ROUND('Grunddata 8'!O271/(1-('11_Bortfall'!M$30/100)),0))</f>
        <v>77</v>
      </c>
      <c r="O315" s="34">
        <f>IF('Grunddata 8'!P271="–","–",ROUND('Grunddata 8'!P271/(1-('11_Bortfall'!N$30/100)),0))</f>
        <v>78</v>
      </c>
      <c r="P315" s="34">
        <f>IF('Grunddata 8'!Q271="–","–",ROUND('Grunddata 8'!Q271/(1-('11_Bortfall'!O$30/100)),0))</f>
        <v>83</v>
      </c>
      <c r="Q315" s="34">
        <f>IF('Grunddata 8'!R271="–","–",ROUND('Grunddata 8'!R271/(1-('11_Bortfall'!P$30/100)),0))</f>
        <v>67</v>
      </c>
      <c r="R315" s="34">
        <f>IF('Grunddata 8'!S271="–","–",ROUND('Grunddata 8'!S271/(1-('11_Bortfall'!Q$30/100)),0))</f>
        <v>87</v>
      </c>
      <c r="S315" s="34">
        <f>IF('Grunddata 8'!T271="–","–",ROUND('Grunddata 8'!T271/(1-('11_Bortfall'!R$30/100)),0))</f>
        <v>73</v>
      </c>
    </row>
    <row r="316" spans="1:19" s="4" customFormat="1" ht="10.5" customHeight="1" x14ac:dyDescent="0.2">
      <c r="B316" s="4" t="s">
        <v>93</v>
      </c>
      <c r="C316" s="34">
        <f>IF('Grunddata 8'!D272="–","–",ROUND('Grunddata 8'!D272/(1-('11_Bortfall'!B$30/100)),0))</f>
        <v>32</v>
      </c>
      <c r="D316" s="34">
        <f>IF('Grunddata 8'!E272="–","–",ROUND('Grunddata 8'!E272/(1-('11_Bortfall'!C$30/100)),0))</f>
        <v>49</v>
      </c>
      <c r="E316" s="34">
        <f>IF('Grunddata 8'!F272="–","–",ROUND('Grunddata 8'!F272/(1-('11_Bortfall'!D$30/100)),0))</f>
        <v>44</v>
      </c>
      <c r="F316" s="34">
        <f>IF('Grunddata 8'!G272="–","–",ROUND('Grunddata 8'!G272/(1-('11_Bortfall'!E$30/100)),0))</f>
        <v>58</v>
      </c>
      <c r="G316" s="34">
        <f>IF('Grunddata 8'!H272="–","–",ROUND('Grunddata 8'!H272/(1-('11_Bortfall'!F$30/100)),0))</f>
        <v>32</v>
      </c>
      <c r="H316" s="34">
        <f>IF('Grunddata 8'!I272="–","–",ROUND('Grunddata 8'!I272/(1-('11_Bortfall'!G$30/100)),0))</f>
        <v>48</v>
      </c>
      <c r="I316" s="34">
        <f>IF('Grunddata 8'!J272="–","–",ROUND('Grunddata 8'!J272/(1-('11_Bortfall'!H$30/100)),0))</f>
        <v>46</v>
      </c>
      <c r="J316" s="34">
        <f>IF('Grunddata 8'!K272="–","–",ROUND('Grunddata 8'!K272/(1-('11_Bortfall'!I$30/100)),0))</f>
        <v>56</v>
      </c>
      <c r="K316" s="34">
        <f>IF('Grunddata 8'!L272="–","–",ROUND('Grunddata 8'!L272/(1-('11_Bortfall'!J$30/100)),0))</f>
        <v>41</v>
      </c>
      <c r="L316" s="34">
        <f>IF('Grunddata 8'!M272="–","–",ROUND('Grunddata 8'!M272/(1-('11_Bortfall'!K$30/100)),0))</f>
        <v>52</v>
      </c>
      <c r="M316" s="34">
        <f>IF('Grunddata 8'!N272="–","–",ROUND('Grunddata 8'!N272/(1-('11_Bortfall'!L$30/100)),0))</f>
        <v>35</v>
      </c>
      <c r="N316" s="34">
        <f>IF('Grunddata 8'!O272="–","–",ROUND('Grunddata 8'!O272/(1-('11_Bortfall'!M$30/100)),0))</f>
        <v>38</v>
      </c>
      <c r="O316" s="34">
        <f>IF('Grunddata 8'!P272="–","–",ROUND('Grunddata 8'!P272/(1-('11_Bortfall'!N$30/100)),0))</f>
        <v>59</v>
      </c>
      <c r="P316" s="34">
        <f>IF('Grunddata 8'!Q272="–","–",ROUND('Grunddata 8'!Q272/(1-('11_Bortfall'!O$30/100)),0))</f>
        <v>44</v>
      </c>
      <c r="Q316" s="34">
        <f>IF('Grunddata 8'!R272="–","–",ROUND('Grunddata 8'!R272/(1-('11_Bortfall'!P$30/100)),0))</f>
        <v>37</v>
      </c>
      <c r="R316" s="34">
        <f>IF('Grunddata 8'!S272="–","–",ROUND('Grunddata 8'!S272/(1-('11_Bortfall'!Q$30/100)),0))</f>
        <v>41</v>
      </c>
      <c r="S316" s="34">
        <f>IF('Grunddata 8'!T272="–","–",ROUND('Grunddata 8'!T272/(1-('11_Bortfall'!R$30/100)),0))</f>
        <v>33</v>
      </c>
    </row>
    <row r="317" spans="1:19" s="2" customFormat="1" ht="10.5" customHeight="1" x14ac:dyDescent="0.2">
      <c r="A317" s="75"/>
      <c r="B317" s="4" t="s">
        <v>94</v>
      </c>
      <c r="C317" s="34">
        <f>IF('Grunddata 8'!D273="–","–",ROUND('Grunddata 8'!D273/(1-('11_Bortfall'!B$30/100)),0))</f>
        <v>81</v>
      </c>
      <c r="D317" s="34">
        <f>IF('Grunddata 8'!E273="–","–",ROUND('Grunddata 8'!E273/(1-('11_Bortfall'!C$30/100)),0))</f>
        <v>86</v>
      </c>
      <c r="E317" s="34">
        <f>IF('Grunddata 8'!F273="–","–",ROUND('Grunddata 8'!F273/(1-('11_Bortfall'!D$30/100)),0))</f>
        <v>110</v>
      </c>
      <c r="F317" s="34">
        <f>IF('Grunddata 8'!G273="–","–",ROUND('Grunddata 8'!G273/(1-('11_Bortfall'!E$30/100)),0))</f>
        <v>64</v>
      </c>
      <c r="G317" s="34">
        <f>IF('Grunddata 8'!H273="–","–",ROUND('Grunddata 8'!H273/(1-('11_Bortfall'!F$30/100)),0))</f>
        <v>66</v>
      </c>
      <c r="H317" s="34">
        <f>IF('Grunddata 8'!I273="–","–",ROUND('Grunddata 8'!I273/(1-('11_Bortfall'!G$30/100)),0))</f>
        <v>76</v>
      </c>
      <c r="I317" s="34">
        <f>IF('Grunddata 8'!J273="–","–",ROUND('Grunddata 8'!J273/(1-('11_Bortfall'!H$30/100)),0))</f>
        <v>87</v>
      </c>
      <c r="J317" s="34">
        <f>IF('Grunddata 8'!K273="–","–",ROUND('Grunddata 8'!K273/(1-('11_Bortfall'!I$30/100)),0))</f>
        <v>56</v>
      </c>
      <c r="K317" s="34">
        <f>IF('Grunddata 8'!L273="–","–",ROUND('Grunddata 8'!L273/(1-('11_Bortfall'!J$30/100)),0))</f>
        <v>62</v>
      </c>
      <c r="L317" s="34">
        <f>IF('Grunddata 8'!M273="–","–",ROUND('Grunddata 8'!M273/(1-('11_Bortfall'!K$30/100)),0))</f>
        <v>81</v>
      </c>
      <c r="M317" s="34">
        <f>IF('Grunddata 8'!N273="–","–",ROUND('Grunddata 8'!N273/(1-('11_Bortfall'!L$30/100)),0))</f>
        <v>78</v>
      </c>
      <c r="N317" s="34">
        <f>IF('Grunddata 8'!O273="–","–",ROUND('Grunddata 8'!O273/(1-('11_Bortfall'!M$30/100)),0))</f>
        <v>78</v>
      </c>
      <c r="O317" s="34">
        <f>IF('Grunddata 8'!P273="–","–",ROUND('Grunddata 8'!P273/(1-('11_Bortfall'!N$30/100)),0))</f>
        <v>62</v>
      </c>
      <c r="P317" s="34">
        <f>IF('Grunddata 8'!Q273="–","–",ROUND('Grunddata 8'!Q273/(1-('11_Bortfall'!O$30/100)),0))</f>
        <v>68</v>
      </c>
      <c r="Q317" s="34">
        <f>IF('Grunddata 8'!R273="–","–",ROUND('Grunddata 8'!R273/(1-('11_Bortfall'!P$30/100)),0))</f>
        <v>55</v>
      </c>
      <c r="R317" s="34">
        <f>IF('Grunddata 8'!S273="–","–",ROUND('Grunddata 8'!S273/(1-('11_Bortfall'!Q$30/100)),0))</f>
        <v>52</v>
      </c>
      <c r="S317" s="34">
        <f>IF('Grunddata 8'!T273="–","–",ROUND('Grunddata 8'!T273/(1-('11_Bortfall'!R$30/100)),0))</f>
        <v>58</v>
      </c>
    </row>
    <row r="318" spans="1:19" s="4" customFormat="1" ht="10.5" customHeight="1" x14ac:dyDescent="0.2">
      <c r="B318" s="4" t="s">
        <v>269</v>
      </c>
      <c r="C318" s="34">
        <f>IF('Grunddata 8'!D274="–","–",ROUND('Grunddata 8'!D274/(1-('11_Bortfall'!B$30/100)),0))</f>
        <v>20</v>
      </c>
      <c r="D318" s="34">
        <f>IF('Grunddata 8'!E274="–","–",ROUND('Grunddata 8'!E274/(1-('11_Bortfall'!C$30/100)),0))</f>
        <v>24</v>
      </c>
      <c r="E318" s="34">
        <f>IF('Grunddata 8'!F274="–","–",ROUND('Grunddata 8'!F274/(1-('11_Bortfall'!D$30/100)),0))</f>
        <v>22</v>
      </c>
      <c r="F318" s="34">
        <f>IF('Grunddata 8'!G274="–","–",ROUND('Grunddata 8'!G274/(1-('11_Bortfall'!E$30/100)),0))</f>
        <v>13</v>
      </c>
      <c r="G318" s="34">
        <f>IF('Grunddata 8'!H274="–","–",ROUND('Grunddata 8'!H274/(1-('11_Bortfall'!F$30/100)),0))</f>
        <v>33</v>
      </c>
      <c r="H318" s="34">
        <f>IF('Grunddata 8'!I274="–","–",ROUND('Grunddata 8'!I274/(1-('11_Bortfall'!G$30/100)),0))</f>
        <v>29</v>
      </c>
      <c r="I318" s="34">
        <f>IF('Grunddata 8'!J274="–","–",ROUND('Grunddata 8'!J274/(1-('11_Bortfall'!H$30/100)),0))</f>
        <v>27</v>
      </c>
      <c r="J318" s="34">
        <f>IF('Grunddata 8'!K274="–","–",ROUND('Grunddata 8'!K274/(1-('11_Bortfall'!I$30/100)),0))</f>
        <v>36</v>
      </c>
      <c r="K318" s="34">
        <f>IF('Grunddata 8'!L274="–","–",ROUND('Grunddata 8'!L274/(1-('11_Bortfall'!J$30/100)),0))</f>
        <v>39</v>
      </c>
      <c r="L318" s="34">
        <f>IF('Grunddata 8'!M274="–","–",ROUND('Grunddata 8'!M274/(1-('11_Bortfall'!K$30/100)),0))</f>
        <v>44</v>
      </c>
      <c r="M318" s="34">
        <f>IF('Grunddata 8'!N274="–","–",ROUND('Grunddata 8'!N274/(1-('11_Bortfall'!L$30/100)),0))</f>
        <v>43</v>
      </c>
      <c r="N318" s="34">
        <f>IF('Grunddata 8'!O274="–","–",ROUND('Grunddata 8'!O274/(1-('11_Bortfall'!M$30/100)),0))</f>
        <v>31</v>
      </c>
      <c r="O318" s="34">
        <f>IF('Grunddata 8'!P274="–","–",ROUND('Grunddata 8'!P274/(1-('11_Bortfall'!N$30/100)),0))</f>
        <v>21</v>
      </c>
      <c r="P318" s="34">
        <f>IF('Grunddata 8'!Q274="–","–",ROUND('Grunddata 8'!Q274/(1-('11_Bortfall'!O$30/100)),0))</f>
        <v>26</v>
      </c>
      <c r="Q318" s="34">
        <f>IF('Grunddata 8'!R274="–","–",ROUND('Grunddata 8'!R274/(1-('11_Bortfall'!P$30/100)),0))</f>
        <v>15</v>
      </c>
      <c r="R318" s="34">
        <f>IF('Grunddata 8'!S274="–","–",ROUND('Grunddata 8'!S274/(1-('11_Bortfall'!Q$30/100)),0))</f>
        <v>20</v>
      </c>
      <c r="S318" s="34">
        <f>IF('Grunddata 8'!T274="–","–",ROUND('Grunddata 8'!T274/(1-('11_Bortfall'!R$30/100)),0))</f>
        <v>11</v>
      </c>
    </row>
    <row r="319" spans="1:19" s="4" customFormat="1" ht="10.5" customHeight="1" x14ac:dyDescent="0.2">
      <c r="C319" s="34"/>
      <c r="D319" s="34"/>
      <c r="E319" s="34"/>
      <c r="F319" s="34"/>
      <c r="G319" s="34"/>
      <c r="H319" s="34"/>
      <c r="I319" s="34"/>
      <c r="J319" s="34"/>
      <c r="K319" s="34"/>
      <c r="L319" s="34"/>
      <c r="M319" s="34"/>
      <c r="N319" s="34"/>
      <c r="O319" s="34"/>
      <c r="P319" s="34"/>
      <c r="Q319" s="34"/>
      <c r="R319" s="34"/>
      <c r="S319" s="34"/>
    </row>
    <row r="320" spans="1:19" s="4" customFormat="1" ht="10.5" customHeight="1" x14ac:dyDescent="0.2">
      <c r="A320" s="4" t="s">
        <v>23</v>
      </c>
      <c r="B320" s="4" t="s">
        <v>165</v>
      </c>
      <c r="C320" s="34">
        <f>IF('Grunddata 8'!D275="–","–",ROUND('Grunddata 8'!D275/(1-('11_Bortfall'!B$9/100)),0))</f>
        <v>53</v>
      </c>
      <c r="D320" s="34">
        <f>IF('Grunddata 8'!E275="–","–",ROUND('Grunddata 8'!E275/(1-('11_Bortfall'!C$9/100)),0))</f>
        <v>48</v>
      </c>
      <c r="E320" s="34">
        <f>IF('Grunddata 8'!F275="–","–",ROUND('Grunddata 8'!F275/(1-('11_Bortfall'!D$9/100)),0))</f>
        <v>54</v>
      </c>
      <c r="F320" s="34">
        <f>IF('Grunddata 8'!G275="–","–",ROUND('Grunddata 8'!G275/(1-('11_Bortfall'!E$9/100)),0))</f>
        <v>58</v>
      </c>
      <c r="G320" s="34">
        <f>IF('Grunddata 8'!H275="–","–",ROUND('Grunddata 8'!H275/(1-('11_Bortfall'!F$9/100)),0))</f>
        <v>77</v>
      </c>
      <c r="H320" s="34">
        <f>IF('Grunddata 8'!I275="–","–",ROUND('Grunddata 8'!I275/(1-('11_Bortfall'!G$9/100)),0))</f>
        <v>84</v>
      </c>
      <c r="I320" s="34">
        <f>IF('Grunddata 8'!J275="–","–",ROUND('Grunddata 8'!J275/(1-('11_Bortfall'!H$9/100)),0))</f>
        <v>66</v>
      </c>
      <c r="J320" s="34">
        <f>IF('Grunddata 8'!K275="–","–",ROUND('Grunddata 8'!K275/(1-('11_Bortfall'!I$9/100)),0))</f>
        <v>69</v>
      </c>
      <c r="K320" s="34">
        <f>IF('Grunddata 8'!L275="–","–",ROUND('Grunddata 8'!L275/(1-('11_Bortfall'!J$9/100)),0))</f>
        <v>64</v>
      </c>
      <c r="L320" s="34">
        <f>IF('Grunddata 8'!M275="–","–",ROUND('Grunddata 8'!M275/(1-('11_Bortfall'!K$9/100)),0))</f>
        <v>110</v>
      </c>
      <c r="M320" s="34">
        <f>IF('Grunddata 8'!N275="–","–",ROUND('Grunddata 8'!N275/(1-('11_Bortfall'!L$9/100)),0))</f>
        <v>86</v>
      </c>
      <c r="N320" s="34">
        <f>IF('Grunddata 8'!O275="–","–",ROUND('Grunddata 8'!O275/(1-('11_Bortfall'!M$9/100)),0))</f>
        <v>50</v>
      </c>
      <c r="O320" s="34">
        <f>IF('Grunddata 8'!P275="–","–",ROUND('Grunddata 8'!P275/(1-('11_Bortfall'!N$9/100)),0))</f>
        <v>77</v>
      </c>
      <c r="P320" s="34">
        <f>IF('Grunddata 8'!Q275="–","–",ROUND('Grunddata 8'!Q275/(1-('11_Bortfall'!O$9/100)),0))</f>
        <v>81</v>
      </c>
      <c r="Q320" s="34">
        <f>IF('Grunddata 8'!R275="–","–",ROUND('Grunddata 8'!R275/(1-('11_Bortfall'!P$9/100)),0))</f>
        <v>69</v>
      </c>
      <c r="R320" s="34">
        <f>IF('Grunddata 8'!S275="–","–",ROUND('Grunddata 8'!S275/(1-('11_Bortfall'!Q$9/100)),0))</f>
        <v>79</v>
      </c>
      <c r="S320" s="34">
        <f>IF('Grunddata 8'!T275="–","–",ROUND('Grunddata 8'!T275/(1-('11_Bortfall'!R$9/100)),0))</f>
        <v>74</v>
      </c>
    </row>
    <row r="321" spans="1:21" s="4" customFormat="1" ht="10.5" customHeight="1" x14ac:dyDescent="0.2">
      <c r="B321" s="4" t="s">
        <v>39</v>
      </c>
      <c r="C321" s="34">
        <f>IF('Grunddata 8'!D276="–","–",ROUND('Grunddata 8'!D276/(1-('11_Bortfall'!B$9/100)),0))</f>
        <v>41</v>
      </c>
      <c r="D321" s="34">
        <f>IF('Grunddata 8'!E276="–","–",ROUND('Grunddata 8'!E276/(1-('11_Bortfall'!C$9/100)),0))</f>
        <v>56</v>
      </c>
      <c r="E321" s="34">
        <f>IF('Grunddata 8'!F276="–","–",ROUND('Grunddata 8'!F276/(1-('11_Bortfall'!D$9/100)),0))</f>
        <v>52</v>
      </c>
      <c r="F321" s="34">
        <f>IF('Grunddata 8'!G276="–","–",ROUND('Grunddata 8'!G276/(1-('11_Bortfall'!E$9/100)),0))</f>
        <v>45</v>
      </c>
      <c r="G321" s="34">
        <f>IF('Grunddata 8'!H276="–","–",ROUND('Grunddata 8'!H276/(1-('11_Bortfall'!F$9/100)),0))</f>
        <v>81</v>
      </c>
      <c r="H321" s="34">
        <f>IF('Grunddata 8'!I276="–","–",ROUND('Grunddata 8'!I276/(1-('11_Bortfall'!G$9/100)),0))</f>
        <v>76</v>
      </c>
      <c r="I321" s="34">
        <f>IF('Grunddata 8'!J276="–","–",ROUND('Grunddata 8'!J276/(1-('11_Bortfall'!H$9/100)),0))</f>
        <v>79</v>
      </c>
      <c r="J321" s="34">
        <f>IF('Grunddata 8'!K276="–","–",ROUND('Grunddata 8'!K276/(1-('11_Bortfall'!I$9/100)),0))</f>
        <v>82</v>
      </c>
      <c r="K321" s="34">
        <f>IF('Grunddata 8'!L276="–","–",ROUND('Grunddata 8'!L276/(1-('11_Bortfall'!J$9/100)),0))</f>
        <v>75</v>
      </c>
      <c r="L321" s="34">
        <f>IF('Grunddata 8'!M276="–","–",ROUND('Grunddata 8'!M276/(1-('11_Bortfall'!K$9/100)),0))</f>
        <v>153</v>
      </c>
      <c r="M321" s="34">
        <f>IF('Grunddata 8'!N276="–","–",ROUND('Grunddata 8'!N276/(1-('11_Bortfall'!L$9/100)),0))</f>
        <v>71</v>
      </c>
      <c r="N321" s="34">
        <f>IF('Grunddata 8'!O276="–","–",ROUND('Grunddata 8'!O276/(1-('11_Bortfall'!M$9/100)),0))</f>
        <v>74</v>
      </c>
      <c r="O321" s="34">
        <f>IF('Grunddata 8'!P276="–","–",ROUND('Grunddata 8'!P276/(1-('11_Bortfall'!N$9/100)),0))</f>
        <v>70</v>
      </c>
      <c r="P321" s="34">
        <f>IF('Grunddata 8'!Q276="–","–",ROUND('Grunddata 8'!Q276/(1-('11_Bortfall'!O$9/100)),0))</f>
        <v>73</v>
      </c>
      <c r="Q321" s="34">
        <f>IF('Grunddata 8'!R276="–","–",ROUND('Grunddata 8'!R276/(1-('11_Bortfall'!P$9/100)),0))</f>
        <v>73</v>
      </c>
      <c r="R321" s="34">
        <f>IF('Grunddata 8'!S276="–","–",ROUND('Grunddata 8'!S276/(1-('11_Bortfall'!Q$9/100)),0))</f>
        <v>72</v>
      </c>
      <c r="S321" s="34">
        <f>IF('Grunddata 8'!T276="–","–",ROUND('Grunddata 8'!T276/(1-('11_Bortfall'!R$9/100)),0))</f>
        <v>82</v>
      </c>
    </row>
    <row r="322" spans="1:21" s="4" customFormat="1" ht="10.5" customHeight="1" x14ac:dyDescent="0.2">
      <c r="B322" s="4" t="s">
        <v>40</v>
      </c>
      <c r="C322" s="34">
        <f>IF('Grunddata 8'!D277="–","–",ROUND('Grunddata 8'!D277/(1-('11_Bortfall'!B$9/100)),0))</f>
        <v>3</v>
      </c>
      <c r="D322" s="34">
        <f>IF('Grunddata 8'!E277="–","–",ROUND('Grunddata 8'!E277/(1-('11_Bortfall'!C$9/100)),0))</f>
        <v>10</v>
      </c>
      <c r="E322" s="34">
        <f>IF('Grunddata 8'!F277="–","–",ROUND('Grunddata 8'!F277/(1-('11_Bortfall'!D$9/100)),0))</f>
        <v>10</v>
      </c>
      <c r="F322" s="34">
        <f>IF('Grunddata 8'!G277="–","–",ROUND('Grunddata 8'!G277/(1-('11_Bortfall'!E$9/100)),0))</f>
        <v>11</v>
      </c>
      <c r="G322" s="34">
        <f>IF('Grunddata 8'!H277="–","–",ROUND('Grunddata 8'!H277/(1-('11_Bortfall'!F$9/100)),0))</f>
        <v>20</v>
      </c>
      <c r="H322" s="34">
        <f>IF('Grunddata 8'!I277="–","–",ROUND('Grunddata 8'!I277/(1-('11_Bortfall'!G$9/100)),0))</f>
        <v>18</v>
      </c>
      <c r="I322" s="34">
        <f>IF('Grunddata 8'!J277="–","–",ROUND('Grunddata 8'!J277/(1-('11_Bortfall'!H$9/100)),0))</f>
        <v>10</v>
      </c>
      <c r="J322" s="34">
        <f>IF('Grunddata 8'!K277="–","–",ROUND('Grunddata 8'!K277/(1-('11_Bortfall'!I$9/100)),0))</f>
        <v>11</v>
      </c>
      <c r="K322" s="34">
        <f>IF('Grunddata 8'!L277="–","–",ROUND('Grunddata 8'!L277/(1-('11_Bortfall'!J$9/100)),0))</f>
        <v>11</v>
      </c>
      <c r="L322" s="34">
        <f>IF('Grunddata 8'!M277="–","–",ROUND('Grunddata 8'!M277/(1-('11_Bortfall'!K$9/100)),0))</f>
        <v>27</v>
      </c>
      <c r="M322" s="34">
        <f>IF('Grunddata 8'!N277="–","–",ROUND('Grunddata 8'!N277/(1-('11_Bortfall'!L$9/100)),0))</f>
        <v>13</v>
      </c>
      <c r="N322" s="34">
        <f>IF('Grunddata 8'!O277="–","–",ROUND('Grunddata 8'!O277/(1-('11_Bortfall'!M$9/100)),0))</f>
        <v>12</v>
      </c>
      <c r="O322" s="34">
        <f>IF('Grunddata 8'!P277="–","–",ROUND('Grunddata 8'!P277/(1-('11_Bortfall'!N$9/100)),0))</f>
        <v>11</v>
      </c>
      <c r="P322" s="34">
        <f>IF('Grunddata 8'!Q277="–","–",ROUND('Grunddata 8'!Q277/(1-('11_Bortfall'!O$9/100)),0))</f>
        <v>9</v>
      </c>
      <c r="Q322" s="34">
        <f>IF('Grunddata 8'!R277="–","–",ROUND('Grunddata 8'!R277/(1-('11_Bortfall'!P$9/100)),0))</f>
        <v>8</v>
      </c>
      <c r="R322" s="34">
        <f>IF('Grunddata 8'!S277="–","–",ROUND('Grunddata 8'!S277/(1-('11_Bortfall'!Q$9/100)),0))</f>
        <v>14</v>
      </c>
      <c r="S322" s="34">
        <f>IF('Grunddata 8'!T277="–","–",ROUND('Grunddata 8'!T277/(1-('11_Bortfall'!R$9/100)),0))</f>
        <v>16</v>
      </c>
    </row>
    <row r="323" spans="1:21" s="4" customFormat="1" ht="10.5" customHeight="1" x14ac:dyDescent="0.2">
      <c r="B323" s="4" t="s">
        <v>41</v>
      </c>
      <c r="C323" s="34">
        <f>IF('Grunddata 8'!D278="–","–",ROUND('Grunddata 8'!D278/(1-('11_Bortfall'!B$9/100)),0))</f>
        <v>62</v>
      </c>
      <c r="D323" s="34">
        <f>IF('Grunddata 8'!E278="–","–",ROUND('Grunddata 8'!E278/(1-('11_Bortfall'!C$9/100)),0))</f>
        <v>44</v>
      </c>
      <c r="E323" s="34">
        <f>IF('Grunddata 8'!F278="–","–",ROUND('Grunddata 8'!F278/(1-('11_Bortfall'!D$9/100)),0))</f>
        <v>39</v>
      </c>
      <c r="F323" s="34">
        <f>IF('Grunddata 8'!G278="–","–",ROUND('Grunddata 8'!G278/(1-('11_Bortfall'!E$9/100)),0))</f>
        <v>46</v>
      </c>
      <c r="G323" s="34">
        <f>IF('Grunddata 8'!H278="–","–",ROUND('Grunddata 8'!H278/(1-('11_Bortfall'!F$9/100)),0))</f>
        <v>52</v>
      </c>
      <c r="H323" s="34">
        <f>IF('Grunddata 8'!I278="–","–",ROUND('Grunddata 8'!I278/(1-('11_Bortfall'!G$9/100)),0))</f>
        <v>63</v>
      </c>
      <c r="I323" s="34">
        <f>IF('Grunddata 8'!J278="–","–",ROUND('Grunddata 8'!J278/(1-('11_Bortfall'!H$9/100)),0))</f>
        <v>65</v>
      </c>
      <c r="J323" s="34">
        <f>IF('Grunddata 8'!K278="–","–",ROUND('Grunddata 8'!K278/(1-('11_Bortfall'!I$9/100)),0))</f>
        <v>43</v>
      </c>
      <c r="K323" s="34">
        <f>IF('Grunddata 8'!L278="–","–",ROUND('Grunddata 8'!L278/(1-('11_Bortfall'!J$9/100)),0))</f>
        <v>38</v>
      </c>
      <c r="L323" s="34">
        <f>IF('Grunddata 8'!M278="–","–",ROUND('Grunddata 8'!M278/(1-('11_Bortfall'!K$9/100)),0))</f>
        <v>56</v>
      </c>
      <c r="M323" s="34">
        <f>IF('Grunddata 8'!N278="–","–",ROUND('Grunddata 8'!N278/(1-('11_Bortfall'!L$9/100)),0))</f>
        <v>29</v>
      </c>
      <c r="N323" s="34">
        <f>IF('Grunddata 8'!O278="–","–",ROUND('Grunddata 8'!O278/(1-('11_Bortfall'!M$9/100)),0))</f>
        <v>23</v>
      </c>
      <c r="O323" s="34">
        <f>IF('Grunddata 8'!P278="–","–",ROUND('Grunddata 8'!P278/(1-('11_Bortfall'!N$9/100)),0))</f>
        <v>18</v>
      </c>
      <c r="P323" s="34">
        <f>IF('Grunddata 8'!Q278="–","–",ROUND('Grunddata 8'!Q278/(1-('11_Bortfall'!O$9/100)),0))</f>
        <v>20</v>
      </c>
      <c r="Q323" s="34">
        <f>IF('Grunddata 8'!R278="–","–",ROUND('Grunddata 8'!R278/(1-('11_Bortfall'!P$9/100)),0))</f>
        <v>24</v>
      </c>
      <c r="R323" s="34">
        <f>IF('Grunddata 8'!S278="–","–",ROUND('Grunddata 8'!S278/(1-('11_Bortfall'!Q$9/100)),0))</f>
        <v>29</v>
      </c>
      <c r="S323" s="34">
        <f>IF('Grunddata 8'!T278="–","–",ROUND('Grunddata 8'!T278/(1-('11_Bortfall'!R$9/100)),0))</f>
        <v>30</v>
      </c>
    </row>
    <row r="324" spans="1:21" s="4" customFormat="1" ht="10.5" customHeight="1" x14ac:dyDescent="0.2">
      <c r="B324" s="4" t="s">
        <v>42</v>
      </c>
      <c r="C324" s="34">
        <f>IF('Grunddata 8'!D279="–","–",ROUND('Grunddata 8'!D279/(1-('11_Bortfall'!B$9/100)),0))</f>
        <v>7</v>
      </c>
      <c r="D324" s="34">
        <f>IF('Grunddata 8'!E279="–","–",ROUND('Grunddata 8'!E279/(1-('11_Bortfall'!C$9/100)),0))</f>
        <v>11</v>
      </c>
      <c r="E324" s="34">
        <f>IF('Grunddata 8'!F279="–","–",ROUND('Grunddata 8'!F279/(1-('11_Bortfall'!D$9/100)),0))</f>
        <v>8</v>
      </c>
      <c r="F324" s="34">
        <f>IF('Grunddata 8'!G279="–","–",ROUND('Grunddata 8'!G279/(1-('11_Bortfall'!E$9/100)),0))</f>
        <v>5</v>
      </c>
      <c r="G324" s="34">
        <f>IF('Grunddata 8'!H279="–","–",ROUND('Grunddata 8'!H279/(1-('11_Bortfall'!F$9/100)),0))</f>
        <v>20</v>
      </c>
      <c r="H324" s="34">
        <f>IF('Grunddata 8'!I279="–","–",ROUND('Grunddata 8'!I279/(1-('11_Bortfall'!G$9/100)),0))</f>
        <v>13</v>
      </c>
      <c r="I324" s="34">
        <f>IF('Grunddata 8'!J279="–","–",ROUND('Grunddata 8'!J279/(1-('11_Bortfall'!H$9/100)),0))</f>
        <v>9</v>
      </c>
      <c r="J324" s="34">
        <f>IF('Grunddata 8'!K279="–","–",ROUND('Grunddata 8'!K279/(1-('11_Bortfall'!I$9/100)),0))</f>
        <v>22</v>
      </c>
      <c r="K324" s="34">
        <f>IF('Grunddata 8'!L279="–","–",ROUND('Grunddata 8'!L279/(1-('11_Bortfall'!J$9/100)),0))</f>
        <v>30</v>
      </c>
      <c r="L324" s="34">
        <f>IF('Grunddata 8'!M279="–","–",ROUND('Grunddata 8'!M279/(1-('11_Bortfall'!K$9/100)),0))</f>
        <v>37</v>
      </c>
      <c r="M324" s="34">
        <f>IF('Grunddata 8'!N279="–","–",ROUND('Grunddata 8'!N279/(1-('11_Bortfall'!L$9/100)),0))</f>
        <v>18</v>
      </c>
      <c r="N324" s="34">
        <f>IF('Grunddata 8'!O279="–","–",ROUND('Grunddata 8'!O279/(1-('11_Bortfall'!M$9/100)),0))</f>
        <v>24</v>
      </c>
      <c r="O324" s="34">
        <f>IF('Grunddata 8'!P279="–","–",ROUND('Grunddata 8'!P279/(1-('11_Bortfall'!N$9/100)),0))</f>
        <v>10</v>
      </c>
      <c r="P324" s="34">
        <f>IF('Grunddata 8'!Q279="–","–",ROUND('Grunddata 8'!Q279/(1-('11_Bortfall'!O$9/100)),0))</f>
        <v>16</v>
      </c>
      <c r="Q324" s="34">
        <f>IF('Grunddata 8'!R279="–","–",ROUND('Grunddata 8'!R279/(1-('11_Bortfall'!P$9/100)),0))</f>
        <v>9</v>
      </c>
      <c r="R324" s="34">
        <f>IF('Grunddata 8'!S279="–","–",ROUND('Grunddata 8'!S279/(1-('11_Bortfall'!Q$9/100)),0))</f>
        <v>18</v>
      </c>
      <c r="S324" s="34">
        <f>IF('Grunddata 8'!T279="–","–",ROUND('Grunddata 8'!T279/(1-('11_Bortfall'!R$9/100)),0))</f>
        <v>28</v>
      </c>
    </row>
    <row r="325" spans="1:21" s="4" customFormat="1" ht="10.5" customHeight="1" x14ac:dyDescent="0.2">
      <c r="B325" s="4" t="s">
        <v>43</v>
      </c>
      <c r="C325" s="34">
        <f>IF('Grunddata 8'!D280="–","–",ROUND('Grunddata 8'!D280/(1-('11_Bortfall'!B$9/100)),0))</f>
        <v>60</v>
      </c>
      <c r="D325" s="34">
        <f>IF('Grunddata 8'!E280="–","–",ROUND('Grunddata 8'!E280/(1-('11_Bortfall'!C$9/100)),0))</f>
        <v>75</v>
      </c>
      <c r="E325" s="34">
        <f>IF('Grunddata 8'!F280="–","–",ROUND('Grunddata 8'!F280/(1-('11_Bortfall'!D$9/100)),0))</f>
        <v>45</v>
      </c>
      <c r="F325" s="34">
        <f>IF('Grunddata 8'!G280="–","–",ROUND('Grunddata 8'!G280/(1-('11_Bortfall'!E$9/100)),0))</f>
        <v>51</v>
      </c>
      <c r="G325" s="34">
        <f>IF('Grunddata 8'!H280="–","–",ROUND('Grunddata 8'!H280/(1-('11_Bortfall'!F$9/100)),0))</f>
        <v>86</v>
      </c>
      <c r="H325" s="34">
        <f>IF('Grunddata 8'!I280="–","–",ROUND('Grunddata 8'!I280/(1-('11_Bortfall'!G$9/100)),0))</f>
        <v>100</v>
      </c>
      <c r="I325" s="34">
        <f>IF('Grunddata 8'!J280="–","–",ROUND('Grunddata 8'!J280/(1-('11_Bortfall'!H$9/100)),0))</f>
        <v>75</v>
      </c>
      <c r="J325" s="34">
        <f>IF('Grunddata 8'!K280="–","–",ROUND('Grunddata 8'!K280/(1-('11_Bortfall'!I$9/100)),0))</f>
        <v>53</v>
      </c>
      <c r="K325" s="34">
        <f>IF('Grunddata 8'!L280="–","–",ROUND('Grunddata 8'!L280/(1-('11_Bortfall'!J$9/100)),0))</f>
        <v>49</v>
      </c>
      <c r="L325" s="34">
        <f>IF('Grunddata 8'!M280="–","–",ROUND('Grunddata 8'!M280/(1-('11_Bortfall'!K$9/100)),0))</f>
        <v>86</v>
      </c>
      <c r="M325" s="34">
        <f>IF('Grunddata 8'!N280="–","–",ROUND('Grunddata 8'!N280/(1-('11_Bortfall'!L$9/100)),0))</f>
        <v>58</v>
      </c>
      <c r="N325" s="34">
        <f>IF('Grunddata 8'!O280="–","–",ROUND('Grunddata 8'!O280/(1-('11_Bortfall'!M$9/100)),0))</f>
        <v>36</v>
      </c>
      <c r="O325" s="34">
        <f>IF('Grunddata 8'!P280="–","–",ROUND('Grunddata 8'!P280/(1-('11_Bortfall'!N$9/100)),0))</f>
        <v>58</v>
      </c>
      <c r="P325" s="34">
        <f>IF('Grunddata 8'!Q280="–","–",ROUND('Grunddata 8'!Q280/(1-('11_Bortfall'!O$9/100)),0))</f>
        <v>47</v>
      </c>
      <c r="Q325" s="34">
        <f>IF('Grunddata 8'!R280="–","–",ROUND('Grunddata 8'!R280/(1-('11_Bortfall'!P$9/100)),0))</f>
        <v>51</v>
      </c>
      <c r="R325" s="34">
        <f>IF('Grunddata 8'!S280="–","–",ROUND('Grunddata 8'!S280/(1-('11_Bortfall'!Q$9/100)),0))</f>
        <v>52</v>
      </c>
      <c r="S325" s="34">
        <f>IF('Grunddata 8'!T280="–","–",ROUND('Grunddata 8'!T280/(1-('11_Bortfall'!R$9/100)),0))</f>
        <v>52</v>
      </c>
    </row>
    <row r="326" spans="1:21" s="4" customFormat="1" ht="10.5" customHeight="1" x14ac:dyDescent="0.2">
      <c r="B326" s="4" t="s">
        <v>270</v>
      </c>
      <c r="C326" s="34">
        <f>IF('Grunddata 8'!D281="–","–",ROUND('Grunddata 8'!D281/(1-('11_Bortfall'!B$9/100)),0))</f>
        <v>34</v>
      </c>
      <c r="D326" s="34">
        <f>IF('Grunddata 8'!E281="–","–",ROUND('Grunddata 8'!E281/(1-('11_Bortfall'!C$9/100)),0))</f>
        <v>29</v>
      </c>
      <c r="E326" s="34">
        <f>IF('Grunddata 8'!F281="–","–",ROUND('Grunddata 8'!F281/(1-('11_Bortfall'!D$9/100)),0))</f>
        <v>38</v>
      </c>
      <c r="F326" s="34">
        <f>IF('Grunddata 8'!G281="–","–",ROUND('Grunddata 8'!G281/(1-('11_Bortfall'!E$9/100)),0))</f>
        <v>34</v>
      </c>
      <c r="G326" s="34">
        <f>IF('Grunddata 8'!H281="–","–",ROUND('Grunddata 8'!H281/(1-('11_Bortfall'!F$9/100)),0))</f>
        <v>32</v>
      </c>
      <c r="H326" s="34">
        <f>IF('Grunddata 8'!I281="–","–",ROUND('Grunddata 8'!I281/(1-('11_Bortfall'!G$9/100)),0))</f>
        <v>53</v>
      </c>
      <c r="I326" s="34">
        <f>IF('Grunddata 8'!J281="–","–",ROUND('Grunddata 8'!J281/(1-('11_Bortfall'!H$9/100)),0))</f>
        <v>48</v>
      </c>
      <c r="J326" s="34">
        <f>IF('Grunddata 8'!K281="–","–",ROUND('Grunddata 8'!K281/(1-('11_Bortfall'!I$9/100)),0))</f>
        <v>32</v>
      </c>
      <c r="K326" s="34">
        <f>IF('Grunddata 8'!L281="–","–",ROUND('Grunddata 8'!L281/(1-('11_Bortfall'!J$9/100)),0))</f>
        <v>51</v>
      </c>
      <c r="L326" s="34">
        <f>IF('Grunddata 8'!M281="–","–",ROUND('Grunddata 8'!M281/(1-('11_Bortfall'!K$9/100)),0))</f>
        <v>76</v>
      </c>
      <c r="M326" s="34">
        <f>IF('Grunddata 8'!N281="–","–",ROUND('Grunddata 8'!N281/(1-('11_Bortfall'!L$9/100)),0))</f>
        <v>27</v>
      </c>
      <c r="N326" s="34">
        <f>IF('Grunddata 8'!O281="–","–",ROUND('Grunddata 8'!O281/(1-('11_Bortfall'!M$9/100)),0))</f>
        <v>32</v>
      </c>
      <c r="O326" s="34">
        <f>IF('Grunddata 8'!P281="–","–",ROUND('Grunddata 8'!P281/(1-('11_Bortfall'!N$9/100)),0))</f>
        <v>32</v>
      </c>
      <c r="P326" s="34">
        <f>IF('Grunddata 8'!Q281="–","–",ROUND('Grunddata 8'!Q281/(1-('11_Bortfall'!O$9/100)),0))</f>
        <v>31</v>
      </c>
      <c r="Q326" s="34">
        <f>IF('Grunddata 8'!R281="–","–",ROUND('Grunddata 8'!R281/(1-('11_Bortfall'!P$9/100)),0))</f>
        <v>32</v>
      </c>
      <c r="R326" s="34">
        <f>IF('Grunddata 8'!S281="–","–",ROUND('Grunddata 8'!S281/(1-('11_Bortfall'!Q$9/100)),0))</f>
        <v>46</v>
      </c>
      <c r="S326" s="34">
        <f>IF('Grunddata 8'!T281="–","–",ROUND('Grunddata 8'!T281/(1-('11_Bortfall'!R$9/100)),0))</f>
        <v>44</v>
      </c>
    </row>
    <row r="327" spans="1:21" s="4" customFormat="1" ht="10.5" customHeight="1" x14ac:dyDescent="0.2">
      <c r="C327" s="34"/>
      <c r="D327" s="34"/>
      <c r="E327" s="34"/>
      <c r="F327" s="34"/>
      <c r="G327" s="34"/>
      <c r="H327" s="34"/>
      <c r="I327" s="34"/>
      <c r="J327" s="34"/>
      <c r="K327" s="34"/>
      <c r="L327" s="34"/>
      <c r="M327" s="34"/>
      <c r="N327" s="34"/>
      <c r="O327" s="34"/>
      <c r="P327" s="34"/>
      <c r="Q327" s="34"/>
      <c r="R327" s="34"/>
      <c r="S327" s="34"/>
    </row>
    <row r="328" spans="1:21" s="4" customFormat="1" ht="10.5" customHeight="1" x14ac:dyDescent="0.2">
      <c r="B328" s="4" t="s">
        <v>95</v>
      </c>
      <c r="C328" s="34">
        <f>IF('Grunddata 8'!D282="–","–",ROUND('Grunddata 8'!D282/(1-('11_Bortfall'!B$9/100)),0))</f>
        <v>99</v>
      </c>
      <c r="D328" s="34">
        <f>IF('Grunddata 8'!E282="–","–",ROUND('Grunddata 8'!E282/(1-('11_Bortfall'!C$9/100)),0))</f>
        <v>89</v>
      </c>
      <c r="E328" s="34">
        <f>IF('Grunddata 8'!F282="–","–",ROUND('Grunddata 8'!F282/(1-('11_Bortfall'!D$9/100)),0))</f>
        <v>92</v>
      </c>
      <c r="F328" s="34">
        <f>IF('Grunddata 8'!G282="–","–",ROUND('Grunddata 8'!G282/(1-('11_Bortfall'!E$9/100)),0))</f>
        <v>98</v>
      </c>
      <c r="G328" s="34">
        <f>IF('Grunddata 8'!H282="–","–",ROUND('Grunddata 8'!H282/(1-('11_Bortfall'!F$9/100)),0))</f>
        <v>117</v>
      </c>
      <c r="H328" s="34">
        <f>IF('Grunddata 8'!I282="–","–",ROUND('Grunddata 8'!I282/(1-('11_Bortfall'!G$9/100)),0))</f>
        <v>144</v>
      </c>
      <c r="I328" s="34">
        <f>IF('Grunddata 8'!J282="–","–",ROUND('Grunddata 8'!J282/(1-('11_Bortfall'!H$9/100)),0))</f>
        <v>135</v>
      </c>
      <c r="J328" s="34">
        <f>IF('Grunddata 8'!K282="–","–",ROUND('Grunddata 8'!K282/(1-('11_Bortfall'!I$9/100)),0))</f>
        <v>92</v>
      </c>
      <c r="K328" s="34">
        <f>IF('Grunddata 8'!L282="–","–",ROUND('Grunddata 8'!L282/(1-('11_Bortfall'!J$9/100)),0))</f>
        <v>95</v>
      </c>
      <c r="L328" s="34">
        <f>IF('Grunddata 8'!M282="–","–",ROUND('Grunddata 8'!M282/(1-('11_Bortfall'!K$9/100)),0))</f>
        <v>134</v>
      </c>
      <c r="M328" s="34">
        <f>IF('Grunddata 8'!N282="–","–",ROUND('Grunddata 8'!N282/(1-('11_Bortfall'!L$9/100)),0))</f>
        <v>77</v>
      </c>
      <c r="N328" s="34">
        <f>IF('Grunddata 8'!O282="–","–",ROUND('Grunddata 8'!O282/(1-('11_Bortfall'!M$9/100)),0))</f>
        <v>60</v>
      </c>
      <c r="O328" s="34">
        <f>IF('Grunddata 8'!P282="–","–",ROUND('Grunddata 8'!P282/(1-('11_Bortfall'!N$9/100)),0))</f>
        <v>73</v>
      </c>
      <c r="P328" s="34">
        <f>IF('Grunddata 8'!Q282="–","–",ROUND('Grunddata 8'!Q282/(1-('11_Bortfall'!O$9/100)),0))</f>
        <v>65</v>
      </c>
      <c r="Q328" s="34">
        <f>IF('Grunddata 8'!R282="–","–",ROUND('Grunddata 8'!R282/(1-('11_Bortfall'!P$9/100)),0))</f>
        <v>60</v>
      </c>
      <c r="R328" s="34">
        <f>IF('Grunddata 8'!S282="–","–",ROUND('Grunddata 8'!S282/(1-('11_Bortfall'!Q$9/100)),0))</f>
        <v>81</v>
      </c>
      <c r="S328" s="34">
        <f>IF('Grunddata 8'!T282="–","–",ROUND('Grunddata 8'!T282/(1-('11_Bortfall'!R$9/100)),0))</f>
        <v>75</v>
      </c>
    </row>
    <row r="329" spans="1:21" s="4" customFormat="1" ht="10.5" customHeight="1" x14ac:dyDescent="0.2">
      <c r="B329" s="4" t="s">
        <v>92</v>
      </c>
      <c r="C329" s="34">
        <f>IF('Grunddata 8'!D283="–","–",ROUND('Grunddata 8'!D283/(1-('11_Bortfall'!B$9/100)),0))</f>
        <v>91</v>
      </c>
      <c r="D329" s="34">
        <f>IF('Grunddata 8'!E283="–","–",ROUND('Grunddata 8'!E283/(1-('11_Bortfall'!C$9/100)),0))</f>
        <v>90</v>
      </c>
      <c r="E329" s="34">
        <f>IF('Grunddata 8'!F283="–","–",ROUND('Grunddata 8'!F283/(1-('11_Bortfall'!D$9/100)),0))</f>
        <v>72</v>
      </c>
      <c r="F329" s="34">
        <f>IF('Grunddata 8'!G283="–","–",ROUND('Grunddata 8'!G283/(1-('11_Bortfall'!E$9/100)),0))</f>
        <v>73</v>
      </c>
      <c r="G329" s="34">
        <f>IF('Grunddata 8'!H283="–","–",ROUND('Grunddata 8'!H283/(1-('11_Bortfall'!F$9/100)),0))</f>
        <v>130</v>
      </c>
      <c r="H329" s="34">
        <f>IF('Grunddata 8'!I283="–","–",ROUND('Grunddata 8'!I283/(1-('11_Bortfall'!G$9/100)),0))</f>
        <v>126</v>
      </c>
      <c r="I329" s="34">
        <f>IF('Grunddata 8'!J283="–","–",ROUND('Grunddata 8'!J283/(1-('11_Bortfall'!H$9/100)),0))</f>
        <v>94</v>
      </c>
      <c r="J329" s="34">
        <f>IF('Grunddata 8'!K283="–","–",ROUND('Grunddata 8'!K283/(1-('11_Bortfall'!I$9/100)),0))</f>
        <v>103</v>
      </c>
      <c r="K329" s="34">
        <f>IF('Grunddata 8'!L283="–","–",ROUND('Grunddata 8'!L283/(1-('11_Bortfall'!J$9/100)),0))</f>
        <v>108</v>
      </c>
      <c r="L329" s="34">
        <f>IF('Grunddata 8'!M283="–","–",ROUND('Grunddata 8'!M283/(1-('11_Bortfall'!K$9/100)),0))</f>
        <v>163</v>
      </c>
      <c r="M329" s="34">
        <f>IF('Grunddata 8'!N283="–","–",ROUND('Grunddata 8'!N283/(1-('11_Bortfall'!L$9/100)),0))</f>
        <v>109</v>
      </c>
      <c r="N329" s="34">
        <f>IF('Grunddata 8'!O283="–","–",ROUND('Grunddata 8'!O283/(1-('11_Bortfall'!M$9/100)),0))</f>
        <v>87</v>
      </c>
      <c r="O329" s="34">
        <f>IF('Grunddata 8'!P283="–","–",ROUND('Grunddata 8'!P283/(1-('11_Bortfall'!N$9/100)),0))</f>
        <v>98</v>
      </c>
      <c r="P329" s="34">
        <f>IF('Grunddata 8'!Q283="–","–",ROUND('Grunddata 8'!Q283/(1-('11_Bortfall'!O$9/100)),0))</f>
        <v>101</v>
      </c>
      <c r="Q329" s="34">
        <f>IF('Grunddata 8'!R283="–","–",ROUND('Grunddata 8'!R283/(1-('11_Bortfall'!P$9/100)),0))</f>
        <v>88</v>
      </c>
      <c r="R329" s="34">
        <f>IF('Grunddata 8'!S283="–","–",ROUND('Grunddata 8'!S283/(1-('11_Bortfall'!Q$9/100)),0))</f>
        <v>111</v>
      </c>
      <c r="S329" s="34">
        <f>IF('Grunddata 8'!T283="–","–",ROUND('Grunddata 8'!T283/(1-('11_Bortfall'!R$9/100)),0))</f>
        <v>119</v>
      </c>
    </row>
    <row r="330" spans="1:21" s="4" customFormat="1" ht="10.5" customHeight="1" x14ac:dyDescent="0.2">
      <c r="B330" s="4" t="s">
        <v>93</v>
      </c>
      <c r="C330" s="34">
        <f>IF('Grunddata 8'!D284="–","–",ROUND('Grunddata 8'!D284/(1-('11_Bortfall'!B$9/100)),0))</f>
        <v>35</v>
      </c>
      <c r="D330" s="34">
        <f>IF('Grunddata 8'!E284="–","–",ROUND('Grunddata 8'!E284/(1-('11_Bortfall'!C$9/100)),0))</f>
        <v>31</v>
      </c>
      <c r="E330" s="34">
        <f>IF('Grunddata 8'!F284="–","–",ROUND('Grunddata 8'!F284/(1-('11_Bortfall'!D$9/100)),0))</f>
        <v>29</v>
      </c>
      <c r="F330" s="34">
        <f>IF('Grunddata 8'!G284="–","–",ROUND('Grunddata 8'!G284/(1-('11_Bortfall'!E$9/100)),0))</f>
        <v>31</v>
      </c>
      <c r="G330" s="34">
        <f>IF('Grunddata 8'!H284="–","–",ROUND('Grunddata 8'!H284/(1-('11_Bortfall'!F$9/100)),0))</f>
        <v>55</v>
      </c>
      <c r="H330" s="34">
        <f>IF('Grunddata 8'!I284="–","–",ROUND('Grunddata 8'!I284/(1-('11_Bortfall'!G$9/100)),0))</f>
        <v>57</v>
      </c>
      <c r="I330" s="34">
        <f>IF('Grunddata 8'!J284="–","–",ROUND('Grunddata 8'!J284/(1-('11_Bortfall'!H$9/100)),0))</f>
        <v>40</v>
      </c>
      <c r="J330" s="34">
        <f>IF('Grunddata 8'!K284="–","–",ROUND('Grunddata 8'!K284/(1-('11_Bortfall'!I$9/100)),0))</f>
        <v>51</v>
      </c>
      <c r="K330" s="34">
        <f>IF('Grunddata 8'!L284="–","–",ROUND('Grunddata 8'!L284/(1-('11_Bortfall'!J$9/100)),0))</f>
        <v>49</v>
      </c>
      <c r="L330" s="34">
        <f>IF('Grunddata 8'!M284="–","–",ROUND('Grunddata 8'!M284/(1-('11_Bortfall'!K$9/100)),0))</f>
        <v>109</v>
      </c>
      <c r="M330" s="34">
        <f>IF('Grunddata 8'!N284="–","–",ROUND('Grunddata 8'!N284/(1-('11_Bortfall'!L$9/100)),0))</f>
        <v>62</v>
      </c>
      <c r="N330" s="34">
        <f>IF('Grunddata 8'!O284="–","–",ROUND('Grunddata 8'!O284/(1-('11_Bortfall'!M$9/100)),0))</f>
        <v>42</v>
      </c>
      <c r="O330" s="34">
        <f>IF('Grunddata 8'!P284="–","–",ROUND('Grunddata 8'!P284/(1-('11_Bortfall'!N$9/100)),0))</f>
        <v>45</v>
      </c>
      <c r="P330" s="34">
        <f>IF('Grunddata 8'!Q284="–","–",ROUND('Grunddata 8'!Q284/(1-('11_Bortfall'!O$9/100)),0))</f>
        <v>54</v>
      </c>
      <c r="Q330" s="34">
        <f>IF('Grunddata 8'!R284="–","–",ROUND('Grunddata 8'!R284/(1-('11_Bortfall'!P$9/100)),0))</f>
        <v>48</v>
      </c>
      <c r="R330" s="34">
        <f>IF('Grunddata 8'!S284="–","–",ROUND('Grunddata 8'!S284/(1-('11_Bortfall'!Q$9/100)),0))</f>
        <v>35</v>
      </c>
      <c r="S330" s="34">
        <f>IF('Grunddata 8'!T284="–","–",ROUND('Grunddata 8'!T284/(1-('11_Bortfall'!R$9/100)),0))</f>
        <v>46</v>
      </c>
    </row>
    <row r="331" spans="1:21" s="4" customFormat="1" ht="10.5" customHeight="1" x14ac:dyDescent="0.2">
      <c r="B331" s="4" t="s">
        <v>94</v>
      </c>
      <c r="C331" s="34">
        <f>IF('Grunddata 8'!D285="–","–",ROUND('Grunddata 8'!D285/(1-('11_Bortfall'!B$9/100)),0))</f>
        <v>26</v>
      </c>
      <c r="D331" s="34">
        <f>IF('Grunddata 8'!E285="–","–",ROUND('Grunddata 8'!E285/(1-('11_Bortfall'!C$9/100)),0))</f>
        <v>45</v>
      </c>
      <c r="E331" s="34">
        <f>IF('Grunddata 8'!F285="–","–",ROUND('Grunddata 8'!F285/(1-('11_Bortfall'!D$9/100)),0))</f>
        <v>32</v>
      </c>
      <c r="F331" s="34">
        <f>IF('Grunddata 8'!G285="–","–",ROUND('Grunddata 8'!G285/(1-('11_Bortfall'!E$9/100)),0))</f>
        <v>37</v>
      </c>
      <c r="G331" s="34">
        <f>IF('Grunddata 8'!H285="–","–",ROUND('Grunddata 8'!H285/(1-('11_Bortfall'!F$9/100)),0))</f>
        <v>50</v>
      </c>
      <c r="H331" s="34">
        <f>IF('Grunddata 8'!I285="–","–",ROUND('Grunddata 8'!I285/(1-('11_Bortfall'!G$9/100)),0))</f>
        <v>55</v>
      </c>
      <c r="I331" s="34">
        <f>IF('Grunddata 8'!J285="–","–",ROUND('Grunddata 8'!J285/(1-('11_Bortfall'!H$9/100)),0))</f>
        <v>65</v>
      </c>
      <c r="J331" s="34">
        <f>IF('Grunddata 8'!K285="–","–",ROUND('Grunddata 8'!K285/(1-('11_Bortfall'!I$9/100)),0))</f>
        <v>51</v>
      </c>
      <c r="K331" s="34">
        <f>IF('Grunddata 8'!L285="–","–",ROUND('Grunddata 8'!L285/(1-('11_Bortfall'!J$9/100)),0))</f>
        <v>47</v>
      </c>
      <c r="L331" s="34">
        <f>IF('Grunddata 8'!M285="–","–",ROUND('Grunddata 8'!M285/(1-('11_Bortfall'!K$9/100)),0))</f>
        <v>106</v>
      </c>
      <c r="M331" s="34">
        <f>IF('Grunddata 8'!N285="–","–",ROUND('Grunddata 8'!N285/(1-('11_Bortfall'!L$9/100)),0))</f>
        <v>44</v>
      </c>
      <c r="N331" s="34">
        <f>IF('Grunddata 8'!O285="–","–",ROUND('Grunddata 8'!O285/(1-('11_Bortfall'!M$9/100)),0))</f>
        <v>47</v>
      </c>
      <c r="O331" s="34">
        <f>IF('Grunddata 8'!P285="–","–",ROUND('Grunddata 8'!P285/(1-('11_Bortfall'!N$9/100)),0))</f>
        <v>51</v>
      </c>
      <c r="P331" s="34">
        <f>IF('Grunddata 8'!Q285="–","–",ROUND('Grunddata 8'!Q285/(1-('11_Bortfall'!O$9/100)),0))</f>
        <v>44</v>
      </c>
      <c r="Q331" s="34">
        <f>IF('Grunddata 8'!R285="–","–",ROUND('Grunddata 8'!R285/(1-('11_Bortfall'!P$9/100)),0))</f>
        <v>53</v>
      </c>
      <c r="R331" s="34">
        <f>IF('Grunddata 8'!S285="–","–",ROUND('Grunddata 8'!S285/(1-('11_Bortfall'!Q$9/100)),0))</f>
        <v>64</v>
      </c>
      <c r="S331" s="34">
        <f>IF('Grunddata 8'!T285="–","–",ROUND('Grunddata 8'!T285/(1-('11_Bortfall'!R$9/100)),0))</f>
        <v>64</v>
      </c>
    </row>
    <row r="332" spans="1:21" s="4" customFormat="1" ht="10.5" customHeight="1" x14ac:dyDescent="0.2">
      <c r="B332" s="4" t="s">
        <v>269</v>
      </c>
      <c r="C332" s="34">
        <f>IF('Grunddata 8'!D286="–","–",ROUND('Grunddata 8'!D286/(1-('11_Bortfall'!B$9/100)),0))</f>
        <v>10</v>
      </c>
      <c r="D332" s="34">
        <f>IF('Grunddata 8'!E286="–","–",ROUND('Grunddata 8'!E286/(1-('11_Bortfall'!C$9/100)),0))</f>
        <v>17</v>
      </c>
      <c r="E332" s="34">
        <f>IF('Grunddata 8'!F286="–","–",ROUND('Grunddata 8'!F286/(1-('11_Bortfall'!D$9/100)),0))</f>
        <v>19</v>
      </c>
      <c r="F332" s="34">
        <f>IF('Grunddata 8'!G286="–","–",ROUND('Grunddata 8'!G286/(1-('11_Bortfall'!E$9/100)),0))</f>
        <v>11</v>
      </c>
      <c r="G332" s="34">
        <f>IF('Grunddata 8'!H286="–","–",ROUND('Grunddata 8'!H286/(1-('11_Bortfall'!F$9/100)),0))</f>
        <v>14</v>
      </c>
      <c r="H332" s="34">
        <f>IF('Grunddata 8'!I286="–","–",ROUND('Grunddata 8'!I286/(1-('11_Bortfall'!G$9/100)),0))</f>
        <v>25</v>
      </c>
      <c r="I332" s="34">
        <f>IF('Grunddata 8'!J286="–","–",ROUND('Grunddata 8'!J286/(1-('11_Bortfall'!H$9/100)),0))</f>
        <v>19</v>
      </c>
      <c r="J332" s="34">
        <f>IF('Grunddata 8'!K286="–","–",ROUND('Grunddata 8'!K286/(1-('11_Bortfall'!I$9/100)),0))</f>
        <v>16</v>
      </c>
      <c r="K332" s="34">
        <f>IF('Grunddata 8'!L286="–","–",ROUND('Grunddata 8'!L286/(1-('11_Bortfall'!J$9/100)),0))</f>
        <v>19</v>
      </c>
      <c r="L332" s="34">
        <f>IF('Grunddata 8'!M286="–","–",ROUND('Grunddata 8'!M286/(1-('11_Bortfall'!K$9/100)),0))</f>
        <v>33</v>
      </c>
      <c r="M332" s="34">
        <f>IF('Grunddata 8'!N286="–","–",ROUND('Grunddata 8'!N286/(1-('11_Bortfall'!L$9/100)),0))</f>
        <v>11</v>
      </c>
      <c r="N332" s="34">
        <f>IF('Grunddata 8'!O286="–","–",ROUND('Grunddata 8'!O286/(1-('11_Bortfall'!M$9/100)),0))</f>
        <v>16</v>
      </c>
      <c r="O332" s="34">
        <f>IF('Grunddata 8'!P286="–","–",ROUND('Grunddata 8'!P286/(1-('11_Bortfall'!N$9/100)),0))</f>
        <v>9</v>
      </c>
      <c r="P332" s="34">
        <f>IF('Grunddata 8'!Q286="–","–",ROUND('Grunddata 8'!Q286/(1-('11_Bortfall'!O$9/100)),0))</f>
        <v>14</v>
      </c>
      <c r="Q332" s="34">
        <f>IF('Grunddata 8'!R286="–","–",ROUND('Grunddata 8'!R286/(1-('11_Bortfall'!P$9/100)),0))</f>
        <v>18</v>
      </c>
      <c r="R332" s="34">
        <f>IF('Grunddata 8'!S286="–","–",ROUND('Grunddata 8'!S286/(1-('11_Bortfall'!Q$9/100)),0))</f>
        <v>19</v>
      </c>
      <c r="S332" s="34">
        <f>IF('Grunddata 8'!T286="–","–",ROUND('Grunddata 8'!T286/(1-('11_Bortfall'!R$9/100)),0))</f>
        <v>22</v>
      </c>
    </row>
    <row r="333" spans="1:21" s="4" customFormat="1" ht="10.5" customHeight="1" x14ac:dyDescent="0.2">
      <c r="C333" s="34"/>
      <c r="D333" s="34"/>
      <c r="E333" s="34"/>
      <c r="F333" s="34"/>
      <c r="G333" s="34"/>
      <c r="H333" s="34"/>
      <c r="I333" s="34"/>
      <c r="J333" s="34"/>
      <c r="K333" s="34"/>
      <c r="L333" s="34"/>
      <c r="M333" s="34"/>
      <c r="N333" s="34"/>
      <c r="O333" s="34"/>
      <c r="P333" s="34"/>
      <c r="Q333" s="34"/>
      <c r="R333" s="34"/>
      <c r="S333" s="34"/>
    </row>
    <row r="334" spans="1:21" s="4" customFormat="1" ht="10.5" customHeight="1" x14ac:dyDescent="0.2">
      <c r="C334" s="34"/>
      <c r="D334" s="34"/>
      <c r="E334" s="34"/>
      <c r="F334" s="34"/>
      <c r="G334" s="34"/>
      <c r="H334" s="34"/>
      <c r="I334" s="34"/>
      <c r="J334" s="34"/>
      <c r="K334" s="34"/>
      <c r="L334" s="34"/>
      <c r="M334" s="34"/>
      <c r="N334" s="34"/>
      <c r="O334" s="34"/>
      <c r="P334" s="34"/>
      <c r="Q334" s="34"/>
      <c r="R334" s="34"/>
      <c r="S334" s="34"/>
    </row>
    <row r="335" spans="1:21" s="4" customFormat="1" ht="10.5" customHeight="1" x14ac:dyDescent="0.2">
      <c r="A335" s="2" t="s">
        <v>268</v>
      </c>
      <c r="C335" s="34"/>
      <c r="D335" s="34"/>
      <c r="E335" s="34"/>
      <c r="F335" s="34"/>
      <c r="G335" s="34"/>
      <c r="H335" s="34"/>
      <c r="I335" s="34"/>
      <c r="J335" s="34"/>
      <c r="K335" s="34"/>
      <c r="L335" s="34"/>
      <c r="M335" s="34"/>
      <c r="N335" s="34"/>
      <c r="O335" s="34"/>
      <c r="P335" s="34"/>
      <c r="Q335" s="34"/>
      <c r="R335" s="34"/>
      <c r="S335" s="34"/>
    </row>
    <row r="336" spans="1:21" s="12" customFormat="1" ht="10.5" customHeight="1" x14ac:dyDescent="0.2">
      <c r="A336" s="46" t="s">
        <v>207</v>
      </c>
      <c r="B336" s="47"/>
      <c r="C336" s="47"/>
      <c r="D336" s="47"/>
      <c r="E336" s="39"/>
      <c r="F336" s="39"/>
      <c r="G336" s="39"/>
      <c r="H336" s="39"/>
      <c r="I336" s="39"/>
      <c r="J336" s="39"/>
      <c r="K336" s="39"/>
      <c r="L336" s="39"/>
      <c r="M336" s="39"/>
      <c r="N336" s="39"/>
      <c r="O336" s="39"/>
      <c r="P336" s="39"/>
      <c r="Q336" s="39"/>
      <c r="R336" s="39"/>
      <c r="S336" s="39"/>
      <c r="T336" s="26"/>
      <c r="U336" s="26"/>
    </row>
    <row r="337" spans="1:21" s="7" customFormat="1" ht="10.5" customHeight="1" x14ac:dyDescent="0.2">
      <c r="A337" s="48"/>
      <c r="B337" s="49"/>
      <c r="C337" s="49"/>
      <c r="D337" s="49"/>
      <c r="E337" s="41"/>
      <c r="F337" s="41"/>
      <c r="G337" s="41"/>
      <c r="H337" s="41"/>
      <c r="I337" s="41"/>
      <c r="J337" s="41"/>
      <c r="K337" s="41"/>
      <c r="L337" s="41"/>
      <c r="M337" s="41"/>
      <c r="N337" s="41"/>
      <c r="O337" s="41"/>
      <c r="P337" s="41"/>
      <c r="Q337" s="41"/>
      <c r="R337" s="41"/>
      <c r="S337" s="41"/>
      <c r="T337" s="25"/>
      <c r="U337" s="25"/>
    </row>
  </sheetData>
  <pageMargins left="0.78740157480314965" right="0.78740157480314965" top="0.98425196850393704" bottom="0.98425196850393704" header="0.51181102362204722" footer="0.51181102362204722"/>
  <pageSetup paperSize="9" scale="63"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64"/>
  <sheetViews>
    <sheetView zoomScaleNormal="100" zoomScaleSheetLayoutView="63" workbookViewId="0">
      <pane ySplit="8" topLeftCell="A9" activePane="bottomLeft" state="frozen"/>
      <selection activeCell="J18" sqref="J18"/>
      <selection pane="bottomLeft"/>
    </sheetView>
  </sheetViews>
  <sheetFormatPr defaultRowHeight="11.25" customHeight="1" x14ac:dyDescent="0.2"/>
  <cols>
    <col min="1" max="1" width="16.28515625" style="2" customWidth="1"/>
    <col min="2" max="2" width="23" style="2" bestFit="1" customWidth="1"/>
    <col min="3" max="3" width="7.140625" style="34" customWidth="1"/>
    <col min="4" max="19" width="9.140625" style="34"/>
    <col min="20" max="16384" width="9.140625" style="13"/>
  </cols>
  <sheetData>
    <row r="1" spans="1:74" ht="11.65" customHeight="1" x14ac:dyDescent="0.2">
      <c r="A1" s="43" t="s">
        <v>198</v>
      </c>
    </row>
    <row r="2" spans="1:74" s="23" customFormat="1" ht="11.65" hidden="1" customHeight="1" x14ac:dyDescent="0.2">
      <c r="A2" s="43" t="s">
        <v>89</v>
      </c>
      <c r="B2" s="43"/>
      <c r="C2" s="35"/>
      <c r="D2" s="35"/>
      <c r="E2" s="35"/>
      <c r="F2" s="35"/>
      <c r="G2" s="35"/>
      <c r="H2" s="35"/>
      <c r="I2" s="35"/>
      <c r="J2" s="35"/>
      <c r="K2" s="35"/>
      <c r="L2" s="35"/>
      <c r="M2" s="35"/>
      <c r="N2" s="35"/>
      <c r="O2" s="35"/>
      <c r="P2" s="35"/>
      <c r="Q2" s="35"/>
      <c r="R2" s="35"/>
      <c r="S2" s="35"/>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row>
    <row r="3" spans="1:74" s="9" customFormat="1" ht="11.65" customHeight="1" x14ac:dyDescent="0.2">
      <c r="A3" s="56" t="s">
        <v>205</v>
      </c>
      <c r="B3" s="56"/>
      <c r="C3" s="57"/>
      <c r="D3" s="57"/>
      <c r="E3" s="57"/>
      <c r="F3" s="57"/>
      <c r="G3" s="57"/>
      <c r="H3" s="57"/>
      <c r="I3" s="57"/>
      <c r="J3" s="57"/>
      <c r="K3" s="57"/>
      <c r="L3" s="57"/>
      <c r="M3" s="57"/>
      <c r="N3" s="57"/>
      <c r="O3" s="57"/>
      <c r="P3" s="57"/>
      <c r="Q3" s="57"/>
      <c r="R3" s="57"/>
      <c r="S3" s="57"/>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row>
    <row r="4" spans="1:74" ht="11.65" customHeight="1" x14ac:dyDescent="0.2">
      <c r="A4" s="56"/>
    </row>
    <row r="5" spans="1:74" ht="11.65" customHeight="1" x14ac:dyDescent="0.2"/>
    <row r="6" spans="1:74" s="23" customFormat="1" ht="11.65" customHeight="1" x14ac:dyDescent="0.2">
      <c r="A6" s="43" t="s">
        <v>66</v>
      </c>
      <c r="B6" s="43" t="s">
        <v>96</v>
      </c>
      <c r="C6" s="78" t="s">
        <v>3</v>
      </c>
      <c r="D6" s="35"/>
      <c r="E6" s="35"/>
      <c r="F6" s="35"/>
      <c r="G6" s="35"/>
      <c r="H6" s="35"/>
      <c r="I6" s="35"/>
      <c r="J6" s="35"/>
      <c r="K6" s="35"/>
      <c r="L6" s="35"/>
      <c r="M6" s="35"/>
      <c r="N6" s="35"/>
      <c r="O6" s="35"/>
      <c r="P6" s="35"/>
      <c r="Q6" s="35"/>
      <c r="R6" s="35"/>
      <c r="S6" s="35"/>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row>
    <row r="7" spans="1:74" s="9" customFormat="1" ht="11.65" customHeight="1" x14ac:dyDescent="0.2">
      <c r="A7" s="56" t="s">
        <v>67</v>
      </c>
      <c r="B7" s="56" t="s">
        <v>99</v>
      </c>
      <c r="C7" s="81" t="s">
        <v>7</v>
      </c>
      <c r="D7" s="57"/>
      <c r="E7" s="57"/>
      <c r="F7" s="57"/>
      <c r="G7" s="57"/>
      <c r="H7" s="57"/>
      <c r="I7" s="57"/>
      <c r="J7" s="57"/>
      <c r="K7" s="57"/>
      <c r="L7" s="57"/>
      <c r="M7" s="57"/>
      <c r="N7" s="57"/>
      <c r="O7" s="57"/>
      <c r="P7" s="57"/>
      <c r="Q7" s="57"/>
      <c r="R7" s="57"/>
      <c r="S7" s="57"/>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row>
    <row r="8" spans="1:74" s="23" customFormat="1" ht="11.65" customHeight="1" x14ac:dyDescent="0.2">
      <c r="A8" s="45"/>
      <c r="B8" s="45"/>
      <c r="C8" s="37" t="s">
        <v>8</v>
      </c>
      <c r="D8" s="37" t="s">
        <v>9</v>
      </c>
      <c r="E8" s="37" t="s">
        <v>10</v>
      </c>
      <c r="F8" s="37" t="s">
        <v>11</v>
      </c>
      <c r="G8" s="37" t="s">
        <v>12</v>
      </c>
      <c r="H8" s="37" t="s">
        <v>13</v>
      </c>
      <c r="I8" s="37" t="s">
        <v>14</v>
      </c>
      <c r="J8" s="37" t="s">
        <v>15</v>
      </c>
      <c r="K8" s="37" t="s">
        <v>16</v>
      </c>
      <c r="L8" s="37" t="s">
        <v>17</v>
      </c>
      <c r="M8" s="37" t="s">
        <v>18</v>
      </c>
      <c r="N8" s="37" t="s">
        <v>19</v>
      </c>
      <c r="O8" s="37" t="s">
        <v>90</v>
      </c>
      <c r="P8" s="38" t="s">
        <v>100</v>
      </c>
      <c r="Q8" s="71" t="s">
        <v>111</v>
      </c>
      <c r="R8" s="71" t="s">
        <v>112</v>
      </c>
      <c r="S8" s="71" t="s">
        <v>113</v>
      </c>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row>
    <row r="9" spans="1:74" ht="10.5" customHeight="1" x14ac:dyDescent="0.2"/>
    <row r="10" spans="1:74" ht="10.5" customHeight="1" x14ac:dyDescent="0.2">
      <c r="A10" s="2" t="s">
        <v>20</v>
      </c>
      <c r="B10" s="2" t="s">
        <v>20</v>
      </c>
      <c r="C10" s="34">
        <f>IF('Grunddata 9'!D10="–","–",ROUND('Grunddata 9'!D10/(1-('11_Bortfall'!B$9/100)),0))</f>
        <v>10688</v>
      </c>
      <c r="D10" s="34">
        <f>IF('Grunddata 9'!E10="–","–",ROUND('Grunddata 9'!E10/(1-('11_Bortfall'!C$9/100)),0))</f>
        <v>11269</v>
      </c>
      <c r="E10" s="34">
        <f>IF('Grunddata 9'!F10="–","–",ROUND('Grunddata 9'!F10/(1-('11_Bortfall'!D$9/100)),0))</f>
        <v>11195</v>
      </c>
      <c r="F10" s="34">
        <f>IF('Grunddata 9'!G10="–","–",ROUND('Grunddata 9'!G10/(1-('11_Bortfall'!E$9/100)),0))</f>
        <v>10893</v>
      </c>
      <c r="G10" s="34">
        <f>IF('Grunddata 9'!H10="–","–",ROUND('Grunddata 9'!H10/(1-('11_Bortfall'!F$9/100)),0))</f>
        <v>11298</v>
      </c>
      <c r="H10" s="34">
        <f>IF('Grunddata 9'!I10="–","–",ROUND('Grunddata 9'!I10/(1-('11_Bortfall'!G$9/100)),0))</f>
        <v>11447</v>
      </c>
      <c r="I10" s="34">
        <f>IF('Grunddata 9'!J10="–","–",ROUND('Grunddata 9'!J10/(1-('11_Bortfall'!H$9/100)),0))</f>
        <v>10844</v>
      </c>
      <c r="J10" s="34">
        <f>IF('Grunddata 9'!K10="–","–",ROUND('Grunddata 9'!K10/(1-('11_Bortfall'!I$9/100)),0))</f>
        <v>11014</v>
      </c>
      <c r="K10" s="34">
        <f>IF('Grunddata 9'!L10="–","–",ROUND('Grunddata 9'!L10/(1-('11_Bortfall'!J$9/100)),0))</f>
        <v>10155</v>
      </c>
      <c r="L10" s="34">
        <f>IF('Grunddata 9'!M10="–","–",ROUND('Grunddata 9'!M10/(1-('11_Bortfall'!K$9/100)),0))</f>
        <v>10505</v>
      </c>
      <c r="M10" s="34">
        <f>IF('Grunddata 9'!N10="–","–",ROUND('Grunddata 9'!N10/(1-('11_Bortfall'!L$9/100)),0))</f>
        <v>9982</v>
      </c>
      <c r="N10" s="34">
        <f>IF('Grunddata 9'!O10="–","–",ROUND('Grunddata 9'!O10/(1-('11_Bortfall'!M$9/100)),0))</f>
        <v>9395</v>
      </c>
      <c r="O10" s="34">
        <f>IF('Grunddata 9'!P10="–","–",ROUND('Grunddata 9'!P10/(1-('11_Bortfall'!N$9/100)),0))</f>
        <v>8182</v>
      </c>
      <c r="P10" s="34">
        <f>IF('Grunddata 9'!Q10="–","–",ROUND('Grunddata 9'!Q10/(1-('11_Bortfall'!O$9/100)),0))</f>
        <v>8358</v>
      </c>
      <c r="Q10" s="34">
        <f>IF('Grunddata 9'!R10="–","–",ROUND('Grunddata 9'!R10/(1-('11_Bortfall'!P$9/100)),0))</f>
        <v>7972</v>
      </c>
      <c r="R10" s="34">
        <f>IF('Grunddata 9'!S10="–","–",ROUND('Grunddata 9'!S10/(1-('11_Bortfall'!Q$9/100)),0))</f>
        <v>8203</v>
      </c>
      <c r="S10" s="34">
        <f>IF('Grunddata 9'!T10="–","–",ROUND('Grunddata 9'!T10/(1-('11_Bortfall'!R$9/100)),0))</f>
        <v>8102</v>
      </c>
    </row>
    <row r="11" spans="1:74" ht="10.5" customHeight="1" x14ac:dyDescent="0.2">
      <c r="B11" s="2" t="s">
        <v>97</v>
      </c>
      <c r="C11" s="34">
        <f>IF('Grunddata 9'!D11="–","–",ROUND('Grunddata 9'!D11/(1-('11_Bortfall'!B$9/100)),0))</f>
        <v>9207</v>
      </c>
      <c r="D11" s="34">
        <f>IF('Grunddata 9'!E11="–","–",ROUND('Grunddata 9'!E11/(1-('11_Bortfall'!C$9/100)),0))</f>
        <v>9660</v>
      </c>
      <c r="E11" s="34">
        <f>IF('Grunddata 9'!F11="–","–",ROUND('Grunddata 9'!F11/(1-('11_Bortfall'!D$9/100)),0))</f>
        <v>9638</v>
      </c>
      <c r="F11" s="34">
        <f>IF('Grunddata 9'!G11="–","–",ROUND('Grunddata 9'!G11/(1-('11_Bortfall'!E$9/100)),0))</f>
        <v>9413</v>
      </c>
      <c r="G11" s="34">
        <f>IF('Grunddata 9'!H11="–","–",ROUND('Grunddata 9'!H11/(1-('11_Bortfall'!F$9/100)),0))</f>
        <v>9497</v>
      </c>
      <c r="H11" s="34">
        <f>IF('Grunddata 9'!I11="–","–",ROUND('Grunddata 9'!I11/(1-('11_Bortfall'!G$9/100)),0))</f>
        <v>9671</v>
      </c>
      <c r="I11" s="34">
        <f>IF('Grunddata 9'!J11="–","–",ROUND('Grunddata 9'!J11/(1-('11_Bortfall'!H$9/100)),0))</f>
        <v>9253</v>
      </c>
      <c r="J11" s="34">
        <f>IF('Grunddata 9'!K11="–","–",ROUND('Grunddata 9'!K11/(1-('11_Bortfall'!I$9/100)),0))</f>
        <v>9500</v>
      </c>
      <c r="K11" s="34">
        <f>IF('Grunddata 9'!L11="–","–",ROUND('Grunddata 9'!L11/(1-('11_Bortfall'!J$9/100)),0))</f>
        <v>8679</v>
      </c>
      <c r="L11" s="34">
        <f>IF('Grunddata 9'!M11="–","–",ROUND('Grunddata 9'!M11/(1-('11_Bortfall'!K$9/100)),0))</f>
        <v>8841</v>
      </c>
      <c r="M11" s="34">
        <f>IF('Grunddata 9'!N11="–","–",ROUND('Grunddata 9'!N11/(1-('11_Bortfall'!L$9/100)),0))</f>
        <v>8499</v>
      </c>
      <c r="N11" s="34">
        <f>IF('Grunddata 9'!O11="–","–",ROUND('Grunddata 9'!O11/(1-('11_Bortfall'!M$9/100)),0))</f>
        <v>8111</v>
      </c>
      <c r="O11" s="34">
        <f>IF('Grunddata 9'!P11="–","–",ROUND('Grunddata 9'!P11/(1-('11_Bortfall'!N$9/100)),0))</f>
        <v>6988</v>
      </c>
      <c r="P11" s="34">
        <f>IF('Grunddata 9'!Q11="–","–",ROUND('Grunddata 9'!Q11/(1-('11_Bortfall'!O$9/100)),0))</f>
        <v>7127</v>
      </c>
      <c r="Q11" s="34">
        <f>IF('Grunddata 9'!R11="–","–",ROUND('Grunddata 9'!R11/(1-('11_Bortfall'!P$9/100)),0))</f>
        <v>6758</v>
      </c>
      <c r="R11" s="34">
        <f>IF('Grunddata 9'!S11="–","–",ROUND('Grunddata 9'!S11/(1-('11_Bortfall'!Q$9/100)),0))</f>
        <v>6987</v>
      </c>
      <c r="S11" s="34">
        <f>IF('Grunddata 9'!T11="–","–",ROUND('Grunddata 9'!T11/(1-('11_Bortfall'!R$9/100)),0))</f>
        <v>6893</v>
      </c>
    </row>
    <row r="12" spans="1:74" ht="10.5" customHeight="1" x14ac:dyDescent="0.2">
      <c r="A12" s="13"/>
      <c r="B12" s="2" t="s">
        <v>98</v>
      </c>
      <c r="C12" s="34">
        <f>IF('Grunddata 9'!D12="–","–",ROUND('Grunddata 9'!D12/(1-('11_Bortfall'!B$9/100)),0))</f>
        <v>1220</v>
      </c>
      <c r="D12" s="34">
        <f>IF('Grunddata 9'!E12="–","–",ROUND('Grunddata 9'!E12/(1-('11_Bortfall'!C$9/100)),0))</f>
        <v>1337</v>
      </c>
      <c r="E12" s="34">
        <f>IF('Grunddata 9'!F12="–","–",ROUND('Grunddata 9'!F12/(1-('11_Bortfall'!D$9/100)),0))</f>
        <v>1313</v>
      </c>
      <c r="F12" s="34">
        <f>IF('Grunddata 9'!G12="–","–",ROUND('Grunddata 9'!G12/(1-('11_Bortfall'!E$9/100)),0))</f>
        <v>1229</v>
      </c>
      <c r="G12" s="34">
        <f>IF('Grunddata 9'!H12="–","–",ROUND('Grunddata 9'!H12/(1-('11_Bortfall'!F$9/100)),0))</f>
        <v>1433</v>
      </c>
      <c r="H12" s="34">
        <f>IF('Grunddata 9'!I12="–","–",ROUND('Grunddata 9'!I12/(1-('11_Bortfall'!G$9/100)),0))</f>
        <v>1368</v>
      </c>
      <c r="I12" s="34">
        <f>IF('Grunddata 9'!J12="–","–",ROUND('Grunddata 9'!J12/(1-('11_Bortfall'!H$9/100)),0))</f>
        <v>1238</v>
      </c>
      <c r="J12" s="34">
        <f>IF('Grunddata 9'!K12="–","–",ROUND('Grunddata 9'!K12/(1-('11_Bortfall'!I$9/100)),0))</f>
        <v>1202</v>
      </c>
      <c r="K12" s="34">
        <f>IF('Grunddata 9'!L12="–","–",ROUND('Grunddata 9'!L12/(1-('11_Bortfall'!J$9/100)),0))</f>
        <v>1157</v>
      </c>
      <c r="L12" s="34">
        <f>IF('Grunddata 9'!M12="–","–",ROUND('Grunddata 9'!M12/(1-('11_Bortfall'!K$9/100)),0))</f>
        <v>1119</v>
      </c>
      <c r="M12" s="34">
        <f>IF('Grunddata 9'!N12="–","–",ROUND('Grunddata 9'!N12/(1-('11_Bortfall'!L$9/100)),0))</f>
        <v>1179</v>
      </c>
      <c r="N12" s="34">
        <f>IF('Grunddata 9'!O12="–","–",ROUND('Grunddata 9'!O12/(1-('11_Bortfall'!M$9/100)),0))</f>
        <v>1031</v>
      </c>
      <c r="O12" s="34">
        <f>IF('Grunddata 9'!P12="–","–",ROUND('Grunddata 9'!P12/(1-('11_Bortfall'!N$9/100)),0))</f>
        <v>917</v>
      </c>
      <c r="P12" s="34">
        <f>IF('Grunddata 9'!Q12="–","–",ROUND('Grunddata 9'!Q12/(1-('11_Bortfall'!O$9/100)),0))</f>
        <v>953</v>
      </c>
      <c r="Q12" s="34">
        <f>IF('Grunddata 9'!R12="–","–",ROUND('Grunddata 9'!R12/(1-('11_Bortfall'!P$9/100)),0))</f>
        <v>947</v>
      </c>
      <c r="R12" s="34">
        <f>IF('Grunddata 9'!S12="–","–",ROUND('Grunddata 9'!S12/(1-('11_Bortfall'!Q$9/100)),0))</f>
        <v>906</v>
      </c>
      <c r="S12" s="34">
        <f>IF('Grunddata 9'!T12="–","–",ROUND('Grunddata 9'!T12/(1-('11_Bortfall'!R$9/100)),0))</f>
        <v>883</v>
      </c>
    </row>
    <row r="13" spans="1:74" ht="10.5" customHeight="1" x14ac:dyDescent="0.2">
      <c r="A13" s="13"/>
      <c r="B13" s="2" t="s">
        <v>168</v>
      </c>
      <c r="C13" s="34">
        <f>IF('Grunddata 9'!D13="–","–",ROUND('Grunddata 9'!D13/(1-('11_Bortfall'!B$9/100)),0))</f>
        <v>261</v>
      </c>
      <c r="D13" s="34">
        <f>IF('Grunddata 9'!E13="–","–",ROUND('Grunddata 9'!E13/(1-('11_Bortfall'!C$9/100)),0))</f>
        <v>272</v>
      </c>
      <c r="E13" s="34">
        <f>IF('Grunddata 9'!F13="–","–",ROUND('Grunddata 9'!F13/(1-('11_Bortfall'!D$9/100)),0))</f>
        <v>245</v>
      </c>
      <c r="F13" s="34">
        <f>IF('Grunddata 9'!G13="–","–",ROUND('Grunddata 9'!G13/(1-('11_Bortfall'!E$9/100)),0))</f>
        <v>250</v>
      </c>
      <c r="G13" s="34">
        <f>IF('Grunddata 9'!H13="–","–",ROUND('Grunddata 9'!H13/(1-('11_Bortfall'!F$9/100)),0))</f>
        <v>368</v>
      </c>
      <c r="H13" s="34">
        <f>IF('Grunddata 9'!I13="–","–",ROUND('Grunddata 9'!I13/(1-('11_Bortfall'!G$9/100)),0))</f>
        <v>408</v>
      </c>
      <c r="I13" s="34">
        <f>IF('Grunddata 9'!J13="–","–",ROUND('Grunddata 9'!J13/(1-('11_Bortfall'!H$9/100)),0))</f>
        <v>353</v>
      </c>
      <c r="J13" s="34">
        <f>IF('Grunddata 9'!K13="–","–",ROUND('Grunddata 9'!K13/(1-('11_Bortfall'!I$9/100)),0))</f>
        <v>312</v>
      </c>
      <c r="K13" s="34">
        <f>IF('Grunddata 9'!L13="–","–",ROUND('Grunddata 9'!L13/(1-('11_Bortfall'!J$9/100)),0))</f>
        <v>319</v>
      </c>
      <c r="L13" s="34">
        <f>IF('Grunddata 9'!M13="–","–",ROUND('Grunddata 9'!M13/(1-('11_Bortfall'!K$9/100)),0))</f>
        <v>544</v>
      </c>
      <c r="M13" s="34">
        <f>IF('Grunddata 9'!N13="–","–",ROUND('Grunddata 9'!N13/(1-('11_Bortfall'!L$9/100)),0))</f>
        <v>303</v>
      </c>
      <c r="N13" s="34">
        <f>IF('Grunddata 9'!O13="–","–",ROUND('Grunddata 9'!O13/(1-('11_Bortfall'!M$9/100)),0))</f>
        <v>252</v>
      </c>
      <c r="O13" s="34">
        <f>IF('Grunddata 9'!P13="–","–",ROUND('Grunddata 9'!P13/(1-('11_Bortfall'!N$9/100)),0))</f>
        <v>277</v>
      </c>
      <c r="P13" s="34">
        <f>IF('Grunddata 9'!Q13="–","–",ROUND('Grunddata 9'!Q13/(1-('11_Bortfall'!O$9/100)),0))</f>
        <v>278</v>
      </c>
      <c r="Q13" s="34">
        <f>IF('Grunddata 9'!R13="–","–",ROUND('Grunddata 9'!R13/(1-('11_Bortfall'!P$9/100)),0))</f>
        <v>268</v>
      </c>
      <c r="R13" s="34">
        <f>IF('Grunddata 9'!S13="–","–",ROUND('Grunddata 9'!S13/(1-('11_Bortfall'!Q$9/100)),0))</f>
        <v>310</v>
      </c>
      <c r="S13" s="34">
        <f>IF('Grunddata 9'!T13="–","–",ROUND('Grunddata 9'!T13/(1-('11_Bortfall'!R$9/100)),0))</f>
        <v>327</v>
      </c>
    </row>
    <row r="14" spans="1:74" ht="10.5" customHeight="1" x14ac:dyDescent="0.2">
      <c r="B14" s="2" t="s">
        <v>267</v>
      </c>
      <c r="C14" s="93">
        <f>C11/C10*100</f>
        <v>86.143338323353291</v>
      </c>
      <c r="D14" s="93">
        <f t="shared" ref="D14:S14" si="0">D11/D10*100</f>
        <v>85.721891915875418</v>
      </c>
      <c r="E14" s="93">
        <f t="shared" si="0"/>
        <v>86.092005359535506</v>
      </c>
      <c r="F14" s="93">
        <f t="shared" si="0"/>
        <v>86.413292940420448</v>
      </c>
      <c r="G14" s="93">
        <f t="shared" si="0"/>
        <v>84.05912550893963</v>
      </c>
      <c r="H14" s="93">
        <f t="shared" si="0"/>
        <v>84.485017908622353</v>
      </c>
      <c r="I14" s="93">
        <f t="shared" si="0"/>
        <v>85.32829214312062</v>
      </c>
      <c r="J14" s="93">
        <f t="shared" si="0"/>
        <v>86.253858725258752</v>
      </c>
      <c r="K14" s="93">
        <f t="shared" si="0"/>
        <v>85.465288035450513</v>
      </c>
      <c r="L14" s="93">
        <f t="shared" si="0"/>
        <v>84.159923845787716</v>
      </c>
      <c r="M14" s="93">
        <f t="shared" si="0"/>
        <v>85.143257864155473</v>
      </c>
      <c r="N14" s="93">
        <f t="shared" si="0"/>
        <v>86.333155934007451</v>
      </c>
      <c r="O14" s="93">
        <f t="shared" si="0"/>
        <v>85.406990955756541</v>
      </c>
      <c r="P14" s="93">
        <f t="shared" si="0"/>
        <v>85.271596075616173</v>
      </c>
      <c r="Q14" s="93">
        <f t="shared" si="0"/>
        <v>84.771700953336676</v>
      </c>
      <c r="R14" s="93">
        <f t="shared" si="0"/>
        <v>85.176155065220044</v>
      </c>
      <c r="S14" s="93">
        <f t="shared" si="0"/>
        <v>85.077758578128865</v>
      </c>
    </row>
    <row r="15" spans="1:74" ht="10.5" customHeight="1" x14ac:dyDescent="0.2">
      <c r="C15" s="93"/>
      <c r="D15" s="93"/>
      <c r="E15" s="93"/>
      <c r="F15" s="93"/>
      <c r="G15" s="93"/>
      <c r="H15" s="93"/>
      <c r="I15" s="93"/>
      <c r="J15" s="93"/>
      <c r="K15" s="93"/>
      <c r="L15" s="93"/>
      <c r="M15" s="93"/>
      <c r="N15" s="93"/>
      <c r="O15" s="93"/>
      <c r="P15" s="93"/>
      <c r="Q15" s="93"/>
      <c r="R15" s="93"/>
      <c r="S15" s="93"/>
    </row>
    <row r="16" spans="1:74" ht="10.5" customHeight="1" x14ac:dyDescent="0.2">
      <c r="A16" s="2" t="s">
        <v>68</v>
      </c>
      <c r="B16" s="2" t="s">
        <v>97</v>
      </c>
      <c r="C16" s="34">
        <f>IF('Grunddata 9'!D14="–","–",ROUND('Grunddata 9'!D14/(1-('11_Bortfall'!B$10/100)),0))</f>
        <v>1199</v>
      </c>
      <c r="D16" s="34">
        <f>IF('Grunddata 9'!E14="–","–",ROUND('Grunddata 9'!E14/(1-('11_Bortfall'!C$10/100)),0))</f>
        <v>1396</v>
      </c>
      <c r="E16" s="34">
        <f>IF('Grunddata 9'!F14="–","–",ROUND('Grunddata 9'!F14/(1-('11_Bortfall'!D$10/100)),0))</f>
        <v>1413</v>
      </c>
      <c r="F16" s="34">
        <f>IF('Grunddata 9'!G14="–","–",ROUND('Grunddata 9'!G14/(1-('11_Bortfall'!E$10/100)),0))</f>
        <v>1304</v>
      </c>
      <c r="G16" s="34">
        <f>IF('Grunddata 9'!H14="–","–",ROUND('Grunddata 9'!H14/(1-('11_Bortfall'!F$10/100)),0))</f>
        <v>1324</v>
      </c>
      <c r="H16" s="34">
        <f>IF('Grunddata 9'!I14="–","–",ROUND('Grunddata 9'!I14/(1-('11_Bortfall'!G$10/100)),0))</f>
        <v>1274</v>
      </c>
      <c r="I16" s="34">
        <f>IF('Grunddata 9'!J14="–","–",ROUND('Grunddata 9'!J14/(1-('11_Bortfall'!H$10/100)),0))</f>
        <v>1181</v>
      </c>
      <c r="J16" s="34">
        <f>IF('Grunddata 9'!K14="–","–",ROUND('Grunddata 9'!K14/(1-('11_Bortfall'!I$10/100)),0))</f>
        <v>1177</v>
      </c>
      <c r="K16" s="34">
        <f>IF('Grunddata 9'!L14="–","–",ROUND('Grunddata 9'!L14/(1-('11_Bortfall'!J$10/100)),0))</f>
        <v>1093</v>
      </c>
      <c r="L16" s="34">
        <f>IF('Grunddata 9'!M14="–","–",ROUND('Grunddata 9'!M14/(1-('11_Bortfall'!K$10/100)),0))</f>
        <v>1174</v>
      </c>
      <c r="M16" s="34">
        <f>IF('Grunddata 9'!N14="–","–",ROUND('Grunddata 9'!N14/(1-('11_Bortfall'!L$10/100)),0))</f>
        <v>1172</v>
      </c>
      <c r="N16" s="34">
        <f>IF('Grunddata 9'!O14="–","–",ROUND('Grunddata 9'!O14/(1-('11_Bortfall'!M$10/100)),0))</f>
        <v>1137</v>
      </c>
      <c r="O16" s="34">
        <f>IF('Grunddata 9'!P14="–","–",ROUND('Grunddata 9'!P14/(1-('11_Bortfall'!N$10/100)),0))</f>
        <v>1019</v>
      </c>
      <c r="P16" s="34">
        <f>IF('Grunddata 9'!Q14="–","–",ROUND('Grunddata 9'!Q14/(1-('11_Bortfall'!O$10/100)),0))</f>
        <v>1036</v>
      </c>
      <c r="Q16" s="34">
        <f>IF('Grunddata 9'!R14="–","–",ROUND('Grunddata 9'!R14/(1-('11_Bortfall'!P$10/100)),0))</f>
        <v>929</v>
      </c>
      <c r="R16" s="34">
        <f>IF('Grunddata 9'!S14="–","–",ROUND('Grunddata 9'!S14/(1-('11_Bortfall'!Q$10/100)),0))</f>
        <v>1101</v>
      </c>
      <c r="S16" s="34">
        <f>IF('Grunddata 9'!T14="–","–",ROUND('Grunddata 9'!T14/(1-('11_Bortfall'!R$10/100)),0))</f>
        <v>1124</v>
      </c>
    </row>
    <row r="17" spans="1:19" ht="10.5" customHeight="1" x14ac:dyDescent="0.2">
      <c r="B17" s="2" t="s">
        <v>98</v>
      </c>
      <c r="C17" s="34">
        <f>IF('Grunddata 9'!D15="–","–",ROUND('Grunddata 9'!D15/(1-('11_Bortfall'!B$10/100)),0))</f>
        <v>186</v>
      </c>
      <c r="D17" s="34">
        <f>IF('Grunddata 9'!E15="–","–",ROUND('Grunddata 9'!E15/(1-('11_Bortfall'!C$10/100)),0))</f>
        <v>271</v>
      </c>
      <c r="E17" s="34">
        <f>IF('Grunddata 9'!F15="–","–",ROUND('Grunddata 9'!F15/(1-('11_Bortfall'!D$10/100)),0))</f>
        <v>255</v>
      </c>
      <c r="F17" s="34">
        <f>IF('Grunddata 9'!G15="–","–",ROUND('Grunddata 9'!G15/(1-('11_Bortfall'!E$10/100)),0))</f>
        <v>183</v>
      </c>
      <c r="G17" s="34">
        <f>IF('Grunddata 9'!H15="–","–",ROUND('Grunddata 9'!H15/(1-('11_Bortfall'!F$10/100)),0))</f>
        <v>272</v>
      </c>
      <c r="H17" s="34">
        <f>IF('Grunddata 9'!I15="–","–",ROUND('Grunddata 9'!I15/(1-('11_Bortfall'!G$10/100)),0))</f>
        <v>276</v>
      </c>
      <c r="I17" s="34">
        <f>IF('Grunddata 9'!J15="–","–",ROUND('Grunddata 9'!J15/(1-('11_Bortfall'!H$10/100)),0))</f>
        <v>206</v>
      </c>
      <c r="J17" s="34">
        <f>IF('Grunddata 9'!K15="–","–",ROUND('Grunddata 9'!K15/(1-('11_Bortfall'!I$10/100)),0))</f>
        <v>220</v>
      </c>
      <c r="K17" s="34">
        <f>IF('Grunddata 9'!L15="–","–",ROUND('Grunddata 9'!L15/(1-('11_Bortfall'!J$10/100)),0))</f>
        <v>188</v>
      </c>
      <c r="L17" s="34">
        <f>IF('Grunddata 9'!M15="–","–",ROUND('Grunddata 9'!M15/(1-('11_Bortfall'!K$10/100)),0))</f>
        <v>193</v>
      </c>
      <c r="M17" s="34">
        <f>IF('Grunddata 9'!N15="–","–",ROUND('Grunddata 9'!N15/(1-('11_Bortfall'!L$10/100)),0))</f>
        <v>214</v>
      </c>
      <c r="N17" s="34">
        <f>IF('Grunddata 9'!O15="–","–",ROUND('Grunddata 9'!O15/(1-('11_Bortfall'!M$10/100)),0))</f>
        <v>184</v>
      </c>
      <c r="O17" s="34">
        <f>IF('Grunddata 9'!P15="–","–",ROUND('Grunddata 9'!P15/(1-('11_Bortfall'!N$10/100)),0))</f>
        <v>172</v>
      </c>
      <c r="P17" s="34">
        <f>IF('Grunddata 9'!Q15="–","–",ROUND('Grunddata 9'!Q15/(1-('11_Bortfall'!O$10/100)),0))</f>
        <v>153</v>
      </c>
      <c r="Q17" s="34">
        <f>IF('Grunddata 9'!R15="–","–",ROUND('Grunddata 9'!R15/(1-('11_Bortfall'!P$10/100)),0))</f>
        <v>152</v>
      </c>
      <c r="R17" s="34">
        <f>IF('Grunddata 9'!S15="–","–",ROUND('Grunddata 9'!S15/(1-('11_Bortfall'!Q$10/100)),0))</f>
        <v>177</v>
      </c>
      <c r="S17" s="34">
        <f>IF('Grunddata 9'!T15="–","–",ROUND('Grunddata 9'!T15/(1-('11_Bortfall'!R$10/100)),0))</f>
        <v>180</v>
      </c>
    </row>
    <row r="18" spans="1:19" ht="10.5" customHeight="1" x14ac:dyDescent="0.2">
      <c r="A18" s="2" t="s">
        <v>69</v>
      </c>
      <c r="B18" s="2" t="s">
        <v>97</v>
      </c>
      <c r="C18" s="34">
        <f>IF('Grunddata 9'!D16="–","–",ROUND('Grunddata 9'!D16/(1-('11_Bortfall'!B$11/100)),0))</f>
        <v>306</v>
      </c>
      <c r="D18" s="34">
        <f>IF('Grunddata 9'!E16="–","–",ROUND('Grunddata 9'!E16/(1-('11_Bortfall'!C$11/100)),0))</f>
        <v>314</v>
      </c>
      <c r="E18" s="34">
        <f>IF('Grunddata 9'!F16="–","–",ROUND('Grunddata 9'!F16/(1-('11_Bortfall'!D$11/100)),0))</f>
        <v>326</v>
      </c>
      <c r="F18" s="34">
        <f>IF('Grunddata 9'!G16="–","–",ROUND('Grunddata 9'!G16/(1-('11_Bortfall'!E$11/100)),0))</f>
        <v>304</v>
      </c>
      <c r="G18" s="34">
        <f>IF('Grunddata 9'!H16="–","–",ROUND('Grunddata 9'!H16/(1-('11_Bortfall'!F$11/100)),0))</f>
        <v>305</v>
      </c>
      <c r="H18" s="34">
        <f>IF('Grunddata 9'!I16="–","–",ROUND('Grunddata 9'!I16/(1-('11_Bortfall'!G$11/100)),0))</f>
        <v>285</v>
      </c>
      <c r="I18" s="34">
        <f>IF('Grunddata 9'!J16="–","–",ROUND('Grunddata 9'!J16/(1-('11_Bortfall'!H$11/100)),0))</f>
        <v>303</v>
      </c>
      <c r="J18" s="34">
        <f>IF('Grunddata 9'!K16="–","–",ROUND('Grunddata 9'!K16/(1-('11_Bortfall'!I$11/100)),0))</f>
        <v>316</v>
      </c>
      <c r="K18" s="34">
        <f>IF('Grunddata 9'!L16="–","–",ROUND('Grunddata 9'!L16/(1-('11_Bortfall'!J$11/100)),0))</f>
        <v>312</v>
      </c>
      <c r="L18" s="34">
        <f>IF('Grunddata 9'!M16="–","–",ROUND('Grunddata 9'!M16/(1-('11_Bortfall'!K$11/100)),0))</f>
        <v>301</v>
      </c>
      <c r="M18" s="34">
        <f>IF('Grunddata 9'!N16="–","–",ROUND('Grunddata 9'!N16/(1-('11_Bortfall'!L$11/100)),0))</f>
        <v>299</v>
      </c>
      <c r="N18" s="34">
        <f>IF('Grunddata 9'!O16="–","–",ROUND('Grunddata 9'!O16/(1-('11_Bortfall'!M$11/100)),0))</f>
        <v>239</v>
      </c>
      <c r="O18" s="34">
        <f>IF('Grunddata 9'!P16="–","–",ROUND('Grunddata 9'!P16/(1-('11_Bortfall'!N$11/100)),0))</f>
        <v>234</v>
      </c>
      <c r="P18" s="34">
        <f>IF('Grunddata 9'!Q16="–","–",ROUND('Grunddata 9'!Q16/(1-('11_Bortfall'!O$11/100)),0))</f>
        <v>191</v>
      </c>
      <c r="Q18" s="34">
        <f>IF('Grunddata 9'!R16="–","–",ROUND('Grunddata 9'!R16/(1-('11_Bortfall'!P$11/100)),0))</f>
        <v>207</v>
      </c>
      <c r="R18" s="34">
        <f>IF('Grunddata 9'!S16="–","–",ROUND('Grunddata 9'!S16/(1-('11_Bortfall'!Q$11/100)),0))</f>
        <v>200</v>
      </c>
      <c r="S18" s="34">
        <f>IF('Grunddata 9'!T16="–","–",ROUND('Grunddata 9'!T16/(1-('11_Bortfall'!R$11/100)),0))</f>
        <v>200</v>
      </c>
    </row>
    <row r="19" spans="1:19" ht="10.5" customHeight="1" x14ac:dyDescent="0.2">
      <c r="B19" s="2" t="s">
        <v>98</v>
      </c>
      <c r="C19" s="34">
        <f>IF('Grunddata 9'!D17="–","–",ROUND('Grunddata 9'!D17/(1-('11_Bortfall'!B$11/100)),0))</f>
        <v>53</v>
      </c>
      <c r="D19" s="34">
        <f>IF('Grunddata 9'!E17="–","–",ROUND('Grunddata 9'!E17/(1-('11_Bortfall'!C$11/100)),0))</f>
        <v>46</v>
      </c>
      <c r="E19" s="34">
        <f>IF('Grunddata 9'!F17="–","–",ROUND('Grunddata 9'!F17/(1-('11_Bortfall'!D$11/100)),0))</f>
        <v>52</v>
      </c>
      <c r="F19" s="34">
        <f>IF('Grunddata 9'!G17="–","–",ROUND('Grunddata 9'!G17/(1-('11_Bortfall'!E$11/100)),0))</f>
        <v>53</v>
      </c>
      <c r="G19" s="34">
        <f>IF('Grunddata 9'!H17="–","–",ROUND('Grunddata 9'!H17/(1-('11_Bortfall'!F$11/100)),0))</f>
        <v>65</v>
      </c>
      <c r="H19" s="34">
        <f>IF('Grunddata 9'!I17="–","–",ROUND('Grunddata 9'!I17/(1-('11_Bortfall'!G$11/100)),0))</f>
        <v>59</v>
      </c>
      <c r="I19" s="34">
        <f>IF('Grunddata 9'!J17="–","–",ROUND('Grunddata 9'!J17/(1-('11_Bortfall'!H$11/100)),0))</f>
        <v>49</v>
      </c>
      <c r="J19" s="34">
        <f>IF('Grunddata 9'!K17="–","–",ROUND('Grunddata 9'!K17/(1-('11_Bortfall'!I$11/100)),0))</f>
        <v>53</v>
      </c>
      <c r="K19" s="34">
        <f>IF('Grunddata 9'!L17="–","–",ROUND('Grunddata 9'!L17/(1-('11_Bortfall'!J$11/100)),0))</f>
        <v>50</v>
      </c>
      <c r="L19" s="34">
        <f>IF('Grunddata 9'!M17="–","–",ROUND('Grunddata 9'!M17/(1-('11_Bortfall'!K$11/100)),0))</f>
        <v>47</v>
      </c>
      <c r="M19" s="34">
        <f>IF('Grunddata 9'!N17="–","–",ROUND('Grunddata 9'!N17/(1-('11_Bortfall'!L$11/100)),0))</f>
        <v>53</v>
      </c>
      <c r="N19" s="34">
        <f>IF('Grunddata 9'!O17="–","–",ROUND('Grunddata 9'!O17/(1-('11_Bortfall'!M$11/100)),0))</f>
        <v>58</v>
      </c>
      <c r="O19" s="34">
        <f>IF('Grunddata 9'!P17="–","–",ROUND('Grunddata 9'!P17/(1-('11_Bortfall'!N$11/100)),0))</f>
        <v>41</v>
      </c>
      <c r="P19" s="34">
        <f>IF('Grunddata 9'!Q17="–","–",ROUND('Grunddata 9'!Q17/(1-('11_Bortfall'!O$11/100)),0))</f>
        <v>37</v>
      </c>
      <c r="Q19" s="34">
        <f>IF('Grunddata 9'!R17="–","–",ROUND('Grunddata 9'!R17/(1-('11_Bortfall'!P$11/100)),0))</f>
        <v>53</v>
      </c>
      <c r="R19" s="34">
        <f>IF('Grunddata 9'!S17="–","–",ROUND('Grunddata 9'!S17/(1-('11_Bortfall'!Q$11/100)),0))</f>
        <v>39</v>
      </c>
      <c r="S19" s="34">
        <f>IF('Grunddata 9'!T17="–","–",ROUND('Grunddata 9'!T17/(1-('11_Bortfall'!R$11/100)),0))</f>
        <v>55</v>
      </c>
    </row>
    <row r="20" spans="1:19" ht="10.5" customHeight="1" x14ac:dyDescent="0.2">
      <c r="A20" s="2" t="s">
        <v>70</v>
      </c>
      <c r="B20" s="2" t="s">
        <v>97</v>
      </c>
      <c r="C20" s="34">
        <f>IF('Grunddata 9'!D18="–","–",ROUND('Grunddata 9'!D18/(1-('11_Bortfall'!B$12/100)),0))</f>
        <v>188</v>
      </c>
      <c r="D20" s="34">
        <f>IF('Grunddata 9'!E18="–","–",ROUND('Grunddata 9'!E18/(1-('11_Bortfall'!C$12/100)),0))</f>
        <v>293</v>
      </c>
      <c r="E20" s="34">
        <f>IF('Grunddata 9'!F18="–","–",ROUND('Grunddata 9'!F18/(1-('11_Bortfall'!D$12/100)),0))</f>
        <v>305</v>
      </c>
      <c r="F20" s="34">
        <f>IF('Grunddata 9'!G18="–","–",ROUND('Grunddata 9'!G18/(1-('11_Bortfall'!E$12/100)),0))</f>
        <v>253</v>
      </c>
      <c r="G20" s="34">
        <f>IF('Grunddata 9'!H18="–","–",ROUND('Grunddata 9'!H18/(1-('11_Bortfall'!F$12/100)),0))</f>
        <v>219</v>
      </c>
      <c r="H20" s="34">
        <f>IF('Grunddata 9'!I18="–","–",ROUND('Grunddata 9'!I18/(1-('11_Bortfall'!G$12/100)),0))</f>
        <v>222</v>
      </c>
      <c r="I20" s="34">
        <f>IF('Grunddata 9'!J18="–","–",ROUND('Grunddata 9'!J18/(1-('11_Bortfall'!H$12/100)),0))</f>
        <v>202</v>
      </c>
      <c r="J20" s="34">
        <f>IF('Grunddata 9'!K18="–","–",ROUND('Grunddata 9'!K18/(1-('11_Bortfall'!I$12/100)),0))</f>
        <v>236</v>
      </c>
      <c r="K20" s="34">
        <f>IF('Grunddata 9'!L18="–","–",ROUND('Grunddata 9'!L18/(1-('11_Bortfall'!J$12/100)),0))</f>
        <v>117</v>
      </c>
      <c r="L20" s="34">
        <f>IF('Grunddata 9'!M18="–","–",ROUND('Grunddata 9'!M18/(1-('11_Bortfall'!K$12/100)),0))</f>
        <v>234</v>
      </c>
      <c r="M20" s="34">
        <f>IF('Grunddata 9'!N18="–","–",ROUND('Grunddata 9'!N18/(1-('11_Bortfall'!L$12/100)),0))</f>
        <v>273</v>
      </c>
      <c r="N20" s="34">
        <f>IF('Grunddata 9'!O18="–","–",ROUND('Grunddata 9'!O18/(1-('11_Bortfall'!M$12/100)),0))</f>
        <v>256</v>
      </c>
      <c r="O20" s="34">
        <f>IF('Grunddata 9'!P18="–","–",ROUND('Grunddata 9'!P18/(1-('11_Bortfall'!N$12/100)),0))</f>
        <v>239</v>
      </c>
      <c r="P20" s="34">
        <f>IF('Grunddata 9'!Q18="–","–",ROUND('Grunddata 9'!Q18/(1-('11_Bortfall'!O$12/100)),0))</f>
        <v>203</v>
      </c>
      <c r="Q20" s="34">
        <f>IF('Grunddata 9'!R18="–","–",ROUND('Grunddata 9'!R18/(1-('11_Bortfall'!P$12/100)),0))</f>
        <v>188</v>
      </c>
      <c r="R20" s="34">
        <f>IF('Grunddata 9'!S18="–","–",ROUND('Grunddata 9'!S18/(1-('11_Bortfall'!Q$12/100)),0))</f>
        <v>198</v>
      </c>
      <c r="S20" s="34">
        <f>IF('Grunddata 9'!T18="–","–",ROUND('Grunddata 9'!T18/(1-('11_Bortfall'!R$12/100)),0))</f>
        <v>218</v>
      </c>
    </row>
    <row r="21" spans="1:19" ht="10.5" customHeight="1" x14ac:dyDescent="0.2">
      <c r="B21" s="2" t="s">
        <v>98</v>
      </c>
      <c r="C21" s="34">
        <f>IF('Grunddata 9'!D19="–","–",ROUND('Grunddata 9'!D19/(1-('11_Bortfall'!B$12/100)),0))</f>
        <v>42</v>
      </c>
      <c r="D21" s="34">
        <f>IF('Grunddata 9'!E19="–","–",ROUND('Grunddata 9'!E19/(1-('11_Bortfall'!C$12/100)),0))</f>
        <v>52</v>
      </c>
      <c r="E21" s="34">
        <f>IF('Grunddata 9'!F19="–","–",ROUND('Grunddata 9'!F19/(1-('11_Bortfall'!D$12/100)),0))</f>
        <v>45</v>
      </c>
      <c r="F21" s="34">
        <f>IF('Grunddata 9'!G19="–","–",ROUND('Grunddata 9'!G19/(1-('11_Bortfall'!E$12/100)),0))</f>
        <v>68</v>
      </c>
      <c r="G21" s="34">
        <f>IF('Grunddata 9'!H19="–","–",ROUND('Grunddata 9'!H19/(1-('11_Bortfall'!F$12/100)),0))</f>
        <v>73</v>
      </c>
      <c r="H21" s="34">
        <f>IF('Grunddata 9'!I19="–","–",ROUND('Grunddata 9'!I19/(1-('11_Bortfall'!G$12/100)),0))</f>
        <v>60</v>
      </c>
      <c r="I21" s="34">
        <f>IF('Grunddata 9'!J19="–","–",ROUND('Grunddata 9'!J19/(1-('11_Bortfall'!H$12/100)),0))</f>
        <v>49</v>
      </c>
      <c r="J21" s="34">
        <f>IF('Grunddata 9'!K19="–","–",ROUND('Grunddata 9'!K19/(1-('11_Bortfall'!I$12/100)),0))</f>
        <v>51</v>
      </c>
      <c r="K21" s="34">
        <f>IF('Grunddata 9'!L19="–","–",ROUND('Grunddata 9'!L19/(1-('11_Bortfall'!J$12/100)),0))</f>
        <v>207</v>
      </c>
      <c r="L21" s="34">
        <f>IF('Grunddata 9'!M19="–","–",ROUND('Grunddata 9'!M19/(1-('11_Bortfall'!K$12/100)),0))</f>
        <v>59</v>
      </c>
      <c r="M21" s="34">
        <f>IF('Grunddata 9'!N19="–","–",ROUND('Grunddata 9'!N19/(1-('11_Bortfall'!L$12/100)),0))</f>
        <v>50</v>
      </c>
      <c r="N21" s="34">
        <f>IF('Grunddata 9'!O19="–","–",ROUND('Grunddata 9'!O19/(1-('11_Bortfall'!M$12/100)),0))</f>
        <v>39</v>
      </c>
      <c r="O21" s="34">
        <f>IF('Grunddata 9'!P19="–","–",ROUND('Grunddata 9'!P19/(1-('11_Bortfall'!N$12/100)),0))</f>
        <v>47</v>
      </c>
      <c r="P21" s="34">
        <f>IF('Grunddata 9'!Q19="–","–",ROUND('Grunddata 9'!Q19/(1-('11_Bortfall'!O$12/100)),0))</f>
        <v>41</v>
      </c>
      <c r="Q21" s="34">
        <f>IF('Grunddata 9'!R19="–","–",ROUND('Grunddata 9'!R19/(1-('11_Bortfall'!P$12/100)),0))</f>
        <v>33</v>
      </c>
      <c r="R21" s="34">
        <f>IF('Grunddata 9'!S19="–","–",ROUND('Grunddata 9'!S19/(1-('11_Bortfall'!Q$12/100)),0))</f>
        <v>34</v>
      </c>
      <c r="S21" s="34">
        <f>IF('Grunddata 9'!T19="–","–",ROUND('Grunddata 9'!T19/(1-('11_Bortfall'!R$12/100)),0))</f>
        <v>39</v>
      </c>
    </row>
    <row r="22" spans="1:19" ht="10.5" customHeight="1" x14ac:dyDescent="0.2">
      <c r="A22" s="2" t="s">
        <v>71</v>
      </c>
      <c r="B22" s="2" t="s">
        <v>97</v>
      </c>
      <c r="C22" s="34">
        <f>IF('Grunddata 9'!D20="–","–",ROUND('Grunddata 9'!D20/(1-('11_Bortfall'!B$13/100)),0))</f>
        <v>701</v>
      </c>
      <c r="D22" s="34">
        <f>IF('Grunddata 9'!E20="–","–",ROUND('Grunddata 9'!E20/(1-('11_Bortfall'!C$13/100)),0))</f>
        <v>809</v>
      </c>
      <c r="E22" s="34">
        <f>IF('Grunddata 9'!F20="–","–",ROUND('Grunddata 9'!F20/(1-('11_Bortfall'!D$13/100)),0))</f>
        <v>817</v>
      </c>
      <c r="F22" s="34">
        <f>IF('Grunddata 9'!G20="–","–",ROUND('Grunddata 9'!G20/(1-('11_Bortfall'!E$13/100)),0))</f>
        <v>656</v>
      </c>
      <c r="G22" s="34">
        <f>IF('Grunddata 9'!H20="–","–",ROUND('Grunddata 9'!H20/(1-('11_Bortfall'!F$13/100)),0))</f>
        <v>719</v>
      </c>
      <c r="H22" s="34">
        <f>IF('Grunddata 9'!I20="–","–",ROUND('Grunddata 9'!I20/(1-('11_Bortfall'!G$13/100)),0))</f>
        <v>579</v>
      </c>
      <c r="I22" s="34">
        <f>IF('Grunddata 9'!J20="–","–",ROUND('Grunddata 9'!J20/(1-('11_Bortfall'!H$13/100)),0))</f>
        <v>416</v>
      </c>
      <c r="J22" s="34">
        <f>IF('Grunddata 9'!K20="–","–",ROUND('Grunddata 9'!K20/(1-('11_Bortfall'!I$13/100)),0))</f>
        <v>496</v>
      </c>
      <c r="K22" s="34">
        <f>IF('Grunddata 9'!L20="–","–",ROUND('Grunddata 9'!L20/(1-('11_Bortfall'!J$13/100)),0))</f>
        <v>453</v>
      </c>
      <c r="L22" s="34">
        <f>IF('Grunddata 9'!M20="–","–",ROUND('Grunddata 9'!M20/(1-('11_Bortfall'!K$13/100)),0))</f>
        <v>429</v>
      </c>
      <c r="M22" s="34">
        <f>IF('Grunddata 9'!N20="–","–",ROUND('Grunddata 9'!N20/(1-('11_Bortfall'!L$13/100)),0))</f>
        <v>396</v>
      </c>
      <c r="N22" s="34">
        <f>IF('Grunddata 9'!O20="–","–",ROUND('Grunddata 9'!O20/(1-('11_Bortfall'!M$13/100)),0))</f>
        <v>370</v>
      </c>
      <c r="O22" s="34">
        <f>IF('Grunddata 9'!P20="–","–",ROUND('Grunddata 9'!P20/(1-('11_Bortfall'!N$13/100)),0))</f>
        <v>288</v>
      </c>
      <c r="P22" s="34">
        <f>IF('Grunddata 9'!Q20="–","–",ROUND('Grunddata 9'!Q20/(1-('11_Bortfall'!O$13/100)),0))</f>
        <v>306</v>
      </c>
      <c r="Q22" s="34">
        <f>IF('Grunddata 9'!R20="–","–",ROUND('Grunddata 9'!R20/(1-('11_Bortfall'!P$13/100)),0))</f>
        <v>302</v>
      </c>
      <c r="R22" s="34">
        <f>IF('Grunddata 9'!S20="–","–",ROUND('Grunddata 9'!S20/(1-('11_Bortfall'!Q$13/100)),0))</f>
        <v>309</v>
      </c>
      <c r="S22" s="34">
        <f>IF('Grunddata 9'!T20="–","–",ROUND('Grunddata 9'!T20/(1-('11_Bortfall'!R$13/100)),0))</f>
        <v>307</v>
      </c>
    </row>
    <row r="23" spans="1:19" ht="10.5" customHeight="1" x14ac:dyDescent="0.2">
      <c r="B23" s="2" t="s">
        <v>98</v>
      </c>
      <c r="C23" s="34">
        <f>IF('Grunddata 9'!D21="–","–",ROUND('Grunddata 9'!D21/(1-('11_Bortfall'!B$13/100)),0))</f>
        <v>70</v>
      </c>
      <c r="D23" s="34">
        <f>IF('Grunddata 9'!E21="–","–",ROUND('Grunddata 9'!E21/(1-('11_Bortfall'!C$13/100)),0))</f>
        <v>103</v>
      </c>
      <c r="E23" s="34">
        <f>IF('Grunddata 9'!F21="–","–",ROUND('Grunddata 9'!F21/(1-('11_Bortfall'!D$13/100)),0))</f>
        <v>77</v>
      </c>
      <c r="F23" s="34">
        <f>IF('Grunddata 9'!G21="–","–",ROUND('Grunddata 9'!G21/(1-('11_Bortfall'!E$13/100)),0))</f>
        <v>117</v>
      </c>
      <c r="G23" s="34">
        <f>IF('Grunddata 9'!H21="–","–",ROUND('Grunddata 9'!H21/(1-('11_Bortfall'!F$13/100)),0))</f>
        <v>63</v>
      </c>
      <c r="H23" s="34">
        <f>IF('Grunddata 9'!I21="–","–",ROUND('Grunddata 9'!I21/(1-('11_Bortfall'!G$13/100)),0))</f>
        <v>75</v>
      </c>
      <c r="I23" s="34">
        <f>IF('Grunddata 9'!J21="–","–",ROUND('Grunddata 9'!J21/(1-('11_Bortfall'!H$13/100)),0))</f>
        <v>53</v>
      </c>
      <c r="J23" s="34">
        <f>IF('Grunddata 9'!K21="–","–",ROUND('Grunddata 9'!K21/(1-('11_Bortfall'!I$13/100)),0))</f>
        <v>53</v>
      </c>
      <c r="K23" s="34">
        <f>IF('Grunddata 9'!L21="–","–",ROUND('Grunddata 9'!L21/(1-('11_Bortfall'!J$13/100)),0))</f>
        <v>53</v>
      </c>
      <c r="L23" s="34">
        <f>IF('Grunddata 9'!M21="–","–",ROUND('Grunddata 9'!M21/(1-('11_Bortfall'!K$13/100)),0))</f>
        <v>38</v>
      </c>
      <c r="M23" s="34">
        <f>IF('Grunddata 9'!N21="–","–",ROUND('Grunddata 9'!N21/(1-('11_Bortfall'!L$13/100)),0))</f>
        <v>55</v>
      </c>
      <c r="N23" s="34">
        <f>IF('Grunddata 9'!O21="–","–",ROUND('Grunddata 9'!O21/(1-('11_Bortfall'!M$13/100)),0))</f>
        <v>41</v>
      </c>
      <c r="O23" s="34">
        <f>IF('Grunddata 9'!P21="–","–",ROUND('Grunddata 9'!P21/(1-('11_Bortfall'!N$13/100)),0))</f>
        <v>37</v>
      </c>
      <c r="P23" s="34">
        <f>IF('Grunddata 9'!Q21="–","–",ROUND('Grunddata 9'!Q21/(1-('11_Bortfall'!O$13/100)),0))</f>
        <v>42</v>
      </c>
      <c r="Q23" s="34">
        <f>IF('Grunddata 9'!R21="–","–",ROUND('Grunddata 9'!R21/(1-('11_Bortfall'!P$13/100)),0))</f>
        <v>33</v>
      </c>
      <c r="R23" s="34">
        <f>IF('Grunddata 9'!S21="–","–",ROUND('Grunddata 9'!S21/(1-('11_Bortfall'!Q$13/100)),0))</f>
        <v>35</v>
      </c>
      <c r="S23" s="34">
        <f>IF('Grunddata 9'!T21="–","–",ROUND('Grunddata 9'!T21/(1-('11_Bortfall'!R$13/100)),0))</f>
        <v>34</v>
      </c>
    </row>
    <row r="24" spans="1:19" ht="10.5" customHeight="1" x14ac:dyDescent="0.2">
      <c r="A24" s="2" t="s">
        <v>72</v>
      </c>
      <c r="B24" s="2" t="s">
        <v>97</v>
      </c>
      <c r="C24" s="34">
        <f>IF('Grunddata 9'!D22="–","–",ROUND('Grunddata 9'!D22/(1-('11_Bortfall'!B$14/100)),0))</f>
        <v>542</v>
      </c>
      <c r="D24" s="34">
        <f>IF('Grunddata 9'!E22="–","–",ROUND('Grunddata 9'!E22/(1-('11_Bortfall'!C$14/100)),0))</f>
        <v>542</v>
      </c>
      <c r="E24" s="34">
        <f>IF('Grunddata 9'!F22="–","–",ROUND('Grunddata 9'!F22/(1-('11_Bortfall'!D$14/100)),0))</f>
        <v>542</v>
      </c>
      <c r="F24" s="34">
        <f>IF('Grunddata 9'!G22="–","–",ROUND('Grunddata 9'!G22/(1-('11_Bortfall'!E$14/100)),0))</f>
        <v>498</v>
      </c>
      <c r="G24" s="34">
        <f>IF('Grunddata 9'!H22="–","–",ROUND('Grunddata 9'!H22/(1-('11_Bortfall'!F$14/100)),0))</f>
        <v>532</v>
      </c>
      <c r="H24" s="34">
        <f>IF('Grunddata 9'!I22="–","–",ROUND('Grunddata 9'!I22/(1-('11_Bortfall'!G$14/100)),0))</f>
        <v>534</v>
      </c>
      <c r="I24" s="34">
        <f>IF('Grunddata 9'!J22="–","–",ROUND('Grunddata 9'!J22/(1-('11_Bortfall'!H$14/100)),0))</f>
        <v>463</v>
      </c>
      <c r="J24" s="34">
        <f>IF('Grunddata 9'!K22="–","–",ROUND('Grunddata 9'!K22/(1-('11_Bortfall'!I$14/100)),0))</f>
        <v>543</v>
      </c>
      <c r="K24" s="34">
        <f>IF('Grunddata 9'!L22="–","–",ROUND('Grunddata 9'!L22/(1-('11_Bortfall'!J$14/100)),0))</f>
        <v>449</v>
      </c>
      <c r="L24" s="34">
        <f>IF('Grunddata 9'!M22="–","–",ROUND('Grunddata 9'!M22/(1-('11_Bortfall'!K$14/100)),0))</f>
        <v>460</v>
      </c>
      <c r="M24" s="34">
        <f>IF('Grunddata 9'!N22="–","–",ROUND('Grunddata 9'!N22/(1-('11_Bortfall'!L$14/100)),0))</f>
        <v>408</v>
      </c>
      <c r="N24" s="34">
        <f>IF('Grunddata 9'!O22="–","–",ROUND('Grunddata 9'!O22/(1-('11_Bortfall'!M$14/100)),0))</f>
        <v>389</v>
      </c>
      <c r="O24" s="34">
        <f>IF('Grunddata 9'!P22="–","–",ROUND('Grunddata 9'!P22/(1-('11_Bortfall'!N$14/100)),0))</f>
        <v>282</v>
      </c>
      <c r="P24" s="34">
        <f>IF('Grunddata 9'!Q22="–","–",ROUND('Grunddata 9'!Q22/(1-('11_Bortfall'!O$14/100)),0))</f>
        <v>287</v>
      </c>
      <c r="Q24" s="34">
        <f>IF('Grunddata 9'!R22="–","–",ROUND('Grunddata 9'!R22/(1-('11_Bortfall'!P$14/100)),0))</f>
        <v>314</v>
      </c>
      <c r="R24" s="34">
        <f>IF('Grunddata 9'!S22="–","–",ROUND('Grunddata 9'!S22/(1-('11_Bortfall'!Q$14/100)),0))</f>
        <v>298</v>
      </c>
      <c r="S24" s="34">
        <f>IF('Grunddata 9'!T22="–","–",ROUND('Grunddata 9'!T22/(1-('11_Bortfall'!R$14/100)),0))</f>
        <v>295</v>
      </c>
    </row>
    <row r="25" spans="1:19" ht="10.5" customHeight="1" x14ac:dyDescent="0.2">
      <c r="B25" s="2" t="s">
        <v>98</v>
      </c>
      <c r="C25" s="34">
        <f>IF('Grunddata 9'!D23="–","–",ROUND('Grunddata 9'!D23/(1-('11_Bortfall'!B$14/100)),0))</f>
        <v>76</v>
      </c>
      <c r="D25" s="34">
        <f>IF('Grunddata 9'!E23="–","–",ROUND('Grunddata 9'!E23/(1-('11_Bortfall'!C$14/100)),0))</f>
        <v>51</v>
      </c>
      <c r="E25" s="34">
        <f>IF('Grunddata 9'!F23="–","–",ROUND('Grunddata 9'!F23/(1-('11_Bortfall'!D$14/100)),0))</f>
        <v>56</v>
      </c>
      <c r="F25" s="34">
        <f>IF('Grunddata 9'!G23="–","–",ROUND('Grunddata 9'!G23/(1-('11_Bortfall'!E$14/100)),0))</f>
        <v>55</v>
      </c>
      <c r="G25" s="34">
        <f>IF('Grunddata 9'!H23="–","–",ROUND('Grunddata 9'!H23/(1-('11_Bortfall'!F$14/100)),0))</f>
        <v>69</v>
      </c>
      <c r="H25" s="34">
        <f>IF('Grunddata 9'!I23="–","–",ROUND('Grunddata 9'!I23/(1-('11_Bortfall'!G$14/100)),0))</f>
        <v>71</v>
      </c>
      <c r="I25" s="34">
        <f>IF('Grunddata 9'!J23="–","–",ROUND('Grunddata 9'!J23/(1-('11_Bortfall'!H$14/100)),0))</f>
        <v>53</v>
      </c>
      <c r="J25" s="34">
        <f>IF('Grunddata 9'!K23="–","–",ROUND('Grunddata 9'!K23/(1-('11_Bortfall'!I$14/100)),0))</f>
        <v>51</v>
      </c>
      <c r="K25" s="34">
        <f>IF('Grunddata 9'!L23="–","–",ROUND('Grunddata 9'!L23/(1-('11_Bortfall'!J$14/100)),0))</f>
        <v>42</v>
      </c>
      <c r="L25" s="34">
        <f>IF('Grunddata 9'!M23="–","–",ROUND('Grunddata 9'!M23/(1-('11_Bortfall'!K$14/100)),0))</f>
        <v>51</v>
      </c>
      <c r="M25" s="34">
        <f>IF('Grunddata 9'!N23="–","–",ROUND('Grunddata 9'!N23/(1-('11_Bortfall'!L$14/100)),0))</f>
        <v>63</v>
      </c>
      <c r="N25" s="34">
        <f>IF('Grunddata 9'!O23="–","–",ROUND('Grunddata 9'!O23/(1-('11_Bortfall'!M$14/100)),0))</f>
        <v>63</v>
      </c>
      <c r="O25" s="34">
        <f>IF('Grunddata 9'!P23="–","–",ROUND('Grunddata 9'!P23/(1-('11_Bortfall'!N$14/100)),0))</f>
        <v>38</v>
      </c>
      <c r="P25" s="34">
        <f>IF('Grunddata 9'!Q23="–","–",ROUND('Grunddata 9'!Q23/(1-('11_Bortfall'!O$14/100)),0))</f>
        <v>54</v>
      </c>
      <c r="Q25" s="34">
        <f>IF('Grunddata 9'!R23="–","–",ROUND('Grunddata 9'!R23/(1-('11_Bortfall'!P$14/100)),0))</f>
        <v>58</v>
      </c>
      <c r="R25" s="34">
        <f>IF('Grunddata 9'!S23="–","–",ROUND('Grunddata 9'!S23/(1-('11_Bortfall'!Q$14/100)),0))</f>
        <v>52</v>
      </c>
      <c r="S25" s="34">
        <f>IF('Grunddata 9'!T23="–","–",ROUND('Grunddata 9'!T23/(1-('11_Bortfall'!R$14/100)),0))</f>
        <v>56</v>
      </c>
    </row>
    <row r="26" spans="1:19" ht="10.5" customHeight="1" x14ac:dyDescent="0.2">
      <c r="A26" s="2" t="s">
        <v>73</v>
      </c>
      <c r="B26" s="2" t="s">
        <v>97</v>
      </c>
      <c r="C26" s="34">
        <f>IF('Grunddata 9'!D24="–","–",ROUND('Grunddata 9'!D24/(1-('11_Bortfall'!B$15/100)),0))</f>
        <v>153</v>
      </c>
      <c r="D26" s="34">
        <f>IF('Grunddata 9'!E24="–","–",ROUND('Grunddata 9'!E24/(1-('11_Bortfall'!C$15/100)),0))</f>
        <v>183</v>
      </c>
      <c r="E26" s="34">
        <f>IF('Grunddata 9'!F24="–","–",ROUND('Grunddata 9'!F24/(1-('11_Bortfall'!D$15/100)),0))</f>
        <v>164</v>
      </c>
      <c r="F26" s="34">
        <f>IF('Grunddata 9'!G24="–","–",ROUND('Grunddata 9'!G24/(1-('11_Bortfall'!E$15/100)),0))</f>
        <v>163</v>
      </c>
      <c r="G26" s="34">
        <f>IF('Grunddata 9'!H24="–","–",ROUND('Grunddata 9'!H24/(1-('11_Bortfall'!F$15/100)),0))</f>
        <v>164</v>
      </c>
      <c r="H26" s="34">
        <f>IF('Grunddata 9'!I24="–","–",ROUND('Grunddata 9'!I24/(1-('11_Bortfall'!G$15/100)),0))</f>
        <v>170</v>
      </c>
      <c r="I26" s="34">
        <f>IF('Grunddata 9'!J24="–","–",ROUND('Grunddata 9'!J24/(1-('11_Bortfall'!H$15/100)),0))</f>
        <v>139</v>
      </c>
      <c r="J26" s="34">
        <f>IF('Grunddata 9'!K24="–","–",ROUND('Grunddata 9'!K24/(1-('11_Bortfall'!I$15/100)),0))</f>
        <v>148</v>
      </c>
      <c r="K26" s="34">
        <f>IF('Grunddata 9'!L24="–","–",ROUND('Grunddata 9'!L24/(1-('11_Bortfall'!J$15/100)),0))</f>
        <v>174</v>
      </c>
      <c r="L26" s="34">
        <f>IF('Grunddata 9'!M24="–","–",ROUND('Grunddata 9'!M24/(1-('11_Bortfall'!K$15/100)),0))</f>
        <v>148</v>
      </c>
      <c r="M26" s="34">
        <f>IF('Grunddata 9'!N24="–","–",ROUND('Grunddata 9'!N24/(1-('11_Bortfall'!L$15/100)),0))</f>
        <v>145</v>
      </c>
      <c r="N26" s="34">
        <f>IF('Grunddata 9'!O24="–","–",ROUND('Grunddata 9'!O24/(1-('11_Bortfall'!M$15/100)),0))</f>
        <v>141</v>
      </c>
      <c r="O26" s="34">
        <f>IF('Grunddata 9'!P24="–","–",ROUND('Grunddata 9'!P24/(1-('11_Bortfall'!N$15/100)),0))</f>
        <v>142</v>
      </c>
      <c r="P26" s="34">
        <f>IF('Grunddata 9'!Q24="–","–",ROUND('Grunddata 9'!Q24/(1-('11_Bortfall'!O$15/100)),0))</f>
        <v>143</v>
      </c>
      <c r="Q26" s="34">
        <f>IF('Grunddata 9'!R24="–","–",ROUND('Grunddata 9'!R24/(1-('11_Bortfall'!P$15/100)),0))</f>
        <v>133</v>
      </c>
      <c r="R26" s="34">
        <f>IF('Grunddata 9'!S24="–","–",ROUND('Grunddata 9'!S24/(1-('11_Bortfall'!Q$15/100)),0))</f>
        <v>126</v>
      </c>
      <c r="S26" s="34">
        <f>IF('Grunddata 9'!T24="–","–",ROUND('Grunddata 9'!T24/(1-('11_Bortfall'!R$15/100)),0))</f>
        <v>117</v>
      </c>
    </row>
    <row r="27" spans="1:19" ht="10.5" customHeight="1" x14ac:dyDescent="0.2">
      <c r="B27" s="2" t="s">
        <v>98</v>
      </c>
      <c r="C27" s="34">
        <f>IF('Grunddata 9'!D25="–","–",ROUND('Grunddata 9'!D25/(1-('11_Bortfall'!B$15/100)),0))</f>
        <v>35</v>
      </c>
      <c r="D27" s="34">
        <f>IF('Grunddata 9'!E25="–","–",ROUND('Grunddata 9'!E25/(1-('11_Bortfall'!C$15/100)),0))</f>
        <v>40</v>
      </c>
      <c r="E27" s="34">
        <f>IF('Grunddata 9'!F25="–","–",ROUND('Grunddata 9'!F25/(1-('11_Bortfall'!D$15/100)),0))</f>
        <v>49</v>
      </c>
      <c r="F27" s="34">
        <f>IF('Grunddata 9'!G25="–","–",ROUND('Grunddata 9'!G25/(1-('11_Bortfall'!E$15/100)),0))</f>
        <v>32</v>
      </c>
      <c r="G27" s="34">
        <f>IF('Grunddata 9'!H25="–","–",ROUND('Grunddata 9'!H25/(1-('11_Bortfall'!F$15/100)),0))</f>
        <v>51</v>
      </c>
      <c r="H27" s="34">
        <f>IF('Grunddata 9'!I25="–","–",ROUND('Grunddata 9'!I25/(1-('11_Bortfall'!G$15/100)),0))</f>
        <v>41</v>
      </c>
      <c r="I27" s="34">
        <f>IF('Grunddata 9'!J25="–","–",ROUND('Grunddata 9'!J25/(1-('11_Bortfall'!H$15/100)),0))</f>
        <v>43</v>
      </c>
      <c r="J27" s="34">
        <f>IF('Grunddata 9'!K25="–","–",ROUND('Grunddata 9'!K25/(1-('11_Bortfall'!I$15/100)),0))</f>
        <v>36</v>
      </c>
      <c r="K27" s="34">
        <f>IF('Grunddata 9'!L25="–","–",ROUND('Grunddata 9'!L25/(1-('11_Bortfall'!J$15/100)),0))</f>
        <v>38</v>
      </c>
      <c r="L27" s="34">
        <f>IF('Grunddata 9'!M25="–","–",ROUND('Grunddata 9'!M25/(1-('11_Bortfall'!K$15/100)),0))</f>
        <v>36</v>
      </c>
      <c r="M27" s="34">
        <f>IF('Grunddata 9'!N25="–","–",ROUND('Grunddata 9'!N25/(1-('11_Bortfall'!L$15/100)),0))</f>
        <v>39</v>
      </c>
      <c r="N27" s="34">
        <f>IF('Grunddata 9'!O25="–","–",ROUND('Grunddata 9'!O25/(1-('11_Bortfall'!M$15/100)),0))</f>
        <v>31</v>
      </c>
      <c r="O27" s="34">
        <f>IF('Grunddata 9'!P25="–","–",ROUND('Grunddata 9'!P25/(1-('11_Bortfall'!N$15/100)),0))</f>
        <v>20</v>
      </c>
      <c r="P27" s="34">
        <f>IF('Grunddata 9'!Q25="–","–",ROUND('Grunddata 9'!Q25/(1-('11_Bortfall'!O$15/100)),0))</f>
        <v>28</v>
      </c>
      <c r="Q27" s="34">
        <f>IF('Grunddata 9'!R25="–","–",ROUND('Grunddata 9'!R25/(1-('11_Bortfall'!P$15/100)),0))</f>
        <v>47</v>
      </c>
      <c r="R27" s="34">
        <f>IF('Grunddata 9'!S25="–","–",ROUND('Grunddata 9'!S25/(1-('11_Bortfall'!Q$15/100)),0))</f>
        <v>34</v>
      </c>
      <c r="S27" s="34">
        <f>IF('Grunddata 9'!T25="–","–",ROUND('Grunddata 9'!T25/(1-('11_Bortfall'!R$15/100)),0))</f>
        <v>20</v>
      </c>
    </row>
    <row r="28" spans="1:19" ht="10.5" customHeight="1" x14ac:dyDescent="0.2">
      <c r="A28" s="2" t="s">
        <v>74</v>
      </c>
      <c r="B28" s="2" t="s">
        <v>97</v>
      </c>
      <c r="C28" s="34">
        <f>IF('Grunddata 9'!D26="–","–",ROUND('Grunddata 9'!D26/(1-('11_Bortfall'!B$16/100)),0))</f>
        <v>346</v>
      </c>
      <c r="D28" s="34">
        <f>IF('Grunddata 9'!E26="–","–",ROUND('Grunddata 9'!E26/(1-('11_Bortfall'!C$16/100)),0))</f>
        <v>290</v>
      </c>
      <c r="E28" s="34">
        <f>IF('Grunddata 9'!F26="–","–",ROUND('Grunddata 9'!F26/(1-('11_Bortfall'!D$16/100)),0))</f>
        <v>293</v>
      </c>
      <c r="F28" s="34">
        <f>IF('Grunddata 9'!G26="–","–",ROUND('Grunddata 9'!G26/(1-('11_Bortfall'!E$16/100)),0))</f>
        <v>299</v>
      </c>
      <c r="G28" s="34">
        <f>IF('Grunddata 9'!H26="–","–",ROUND('Grunddata 9'!H26/(1-('11_Bortfall'!F$16/100)),0))</f>
        <v>285</v>
      </c>
      <c r="H28" s="34">
        <f>IF('Grunddata 9'!I26="–","–",ROUND('Grunddata 9'!I26/(1-('11_Bortfall'!G$16/100)),0))</f>
        <v>302</v>
      </c>
      <c r="I28" s="34">
        <f>IF('Grunddata 9'!J26="–","–",ROUND('Grunddata 9'!J26/(1-('11_Bortfall'!H$16/100)),0))</f>
        <v>296</v>
      </c>
      <c r="J28" s="34">
        <f>IF('Grunddata 9'!K26="–","–",ROUND('Grunddata 9'!K26/(1-('11_Bortfall'!I$16/100)),0))</f>
        <v>310</v>
      </c>
      <c r="K28" s="34">
        <f>IF('Grunddata 9'!L26="–","–",ROUND('Grunddata 9'!L26/(1-('11_Bortfall'!J$16/100)),0))</f>
        <v>267</v>
      </c>
      <c r="L28" s="34">
        <f>IF('Grunddata 9'!M26="–","–",ROUND('Grunddata 9'!M26/(1-('11_Bortfall'!K$16/100)),0))</f>
        <v>224</v>
      </c>
      <c r="M28" s="34">
        <f>IF('Grunddata 9'!N26="–","–",ROUND('Grunddata 9'!N26/(1-('11_Bortfall'!L$16/100)),0))</f>
        <v>249</v>
      </c>
      <c r="N28" s="34">
        <f>IF('Grunddata 9'!O26="–","–",ROUND('Grunddata 9'!O26/(1-('11_Bortfall'!M$16/100)),0))</f>
        <v>253</v>
      </c>
      <c r="O28" s="34">
        <f>IF('Grunddata 9'!P26="–","–",ROUND('Grunddata 9'!P26/(1-('11_Bortfall'!N$16/100)),0))</f>
        <v>217</v>
      </c>
      <c r="P28" s="34">
        <f>IF('Grunddata 9'!Q26="–","–",ROUND('Grunddata 9'!Q26/(1-('11_Bortfall'!O$16/100)),0))</f>
        <v>218</v>
      </c>
      <c r="Q28" s="34">
        <f>IF('Grunddata 9'!R26="–","–",ROUND('Grunddata 9'!R26/(1-('11_Bortfall'!P$16/100)),0))</f>
        <v>224</v>
      </c>
      <c r="R28" s="34">
        <f>IF('Grunddata 9'!S26="–","–",ROUND('Grunddata 9'!S26/(1-('11_Bortfall'!Q$16/100)),0))</f>
        <v>242</v>
      </c>
      <c r="S28" s="34">
        <f>IF('Grunddata 9'!T26="–","–",ROUND('Grunddata 9'!T26/(1-('11_Bortfall'!R$16/100)),0))</f>
        <v>242</v>
      </c>
    </row>
    <row r="29" spans="1:19" ht="10.5" customHeight="1" x14ac:dyDescent="0.2">
      <c r="B29" s="2" t="s">
        <v>98</v>
      </c>
      <c r="C29" s="34">
        <f>IF('Grunddata 9'!D27="–","–",ROUND('Grunddata 9'!D27/(1-('11_Bortfall'!B$16/100)),0))</f>
        <v>32</v>
      </c>
      <c r="D29" s="34">
        <f>IF('Grunddata 9'!E27="–","–",ROUND('Grunddata 9'!E27/(1-('11_Bortfall'!C$16/100)),0))</f>
        <v>36</v>
      </c>
      <c r="E29" s="34">
        <f>IF('Grunddata 9'!F27="–","–",ROUND('Grunddata 9'!F27/(1-('11_Bortfall'!D$16/100)),0))</f>
        <v>36</v>
      </c>
      <c r="F29" s="34">
        <f>IF('Grunddata 9'!G27="–","–",ROUND('Grunddata 9'!G27/(1-('11_Bortfall'!E$16/100)),0))</f>
        <v>33</v>
      </c>
      <c r="G29" s="34">
        <f>IF('Grunddata 9'!H27="–","–",ROUND('Grunddata 9'!H27/(1-('11_Bortfall'!F$16/100)),0))</f>
        <v>35</v>
      </c>
      <c r="H29" s="34">
        <f>IF('Grunddata 9'!I27="–","–",ROUND('Grunddata 9'!I27/(1-('11_Bortfall'!G$16/100)),0))</f>
        <v>37</v>
      </c>
      <c r="I29" s="34">
        <f>IF('Grunddata 9'!J27="–","–",ROUND('Grunddata 9'!J27/(1-('11_Bortfall'!H$16/100)),0))</f>
        <v>37</v>
      </c>
      <c r="J29" s="34">
        <f>IF('Grunddata 9'!K27="–","–",ROUND('Grunddata 9'!K27/(1-('11_Bortfall'!I$16/100)),0))</f>
        <v>40</v>
      </c>
      <c r="K29" s="34">
        <f>IF('Grunddata 9'!L27="–","–",ROUND('Grunddata 9'!L27/(1-('11_Bortfall'!J$16/100)),0))</f>
        <v>34</v>
      </c>
      <c r="L29" s="34">
        <f>IF('Grunddata 9'!M27="–","–",ROUND('Grunddata 9'!M27/(1-('11_Bortfall'!K$16/100)),0))</f>
        <v>32</v>
      </c>
      <c r="M29" s="34">
        <f>IF('Grunddata 9'!N27="–","–",ROUND('Grunddata 9'!N27/(1-('11_Bortfall'!L$16/100)),0))</f>
        <v>36</v>
      </c>
      <c r="N29" s="34">
        <f>IF('Grunddata 9'!O27="–","–",ROUND('Grunddata 9'!O27/(1-('11_Bortfall'!M$16/100)),0))</f>
        <v>25</v>
      </c>
      <c r="O29" s="34">
        <f>IF('Grunddata 9'!P27="–","–",ROUND('Grunddata 9'!P27/(1-('11_Bortfall'!N$16/100)),0))</f>
        <v>28</v>
      </c>
      <c r="P29" s="34">
        <f>IF('Grunddata 9'!Q27="–","–",ROUND('Grunddata 9'!Q27/(1-('11_Bortfall'!O$16/100)),0))</f>
        <v>20</v>
      </c>
      <c r="Q29" s="34">
        <f>IF('Grunddata 9'!R27="–","–",ROUND('Grunddata 9'!R27/(1-('11_Bortfall'!P$16/100)),0))</f>
        <v>31</v>
      </c>
      <c r="R29" s="34">
        <f>IF('Grunddata 9'!S27="–","–",ROUND('Grunddata 9'!S27/(1-('11_Bortfall'!Q$16/100)),0))</f>
        <v>28</v>
      </c>
      <c r="S29" s="34">
        <f>IF('Grunddata 9'!T27="–","–",ROUND('Grunddata 9'!T27/(1-('11_Bortfall'!R$16/100)),0))</f>
        <v>34</v>
      </c>
    </row>
    <row r="30" spans="1:19" ht="10.5" customHeight="1" x14ac:dyDescent="0.2">
      <c r="A30" s="2" t="s">
        <v>75</v>
      </c>
      <c r="B30" s="2" t="s">
        <v>97</v>
      </c>
      <c r="C30" s="34">
        <f>IF('Grunddata 9'!D28="–","–",ROUND('Grunddata 9'!D28/(1-('11_Bortfall'!B$17/100)),0))</f>
        <v>103</v>
      </c>
      <c r="D30" s="34">
        <f>IF('Grunddata 9'!E28="–","–",ROUND('Grunddata 9'!E28/(1-('11_Bortfall'!C$17/100)),0))</f>
        <v>96</v>
      </c>
      <c r="E30" s="34">
        <f>IF('Grunddata 9'!F28="–","–",ROUND('Grunddata 9'!F28/(1-('11_Bortfall'!D$17/100)),0))</f>
        <v>101</v>
      </c>
      <c r="F30" s="34">
        <f>IF('Grunddata 9'!G28="–","–",ROUND('Grunddata 9'!G28/(1-('11_Bortfall'!E$17/100)),0))</f>
        <v>120</v>
      </c>
      <c r="G30" s="34">
        <f>IF('Grunddata 9'!H28="–","–",ROUND('Grunddata 9'!H28/(1-('11_Bortfall'!F$17/100)),0))</f>
        <v>104</v>
      </c>
      <c r="H30" s="34">
        <f>IF('Grunddata 9'!I28="–","–",ROUND('Grunddata 9'!I28/(1-('11_Bortfall'!G$17/100)),0))</f>
        <v>95</v>
      </c>
      <c r="I30" s="34">
        <f>IF('Grunddata 9'!J28="–","–",ROUND('Grunddata 9'!J28/(1-('11_Bortfall'!H$17/100)),0))</f>
        <v>92</v>
      </c>
      <c r="J30" s="34">
        <f>IF('Grunddata 9'!K28="–","–",ROUND('Grunddata 9'!K28/(1-('11_Bortfall'!I$17/100)),0))</f>
        <v>110</v>
      </c>
      <c r="K30" s="34">
        <f>IF('Grunddata 9'!L28="–","–",ROUND('Grunddata 9'!L28/(1-('11_Bortfall'!J$17/100)),0))</f>
        <v>82</v>
      </c>
      <c r="L30" s="34">
        <f>IF('Grunddata 9'!M28="–","–",ROUND('Grunddata 9'!M28/(1-('11_Bortfall'!K$17/100)),0))</f>
        <v>84</v>
      </c>
      <c r="M30" s="34">
        <f>IF('Grunddata 9'!N28="–","–",ROUND('Grunddata 9'!N28/(1-('11_Bortfall'!L$17/100)),0))</f>
        <v>83</v>
      </c>
      <c r="N30" s="34">
        <f>IF('Grunddata 9'!O28="–","–",ROUND('Grunddata 9'!O28/(1-('11_Bortfall'!M$17/100)),0))</f>
        <v>78</v>
      </c>
      <c r="O30" s="34">
        <f>IF('Grunddata 9'!P28="–","–",ROUND('Grunddata 9'!P28/(1-('11_Bortfall'!N$17/100)),0))</f>
        <v>77</v>
      </c>
      <c r="P30" s="34">
        <f>IF('Grunddata 9'!Q28="–","–",ROUND('Grunddata 9'!Q28/(1-('11_Bortfall'!O$17/100)),0))</f>
        <v>48</v>
      </c>
      <c r="Q30" s="34">
        <f>IF('Grunddata 9'!R28="–","–",ROUND('Grunddata 9'!R28/(1-('11_Bortfall'!P$17/100)),0))</f>
        <v>69</v>
      </c>
      <c r="R30" s="34">
        <f>IF('Grunddata 9'!S28="–","–",ROUND('Grunddata 9'!S28/(1-('11_Bortfall'!Q$17/100)),0))</f>
        <v>81</v>
      </c>
      <c r="S30" s="34">
        <f>IF('Grunddata 9'!T28="–","–",ROUND('Grunddata 9'!T28/(1-('11_Bortfall'!R$17/100)),0))</f>
        <v>79</v>
      </c>
    </row>
    <row r="31" spans="1:19" ht="10.5" customHeight="1" x14ac:dyDescent="0.2">
      <c r="B31" s="2" t="s">
        <v>98</v>
      </c>
      <c r="C31" s="34">
        <f>IF('Grunddata 9'!D29="–","–",ROUND('Grunddata 9'!D29/(1-('11_Bortfall'!B$17/100)),0))</f>
        <v>5</v>
      </c>
      <c r="D31" s="34">
        <f>IF('Grunddata 9'!E29="–","–",ROUND('Grunddata 9'!E29/(1-('11_Bortfall'!C$17/100)),0))</f>
        <v>3</v>
      </c>
      <c r="E31" s="34">
        <f>IF('Grunddata 9'!F29="–","–",ROUND('Grunddata 9'!F29/(1-('11_Bortfall'!D$17/100)),0))</f>
        <v>13</v>
      </c>
      <c r="F31" s="34">
        <f>IF('Grunddata 9'!G29="–","–",ROUND('Grunddata 9'!G29/(1-('11_Bortfall'!E$17/100)),0))</f>
        <v>9</v>
      </c>
      <c r="G31" s="34">
        <f>IF('Grunddata 9'!H29="–","–",ROUND('Grunddata 9'!H29/(1-('11_Bortfall'!F$17/100)),0))</f>
        <v>4</v>
      </c>
      <c r="H31" s="34">
        <f>IF('Grunddata 9'!I29="–","–",ROUND('Grunddata 9'!I29/(1-('11_Bortfall'!G$17/100)),0))</f>
        <v>8</v>
      </c>
      <c r="I31" s="34">
        <f>IF('Grunddata 9'!J29="–","–",ROUND('Grunddata 9'!J29/(1-('11_Bortfall'!H$17/100)),0))</f>
        <v>9</v>
      </c>
      <c r="J31" s="34">
        <f>IF('Grunddata 9'!K29="–","–",ROUND('Grunddata 9'!K29/(1-('11_Bortfall'!I$17/100)),0))</f>
        <v>8</v>
      </c>
      <c r="K31" s="34">
        <f>IF('Grunddata 9'!L29="–","–",ROUND('Grunddata 9'!L29/(1-('11_Bortfall'!J$17/100)),0))</f>
        <v>10</v>
      </c>
      <c r="L31" s="34">
        <f>IF('Grunddata 9'!M29="–","–",ROUND('Grunddata 9'!M29/(1-('11_Bortfall'!K$17/100)),0))</f>
        <v>5</v>
      </c>
      <c r="M31" s="34">
        <f>IF('Grunddata 9'!N29="–","–",ROUND('Grunddata 9'!N29/(1-('11_Bortfall'!L$17/100)),0))</f>
        <v>8</v>
      </c>
      <c r="N31" s="34">
        <f>IF('Grunddata 9'!O29="–","–",ROUND('Grunddata 9'!O29/(1-('11_Bortfall'!M$17/100)),0))</f>
        <v>5</v>
      </c>
      <c r="O31" s="34">
        <f>IF('Grunddata 9'!P29="–","–",ROUND('Grunddata 9'!P29/(1-('11_Bortfall'!N$17/100)),0))</f>
        <v>5</v>
      </c>
      <c r="P31" s="34">
        <f>IF('Grunddata 9'!Q29="–","–",ROUND('Grunddata 9'!Q29/(1-('11_Bortfall'!O$17/100)),0))</f>
        <v>7</v>
      </c>
      <c r="Q31" s="34">
        <f>IF('Grunddata 9'!R29="–","–",ROUND('Grunddata 9'!R29/(1-('11_Bortfall'!P$17/100)),0))</f>
        <v>9</v>
      </c>
      <c r="R31" s="34">
        <f>IF('Grunddata 9'!S29="–","–",ROUND('Grunddata 9'!S29/(1-('11_Bortfall'!Q$17/100)),0))</f>
        <v>10</v>
      </c>
      <c r="S31" s="34">
        <f>IF('Grunddata 9'!T29="–","–",ROUND('Grunddata 9'!T29/(1-('11_Bortfall'!R$17/100)),0))</f>
        <v>5</v>
      </c>
    </row>
    <row r="32" spans="1:19" ht="10.5" customHeight="1" x14ac:dyDescent="0.2">
      <c r="A32" s="2" t="s">
        <v>76</v>
      </c>
      <c r="B32" s="2" t="s">
        <v>97</v>
      </c>
      <c r="C32" s="34">
        <f>IF('Grunddata 9'!D30="–","–",ROUND('Grunddata 9'!D30/(1-('11_Bortfall'!B$18/100)),0))</f>
        <v>75</v>
      </c>
      <c r="D32" s="34">
        <f>IF('Grunddata 9'!E30="–","–",ROUND('Grunddata 9'!E30/(1-('11_Bortfall'!C$18/100)),0))</f>
        <v>76</v>
      </c>
      <c r="E32" s="34">
        <f>IF('Grunddata 9'!F30="–","–",ROUND('Grunddata 9'!F30/(1-('11_Bortfall'!D$18/100)),0))</f>
        <v>87</v>
      </c>
      <c r="F32" s="34">
        <f>IF('Grunddata 9'!G30="–","–",ROUND('Grunddata 9'!G30/(1-('11_Bortfall'!E$18/100)),0))</f>
        <v>105</v>
      </c>
      <c r="G32" s="34">
        <f>IF('Grunddata 9'!H30="–","–",ROUND('Grunddata 9'!H30/(1-('11_Bortfall'!F$18/100)),0))</f>
        <v>77</v>
      </c>
      <c r="H32" s="34">
        <f>IF('Grunddata 9'!I30="–","–",ROUND('Grunddata 9'!I30/(1-('11_Bortfall'!G$18/100)),0))</f>
        <v>59</v>
      </c>
      <c r="I32" s="34">
        <f>IF('Grunddata 9'!J30="–","–",ROUND('Grunddata 9'!J30/(1-('11_Bortfall'!H$18/100)),0))</f>
        <v>60</v>
      </c>
      <c r="J32" s="34">
        <f>IF('Grunddata 9'!K30="–","–",ROUND('Grunddata 9'!K30/(1-('11_Bortfall'!I$18/100)),0))</f>
        <v>71</v>
      </c>
      <c r="K32" s="34">
        <f>IF('Grunddata 9'!L30="–","–",ROUND('Grunddata 9'!L30/(1-('11_Bortfall'!J$18/100)),0))</f>
        <v>56</v>
      </c>
      <c r="L32" s="34">
        <f>IF('Grunddata 9'!M30="–","–",ROUND('Grunddata 9'!M30/(1-('11_Bortfall'!K$18/100)),0))</f>
        <v>75</v>
      </c>
      <c r="M32" s="34">
        <f>IF('Grunddata 9'!N30="–","–",ROUND('Grunddata 9'!N30/(1-('11_Bortfall'!L$18/100)),0))</f>
        <v>60</v>
      </c>
      <c r="N32" s="34">
        <f>IF('Grunddata 9'!O30="–","–",ROUND('Grunddata 9'!O30/(1-('11_Bortfall'!M$18/100)),0))</f>
        <v>97</v>
      </c>
      <c r="O32" s="34">
        <f>IF('Grunddata 9'!P30="–","–",ROUND('Grunddata 9'!P30/(1-('11_Bortfall'!N$18/100)),0))</f>
        <v>84</v>
      </c>
      <c r="P32" s="34">
        <f>IF('Grunddata 9'!Q30="–","–",ROUND('Grunddata 9'!Q30/(1-('11_Bortfall'!O$18/100)),0))</f>
        <v>83</v>
      </c>
      <c r="Q32" s="34">
        <f>IF('Grunddata 9'!R30="–","–",ROUND('Grunddata 9'!R30/(1-('11_Bortfall'!P$18/100)),0))</f>
        <v>97</v>
      </c>
      <c r="R32" s="34">
        <f>IF('Grunddata 9'!S30="–","–",ROUND('Grunddata 9'!S30/(1-('11_Bortfall'!Q$18/100)),0))</f>
        <v>104</v>
      </c>
      <c r="S32" s="34">
        <f>IF('Grunddata 9'!T30="–","–",ROUND('Grunddata 9'!T30/(1-('11_Bortfall'!R$18/100)),0))</f>
        <v>99</v>
      </c>
    </row>
    <row r="33" spans="1:19" ht="10.5" customHeight="1" x14ac:dyDescent="0.2">
      <c r="B33" s="2" t="s">
        <v>98</v>
      </c>
      <c r="C33" s="34">
        <f>IF('Grunddata 9'!D31="–","–",ROUND('Grunddata 9'!D31/(1-('11_Bortfall'!B$18/100)),0))</f>
        <v>29</v>
      </c>
      <c r="D33" s="34">
        <f>IF('Grunddata 9'!E31="–","–",ROUND('Grunddata 9'!E31/(1-('11_Bortfall'!C$18/100)),0))</f>
        <v>28</v>
      </c>
      <c r="E33" s="34">
        <f>IF('Grunddata 9'!F31="–","–",ROUND('Grunddata 9'!F31/(1-('11_Bortfall'!D$18/100)),0))</f>
        <v>20</v>
      </c>
      <c r="F33" s="34">
        <f>IF('Grunddata 9'!G31="–","–",ROUND('Grunddata 9'!G31/(1-('11_Bortfall'!E$18/100)),0))</f>
        <v>44</v>
      </c>
      <c r="G33" s="34">
        <f>IF('Grunddata 9'!H31="–","–",ROUND('Grunddata 9'!H31/(1-('11_Bortfall'!F$18/100)),0))</f>
        <v>57</v>
      </c>
      <c r="H33" s="34">
        <f>IF('Grunddata 9'!I31="–","–",ROUND('Grunddata 9'!I31/(1-('11_Bortfall'!G$18/100)),0))</f>
        <v>46</v>
      </c>
      <c r="I33" s="34">
        <f>IF('Grunddata 9'!J31="–","–",ROUND('Grunddata 9'!J31/(1-('11_Bortfall'!H$18/100)),0))</f>
        <v>42</v>
      </c>
      <c r="J33" s="34">
        <f>IF('Grunddata 9'!K31="–","–",ROUND('Grunddata 9'!K31/(1-('11_Bortfall'!I$18/100)),0))</f>
        <v>32</v>
      </c>
      <c r="K33" s="34">
        <f>IF('Grunddata 9'!L31="–","–",ROUND('Grunddata 9'!L31/(1-('11_Bortfall'!J$18/100)),0))</f>
        <v>38</v>
      </c>
      <c r="L33" s="34">
        <f>IF('Grunddata 9'!M31="–","–",ROUND('Grunddata 9'!M31/(1-('11_Bortfall'!K$18/100)),0))</f>
        <v>39</v>
      </c>
      <c r="M33" s="34">
        <f>IF('Grunddata 9'!N31="–","–",ROUND('Grunddata 9'!N31/(1-('11_Bortfall'!L$18/100)),0))</f>
        <v>40</v>
      </c>
      <c r="N33" s="34">
        <f>IF('Grunddata 9'!O31="–","–",ROUND('Grunddata 9'!O31/(1-('11_Bortfall'!M$18/100)),0))</f>
        <v>38</v>
      </c>
      <c r="O33" s="34">
        <f>IF('Grunddata 9'!P31="–","–",ROUND('Grunddata 9'!P31/(1-('11_Bortfall'!N$18/100)),0))</f>
        <v>34</v>
      </c>
      <c r="P33" s="34">
        <f>IF('Grunddata 9'!Q31="–","–",ROUND('Grunddata 9'!Q31/(1-('11_Bortfall'!O$18/100)),0))</f>
        <v>20</v>
      </c>
      <c r="Q33" s="34">
        <f>IF('Grunddata 9'!R31="–","–",ROUND('Grunddata 9'!R31/(1-('11_Bortfall'!P$18/100)),0))</f>
        <v>33</v>
      </c>
      <c r="R33" s="34">
        <f>IF('Grunddata 9'!S31="–","–",ROUND('Grunddata 9'!S31/(1-('11_Bortfall'!Q$18/100)),0))</f>
        <v>36</v>
      </c>
      <c r="S33" s="34">
        <f>IF('Grunddata 9'!T31="–","–",ROUND('Grunddata 9'!T31/(1-('11_Bortfall'!R$18/100)),0))</f>
        <v>23</v>
      </c>
    </row>
    <row r="34" spans="1:19" ht="10.5" customHeight="1" x14ac:dyDescent="0.2">
      <c r="A34" s="2" t="s">
        <v>77</v>
      </c>
      <c r="B34" s="2" t="s">
        <v>97</v>
      </c>
      <c r="C34" s="34">
        <f>IF('Grunddata 9'!D32="–","–",ROUND('Grunddata 9'!D32/(1-('11_Bortfall'!B$19/100)),0))</f>
        <v>1238</v>
      </c>
      <c r="D34" s="34">
        <f>IF('Grunddata 9'!E32="–","–",ROUND('Grunddata 9'!E32/(1-('11_Bortfall'!C$19/100)),0))</f>
        <v>1167</v>
      </c>
      <c r="E34" s="34">
        <f>IF('Grunddata 9'!F32="–","–",ROUND('Grunddata 9'!F32/(1-('11_Bortfall'!D$19/100)),0))</f>
        <v>1181</v>
      </c>
      <c r="F34" s="34">
        <f>IF('Grunddata 9'!G32="–","–",ROUND('Grunddata 9'!G32/(1-('11_Bortfall'!E$19/100)),0))</f>
        <v>1146</v>
      </c>
      <c r="G34" s="34">
        <f>IF('Grunddata 9'!H32="–","–",ROUND('Grunddata 9'!H32/(1-('11_Bortfall'!F$19/100)),0))</f>
        <v>1179</v>
      </c>
      <c r="H34" s="34">
        <f>IF('Grunddata 9'!I32="–","–",ROUND('Grunddata 9'!I32/(1-('11_Bortfall'!G$19/100)),0))</f>
        <v>1242</v>
      </c>
      <c r="I34" s="34">
        <f>IF('Grunddata 9'!J32="–","–",ROUND('Grunddata 9'!J32/(1-('11_Bortfall'!H$19/100)),0))</f>
        <v>1258</v>
      </c>
      <c r="J34" s="34">
        <f>IF('Grunddata 9'!K32="–","–",ROUND('Grunddata 9'!K32/(1-('11_Bortfall'!I$19/100)),0))</f>
        <v>1247</v>
      </c>
      <c r="K34" s="34">
        <f>IF('Grunddata 9'!L32="–","–",ROUND('Grunddata 9'!L32/(1-('11_Bortfall'!J$19/100)),0))</f>
        <v>1151</v>
      </c>
      <c r="L34" s="34">
        <f>IF('Grunddata 9'!M32="–","–",ROUND('Grunddata 9'!M32/(1-('11_Bortfall'!K$19/100)),0))</f>
        <v>1146</v>
      </c>
      <c r="M34" s="34">
        <f>IF('Grunddata 9'!N32="–","–",ROUND('Grunddata 9'!N32/(1-('11_Bortfall'!L$19/100)),0))</f>
        <v>1178</v>
      </c>
      <c r="N34" s="34">
        <f>IF('Grunddata 9'!O32="–","–",ROUND('Grunddata 9'!O32/(1-('11_Bortfall'!M$19/100)),0))</f>
        <v>1156</v>
      </c>
      <c r="O34" s="34">
        <f>IF('Grunddata 9'!P32="–","–",ROUND('Grunddata 9'!P32/(1-('11_Bortfall'!N$19/100)),0))</f>
        <v>960</v>
      </c>
      <c r="P34" s="34">
        <f>IF('Grunddata 9'!Q32="–","–",ROUND('Grunddata 9'!Q32/(1-('11_Bortfall'!O$19/100)),0))</f>
        <v>1027</v>
      </c>
      <c r="Q34" s="34">
        <f>IF('Grunddata 9'!R32="–","–",ROUND('Grunddata 9'!R32/(1-('11_Bortfall'!P$19/100)),0))</f>
        <v>932</v>
      </c>
      <c r="R34" s="34">
        <f>IF('Grunddata 9'!S32="–","–",ROUND('Grunddata 9'!S32/(1-('11_Bortfall'!Q$19/100)),0))</f>
        <v>880</v>
      </c>
      <c r="S34" s="34">
        <f>IF('Grunddata 9'!T32="–","–",ROUND('Grunddata 9'!T32/(1-('11_Bortfall'!R$19/100)),0))</f>
        <v>830</v>
      </c>
    </row>
    <row r="35" spans="1:19" ht="10.5" customHeight="1" x14ac:dyDescent="0.2">
      <c r="B35" s="2" t="s">
        <v>98</v>
      </c>
      <c r="C35" s="34">
        <f>IF('Grunddata 9'!D33="–","–",ROUND('Grunddata 9'!D33/(1-('11_Bortfall'!B$19/100)),0))</f>
        <v>111</v>
      </c>
      <c r="D35" s="34">
        <f>IF('Grunddata 9'!E33="–","–",ROUND('Grunddata 9'!E33/(1-('11_Bortfall'!C$19/100)),0))</f>
        <v>68</v>
      </c>
      <c r="E35" s="34">
        <f>IF('Grunddata 9'!F33="–","–",ROUND('Grunddata 9'!F33/(1-('11_Bortfall'!D$19/100)),0))</f>
        <v>79</v>
      </c>
      <c r="F35" s="34">
        <f>IF('Grunddata 9'!G33="–","–",ROUND('Grunddata 9'!G33/(1-('11_Bortfall'!E$19/100)),0))</f>
        <v>68</v>
      </c>
      <c r="G35" s="34">
        <f>IF('Grunddata 9'!H33="–","–",ROUND('Grunddata 9'!H33/(1-('11_Bortfall'!F$19/100)),0))</f>
        <v>75</v>
      </c>
      <c r="H35" s="34">
        <f>IF('Grunddata 9'!I33="–","–",ROUND('Grunddata 9'!I33/(1-('11_Bortfall'!G$19/100)),0))</f>
        <v>82</v>
      </c>
      <c r="I35" s="34">
        <f>IF('Grunddata 9'!J33="–","–",ROUND('Grunddata 9'!J33/(1-('11_Bortfall'!H$19/100)),0))</f>
        <v>76</v>
      </c>
      <c r="J35" s="34">
        <f>IF('Grunddata 9'!K33="–","–",ROUND('Grunddata 9'!K33/(1-('11_Bortfall'!I$19/100)),0))</f>
        <v>69</v>
      </c>
      <c r="K35" s="34">
        <f>IF('Grunddata 9'!L33="–","–",ROUND('Grunddata 9'!L33/(1-('11_Bortfall'!J$19/100)),0))</f>
        <v>43</v>
      </c>
      <c r="L35" s="34">
        <f>IF('Grunddata 9'!M33="–","–",ROUND('Grunddata 9'!M33/(1-('11_Bortfall'!K$19/100)),0))</f>
        <v>58</v>
      </c>
      <c r="M35" s="34">
        <f>IF('Grunddata 9'!N33="–","–",ROUND('Grunddata 9'!N33/(1-('11_Bortfall'!L$19/100)),0))</f>
        <v>49</v>
      </c>
      <c r="N35" s="34">
        <f>IF('Grunddata 9'!O33="–","–",ROUND('Grunddata 9'!O33/(1-('11_Bortfall'!M$19/100)),0))</f>
        <v>54</v>
      </c>
      <c r="O35" s="34">
        <f>IF('Grunddata 9'!P33="–","–",ROUND('Grunddata 9'!P33/(1-('11_Bortfall'!N$19/100)),0))</f>
        <v>50</v>
      </c>
      <c r="P35" s="34">
        <f>IF('Grunddata 9'!Q33="–","–",ROUND('Grunddata 9'!Q33/(1-('11_Bortfall'!O$19/100)),0))</f>
        <v>63</v>
      </c>
      <c r="Q35" s="34">
        <f>IF('Grunddata 9'!R33="–","–",ROUND('Grunddata 9'!R33/(1-('11_Bortfall'!P$19/100)),0))</f>
        <v>65</v>
      </c>
      <c r="R35" s="34">
        <f>IF('Grunddata 9'!S33="–","–",ROUND('Grunddata 9'!S33/(1-('11_Bortfall'!Q$19/100)),0))</f>
        <v>52</v>
      </c>
      <c r="S35" s="34">
        <f>IF('Grunddata 9'!T33="–","–",ROUND('Grunddata 9'!T33/(1-('11_Bortfall'!R$19/100)),0))</f>
        <v>51</v>
      </c>
    </row>
    <row r="36" spans="1:19" ht="10.5" customHeight="1" x14ac:dyDescent="0.2">
      <c r="A36" s="2" t="s">
        <v>78</v>
      </c>
      <c r="B36" s="2" t="s">
        <v>97</v>
      </c>
      <c r="C36" s="34">
        <f>IF('Grunddata 9'!D34="–","–",ROUND('Grunddata 9'!D34/(1-('11_Bortfall'!B$20/100)),0))</f>
        <v>248</v>
      </c>
      <c r="D36" s="34">
        <f>IF('Grunddata 9'!E34="–","–",ROUND('Grunddata 9'!E34/(1-('11_Bortfall'!C$20/100)),0))</f>
        <v>199</v>
      </c>
      <c r="E36" s="34">
        <f>IF('Grunddata 9'!F34="–","–",ROUND('Grunddata 9'!F34/(1-('11_Bortfall'!D$20/100)),0))</f>
        <v>218</v>
      </c>
      <c r="F36" s="34">
        <f>IF('Grunddata 9'!G34="–","–",ROUND('Grunddata 9'!G34/(1-('11_Bortfall'!E$20/100)),0))</f>
        <v>231</v>
      </c>
      <c r="G36" s="34">
        <f>IF('Grunddata 9'!H34="–","–",ROUND('Grunddata 9'!H34/(1-('11_Bortfall'!F$20/100)),0))</f>
        <v>270</v>
      </c>
      <c r="H36" s="34">
        <f>IF('Grunddata 9'!I34="–","–",ROUND('Grunddata 9'!I34/(1-('11_Bortfall'!G$20/100)),0))</f>
        <v>328</v>
      </c>
      <c r="I36" s="34">
        <f>IF('Grunddata 9'!J34="–","–",ROUND('Grunddata 9'!J34/(1-('11_Bortfall'!H$20/100)),0))</f>
        <v>291</v>
      </c>
      <c r="J36" s="34">
        <f>IF('Grunddata 9'!K34="–","–",ROUND('Grunddata 9'!K34/(1-('11_Bortfall'!I$20/100)),0))</f>
        <v>291</v>
      </c>
      <c r="K36" s="34">
        <f>IF('Grunddata 9'!L34="–","–",ROUND('Grunddata 9'!L34/(1-('11_Bortfall'!J$20/100)),0))</f>
        <v>255</v>
      </c>
      <c r="L36" s="34">
        <f>IF('Grunddata 9'!M34="–","–",ROUND('Grunddata 9'!M34/(1-('11_Bortfall'!K$20/100)),0))</f>
        <v>272</v>
      </c>
      <c r="M36" s="34">
        <f>IF('Grunddata 9'!N34="–","–",ROUND('Grunddata 9'!N34/(1-('11_Bortfall'!L$20/100)),0))</f>
        <v>270</v>
      </c>
      <c r="N36" s="34">
        <f>IF('Grunddata 9'!O34="–","–",ROUND('Grunddata 9'!O34/(1-('11_Bortfall'!M$20/100)),0))</f>
        <v>285</v>
      </c>
      <c r="O36" s="34">
        <f>IF('Grunddata 9'!P34="–","–",ROUND('Grunddata 9'!P34/(1-('11_Bortfall'!N$20/100)),0))</f>
        <v>198</v>
      </c>
      <c r="P36" s="34">
        <f>IF('Grunddata 9'!Q34="–","–",ROUND('Grunddata 9'!Q34/(1-('11_Bortfall'!O$20/100)),0))</f>
        <v>236</v>
      </c>
      <c r="Q36" s="34">
        <f>IF('Grunddata 9'!R34="–","–",ROUND('Grunddata 9'!R34/(1-('11_Bortfall'!P$20/100)),0))</f>
        <v>215</v>
      </c>
      <c r="R36" s="34">
        <f>IF('Grunddata 9'!S34="–","–",ROUND('Grunddata 9'!S34/(1-('11_Bortfall'!Q$20/100)),0))</f>
        <v>212</v>
      </c>
      <c r="S36" s="34">
        <f>IF('Grunddata 9'!T34="–","–",ROUND('Grunddata 9'!T34/(1-('11_Bortfall'!R$20/100)),0))</f>
        <v>236</v>
      </c>
    </row>
    <row r="37" spans="1:19" ht="10.5" customHeight="1" x14ac:dyDescent="0.2">
      <c r="B37" s="2" t="s">
        <v>98</v>
      </c>
      <c r="C37" s="34">
        <f>IF('Grunddata 9'!D35="–","–",ROUND('Grunddata 9'!D35/(1-('11_Bortfall'!B$20/100)),0))</f>
        <v>78</v>
      </c>
      <c r="D37" s="34">
        <f>IF('Grunddata 9'!E35="–","–",ROUND('Grunddata 9'!E35/(1-('11_Bortfall'!C$20/100)),0))</f>
        <v>66</v>
      </c>
      <c r="E37" s="34">
        <f>IF('Grunddata 9'!F35="–","–",ROUND('Grunddata 9'!F35/(1-('11_Bortfall'!D$20/100)),0))</f>
        <v>84</v>
      </c>
      <c r="F37" s="34">
        <f>IF('Grunddata 9'!G35="–","–",ROUND('Grunddata 9'!G35/(1-('11_Bortfall'!E$20/100)),0))</f>
        <v>72</v>
      </c>
      <c r="G37" s="34">
        <f>IF('Grunddata 9'!H35="–","–",ROUND('Grunddata 9'!H35/(1-('11_Bortfall'!F$20/100)),0))</f>
        <v>107</v>
      </c>
      <c r="H37" s="34">
        <f>IF('Grunddata 9'!I35="–","–",ROUND('Grunddata 9'!I35/(1-('11_Bortfall'!G$20/100)),0))</f>
        <v>78</v>
      </c>
      <c r="I37" s="34">
        <f>IF('Grunddata 9'!J35="–","–",ROUND('Grunddata 9'!J35/(1-('11_Bortfall'!H$20/100)),0))</f>
        <v>84</v>
      </c>
      <c r="J37" s="34">
        <f>IF('Grunddata 9'!K35="–","–",ROUND('Grunddata 9'!K35/(1-('11_Bortfall'!I$20/100)),0))</f>
        <v>87</v>
      </c>
      <c r="K37" s="34">
        <f>IF('Grunddata 9'!L35="–","–",ROUND('Grunddata 9'!L35/(1-('11_Bortfall'!J$20/100)),0))</f>
        <v>74</v>
      </c>
      <c r="L37" s="34">
        <f>IF('Grunddata 9'!M35="–","–",ROUND('Grunddata 9'!M35/(1-('11_Bortfall'!K$20/100)),0))</f>
        <v>86</v>
      </c>
      <c r="M37" s="34">
        <f>IF('Grunddata 9'!N35="–","–",ROUND('Grunddata 9'!N35/(1-('11_Bortfall'!L$20/100)),0))</f>
        <v>81</v>
      </c>
      <c r="N37" s="34">
        <f>IF('Grunddata 9'!O35="–","–",ROUND('Grunddata 9'!O35/(1-('11_Bortfall'!M$20/100)),0))</f>
        <v>79</v>
      </c>
      <c r="O37" s="34">
        <f>IF('Grunddata 9'!P35="–","–",ROUND('Grunddata 9'!P35/(1-('11_Bortfall'!N$20/100)),0))</f>
        <v>55</v>
      </c>
      <c r="P37" s="34">
        <f>IF('Grunddata 9'!Q35="–","–",ROUND('Grunddata 9'!Q35/(1-('11_Bortfall'!O$20/100)),0))</f>
        <v>71</v>
      </c>
      <c r="Q37" s="34">
        <f>IF('Grunddata 9'!R35="–","–",ROUND('Grunddata 9'!R35/(1-('11_Bortfall'!P$20/100)),0))</f>
        <v>48</v>
      </c>
      <c r="R37" s="34">
        <f>IF('Grunddata 9'!S35="–","–",ROUND('Grunddata 9'!S35/(1-('11_Bortfall'!Q$20/100)),0))</f>
        <v>42</v>
      </c>
      <c r="S37" s="34">
        <f>IF('Grunddata 9'!T35="–","–",ROUND('Grunddata 9'!T35/(1-('11_Bortfall'!R$20/100)),0))</f>
        <v>56</v>
      </c>
    </row>
    <row r="38" spans="1:19" ht="10.5" customHeight="1" x14ac:dyDescent="0.2">
      <c r="A38" s="2" t="s">
        <v>79</v>
      </c>
      <c r="B38" s="2" t="s">
        <v>97</v>
      </c>
      <c r="C38" s="34">
        <f>IF('Grunddata 9'!D36="–","–",ROUND('Grunddata 9'!D36/(1-('11_Bortfall'!B$21/100)),0))</f>
        <v>1512</v>
      </c>
      <c r="D38" s="34">
        <f>IF('Grunddata 9'!E36="–","–",ROUND('Grunddata 9'!E36/(1-('11_Bortfall'!C$21/100)),0))</f>
        <v>1599</v>
      </c>
      <c r="E38" s="34">
        <f>IF('Grunddata 9'!F36="–","–",ROUND('Grunddata 9'!F36/(1-('11_Bortfall'!D$21/100)),0))</f>
        <v>1629</v>
      </c>
      <c r="F38" s="34">
        <f>IF('Grunddata 9'!G36="–","–",ROUND('Grunddata 9'!G36/(1-('11_Bortfall'!E$21/100)),0))</f>
        <v>1639</v>
      </c>
      <c r="G38" s="34">
        <f>IF('Grunddata 9'!H36="–","–",ROUND('Grunddata 9'!H36/(1-('11_Bortfall'!F$21/100)),0))</f>
        <v>1663</v>
      </c>
      <c r="H38" s="34">
        <f>IF('Grunddata 9'!I36="–","–",ROUND('Grunddata 9'!I36/(1-('11_Bortfall'!G$21/100)),0))</f>
        <v>1785</v>
      </c>
      <c r="I38" s="34">
        <f>IF('Grunddata 9'!J36="–","–",ROUND('Grunddata 9'!J36/(1-('11_Bortfall'!H$21/100)),0))</f>
        <v>1752</v>
      </c>
      <c r="J38" s="34">
        <f>IF('Grunddata 9'!K36="–","–",ROUND('Grunddata 9'!K36/(1-('11_Bortfall'!I$21/100)),0))</f>
        <v>1713</v>
      </c>
      <c r="K38" s="34">
        <f>IF('Grunddata 9'!L36="–","–",ROUND('Grunddata 9'!L36/(1-('11_Bortfall'!J$21/100)),0))</f>
        <v>1601</v>
      </c>
      <c r="L38" s="34">
        <f>IF('Grunddata 9'!M36="–","–",ROUND('Grunddata 9'!M36/(1-('11_Bortfall'!K$21/100)),0))</f>
        <v>1631</v>
      </c>
      <c r="M38" s="34">
        <f>IF('Grunddata 9'!N36="–","–",ROUND('Grunddata 9'!N36/(1-('11_Bortfall'!L$21/100)),0))</f>
        <v>1593</v>
      </c>
      <c r="N38" s="34">
        <f>IF('Grunddata 9'!O36="–","–",ROUND('Grunddata 9'!O36/(1-('11_Bortfall'!M$21/100)),0))</f>
        <v>1414</v>
      </c>
      <c r="O38" s="34">
        <f>IF('Grunddata 9'!P36="–","–",ROUND('Grunddata 9'!P36/(1-('11_Bortfall'!N$21/100)),0))</f>
        <v>1215</v>
      </c>
      <c r="P38" s="34">
        <f>IF('Grunddata 9'!Q36="–","–",ROUND('Grunddata 9'!Q36/(1-('11_Bortfall'!O$21/100)),0))</f>
        <v>1226</v>
      </c>
      <c r="Q38" s="34">
        <f>IF('Grunddata 9'!R36="–","–",ROUND('Grunddata 9'!R36/(1-('11_Bortfall'!P$21/100)),0))</f>
        <v>1188</v>
      </c>
      <c r="R38" s="34">
        <f>IF('Grunddata 9'!S36="–","–",ROUND('Grunddata 9'!S36/(1-('11_Bortfall'!Q$21/100)),0))</f>
        <v>1195</v>
      </c>
      <c r="S38" s="34">
        <f>IF('Grunddata 9'!T36="–","–",ROUND('Grunddata 9'!T36/(1-('11_Bortfall'!R$21/100)),0))</f>
        <v>1248</v>
      </c>
    </row>
    <row r="39" spans="1:19" ht="10.5" customHeight="1" x14ac:dyDescent="0.2">
      <c r="B39" s="2" t="s">
        <v>98</v>
      </c>
      <c r="C39" s="34">
        <f>IF('Grunddata 9'!D37="–","–",ROUND('Grunddata 9'!D37/(1-('11_Bortfall'!B$21/100)),0))</f>
        <v>114</v>
      </c>
      <c r="D39" s="34">
        <f>IF('Grunddata 9'!E37="–","–",ROUND('Grunddata 9'!E37/(1-('11_Bortfall'!C$21/100)),0))</f>
        <v>144</v>
      </c>
      <c r="E39" s="34">
        <f>IF('Grunddata 9'!F37="–","–",ROUND('Grunddata 9'!F37/(1-('11_Bortfall'!D$21/100)),0))</f>
        <v>125</v>
      </c>
      <c r="F39" s="34">
        <f>IF('Grunddata 9'!G37="–","–",ROUND('Grunddata 9'!G37/(1-('11_Bortfall'!E$21/100)),0))</f>
        <v>141</v>
      </c>
      <c r="G39" s="34">
        <f>IF('Grunddata 9'!H37="–","–",ROUND('Grunddata 9'!H37/(1-('11_Bortfall'!F$21/100)),0))</f>
        <v>133</v>
      </c>
      <c r="H39" s="34">
        <f>IF('Grunddata 9'!I37="–","–",ROUND('Grunddata 9'!I37/(1-('11_Bortfall'!G$21/100)),0))</f>
        <v>118</v>
      </c>
      <c r="I39" s="34">
        <f>IF('Grunddata 9'!J37="–","–",ROUND('Grunddata 9'!J37/(1-('11_Bortfall'!H$21/100)),0))</f>
        <v>136</v>
      </c>
      <c r="J39" s="34">
        <f>IF('Grunddata 9'!K37="–","–",ROUND('Grunddata 9'!K37/(1-('11_Bortfall'!I$21/100)),0))</f>
        <v>124</v>
      </c>
      <c r="K39" s="34">
        <f>IF('Grunddata 9'!L37="–","–",ROUND('Grunddata 9'!L37/(1-('11_Bortfall'!J$21/100)),0))</f>
        <v>129</v>
      </c>
      <c r="L39" s="34">
        <f>IF('Grunddata 9'!M37="–","–",ROUND('Grunddata 9'!M37/(1-('11_Bortfall'!K$21/100)),0))</f>
        <v>106</v>
      </c>
      <c r="M39" s="34">
        <f>IF('Grunddata 9'!N37="–","–",ROUND('Grunddata 9'!N37/(1-('11_Bortfall'!L$21/100)),0))</f>
        <v>122</v>
      </c>
      <c r="N39" s="34">
        <f>IF('Grunddata 9'!O37="–","–",ROUND('Grunddata 9'!O37/(1-('11_Bortfall'!M$21/100)),0))</f>
        <v>97</v>
      </c>
      <c r="O39" s="34">
        <f>IF('Grunddata 9'!P37="–","–",ROUND('Grunddata 9'!P37/(1-('11_Bortfall'!N$21/100)),0))</f>
        <v>87</v>
      </c>
      <c r="P39" s="34">
        <f>IF('Grunddata 9'!Q37="–","–",ROUND('Grunddata 9'!Q37/(1-('11_Bortfall'!O$21/100)),0))</f>
        <v>98</v>
      </c>
      <c r="Q39" s="34">
        <f>IF('Grunddata 9'!R37="–","–",ROUND('Grunddata 9'!R37/(1-('11_Bortfall'!P$21/100)),0))</f>
        <v>112</v>
      </c>
      <c r="R39" s="34">
        <f>IF('Grunddata 9'!S37="–","–",ROUND('Grunddata 9'!S37/(1-('11_Bortfall'!Q$21/100)),0))</f>
        <v>96</v>
      </c>
      <c r="S39" s="34">
        <f>IF('Grunddata 9'!T37="–","–",ROUND('Grunddata 9'!T37/(1-('11_Bortfall'!R$21/100)),0))</f>
        <v>94</v>
      </c>
    </row>
    <row r="40" spans="1:19" ht="10.5" customHeight="1" x14ac:dyDescent="0.2">
      <c r="A40" s="2" t="s">
        <v>80</v>
      </c>
      <c r="B40" s="2" t="s">
        <v>97</v>
      </c>
      <c r="C40" s="34">
        <f>IF('Grunddata 9'!D38="–","–",ROUND('Grunddata 9'!D38/(1-('11_Bortfall'!B$22/100)),0))</f>
        <v>295</v>
      </c>
      <c r="D40" s="34">
        <f>IF('Grunddata 9'!E38="–","–",ROUND('Grunddata 9'!E38/(1-('11_Bortfall'!C$22/100)),0))</f>
        <v>250</v>
      </c>
      <c r="E40" s="34">
        <f>IF('Grunddata 9'!F38="–","–",ROUND('Grunddata 9'!F38/(1-('11_Bortfall'!D$22/100)),0))</f>
        <v>276</v>
      </c>
      <c r="F40" s="34">
        <f>IF('Grunddata 9'!G38="–","–",ROUND('Grunddata 9'!G38/(1-('11_Bortfall'!E$22/100)),0))</f>
        <v>301</v>
      </c>
      <c r="G40" s="34">
        <f>IF('Grunddata 9'!H38="–","–",ROUND('Grunddata 9'!H38/(1-('11_Bortfall'!F$22/100)),0))</f>
        <v>263</v>
      </c>
      <c r="H40" s="34">
        <f>IF('Grunddata 9'!I38="–","–",ROUND('Grunddata 9'!I38/(1-('11_Bortfall'!G$22/100)),0))</f>
        <v>292</v>
      </c>
      <c r="I40" s="34">
        <f>IF('Grunddata 9'!J38="–","–",ROUND('Grunddata 9'!J38/(1-('11_Bortfall'!H$22/100)),0))</f>
        <v>312</v>
      </c>
      <c r="J40" s="34">
        <f>IF('Grunddata 9'!K38="–","–",ROUND('Grunddata 9'!K38/(1-('11_Bortfall'!I$22/100)),0))</f>
        <v>360</v>
      </c>
      <c r="K40" s="34">
        <f>IF('Grunddata 9'!L38="–","–",ROUND('Grunddata 9'!L38/(1-('11_Bortfall'!J$22/100)),0))</f>
        <v>263</v>
      </c>
      <c r="L40" s="34">
        <f>IF('Grunddata 9'!M38="–","–",ROUND('Grunddata 9'!M38/(1-('11_Bortfall'!K$22/100)),0))</f>
        <v>258</v>
      </c>
      <c r="M40" s="34">
        <f>IF('Grunddata 9'!N38="–","–",ROUND('Grunddata 9'!N38/(1-('11_Bortfall'!L$22/100)),0))</f>
        <v>240</v>
      </c>
      <c r="N40" s="34">
        <f>IF('Grunddata 9'!O38="–","–",ROUND('Grunddata 9'!O38/(1-('11_Bortfall'!M$22/100)),0))</f>
        <v>239</v>
      </c>
      <c r="O40" s="34">
        <f>IF('Grunddata 9'!P38="–","–",ROUND('Grunddata 9'!P38/(1-('11_Bortfall'!N$22/100)),0))</f>
        <v>209</v>
      </c>
      <c r="P40" s="34">
        <f>IF('Grunddata 9'!Q38="–","–",ROUND('Grunddata 9'!Q38/(1-('11_Bortfall'!O$22/100)),0))</f>
        <v>199</v>
      </c>
      <c r="Q40" s="34">
        <f>IF('Grunddata 9'!R38="–","–",ROUND('Grunddata 9'!R38/(1-('11_Bortfall'!P$22/100)),0))</f>
        <v>185</v>
      </c>
      <c r="R40" s="34">
        <f>IF('Grunddata 9'!S38="–","–",ROUND('Grunddata 9'!S38/(1-('11_Bortfall'!Q$22/100)),0))</f>
        <v>202</v>
      </c>
      <c r="S40" s="34">
        <f>IF('Grunddata 9'!T38="–","–",ROUND('Grunddata 9'!T38/(1-('11_Bortfall'!R$22/100)),0))</f>
        <v>211</v>
      </c>
    </row>
    <row r="41" spans="1:19" ht="10.5" customHeight="1" x14ac:dyDescent="0.2">
      <c r="B41" s="2" t="s">
        <v>98</v>
      </c>
      <c r="C41" s="34">
        <f>IF('Grunddata 9'!D39="–","–",ROUND('Grunddata 9'!D39/(1-('11_Bortfall'!B$22/100)),0))</f>
        <v>37</v>
      </c>
      <c r="D41" s="34">
        <f>IF('Grunddata 9'!E39="–","–",ROUND('Grunddata 9'!E39/(1-('11_Bortfall'!C$22/100)),0))</f>
        <v>50</v>
      </c>
      <c r="E41" s="34">
        <f>IF('Grunddata 9'!F39="–","–",ROUND('Grunddata 9'!F39/(1-('11_Bortfall'!D$22/100)),0))</f>
        <v>55</v>
      </c>
      <c r="F41" s="34">
        <f>IF('Grunddata 9'!G39="–","–",ROUND('Grunddata 9'!G39/(1-('11_Bortfall'!E$22/100)),0))</f>
        <v>55</v>
      </c>
      <c r="G41" s="34">
        <f>IF('Grunddata 9'!H39="–","–",ROUND('Grunddata 9'!H39/(1-('11_Bortfall'!F$22/100)),0))</f>
        <v>70</v>
      </c>
      <c r="H41" s="34">
        <f>IF('Grunddata 9'!I39="–","–",ROUND('Grunddata 9'!I39/(1-('11_Bortfall'!G$22/100)),0))</f>
        <v>63</v>
      </c>
      <c r="I41" s="34">
        <f>IF('Grunddata 9'!J39="–","–",ROUND('Grunddata 9'!J39/(1-('11_Bortfall'!H$22/100)),0))</f>
        <v>70</v>
      </c>
      <c r="J41" s="34">
        <f>IF('Grunddata 9'!K39="–","–",ROUND('Grunddata 9'!K39/(1-('11_Bortfall'!I$22/100)),0))</f>
        <v>60</v>
      </c>
      <c r="K41" s="34">
        <f>IF('Grunddata 9'!L39="–","–",ROUND('Grunddata 9'!L39/(1-('11_Bortfall'!J$22/100)),0))</f>
        <v>60</v>
      </c>
      <c r="L41" s="34">
        <f>IF('Grunddata 9'!M39="–","–",ROUND('Grunddata 9'!M39/(1-('11_Bortfall'!K$22/100)),0))</f>
        <v>57</v>
      </c>
      <c r="M41" s="34">
        <f>IF('Grunddata 9'!N39="–","–",ROUND('Grunddata 9'!N39/(1-('11_Bortfall'!L$22/100)),0))</f>
        <v>53</v>
      </c>
      <c r="N41" s="34">
        <f>IF('Grunddata 9'!O39="–","–",ROUND('Grunddata 9'!O39/(1-('11_Bortfall'!M$22/100)),0))</f>
        <v>58</v>
      </c>
      <c r="O41" s="34">
        <f>IF('Grunddata 9'!P39="–","–",ROUND('Grunddata 9'!P39/(1-('11_Bortfall'!N$22/100)),0))</f>
        <v>47</v>
      </c>
      <c r="P41" s="34">
        <f>IF('Grunddata 9'!Q39="–","–",ROUND('Grunddata 9'!Q39/(1-('11_Bortfall'!O$22/100)),0))</f>
        <v>47</v>
      </c>
      <c r="Q41" s="34">
        <f>IF('Grunddata 9'!R39="–","–",ROUND('Grunddata 9'!R39/(1-('11_Bortfall'!P$22/100)),0))</f>
        <v>45</v>
      </c>
      <c r="R41" s="34">
        <f>IF('Grunddata 9'!S39="–","–",ROUND('Grunddata 9'!S39/(1-('11_Bortfall'!Q$22/100)),0))</f>
        <v>35</v>
      </c>
      <c r="S41" s="34">
        <f>IF('Grunddata 9'!T39="–","–",ROUND('Grunddata 9'!T39/(1-('11_Bortfall'!R$22/100)),0))</f>
        <v>30</v>
      </c>
    </row>
    <row r="42" spans="1:19" ht="10.5" customHeight="1" x14ac:dyDescent="0.2">
      <c r="A42" s="2" t="s">
        <v>81</v>
      </c>
      <c r="B42" s="2" t="s">
        <v>97</v>
      </c>
      <c r="C42" s="34">
        <f>IF('Grunddata 9'!D40="–","–",ROUND('Grunddata 9'!D40/(1-('11_Bortfall'!B$23/100)),0))</f>
        <v>420</v>
      </c>
      <c r="D42" s="34">
        <f>IF('Grunddata 9'!E40="–","–",ROUND('Grunddata 9'!E40/(1-('11_Bortfall'!C$23/100)),0))</f>
        <v>396</v>
      </c>
      <c r="E42" s="34">
        <f>IF('Grunddata 9'!F40="–","–",ROUND('Grunddata 9'!F40/(1-('11_Bortfall'!D$23/100)),0))</f>
        <v>353</v>
      </c>
      <c r="F42" s="34">
        <f>IF('Grunddata 9'!G40="–","–",ROUND('Grunddata 9'!G40/(1-('11_Bortfall'!E$23/100)),0))</f>
        <v>359</v>
      </c>
      <c r="G42" s="34">
        <f>IF('Grunddata 9'!H40="–","–",ROUND('Grunddata 9'!H40/(1-('11_Bortfall'!F$23/100)),0))</f>
        <v>351</v>
      </c>
      <c r="H42" s="34">
        <f>IF('Grunddata 9'!I40="–","–",ROUND('Grunddata 9'!I40/(1-('11_Bortfall'!G$23/100)),0))</f>
        <v>333</v>
      </c>
      <c r="I42" s="34">
        <f>IF('Grunddata 9'!J40="–","–",ROUND('Grunddata 9'!J40/(1-('11_Bortfall'!H$23/100)),0))</f>
        <v>295</v>
      </c>
      <c r="J42" s="34">
        <f>IF('Grunddata 9'!K40="–","–",ROUND('Grunddata 9'!K40/(1-('11_Bortfall'!I$23/100)),0))</f>
        <v>291</v>
      </c>
      <c r="K42" s="34">
        <f>IF('Grunddata 9'!L40="–","–",ROUND('Grunddata 9'!L40/(1-('11_Bortfall'!J$23/100)),0))</f>
        <v>319</v>
      </c>
      <c r="L42" s="34">
        <f>IF('Grunddata 9'!M40="–","–",ROUND('Grunddata 9'!M40/(1-('11_Bortfall'!K$23/100)),0))</f>
        <v>308</v>
      </c>
      <c r="M42" s="34">
        <f>IF('Grunddata 9'!N40="–","–",ROUND('Grunddata 9'!N40/(1-('11_Bortfall'!L$23/100)),0))</f>
        <v>255</v>
      </c>
      <c r="N42" s="34">
        <f>IF('Grunddata 9'!O40="–","–",ROUND('Grunddata 9'!O40/(1-('11_Bortfall'!M$23/100)),0))</f>
        <v>231</v>
      </c>
      <c r="O42" s="34">
        <f>IF('Grunddata 9'!P40="–","–",ROUND('Grunddata 9'!P40/(1-('11_Bortfall'!N$23/100)),0))</f>
        <v>203</v>
      </c>
      <c r="P42" s="34">
        <f>IF('Grunddata 9'!Q40="–","–",ROUND('Grunddata 9'!Q40/(1-('11_Bortfall'!O$23/100)),0))</f>
        <v>241</v>
      </c>
      <c r="Q42" s="34">
        <f>IF('Grunddata 9'!R40="–","–",ROUND('Grunddata 9'!R40/(1-('11_Bortfall'!P$23/100)),0))</f>
        <v>236</v>
      </c>
      <c r="R42" s="34">
        <f>IF('Grunddata 9'!S40="–","–",ROUND('Grunddata 9'!S40/(1-('11_Bortfall'!Q$23/100)),0))</f>
        <v>260</v>
      </c>
      <c r="S42" s="34">
        <f>IF('Grunddata 9'!T40="–","–",ROUND('Grunddata 9'!T40/(1-('11_Bortfall'!R$23/100)),0))</f>
        <v>213</v>
      </c>
    </row>
    <row r="43" spans="1:19" ht="10.5" customHeight="1" x14ac:dyDescent="0.2">
      <c r="B43" s="2" t="s">
        <v>98</v>
      </c>
      <c r="C43" s="34">
        <f>IF('Grunddata 9'!D41="–","–",ROUND('Grunddata 9'!D41/(1-('11_Bortfall'!B$23/100)),0))</f>
        <v>31</v>
      </c>
      <c r="D43" s="34">
        <f>IF('Grunddata 9'!E41="–","–",ROUND('Grunddata 9'!E41/(1-('11_Bortfall'!C$23/100)),0))</f>
        <v>34</v>
      </c>
      <c r="E43" s="34">
        <f>IF('Grunddata 9'!F41="–","–",ROUND('Grunddata 9'!F41/(1-('11_Bortfall'!D$23/100)),0))</f>
        <v>47</v>
      </c>
      <c r="F43" s="34">
        <f>IF('Grunddata 9'!G41="–","–",ROUND('Grunddata 9'!G41/(1-('11_Bortfall'!E$23/100)),0))</f>
        <v>41</v>
      </c>
      <c r="G43" s="34">
        <f>IF('Grunddata 9'!H41="–","–",ROUND('Grunddata 9'!H41/(1-('11_Bortfall'!F$23/100)),0))</f>
        <v>38</v>
      </c>
      <c r="H43" s="34">
        <f>IF('Grunddata 9'!I41="–","–",ROUND('Grunddata 9'!I41/(1-('11_Bortfall'!G$23/100)),0))</f>
        <v>50</v>
      </c>
      <c r="I43" s="34">
        <f>IF('Grunddata 9'!J41="–","–",ROUND('Grunddata 9'!J41/(1-('11_Bortfall'!H$23/100)),0))</f>
        <v>43</v>
      </c>
      <c r="J43" s="34">
        <f>IF('Grunddata 9'!K41="–","–",ROUND('Grunddata 9'!K41/(1-('11_Bortfall'!I$23/100)),0))</f>
        <v>39</v>
      </c>
      <c r="K43" s="34">
        <f>IF('Grunddata 9'!L41="–","–",ROUND('Grunddata 9'!L41/(1-('11_Bortfall'!J$23/100)),0))</f>
        <v>38</v>
      </c>
      <c r="L43" s="34">
        <f>IF('Grunddata 9'!M41="–","–",ROUND('Grunddata 9'!M41/(1-('11_Bortfall'!K$23/100)),0))</f>
        <v>39</v>
      </c>
      <c r="M43" s="34">
        <f>IF('Grunddata 9'!N41="–","–",ROUND('Grunddata 9'!N41/(1-('11_Bortfall'!L$23/100)),0))</f>
        <v>31</v>
      </c>
      <c r="N43" s="34">
        <f>IF('Grunddata 9'!O41="–","–",ROUND('Grunddata 9'!O41/(1-('11_Bortfall'!M$23/100)),0))</f>
        <v>19</v>
      </c>
      <c r="O43" s="34">
        <f>IF('Grunddata 9'!P41="–","–",ROUND('Grunddata 9'!P41/(1-('11_Bortfall'!N$23/100)),0))</f>
        <v>20</v>
      </c>
      <c r="P43" s="34">
        <f>IF('Grunddata 9'!Q41="–","–",ROUND('Grunddata 9'!Q41/(1-('11_Bortfall'!O$23/100)),0))</f>
        <v>41</v>
      </c>
      <c r="Q43" s="34">
        <f>IF('Grunddata 9'!R41="–","–",ROUND('Grunddata 9'!R41/(1-('11_Bortfall'!P$23/100)),0))</f>
        <v>31</v>
      </c>
      <c r="R43" s="34">
        <f>IF('Grunddata 9'!S41="–","–",ROUND('Grunddata 9'!S41/(1-('11_Bortfall'!Q$23/100)),0))</f>
        <v>30</v>
      </c>
      <c r="S43" s="34">
        <f>IF('Grunddata 9'!T41="–","–",ROUND('Grunddata 9'!T41/(1-('11_Bortfall'!R$23/100)),0))</f>
        <v>22</v>
      </c>
    </row>
    <row r="44" spans="1:19" ht="10.5" customHeight="1" x14ac:dyDescent="0.2">
      <c r="A44" s="2" t="s">
        <v>82</v>
      </c>
      <c r="B44" s="2" t="s">
        <v>97</v>
      </c>
      <c r="C44" s="34">
        <f>IF('Grunddata 9'!D42="–","–",ROUND('Grunddata 9'!D42/(1-('11_Bortfall'!B$24/100)),0))</f>
        <v>214</v>
      </c>
      <c r="D44" s="34">
        <f>IF('Grunddata 9'!E42="–","–",ROUND('Grunddata 9'!E42/(1-('11_Bortfall'!C$24/100)),0))</f>
        <v>198</v>
      </c>
      <c r="E44" s="34">
        <f>IF('Grunddata 9'!F42="–","–",ROUND('Grunddata 9'!F42/(1-('11_Bortfall'!D$24/100)),0))</f>
        <v>177</v>
      </c>
      <c r="F44" s="34">
        <f>IF('Grunddata 9'!G42="–","–",ROUND('Grunddata 9'!G42/(1-('11_Bortfall'!E$24/100)),0))</f>
        <v>175</v>
      </c>
      <c r="G44" s="34">
        <f>IF('Grunddata 9'!H42="–","–",ROUND('Grunddata 9'!H42/(1-('11_Bortfall'!F$24/100)),0))</f>
        <v>224</v>
      </c>
      <c r="H44" s="34">
        <f>IF('Grunddata 9'!I42="–","–",ROUND('Grunddata 9'!I42/(1-('11_Bortfall'!G$24/100)),0))</f>
        <v>267</v>
      </c>
      <c r="I44" s="34">
        <f>IF('Grunddata 9'!J42="–","–",ROUND('Grunddata 9'!J42/(1-('11_Bortfall'!H$24/100)),0))</f>
        <v>341</v>
      </c>
      <c r="J44" s="34">
        <f>IF('Grunddata 9'!K42="–","–",ROUND('Grunddata 9'!K42/(1-('11_Bortfall'!I$24/100)),0))</f>
        <v>306</v>
      </c>
      <c r="K44" s="34">
        <f>IF('Grunddata 9'!L42="–","–",ROUND('Grunddata 9'!L42/(1-('11_Bortfall'!J$24/100)),0))</f>
        <v>298</v>
      </c>
      <c r="L44" s="34">
        <f>IF('Grunddata 9'!M42="–","–",ROUND('Grunddata 9'!M42/(1-('11_Bortfall'!K$24/100)),0))</f>
        <v>262</v>
      </c>
      <c r="M44" s="34">
        <f>IF('Grunddata 9'!N42="–","–",ROUND('Grunddata 9'!N42/(1-('11_Bortfall'!L$24/100)),0))</f>
        <v>273</v>
      </c>
      <c r="N44" s="34">
        <f>IF('Grunddata 9'!O42="–","–",ROUND('Grunddata 9'!O42/(1-('11_Bortfall'!M$24/100)),0))</f>
        <v>233</v>
      </c>
      <c r="O44" s="34">
        <f>IF('Grunddata 9'!P42="–","–",ROUND('Grunddata 9'!P42/(1-('11_Bortfall'!N$24/100)),0))</f>
        <v>200</v>
      </c>
      <c r="P44" s="34">
        <f>IF('Grunddata 9'!Q42="–","–",ROUND('Grunddata 9'!Q42/(1-('11_Bortfall'!O$24/100)),0))</f>
        <v>208</v>
      </c>
      <c r="Q44" s="34">
        <f>IF('Grunddata 9'!R42="–","–",ROUND('Grunddata 9'!R42/(1-('11_Bortfall'!P$24/100)),0))</f>
        <v>167</v>
      </c>
      <c r="R44" s="34">
        <f>IF('Grunddata 9'!S42="–","–",ROUND('Grunddata 9'!S42/(1-('11_Bortfall'!Q$24/100)),0))</f>
        <v>212</v>
      </c>
      <c r="S44" s="34">
        <f>IF('Grunddata 9'!T42="–","–",ROUND('Grunddata 9'!T42/(1-('11_Bortfall'!R$24/100)),0))</f>
        <v>203</v>
      </c>
    </row>
    <row r="45" spans="1:19" ht="10.5" customHeight="1" x14ac:dyDescent="0.2">
      <c r="B45" s="2" t="s">
        <v>98</v>
      </c>
      <c r="C45" s="34">
        <f>IF('Grunddata 9'!D43="–","–",ROUND('Grunddata 9'!D43/(1-('11_Bortfall'!B$24/100)),0))</f>
        <v>54</v>
      </c>
      <c r="D45" s="34">
        <f>IF('Grunddata 9'!E43="–","–",ROUND('Grunddata 9'!E43/(1-('11_Bortfall'!C$24/100)),0))</f>
        <v>82</v>
      </c>
      <c r="E45" s="34">
        <f>IF('Grunddata 9'!F43="–","–",ROUND('Grunddata 9'!F43/(1-('11_Bortfall'!D$24/100)),0))</f>
        <v>74</v>
      </c>
      <c r="F45" s="34">
        <f>IF('Grunddata 9'!G43="–","–",ROUND('Grunddata 9'!G43/(1-('11_Bortfall'!E$24/100)),0))</f>
        <v>67</v>
      </c>
      <c r="G45" s="34">
        <f>IF('Grunddata 9'!H43="–","–",ROUND('Grunddata 9'!H43/(1-('11_Bortfall'!F$24/100)),0))</f>
        <v>97</v>
      </c>
      <c r="H45" s="34">
        <f>IF('Grunddata 9'!I43="–","–",ROUND('Grunddata 9'!I43/(1-('11_Bortfall'!G$24/100)),0))</f>
        <v>84</v>
      </c>
      <c r="I45" s="34">
        <f>IF('Grunddata 9'!J43="–","–",ROUND('Grunddata 9'!J43/(1-('11_Bortfall'!H$24/100)),0))</f>
        <v>79</v>
      </c>
      <c r="J45" s="34">
        <f>IF('Grunddata 9'!K43="–","–",ROUND('Grunddata 9'!K43/(1-('11_Bortfall'!I$24/100)),0))</f>
        <v>65</v>
      </c>
      <c r="K45" s="34">
        <f>IF('Grunddata 9'!L43="–","–",ROUND('Grunddata 9'!L43/(1-('11_Bortfall'!J$24/100)),0))</f>
        <v>79</v>
      </c>
      <c r="L45" s="34">
        <f>IF('Grunddata 9'!M43="–","–",ROUND('Grunddata 9'!M43/(1-('11_Bortfall'!K$24/100)),0))</f>
        <v>44</v>
      </c>
      <c r="M45" s="34">
        <f>IF('Grunddata 9'!N43="–","–",ROUND('Grunddata 9'!N43/(1-('11_Bortfall'!L$24/100)),0))</f>
        <v>72</v>
      </c>
      <c r="N45" s="34">
        <f>IF('Grunddata 9'!O43="–","–",ROUND('Grunddata 9'!O43/(1-('11_Bortfall'!M$24/100)),0))</f>
        <v>40</v>
      </c>
      <c r="O45" s="34">
        <f>IF('Grunddata 9'!P43="–","–",ROUND('Grunddata 9'!P43/(1-('11_Bortfall'!N$24/100)),0))</f>
        <v>47</v>
      </c>
      <c r="P45" s="34">
        <f>IF('Grunddata 9'!Q43="–","–",ROUND('Grunddata 9'!Q43/(1-('11_Bortfall'!O$24/100)),0))</f>
        <v>47</v>
      </c>
      <c r="Q45" s="34">
        <f>IF('Grunddata 9'!R43="–","–",ROUND('Grunddata 9'!R43/(1-('11_Bortfall'!P$24/100)),0))</f>
        <v>41</v>
      </c>
      <c r="R45" s="34">
        <f>IF('Grunddata 9'!S43="–","–",ROUND('Grunddata 9'!S43/(1-('11_Bortfall'!Q$24/100)),0))</f>
        <v>36</v>
      </c>
      <c r="S45" s="34">
        <f>IF('Grunddata 9'!T43="–","–",ROUND('Grunddata 9'!T43/(1-('11_Bortfall'!R$24/100)),0))</f>
        <v>36</v>
      </c>
    </row>
    <row r="46" spans="1:19" ht="10.5" customHeight="1" x14ac:dyDescent="0.2">
      <c r="A46" s="2" t="s">
        <v>83</v>
      </c>
      <c r="B46" s="2" t="s">
        <v>97</v>
      </c>
      <c r="C46" s="34">
        <f>IF('Grunddata 9'!D44="–","–",ROUND('Grunddata 9'!D44/(1-('11_Bortfall'!B$25/100)),0))</f>
        <v>340</v>
      </c>
      <c r="D46" s="34">
        <f>IF('Grunddata 9'!E44="–","–",ROUND('Grunddata 9'!E44/(1-('11_Bortfall'!C$25/100)),0))</f>
        <v>343</v>
      </c>
      <c r="E46" s="34">
        <f>IF('Grunddata 9'!F44="–","–",ROUND('Grunddata 9'!F44/(1-('11_Bortfall'!D$25/100)),0))</f>
        <v>378</v>
      </c>
      <c r="F46" s="34">
        <f>IF('Grunddata 9'!G44="–","–",ROUND('Grunddata 9'!G44/(1-('11_Bortfall'!E$25/100)),0))</f>
        <v>335</v>
      </c>
      <c r="G46" s="34">
        <f>IF('Grunddata 9'!H44="–","–",ROUND('Grunddata 9'!H44/(1-('11_Bortfall'!F$25/100)),0))</f>
        <v>369</v>
      </c>
      <c r="H46" s="34">
        <f>IF('Grunddata 9'!I44="–","–",ROUND('Grunddata 9'!I44/(1-('11_Bortfall'!G$25/100)),0))</f>
        <v>375</v>
      </c>
      <c r="I46" s="34">
        <f>IF('Grunddata 9'!J44="–","–",ROUND('Grunddata 9'!J44/(1-('11_Bortfall'!H$25/100)),0))</f>
        <v>387</v>
      </c>
      <c r="J46" s="34">
        <f>IF('Grunddata 9'!K44="–","–",ROUND('Grunddata 9'!K44/(1-('11_Bortfall'!I$25/100)),0))</f>
        <v>350</v>
      </c>
      <c r="K46" s="34">
        <f>IF('Grunddata 9'!L44="–","–",ROUND('Grunddata 9'!L44/(1-('11_Bortfall'!J$25/100)),0))</f>
        <v>378</v>
      </c>
      <c r="L46" s="34">
        <f>IF('Grunddata 9'!M44="–","–",ROUND('Grunddata 9'!M44/(1-('11_Bortfall'!K$25/100)),0))</f>
        <v>369</v>
      </c>
      <c r="M46" s="34">
        <f>IF('Grunddata 9'!N44="–","–",ROUND('Grunddata 9'!N44/(1-('11_Bortfall'!L$25/100)),0))</f>
        <v>361</v>
      </c>
      <c r="N46" s="34">
        <f>IF('Grunddata 9'!O44="–","–",ROUND('Grunddata 9'!O44/(1-('11_Bortfall'!M$25/100)),0))</f>
        <v>346</v>
      </c>
      <c r="O46" s="34">
        <f>IF('Grunddata 9'!P44="–","–",ROUND('Grunddata 9'!P44/(1-('11_Bortfall'!N$25/100)),0))</f>
        <v>301</v>
      </c>
      <c r="P46" s="34">
        <f>IF('Grunddata 9'!Q44="–","–",ROUND('Grunddata 9'!Q44/(1-('11_Bortfall'!O$25/100)),0))</f>
        <v>333</v>
      </c>
      <c r="Q46" s="34">
        <f>IF('Grunddata 9'!R44="–","–",ROUND('Grunddata 9'!R44/(1-('11_Bortfall'!P$25/100)),0))</f>
        <v>288</v>
      </c>
      <c r="R46" s="34">
        <f>IF('Grunddata 9'!S44="–","–",ROUND('Grunddata 9'!S44/(1-('11_Bortfall'!Q$25/100)),0))</f>
        <v>305</v>
      </c>
      <c r="S46" s="34">
        <f>IF('Grunddata 9'!T44="–","–",ROUND('Grunddata 9'!T44/(1-('11_Bortfall'!R$25/100)),0))</f>
        <v>287</v>
      </c>
    </row>
    <row r="47" spans="1:19" ht="10.5" customHeight="1" x14ac:dyDescent="0.2">
      <c r="B47" s="2" t="s">
        <v>98</v>
      </c>
      <c r="C47" s="34">
        <f>IF('Grunddata 9'!D45="–","–",ROUND('Grunddata 9'!D45/(1-('11_Bortfall'!B$25/100)),0))</f>
        <v>74</v>
      </c>
      <c r="D47" s="34">
        <f>IF('Grunddata 9'!E45="–","–",ROUND('Grunddata 9'!E45/(1-('11_Bortfall'!C$25/100)),0))</f>
        <v>71</v>
      </c>
      <c r="E47" s="34">
        <f>IF('Grunddata 9'!F45="–","–",ROUND('Grunddata 9'!F45/(1-('11_Bortfall'!D$25/100)),0))</f>
        <v>53</v>
      </c>
      <c r="F47" s="34">
        <f>IF('Grunddata 9'!G45="–","–",ROUND('Grunddata 9'!G45/(1-('11_Bortfall'!E$25/100)),0))</f>
        <v>51</v>
      </c>
      <c r="G47" s="34">
        <f>IF('Grunddata 9'!H45="–","–",ROUND('Grunddata 9'!H45/(1-('11_Bortfall'!F$25/100)),0))</f>
        <v>40</v>
      </c>
      <c r="H47" s="34">
        <f>IF('Grunddata 9'!I45="–","–",ROUND('Grunddata 9'!I45/(1-('11_Bortfall'!G$25/100)),0))</f>
        <v>64</v>
      </c>
      <c r="I47" s="34">
        <f>IF('Grunddata 9'!J45="–","–",ROUND('Grunddata 9'!J45/(1-('11_Bortfall'!H$25/100)),0))</f>
        <v>45</v>
      </c>
      <c r="J47" s="34">
        <f>IF('Grunddata 9'!K45="–","–",ROUND('Grunddata 9'!K45/(1-('11_Bortfall'!I$25/100)),0))</f>
        <v>44</v>
      </c>
      <c r="K47" s="34">
        <f>IF('Grunddata 9'!L45="–","–",ROUND('Grunddata 9'!L45/(1-('11_Bortfall'!J$25/100)),0))</f>
        <v>36</v>
      </c>
      <c r="L47" s="34">
        <f>IF('Grunddata 9'!M45="–","–",ROUND('Grunddata 9'!M45/(1-('11_Bortfall'!K$25/100)),0))</f>
        <v>52</v>
      </c>
      <c r="M47" s="34">
        <f>IF('Grunddata 9'!N45="–","–",ROUND('Grunddata 9'!N45/(1-('11_Bortfall'!L$25/100)),0))</f>
        <v>49</v>
      </c>
      <c r="N47" s="34">
        <f>IF('Grunddata 9'!O45="–","–",ROUND('Grunddata 9'!O45/(1-('11_Bortfall'!M$25/100)),0))</f>
        <v>45</v>
      </c>
      <c r="O47" s="34">
        <f>IF('Grunddata 9'!P45="–","–",ROUND('Grunddata 9'!P45/(1-('11_Bortfall'!N$25/100)),0))</f>
        <v>45</v>
      </c>
      <c r="P47" s="34">
        <f>IF('Grunddata 9'!Q45="–","–",ROUND('Grunddata 9'!Q45/(1-('11_Bortfall'!O$25/100)),0))</f>
        <v>43</v>
      </c>
      <c r="Q47" s="34">
        <f>IF('Grunddata 9'!R45="–","–",ROUND('Grunddata 9'!R45/(1-('11_Bortfall'!P$25/100)),0))</f>
        <v>38</v>
      </c>
      <c r="R47" s="34">
        <f>IF('Grunddata 9'!S45="–","–",ROUND('Grunddata 9'!S45/(1-('11_Bortfall'!Q$25/100)),0))</f>
        <v>35</v>
      </c>
      <c r="S47" s="34">
        <f>IF('Grunddata 9'!T45="–","–",ROUND('Grunddata 9'!T45/(1-('11_Bortfall'!R$25/100)),0))</f>
        <v>33</v>
      </c>
    </row>
    <row r="48" spans="1:19" ht="10.5" customHeight="1" x14ac:dyDescent="0.2">
      <c r="A48" s="2" t="s">
        <v>84</v>
      </c>
      <c r="B48" s="2" t="s">
        <v>97</v>
      </c>
      <c r="C48" s="34">
        <f>IF('Grunddata 9'!D46="–","–",ROUND('Grunddata 9'!D46/(1-('11_Bortfall'!B$26/100)),0))</f>
        <v>377</v>
      </c>
      <c r="D48" s="34">
        <f>IF('Grunddata 9'!E46="–","–",ROUND('Grunddata 9'!E46/(1-('11_Bortfall'!C$26/100)),0))</f>
        <v>327</v>
      </c>
      <c r="E48" s="34">
        <f>IF('Grunddata 9'!F46="–","–",ROUND('Grunddata 9'!F46/(1-('11_Bortfall'!D$26/100)),0))</f>
        <v>278</v>
      </c>
      <c r="F48" s="34">
        <f>IF('Grunddata 9'!G46="–","–",ROUND('Grunddata 9'!G46/(1-('11_Bortfall'!E$26/100)),0))</f>
        <v>338</v>
      </c>
      <c r="G48" s="34">
        <f>IF('Grunddata 9'!H46="–","–",ROUND('Grunddata 9'!H46/(1-('11_Bortfall'!F$26/100)),0))</f>
        <v>289</v>
      </c>
      <c r="H48" s="34">
        <f>IF('Grunddata 9'!I46="–","–",ROUND('Grunddata 9'!I46/(1-('11_Bortfall'!G$26/100)),0))</f>
        <v>255</v>
      </c>
      <c r="I48" s="34">
        <f>IF('Grunddata 9'!J46="–","–",ROUND('Grunddata 9'!J46/(1-('11_Bortfall'!H$26/100)),0))</f>
        <v>276</v>
      </c>
      <c r="J48" s="34">
        <f>IF('Grunddata 9'!K46="–","–",ROUND('Grunddata 9'!K46/(1-('11_Bortfall'!I$26/100)),0))</f>
        <v>322</v>
      </c>
      <c r="K48" s="34">
        <f>IF('Grunddata 9'!L46="–","–",ROUND('Grunddata 9'!L46/(1-('11_Bortfall'!J$26/100)),0))</f>
        <v>244</v>
      </c>
      <c r="L48" s="34">
        <f>IF('Grunddata 9'!M46="–","–",ROUND('Grunddata 9'!M46/(1-('11_Bortfall'!K$26/100)),0))</f>
        <v>312</v>
      </c>
      <c r="M48" s="34">
        <f>IF('Grunddata 9'!N46="–","–",ROUND('Grunddata 9'!N46/(1-('11_Bortfall'!L$26/100)),0))</f>
        <v>273</v>
      </c>
      <c r="N48" s="34">
        <f>IF('Grunddata 9'!O46="–","–",ROUND('Grunddata 9'!O46/(1-('11_Bortfall'!M$26/100)),0))</f>
        <v>262</v>
      </c>
      <c r="O48" s="34">
        <f>IF('Grunddata 9'!P46="–","–",ROUND('Grunddata 9'!P46/(1-('11_Bortfall'!N$26/100)),0))</f>
        <v>205</v>
      </c>
      <c r="P48" s="34">
        <f>IF('Grunddata 9'!Q46="–","–",ROUND('Grunddata 9'!Q46/(1-('11_Bortfall'!O$26/100)),0))</f>
        <v>220</v>
      </c>
      <c r="Q48" s="34">
        <f>IF('Grunddata 9'!R46="–","–",ROUND('Grunddata 9'!R46/(1-('11_Bortfall'!P$26/100)),0))</f>
        <v>237</v>
      </c>
      <c r="R48" s="34">
        <f>IF('Grunddata 9'!S46="–","–",ROUND('Grunddata 9'!S46/(1-('11_Bortfall'!Q$26/100)),0))</f>
        <v>185</v>
      </c>
      <c r="S48" s="34">
        <f>IF('Grunddata 9'!T46="–","–",ROUND('Grunddata 9'!T46/(1-('11_Bortfall'!R$26/100)),0))</f>
        <v>234</v>
      </c>
    </row>
    <row r="49" spans="1:21" ht="10.5" customHeight="1" x14ac:dyDescent="0.2">
      <c r="B49" s="2" t="s">
        <v>98</v>
      </c>
      <c r="C49" s="34">
        <f>IF('Grunddata 9'!D47="–","–",ROUND('Grunddata 9'!D47/(1-('11_Bortfall'!B$26/100)),0))</f>
        <v>43</v>
      </c>
      <c r="D49" s="34">
        <f>IF('Grunddata 9'!E47="–","–",ROUND('Grunddata 9'!E47/(1-('11_Bortfall'!C$26/100)),0))</f>
        <v>45</v>
      </c>
      <c r="E49" s="34">
        <f>IF('Grunddata 9'!F47="–","–",ROUND('Grunddata 9'!F47/(1-('11_Bortfall'!D$26/100)),0))</f>
        <v>61</v>
      </c>
      <c r="F49" s="34">
        <f>IF('Grunddata 9'!G47="–","–",ROUND('Grunddata 9'!G47/(1-('11_Bortfall'!E$26/100)),0))</f>
        <v>40</v>
      </c>
      <c r="G49" s="34">
        <f>IF('Grunddata 9'!H47="–","–",ROUND('Grunddata 9'!H47/(1-('11_Bortfall'!F$26/100)),0))</f>
        <v>61</v>
      </c>
      <c r="H49" s="34">
        <f>IF('Grunddata 9'!I47="–","–",ROUND('Grunddata 9'!I47/(1-('11_Bortfall'!G$26/100)),0))</f>
        <v>48</v>
      </c>
      <c r="I49" s="34">
        <f>IF('Grunddata 9'!J47="–","–",ROUND('Grunddata 9'!J47/(1-('11_Bortfall'!H$26/100)),0))</f>
        <v>44</v>
      </c>
      <c r="J49" s="34">
        <f>IF('Grunddata 9'!K47="–","–",ROUND('Grunddata 9'!K47/(1-('11_Bortfall'!I$26/100)),0))</f>
        <v>49</v>
      </c>
      <c r="K49" s="34">
        <f>IF('Grunddata 9'!L47="–","–",ROUND('Grunddata 9'!L47/(1-('11_Bortfall'!J$26/100)),0))</f>
        <v>45</v>
      </c>
      <c r="L49" s="34">
        <f>IF('Grunddata 9'!M47="–","–",ROUND('Grunddata 9'!M47/(1-('11_Bortfall'!K$26/100)),0))</f>
        <v>45</v>
      </c>
      <c r="M49" s="34">
        <f>IF('Grunddata 9'!N47="–","–",ROUND('Grunddata 9'!N47/(1-('11_Bortfall'!L$26/100)),0))</f>
        <v>50</v>
      </c>
      <c r="N49" s="34">
        <f>IF('Grunddata 9'!O47="–","–",ROUND('Grunddata 9'!O47/(1-('11_Bortfall'!M$26/100)),0))</f>
        <v>46</v>
      </c>
      <c r="O49" s="34">
        <f>IF('Grunddata 9'!P47="–","–",ROUND('Grunddata 9'!P47/(1-('11_Bortfall'!N$26/100)),0))</f>
        <v>52</v>
      </c>
      <c r="P49" s="34">
        <f>IF('Grunddata 9'!Q47="–","–",ROUND('Grunddata 9'!Q47/(1-('11_Bortfall'!O$26/100)),0))</f>
        <v>48</v>
      </c>
      <c r="Q49" s="34">
        <f>IF('Grunddata 9'!R47="–","–",ROUND('Grunddata 9'!R47/(1-('11_Bortfall'!P$26/100)),0))</f>
        <v>26</v>
      </c>
      <c r="R49" s="34">
        <f>IF('Grunddata 9'!S47="–","–",ROUND('Grunddata 9'!S47/(1-('11_Bortfall'!Q$26/100)),0))</f>
        <v>34</v>
      </c>
      <c r="S49" s="34">
        <f>IF('Grunddata 9'!T47="–","–",ROUND('Grunddata 9'!T47/(1-('11_Bortfall'!R$26/100)),0))</f>
        <v>29</v>
      </c>
    </row>
    <row r="50" spans="1:21" ht="10.5" customHeight="1" x14ac:dyDescent="0.2">
      <c r="A50" s="2" t="s">
        <v>85</v>
      </c>
      <c r="B50" s="2" t="s">
        <v>97</v>
      </c>
      <c r="C50" s="34">
        <f>IF('Grunddata 9'!D48="–","–",ROUND('Grunddata 9'!D48/(1-('11_Bortfall'!B$27/100)),0))</f>
        <v>344</v>
      </c>
      <c r="D50" s="34">
        <f>IF('Grunddata 9'!E48="–","–",ROUND('Grunddata 9'!E48/(1-('11_Bortfall'!C$27/100)),0))</f>
        <v>387</v>
      </c>
      <c r="E50" s="34">
        <f>IF('Grunddata 9'!F48="–","–",ROUND('Grunddata 9'!F48/(1-('11_Bortfall'!D$27/100)),0))</f>
        <v>312</v>
      </c>
      <c r="F50" s="34">
        <f>IF('Grunddata 9'!G48="–","–",ROUND('Grunddata 9'!G48/(1-('11_Bortfall'!E$27/100)),0))</f>
        <v>333</v>
      </c>
      <c r="G50" s="34">
        <f>IF('Grunddata 9'!H48="–","–",ROUND('Grunddata 9'!H48/(1-('11_Bortfall'!F$27/100)),0))</f>
        <v>327</v>
      </c>
      <c r="H50" s="34">
        <f>IF('Grunddata 9'!I48="–","–",ROUND('Grunddata 9'!I48/(1-('11_Bortfall'!G$27/100)),0))</f>
        <v>354</v>
      </c>
      <c r="I50" s="34">
        <f>IF('Grunddata 9'!J48="–","–",ROUND('Grunddata 9'!J48/(1-('11_Bortfall'!H$27/100)),0))</f>
        <v>300</v>
      </c>
      <c r="J50" s="34">
        <f>IF('Grunddata 9'!K48="–","–",ROUND('Grunddata 9'!K48/(1-('11_Bortfall'!I$27/100)),0))</f>
        <v>337</v>
      </c>
      <c r="K50" s="34">
        <f>IF('Grunddata 9'!L48="–","–",ROUND('Grunddata 9'!L48/(1-('11_Bortfall'!J$27/100)),0))</f>
        <v>302</v>
      </c>
      <c r="L50" s="34">
        <f>IF('Grunddata 9'!M48="–","–",ROUND('Grunddata 9'!M48/(1-('11_Bortfall'!K$27/100)),0))</f>
        <v>285</v>
      </c>
      <c r="M50" s="34">
        <f>IF('Grunddata 9'!N48="–","–",ROUND('Grunddata 9'!N48/(1-('11_Bortfall'!L$27/100)),0))</f>
        <v>269</v>
      </c>
      <c r="N50" s="34">
        <f>IF('Grunddata 9'!O48="–","–",ROUND('Grunddata 9'!O48/(1-('11_Bortfall'!M$27/100)),0))</f>
        <v>249</v>
      </c>
      <c r="O50" s="34">
        <f>IF('Grunddata 9'!P48="–","–",ROUND('Grunddata 9'!P48/(1-('11_Bortfall'!N$27/100)),0))</f>
        <v>188</v>
      </c>
      <c r="P50" s="34">
        <f>IF('Grunddata 9'!Q48="–","–",ROUND('Grunddata 9'!Q48/(1-('11_Bortfall'!O$27/100)),0))</f>
        <v>208</v>
      </c>
      <c r="Q50" s="34">
        <f>IF('Grunddata 9'!R48="–","–",ROUND('Grunddata 9'!R48/(1-('11_Bortfall'!P$27/100)),0))</f>
        <v>233</v>
      </c>
      <c r="R50" s="34">
        <f>IF('Grunddata 9'!S48="–","–",ROUND('Grunddata 9'!S48/(1-('11_Bortfall'!Q$27/100)),0))</f>
        <v>214</v>
      </c>
      <c r="S50" s="34">
        <f>IF('Grunddata 9'!T48="–","–",ROUND('Grunddata 9'!T48/(1-('11_Bortfall'!R$27/100)),0))</f>
        <v>190</v>
      </c>
    </row>
    <row r="51" spans="1:21" ht="10.5" customHeight="1" x14ac:dyDescent="0.2">
      <c r="B51" s="2" t="s">
        <v>98</v>
      </c>
      <c r="C51" s="34">
        <f>IF('Grunddata 9'!D49="–","–",ROUND('Grunddata 9'!D49/(1-('11_Bortfall'!B$27/100)),0))</f>
        <v>39</v>
      </c>
      <c r="D51" s="34">
        <f>IF('Grunddata 9'!E49="–","–",ROUND('Grunddata 9'!E49/(1-('11_Bortfall'!C$27/100)),0))</f>
        <v>58</v>
      </c>
      <c r="E51" s="34">
        <f>IF('Grunddata 9'!F49="–","–",ROUND('Grunddata 9'!F49/(1-('11_Bortfall'!D$27/100)),0))</f>
        <v>42</v>
      </c>
      <c r="F51" s="34">
        <f>IF('Grunddata 9'!G49="–","–",ROUND('Grunddata 9'!G49/(1-('11_Bortfall'!E$27/100)),0))</f>
        <v>41</v>
      </c>
      <c r="G51" s="34">
        <f>IF('Grunddata 9'!H49="–","–",ROUND('Grunddata 9'!H49/(1-('11_Bortfall'!F$27/100)),0))</f>
        <v>36</v>
      </c>
      <c r="H51" s="34">
        <f>IF('Grunddata 9'!I49="–","–",ROUND('Grunddata 9'!I49/(1-('11_Bortfall'!G$27/100)),0))</f>
        <v>40</v>
      </c>
      <c r="I51" s="34">
        <f>IF('Grunddata 9'!J49="–","–",ROUND('Grunddata 9'!J49/(1-('11_Bortfall'!H$27/100)),0))</f>
        <v>43</v>
      </c>
      <c r="J51" s="34">
        <f>IF('Grunddata 9'!K49="–","–",ROUND('Grunddata 9'!K49/(1-('11_Bortfall'!I$27/100)),0))</f>
        <v>38</v>
      </c>
      <c r="K51" s="34">
        <f>IF('Grunddata 9'!L49="–","–",ROUND('Grunddata 9'!L49/(1-('11_Bortfall'!J$27/100)),0))</f>
        <v>26</v>
      </c>
      <c r="L51" s="34">
        <f>IF('Grunddata 9'!M49="–","–",ROUND('Grunddata 9'!M49/(1-('11_Bortfall'!K$27/100)),0))</f>
        <v>39</v>
      </c>
      <c r="M51" s="34">
        <f>IF('Grunddata 9'!N49="–","–",ROUND('Grunddata 9'!N49/(1-('11_Bortfall'!L$27/100)),0))</f>
        <v>39</v>
      </c>
      <c r="N51" s="34">
        <f>IF('Grunddata 9'!O49="–","–",ROUND('Grunddata 9'!O49/(1-('11_Bortfall'!M$27/100)),0))</f>
        <v>36</v>
      </c>
      <c r="O51" s="34">
        <f>IF('Grunddata 9'!P49="–","–",ROUND('Grunddata 9'!P49/(1-('11_Bortfall'!N$27/100)),0))</f>
        <v>36</v>
      </c>
      <c r="P51" s="34">
        <f>IF('Grunddata 9'!Q49="–","–",ROUND('Grunddata 9'!Q49/(1-('11_Bortfall'!O$27/100)),0))</f>
        <v>38</v>
      </c>
      <c r="Q51" s="34">
        <f>IF('Grunddata 9'!R49="–","–",ROUND('Grunddata 9'!R49/(1-('11_Bortfall'!P$27/100)),0))</f>
        <v>40</v>
      </c>
      <c r="R51" s="34">
        <f>IF('Grunddata 9'!S49="–","–",ROUND('Grunddata 9'!S49/(1-('11_Bortfall'!Q$27/100)),0))</f>
        <v>36</v>
      </c>
      <c r="S51" s="34">
        <f>IF('Grunddata 9'!T49="–","–",ROUND('Grunddata 9'!T49/(1-('11_Bortfall'!R$27/100)),0))</f>
        <v>32</v>
      </c>
    </row>
    <row r="52" spans="1:21" ht="10.5" customHeight="1" x14ac:dyDescent="0.2">
      <c r="A52" s="2" t="s">
        <v>86</v>
      </c>
      <c r="B52" s="2" t="s">
        <v>97</v>
      </c>
      <c r="C52" s="34">
        <f>IF('Grunddata 9'!D50="–","–",ROUND('Grunddata 9'!D50/(1-('11_Bortfall'!B$28/100)),0))</f>
        <v>148</v>
      </c>
      <c r="D52" s="34">
        <f>IF('Grunddata 9'!E50="–","–",ROUND('Grunddata 9'!E50/(1-('11_Bortfall'!C$28/100)),0))</f>
        <v>152</v>
      </c>
      <c r="E52" s="34">
        <f>IF('Grunddata 9'!F50="–","–",ROUND('Grunddata 9'!F50/(1-('11_Bortfall'!D$28/100)),0))</f>
        <v>155</v>
      </c>
      <c r="F52" s="34">
        <f>IF('Grunddata 9'!G50="–","–",ROUND('Grunddata 9'!G50/(1-('11_Bortfall'!E$28/100)),0))</f>
        <v>164</v>
      </c>
      <c r="G52" s="34">
        <f>IF('Grunddata 9'!H50="–","–",ROUND('Grunddata 9'!H50/(1-('11_Bortfall'!F$28/100)),0))</f>
        <v>183</v>
      </c>
      <c r="H52" s="34">
        <f>IF('Grunddata 9'!I50="–","–",ROUND('Grunddata 9'!I50/(1-('11_Bortfall'!G$28/100)),0))</f>
        <v>192</v>
      </c>
      <c r="I52" s="34">
        <f>IF('Grunddata 9'!J50="–","–",ROUND('Grunddata 9'!J50/(1-('11_Bortfall'!H$28/100)),0))</f>
        <v>194</v>
      </c>
      <c r="J52" s="34">
        <f>IF('Grunddata 9'!K50="–","–",ROUND('Grunddata 9'!K50/(1-('11_Bortfall'!I$28/100)),0))</f>
        <v>168</v>
      </c>
      <c r="K52" s="34">
        <f>IF('Grunddata 9'!L50="–","–",ROUND('Grunddata 9'!L50/(1-('11_Bortfall'!J$28/100)),0))</f>
        <v>136</v>
      </c>
      <c r="L52" s="34">
        <f>IF('Grunddata 9'!M50="–","–",ROUND('Grunddata 9'!M50/(1-('11_Bortfall'!K$28/100)),0))</f>
        <v>119</v>
      </c>
      <c r="M52" s="34">
        <f>IF('Grunddata 9'!N50="–","–",ROUND('Grunddata 9'!N50/(1-('11_Bortfall'!L$28/100)),0))</f>
        <v>125</v>
      </c>
      <c r="N52" s="34">
        <f>IF('Grunddata 9'!O50="–","–",ROUND('Grunddata 9'!O50/(1-('11_Bortfall'!M$28/100)),0))</f>
        <v>91</v>
      </c>
      <c r="O52" s="34">
        <f>IF('Grunddata 9'!P50="–","–",ROUND('Grunddata 9'!P50/(1-('11_Bortfall'!N$28/100)),0))</f>
        <v>132</v>
      </c>
      <c r="P52" s="34">
        <f>IF('Grunddata 9'!Q50="–","–",ROUND('Grunddata 9'!Q50/(1-('11_Bortfall'!O$28/100)),0))</f>
        <v>99</v>
      </c>
      <c r="Q52" s="34">
        <f>IF('Grunddata 9'!R50="–","–",ROUND('Grunddata 9'!R50/(1-('11_Bortfall'!P$28/100)),0))</f>
        <v>110</v>
      </c>
      <c r="R52" s="34">
        <f>IF('Grunddata 9'!S50="–","–",ROUND('Grunddata 9'!S50/(1-('11_Bortfall'!Q$28/100)),0))</f>
        <v>115</v>
      </c>
      <c r="S52" s="34">
        <f>IF('Grunddata 9'!T50="–","–",ROUND('Grunddata 9'!T50/(1-('11_Bortfall'!R$28/100)),0))</f>
        <v>91</v>
      </c>
    </row>
    <row r="53" spans="1:21" ht="10.5" customHeight="1" x14ac:dyDescent="0.2">
      <c r="B53" s="2" t="s">
        <v>98</v>
      </c>
      <c r="C53" s="34">
        <f>IF('Grunddata 9'!D51="–","–",ROUND('Grunddata 9'!D51/(1-('11_Bortfall'!B$28/100)),0))</f>
        <v>23</v>
      </c>
      <c r="D53" s="34">
        <f>IF('Grunddata 9'!E51="–","–",ROUND('Grunddata 9'!E51/(1-('11_Bortfall'!C$28/100)),0))</f>
        <v>19</v>
      </c>
      <c r="E53" s="34">
        <f>IF('Grunddata 9'!F51="–","–",ROUND('Grunddata 9'!F51/(1-('11_Bortfall'!D$28/100)),0))</f>
        <v>24</v>
      </c>
      <c r="F53" s="34">
        <f>IF('Grunddata 9'!G51="–","–",ROUND('Grunddata 9'!G51/(1-('11_Bortfall'!E$28/100)),0))</f>
        <v>22</v>
      </c>
      <c r="G53" s="34">
        <f>IF('Grunddata 9'!H51="–","–",ROUND('Grunddata 9'!H51/(1-('11_Bortfall'!F$28/100)),0))</f>
        <v>19</v>
      </c>
      <c r="H53" s="34">
        <f>IF('Grunddata 9'!I51="–","–",ROUND('Grunddata 9'!I51/(1-('11_Bortfall'!G$28/100)),0))</f>
        <v>15</v>
      </c>
      <c r="I53" s="34">
        <f>IF('Grunddata 9'!J51="–","–",ROUND('Grunddata 9'!J51/(1-('11_Bortfall'!H$28/100)),0))</f>
        <v>20</v>
      </c>
      <c r="J53" s="34">
        <f>IF('Grunddata 9'!K51="–","–",ROUND('Grunddata 9'!K51/(1-('11_Bortfall'!I$28/100)),0))</f>
        <v>27</v>
      </c>
      <c r="K53" s="34">
        <f>IF('Grunddata 9'!L51="–","–",ROUND('Grunddata 9'!L51/(1-('11_Bortfall'!J$28/100)),0))</f>
        <v>20</v>
      </c>
      <c r="L53" s="34">
        <f>IF('Grunddata 9'!M51="–","–",ROUND('Grunddata 9'!M51/(1-('11_Bortfall'!K$28/100)),0))</f>
        <v>26</v>
      </c>
      <c r="M53" s="34">
        <f>IF('Grunddata 9'!N51="–","–",ROUND('Grunddata 9'!N51/(1-('11_Bortfall'!L$28/100)),0))</f>
        <v>21</v>
      </c>
      <c r="N53" s="34">
        <f>IF('Grunddata 9'!O51="–","–",ROUND('Grunddata 9'!O51/(1-('11_Bortfall'!M$28/100)),0))</f>
        <v>22</v>
      </c>
      <c r="O53" s="34">
        <f>IF('Grunddata 9'!P51="–","–",ROUND('Grunddata 9'!P51/(1-('11_Bortfall'!N$28/100)),0))</f>
        <v>21</v>
      </c>
      <c r="P53" s="34">
        <f>IF('Grunddata 9'!Q51="–","–",ROUND('Grunddata 9'!Q51/(1-('11_Bortfall'!O$28/100)),0))</f>
        <v>16</v>
      </c>
      <c r="Q53" s="34">
        <f>IF('Grunddata 9'!R51="–","–",ROUND('Grunddata 9'!R51/(1-('11_Bortfall'!P$28/100)),0))</f>
        <v>17</v>
      </c>
      <c r="R53" s="34">
        <f>IF('Grunddata 9'!S51="–","–",ROUND('Grunddata 9'!S51/(1-('11_Bortfall'!Q$28/100)),0))</f>
        <v>17</v>
      </c>
      <c r="S53" s="34">
        <f>IF('Grunddata 9'!T51="–","–",ROUND('Grunddata 9'!T51/(1-('11_Bortfall'!R$28/100)),0))</f>
        <v>24</v>
      </c>
    </row>
    <row r="54" spans="1:21" ht="10.5" customHeight="1" x14ac:dyDescent="0.2">
      <c r="A54" s="2" t="s">
        <v>87</v>
      </c>
      <c r="B54" s="2" t="s">
        <v>97</v>
      </c>
      <c r="C54" s="34">
        <f>IF('Grunddata 9'!D52="–","–",ROUND('Grunddata 9'!D52/(1-('11_Bortfall'!B$29/100)),0))</f>
        <v>356</v>
      </c>
      <c r="D54" s="34">
        <f>IF('Grunddata 9'!E52="–","–",ROUND('Grunddata 9'!E52/(1-('11_Bortfall'!C$29/100)),0))</f>
        <v>421</v>
      </c>
      <c r="E54" s="34">
        <f>IF('Grunddata 9'!F52="–","–",ROUND('Grunddata 9'!F52/(1-('11_Bortfall'!D$29/100)),0))</f>
        <v>362</v>
      </c>
      <c r="F54" s="34">
        <f>IF('Grunddata 9'!G52="–","–",ROUND('Grunddata 9'!G52/(1-('11_Bortfall'!E$29/100)),0))</f>
        <v>398</v>
      </c>
      <c r="G54" s="34">
        <f>IF('Grunddata 9'!H52="–","–",ROUND('Grunddata 9'!H52/(1-('11_Bortfall'!F$29/100)),0))</f>
        <v>364</v>
      </c>
      <c r="H54" s="34">
        <f>IF('Grunddata 9'!I52="–","–",ROUND('Grunddata 9'!I52/(1-('11_Bortfall'!G$29/100)),0))</f>
        <v>402</v>
      </c>
      <c r="I54" s="34">
        <f>IF('Grunddata 9'!J52="–","–",ROUND('Grunddata 9'!J52/(1-('11_Bortfall'!H$29/100)),0))</f>
        <v>341</v>
      </c>
      <c r="J54" s="34">
        <f>IF('Grunddata 9'!K52="–","–",ROUND('Grunddata 9'!K52/(1-('11_Bortfall'!I$29/100)),0))</f>
        <v>387</v>
      </c>
      <c r="K54" s="34">
        <f>IF('Grunddata 9'!L52="–","–",ROUND('Grunddata 9'!L52/(1-('11_Bortfall'!J$29/100)),0))</f>
        <v>347</v>
      </c>
      <c r="L54" s="34">
        <f>IF('Grunddata 9'!M52="–","–",ROUND('Grunddata 9'!M52/(1-('11_Bortfall'!K$29/100)),0))</f>
        <v>402</v>
      </c>
      <c r="M54" s="34">
        <f>IF('Grunddata 9'!N52="–","–",ROUND('Grunddata 9'!N52/(1-('11_Bortfall'!L$29/100)),0))</f>
        <v>292</v>
      </c>
      <c r="N54" s="34">
        <f>IF('Grunddata 9'!O52="–","–",ROUND('Grunddata 9'!O52/(1-('11_Bortfall'!M$29/100)),0))</f>
        <v>372</v>
      </c>
      <c r="O54" s="34">
        <f>IF('Grunddata 9'!P52="–","–",ROUND('Grunddata 9'!P52/(1-('11_Bortfall'!N$29/100)),0))</f>
        <v>333</v>
      </c>
      <c r="P54" s="34">
        <f>IF('Grunddata 9'!Q52="–","–",ROUND('Grunddata 9'!Q52/(1-('11_Bortfall'!O$29/100)),0))</f>
        <v>337</v>
      </c>
      <c r="Q54" s="34">
        <f>IF('Grunddata 9'!R52="–","–",ROUND('Grunddata 9'!R52/(1-('11_Bortfall'!P$29/100)),0))</f>
        <v>274</v>
      </c>
      <c r="R54" s="34">
        <f>IF('Grunddata 9'!S52="–","–",ROUND('Grunddata 9'!S52/(1-('11_Bortfall'!Q$29/100)),0))</f>
        <v>307</v>
      </c>
      <c r="S54" s="34">
        <f>IF('Grunddata 9'!T52="–","–",ROUND('Grunddata 9'!T52/(1-('11_Bortfall'!R$29/100)),0))</f>
        <v>253</v>
      </c>
    </row>
    <row r="55" spans="1:21" ht="10.5" customHeight="1" x14ac:dyDescent="0.2">
      <c r="B55" s="2" t="s">
        <v>98</v>
      </c>
      <c r="C55" s="34">
        <f>IF('Grunddata 9'!D53="–","–",ROUND('Grunddata 9'!D53/(1-('11_Bortfall'!B$29/100)),0))</f>
        <v>32</v>
      </c>
      <c r="D55" s="34">
        <f>IF('Grunddata 9'!E53="–","–",ROUND('Grunddata 9'!E53/(1-('11_Bortfall'!C$29/100)),0))</f>
        <v>22</v>
      </c>
      <c r="E55" s="34">
        <f>IF('Grunddata 9'!F53="–","–",ROUND('Grunddata 9'!F53/(1-('11_Bortfall'!D$29/100)),0))</f>
        <v>23</v>
      </c>
      <c r="F55" s="34">
        <f>IF('Grunddata 9'!G53="–","–",ROUND('Grunddata 9'!G53/(1-('11_Bortfall'!E$29/100)),0))</f>
        <v>20</v>
      </c>
      <c r="G55" s="34">
        <f>IF('Grunddata 9'!H53="–","–",ROUND('Grunddata 9'!H53/(1-('11_Bortfall'!F$29/100)),0))</f>
        <v>23</v>
      </c>
      <c r="H55" s="34">
        <f>IF('Grunddata 9'!I53="–","–",ROUND('Grunddata 9'!I53/(1-('11_Bortfall'!G$29/100)),0))</f>
        <v>17</v>
      </c>
      <c r="I55" s="34">
        <f>IF('Grunddata 9'!J53="–","–",ROUND('Grunddata 9'!J53/(1-('11_Bortfall'!H$29/100)),0))</f>
        <v>20</v>
      </c>
      <c r="J55" s="34">
        <f>IF('Grunddata 9'!K53="–","–",ROUND('Grunddata 9'!K53/(1-('11_Bortfall'!I$29/100)),0))</f>
        <v>25</v>
      </c>
      <c r="K55" s="34">
        <f>IF('Grunddata 9'!L53="–","–",ROUND('Grunddata 9'!L53/(1-('11_Bortfall'!J$29/100)),0))</f>
        <v>21</v>
      </c>
      <c r="L55" s="34">
        <f>IF('Grunddata 9'!M53="–","–",ROUND('Grunddata 9'!M53/(1-('11_Bortfall'!K$29/100)),0))</f>
        <v>22</v>
      </c>
      <c r="M55" s="34">
        <f>IF('Grunddata 9'!N53="–","–",ROUND('Grunddata 9'!N53/(1-('11_Bortfall'!L$29/100)),0))</f>
        <v>26</v>
      </c>
      <c r="N55" s="34">
        <f>IF('Grunddata 9'!O53="–","–",ROUND('Grunddata 9'!O53/(1-('11_Bortfall'!M$29/100)),0))</f>
        <v>21</v>
      </c>
      <c r="O55" s="34">
        <f>IF('Grunddata 9'!P53="–","–",ROUND('Grunddata 9'!P53/(1-('11_Bortfall'!N$29/100)),0))</f>
        <v>18</v>
      </c>
      <c r="P55" s="34">
        <f>IF('Grunddata 9'!Q53="–","–",ROUND('Grunddata 9'!Q53/(1-('11_Bortfall'!O$29/100)),0))</f>
        <v>20</v>
      </c>
      <c r="Q55" s="34">
        <f>IF('Grunddata 9'!R53="–","–",ROUND('Grunddata 9'!R53/(1-('11_Bortfall'!P$29/100)),0))</f>
        <v>26</v>
      </c>
      <c r="R55" s="34">
        <f>IF('Grunddata 9'!S53="–","–",ROUND('Grunddata 9'!S53/(1-('11_Bortfall'!Q$29/100)),0))</f>
        <v>18</v>
      </c>
      <c r="S55" s="34">
        <f>IF('Grunddata 9'!T53="–","–",ROUND('Grunddata 9'!T53/(1-('11_Bortfall'!R$29/100)),0))</f>
        <v>16</v>
      </c>
    </row>
    <row r="56" spans="1:21" ht="10.5" customHeight="1" x14ac:dyDescent="0.2">
      <c r="A56" s="2" t="s">
        <v>88</v>
      </c>
      <c r="B56" s="2" t="s">
        <v>97</v>
      </c>
      <c r="C56" s="34">
        <f>IF('Grunddata 9'!D54="–","–",ROUND('Grunddata 9'!D54/(1-('11_Bortfall'!B$30/100)),0))</f>
        <v>351</v>
      </c>
      <c r="D56" s="34">
        <f>IF('Grunddata 9'!E54="–","–",ROUND('Grunddata 9'!E54/(1-('11_Bortfall'!C$30/100)),0))</f>
        <v>357</v>
      </c>
      <c r="E56" s="34">
        <f>IF('Grunddata 9'!F54="–","–",ROUND('Grunddata 9'!F54/(1-('11_Bortfall'!D$30/100)),0))</f>
        <v>416</v>
      </c>
      <c r="F56" s="34">
        <f>IF('Grunddata 9'!G54="–","–",ROUND('Grunddata 9'!G54/(1-('11_Bortfall'!E$30/100)),0))</f>
        <v>373</v>
      </c>
      <c r="G56" s="34">
        <f>IF('Grunddata 9'!H54="–","–",ROUND('Grunddata 9'!H54/(1-('11_Bortfall'!F$30/100)),0))</f>
        <v>363</v>
      </c>
      <c r="H56" s="34">
        <f>IF('Grunddata 9'!I54="–","–",ROUND('Grunddata 9'!I54/(1-('11_Bortfall'!G$30/100)),0))</f>
        <v>361</v>
      </c>
      <c r="I56" s="34">
        <f>IF('Grunddata 9'!J54="–","–",ROUND('Grunddata 9'!J54/(1-('11_Bortfall'!H$30/100)),0))</f>
        <v>362</v>
      </c>
      <c r="J56" s="34">
        <f>IF('Grunddata 9'!K54="–","–",ROUND('Grunddata 9'!K54/(1-('11_Bortfall'!I$30/100)),0))</f>
        <v>330</v>
      </c>
      <c r="K56" s="34">
        <f>IF('Grunddata 9'!L54="–","–",ROUND('Grunddata 9'!L54/(1-('11_Bortfall'!J$30/100)),0))</f>
        <v>292</v>
      </c>
      <c r="L56" s="34">
        <f>IF('Grunddata 9'!M54="–","–",ROUND('Grunddata 9'!M54/(1-('11_Bortfall'!K$30/100)),0))</f>
        <v>347</v>
      </c>
      <c r="M56" s="34">
        <f>IF('Grunddata 9'!N54="–","–",ROUND('Grunddata 9'!N54/(1-('11_Bortfall'!L$30/100)),0))</f>
        <v>288</v>
      </c>
      <c r="N56" s="34">
        <f>IF('Grunddata 9'!O54="–","–",ROUND('Grunddata 9'!O54/(1-('11_Bortfall'!M$30/100)),0))</f>
        <v>269</v>
      </c>
      <c r="O56" s="34">
        <f>IF('Grunddata 9'!P54="–","–",ROUND('Grunddata 9'!P54/(1-('11_Bortfall'!N$30/100)),0))</f>
        <v>265</v>
      </c>
      <c r="P56" s="34">
        <f>IF('Grunddata 9'!Q54="–","–",ROUND('Grunddata 9'!Q54/(1-('11_Bortfall'!O$30/100)),0))</f>
        <v>270</v>
      </c>
      <c r="Q56" s="34">
        <f>IF('Grunddata 9'!R54="–","–",ROUND('Grunddata 9'!R54/(1-('11_Bortfall'!P$30/100)),0))</f>
        <v>231</v>
      </c>
      <c r="R56" s="34">
        <f>IF('Grunddata 9'!S54="–","–",ROUND('Grunddata 9'!S54/(1-('11_Bortfall'!Q$30/100)),0))</f>
        <v>243</v>
      </c>
      <c r="S56" s="34">
        <f>IF('Grunddata 9'!T54="–","–",ROUND('Grunddata 9'!T54/(1-('11_Bortfall'!R$30/100)),0))</f>
        <v>212</v>
      </c>
    </row>
    <row r="57" spans="1:21" ht="10.5" customHeight="1" x14ac:dyDescent="0.2">
      <c r="B57" s="2" t="s">
        <v>98</v>
      </c>
      <c r="C57" s="34">
        <f>IF('Grunddata 9'!D55="–","–",ROUND('Grunddata 9'!D55/(1-('11_Bortfall'!B$30/100)),0))</f>
        <v>57</v>
      </c>
      <c r="D57" s="34">
        <f>IF('Grunddata 9'!E55="–","–",ROUND('Grunddata 9'!E55/(1-('11_Bortfall'!C$30/100)),0))</f>
        <v>61</v>
      </c>
      <c r="E57" s="34">
        <f>IF('Grunddata 9'!F55="–","–",ROUND('Grunddata 9'!F55/(1-('11_Bortfall'!D$30/100)),0))</f>
        <v>45</v>
      </c>
      <c r="F57" s="34">
        <f>IF('Grunddata 9'!G55="–","–",ROUND('Grunddata 9'!G55/(1-('11_Bortfall'!E$30/100)),0))</f>
        <v>36</v>
      </c>
      <c r="G57" s="34">
        <f>IF('Grunddata 9'!H55="–","–",ROUND('Grunddata 9'!H55/(1-('11_Bortfall'!F$30/100)),0))</f>
        <v>40</v>
      </c>
      <c r="H57" s="34">
        <f>IF('Grunddata 9'!I55="–","–",ROUND('Grunddata 9'!I55/(1-('11_Bortfall'!G$30/100)),0))</f>
        <v>34</v>
      </c>
      <c r="I57" s="34">
        <f>IF('Grunddata 9'!J55="–","–",ROUND('Grunddata 9'!J55/(1-('11_Bortfall'!H$30/100)),0))</f>
        <v>33</v>
      </c>
      <c r="J57" s="34">
        <f>IF('Grunddata 9'!K55="–","–",ROUND('Grunddata 9'!K55/(1-('11_Bortfall'!I$30/100)),0))</f>
        <v>30</v>
      </c>
      <c r="K57" s="34">
        <f>IF('Grunddata 9'!L55="–","–",ROUND('Grunddata 9'!L55/(1-('11_Bortfall'!J$30/100)),0))</f>
        <v>27</v>
      </c>
      <c r="L57" s="34">
        <f>IF('Grunddata 9'!M55="–","–",ROUND('Grunddata 9'!M55/(1-('11_Bortfall'!K$30/100)),0))</f>
        <v>44</v>
      </c>
      <c r="M57" s="34">
        <f>IF('Grunddata 9'!N55="–","–",ROUND('Grunddata 9'!N55/(1-('11_Bortfall'!L$30/100)),0))</f>
        <v>26</v>
      </c>
      <c r="N57" s="34">
        <f>IF('Grunddata 9'!O55="–","–",ROUND('Grunddata 9'!O55/(1-('11_Bortfall'!M$30/100)),0))</f>
        <v>32</v>
      </c>
      <c r="O57" s="34">
        <f>IF('Grunddata 9'!P55="–","–",ROUND('Grunddata 9'!P55/(1-('11_Bortfall'!N$30/100)),0))</f>
        <v>18</v>
      </c>
      <c r="P57" s="34">
        <f>IF('Grunddata 9'!Q55="–","–",ROUND('Grunddata 9'!Q55/(1-('11_Bortfall'!O$30/100)),0))</f>
        <v>18</v>
      </c>
      <c r="Q57" s="34">
        <f>IF('Grunddata 9'!R55="–","–",ROUND('Grunddata 9'!R55/(1-('11_Bortfall'!P$30/100)),0))</f>
        <v>7</v>
      </c>
      <c r="R57" s="34">
        <f>IF('Grunddata 9'!S55="–","–",ROUND('Grunddata 9'!S55/(1-('11_Bortfall'!Q$30/100)),0))</f>
        <v>30</v>
      </c>
      <c r="S57" s="34">
        <f>IF('Grunddata 9'!T55="–","–",ROUND('Grunddata 9'!T55/(1-('11_Bortfall'!R$30/100)),0))</f>
        <v>12</v>
      </c>
    </row>
    <row r="58" spans="1:21" ht="10.5" customHeight="1" x14ac:dyDescent="0.2">
      <c r="A58" s="2" t="s">
        <v>23</v>
      </c>
      <c r="B58" s="2" t="s">
        <v>168</v>
      </c>
      <c r="C58" s="34">
        <f>IF('Grunddata 9'!D56="–","–",ROUND('Grunddata 9'!D56/(1-('11_Bortfall'!B$9/100)),0))</f>
        <v>261</v>
      </c>
      <c r="D58" s="34">
        <f>IF('Grunddata 9'!E56="–","–",ROUND('Grunddata 9'!E56/(1-('11_Bortfall'!C$9/100)),0))</f>
        <v>272</v>
      </c>
      <c r="E58" s="34">
        <f>IF('Grunddata 9'!F56="–","–",ROUND('Grunddata 9'!F56/(1-('11_Bortfall'!D$9/100)),0))</f>
        <v>245</v>
      </c>
      <c r="F58" s="34">
        <f>IF('Grunddata 9'!G56="–","–",ROUND('Grunddata 9'!G56/(1-('11_Bortfall'!E$9/100)),0))</f>
        <v>250</v>
      </c>
      <c r="G58" s="34">
        <f>IF('Grunddata 9'!H56="–","–",ROUND('Grunddata 9'!H56/(1-('11_Bortfall'!F$9/100)),0))</f>
        <v>368</v>
      </c>
      <c r="H58" s="34">
        <f>IF('Grunddata 9'!I56="–","–",ROUND('Grunddata 9'!I56/(1-('11_Bortfall'!G$9/100)),0))</f>
        <v>408</v>
      </c>
      <c r="I58" s="34">
        <f>IF('Grunddata 9'!J56="–","–",ROUND('Grunddata 9'!J56/(1-('11_Bortfall'!H$9/100)),0))</f>
        <v>353</v>
      </c>
      <c r="J58" s="34">
        <f>IF('Grunddata 9'!K56="–","–",ROUND('Grunddata 9'!K56/(1-('11_Bortfall'!I$9/100)),0))</f>
        <v>312</v>
      </c>
      <c r="K58" s="34">
        <f>IF('Grunddata 9'!L56="–","–",ROUND('Grunddata 9'!L56/(1-('11_Bortfall'!J$9/100)),0))</f>
        <v>319</v>
      </c>
      <c r="L58" s="34">
        <f>IF('Grunddata 9'!M56="–","–",ROUND('Grunddata 9'!M56/(1-('11_Bortfall'!K$9/100)),0))</f>
        <v>544</v>
      </c>
      <c r="M58" s="34">
        <f>IF('Grunddata 9'!N56="–","–",ROUND('Grunddata 9'!N56/(1-('11_Bortfall'!L$9/100)),0))</f>
        <v>303</v>
      </c>
      <c r="N58" s="34">
        <f>IF('Grunddata 9'!O56="–","–",ROUND('Grunddata 9'!O56/(1-('11_Bortfall'!M$9/100)),0))</f>
        <v>252</v>
      </c>
      <c r="O58" s="34">
        <f>IF('Grunddata 9'!P56="–","–",ROUND('Grunddata 9'!P56/(1-('11_Bortfall'!N$9/100)),0))</f>
        <v>277</v>
      </c>
      <c r="P58" s="34">
        <f>IF('Grunddata 9'!Q56="–","–",ROUND('Grunddata 9'!Q56/(1-('11_Bortfall'!O$9/100)),0))</f>
        <v>278</v>
      </c>
      <c r="Q58" s="34">
        <f>IF('Grunddata 9'!R56="–","–",ROUND('Grunddata 9'!R56/(1-('11_Bortfall'!P$9/100)),0))</f>
        <v>268</v>
      </c>
      <c r="R58" s="34">
        <f>IF('Grunddata 9'!S56="–","–",ROUND('Grunddata 9'!S56/(1-('11_Bortfall'!Q$9/100)),0))</f>
        <v>310</v>
      </c>
      <c r="S58" s="34">
        <f>IF('Grunddata 9'!T56="–","–",ROUND('Grunddata 9'!T56/(1-('11_Bortfall'!R$9/100)),0))</f>
        <v>327</v>
      </c>
    </row>
    <row r="59" spans="1:21" ht="10.5" customHeight="1" x14ac:dyDescent="0.2"/>
    <row r="60" spans="1:21" ht="10.5" customHeight="1" x14ac:dyDescent="0.2"/>
    <row r="61" spans="1:21" ht="10.5" customHeight="1" x14ac:dyDescent="0.2">
      <c r="A61" s="2" t="s">
        <v>268</v>
      </c>
    </row>
    <row r="62" spans="1:21" s="12" customFormat="1" ht="10.5" customHeight="1" x14ac:dyDescent="0.2">
      <c r="A62" s="46" t="s">
        <v>207</v>
      </c>
      <c r="B62" s="47"/>
      <c r="C62" s="47"/>
      <c r="D62" s="47"/>
      <c r="E62" s="39"/>
      <c r="F62" s="39"/>
      <c r="G62" s="39"/>
      <c r="H62" s="39"/>
      <c r="I62" s="39"/>
      <c r="J62" s="39"/>
      <c r="K62" s="39"/>
      <c r="L62" s="39"/>
      <c r="M62" s="39"/>
      <c r="N62" s="39"/>
      <c r="O62" s="39"/>
      <c r="P62" s="39"/>
      <c r="Q62" s="39"/>
      <c r="R62" s="39"/>
      <c r="S62" s="39"/>
      <c r="T62" s="26"/>
      <c r="U62" s="26"/>
    </row>
    <row r="63" spans="1:21" s="7" customFormat="1" ht="10.5" customHeight="1" x14ac:dyDescent="0.2">
      <c r="A63" s="48"/>
      <c r="B63" s="49"/>
      <c r="C63" s="49"/>
      <c r="D63" s="49"/>
      <c r="E63" s="41"/>
      <c r="F63" s="41"/>
      <c r="G63" s="41"/>
      <c r="H63" s="41"/>
      <c r="I63" s="41"/>
      <c r="J63" s="41"/>
      <c r="K63" s="41"/>
      <c r="L63" s="41"/>
      <c r="M63" s="41"/>
      <c r="N63" s="41"/>
      <c r="O63" s="41"/>
      <c r="P63" s="41"/>
      <c r="Q63" s="41"/>
      <c r="R63" s="41"/>
      <c r="S63" s="41"/>
      <c r="T63" s="25"/>
      <c r="U63" s="25"/>
    </row>
    <row r="64" spans="1:21" ht="11.25" customHeight="1" x14ac:dyDescent="0.2">
      <c r="A64" s="13"/>
    </row>
  </sheetData>
  <phoneticPr fontId="0" type="noConversion"/>
  <pageMargins left="0.78740157480314965" right="0.78740157480314965" top="0.98425196850393704" bottom="0.98425196850393704" header="0.51181102362204722" footer="0.51181102362204722"/>
  <pageSetup paperSize="9" scale="65"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
  <sheetViews>
    <sheetView workbookViewId="0">
      <pane ySplit="8" topLeftCell="A9" activePane="bottomLeft" state="frozen"/>
      <selection pane="bottomLeft"/>
    </sheetView>
  </sheetViews>
  <sheetFormatPr defaultRowHeight="12.75" x14ac:dyDescent="0.2"/>
  <cols>
    <col min="3" max="3" width="17.28515625" bestFit="1" customWidth="1"/>
    <col min="4" max="4" width="6.42578125" customWidth="1"/>
  </cols>
  <sheetData>
    <row r="1" spans="1:20" ht="11.25" customHeight="1" x14ac:dyDescent="0.2">
      <c r="A1" s="50" t="s">
        <v>210</v>
      </c>
    </row>
    <row r="2" spans="1:20" ht="11.25" hidden="1" customHeight="1" x14ac:dyDescent="0.2">
      <c r="A2" s="2" t="s">
        <v>89</v>
      </c>
    </row>
    <row r="3" spans="1:20" ht="11.25" customHeight="1" x14ac:dyDescent="0.2">
      <c r="A3" s="51" t="s">
        <v>211</v>
      </c>
    </row>
    <row r="4" spans="1:20" ht="11.25" customHeight="1" x14ac:dyDescent="0.2">
      <c r="A4" s="51"/>
    </row>
    <row r="5" spans="1:20" ht="11.25" customHeight="1" x14ac:dyDescent="0.2">
      <c r="A5" s="2"/>
    </row>
    <row r="6" spans="1:20" ht="10.5" customHeight="1" x14ac:dyDescent="0.2">
      <c r="A6" s="43" t="s">
        <v>0</v>
      </c>
      <c r="B6" s="43" t="s">
        <v>1</v>
      </c>
      <c r="C6" s="43" t="s">
        <v>2</v>
      </c>
      <c r="D6" s="128" t="s">
        <v>3</v>
      </c>
      <c r="E6" s="35"/>
      <c r="F6" s="35"/>
      <c r="G6" s="35"/>
      <c r="H6" s="35"/>
      <c r="I6" s="35"/>
      <c r="J6" s="35"/>
      <c r="K6" s="35"/>
      <c r="L6" s="35"/>
      <c r="M6" s="35"/>
      <c r="N6" s="35"/>
      <c r="O6" s="35"/>
      <c r="P6" s="35"/>
      <c r="Q6" s="35"/>
      <c r="R6" s="35"/>
      <c r="S6" s="35"/>
      <c r="T6" s="35"/>
    </row>
    <row r="7" spans="1:20" ht="10.5" customHeight="1" x14ac:dyDescent="0.2">
      <c r="A7" s="44" t="s">
        <v>4</v>
      </c>
      <c r="B7" s="44" t="s">
        <v>5</v>
      </c>
      <c r="C7" s="44" t="s">
        <v>6</v>
      </c>
      <c r="D7" s="79" t="s">
        <v>7</v>
      </c>
      <c r="E7" s="36"/>
      <c r="F7" s="36"/>
      <c r="G7" s="36"/>
      <c r="H7" s="36"/>
      <c r="I7" s="36"/>
      <c r="J7" s="36"/>
      <c r="K7" s="36"/>
      <c r="L7" s="36"/>
      <c r="M7" s="36"/>
      <c r="N7" s="36"/>
      <c r="O7" s="36"/>
      <c r="P7" s="36"/>
      <c r="Q7" s="36"/>
      <c r="R7" s="36"/>
      <c r="S7" s="36"/>
      <c r="T7" s="36"/>
    </row>
    <row r="8" spans="1:20" ht="10.5" customHeight="1" x14ac:dyDescent="0.2">
      <c r="A8" s="45"/>
      <c r="B8" s="45"/>
      <c r="C8" s="45"/>
      <c r="D8" s="37" t="s">
        <v>8</v>
      </c>
      <c r="E8" s="37" t="s">
        <v>9</v>
      </c>
      <c r="F8" s="37" t="s">
        <v>10</v>
      </c>
      <c r="G8" s="37" t="s">
        <v>11</v>
      </c>
      <c r="H8" s="37" t="s">
        <v>12</v>
      </c>
      <c r="I8" s="37" t="s">
        <v>13</v>
      </c>
      <c r="J8" s="37" t="s">
        <v>14</v>
      </c>
      <c r="K8" s="37" t="s">
        <v>15</v>
      </c>
      <c r="L8" s="37" t="s">
        <v>16</v>
      </c>
      <c r="M8" s="37" t="s">
        <v>17</v>
      </c>
      <c r="N8" s="37" t="s">
        <v>18</v>
      </c>
      <c r="O8" s="37" t="s">
        <v>19</v>
      </c>
      <c r="P8" s="37" t="s">
        <v>90</v>
      </c>
      <c r="Q8" s="38" t="s">
        <v>100</v>
      </c>
      <c r="R8" s="38" t="s">
        <v>111</v>
      </c>
      <c r="S8" s="38" t="s">
        <v>112</v>
      </c>
      <c r="T8" s="38" t="s">
        <v>113</v>
      </c>
    </row>
    <row r="9" spans="1:20" ht="10.5" customHeight="1" x14ac:dyDescent="0.2"/>
    <row r="10" spans="1:20" ht="10.5" customHeight="1" x14ac:dyDescent="0.2">
      <c r="A10" s="2" t="s">
        <v>20</v>
      </c>
      <c r="B10" s="2" t="s">
        <v>20</v>
      </c>
      <c r="C10" s="2" t="s">
        <v>20</v>
      </c>
      <c r="D10" s="34">
        <f>IF('Grunddata 10'!E10="–","–",ROUND('Grunddata 10'!E10/(1-('11_Bortfall'!B$9/100)),0))</f>
        <v>44</v>
      </c>
      <c r="E10" s="34">
        <f>IF('Grunddata 10'!F10="–","–",ROUND('Grunddata 10'!F10/(1-('11_Bortfall'!C$9/100)),0))</f>
        <v>31</v>
      </c>
      <c r="F10" s="34">
        <f>IF('Grunddata 10'!G10="–","–",ROUND('Grunddata 10'!G10/(1-('11_Bortfall'!D$9/100)),0))</f>
        <v>44</v>
      </c>
      <c r="G10" s="34">
        <f>IF('Grunddata 10'!H10="–","–",ROUND('Grunddata 10'!H10/(1-('11_Bortfall'!E$9/100)),0))</f>
        <v>42</v>
      </c>
      <c r="H10" s="34">
        <f>IF('Grunddata 10'!I10="–","–",ROUND('Grunddata 10'!I10/(1-('11_Bortfall'!F$9/100)),0))</f>
        <v>90</v>
      </c>
      <c r="I10" s="34">
        <f>IF('Grunddata 10'!J10="–","–",ROUND('Grunddata 10'!J10/(1-('11_Bortfall'!G$9/100)),0))</f>
        <v>101</v>
      </c>
      <c r="J10" s="34">
        <f>IF('Grunddata 10'!K10="–","–",ROUND('Grunddata 10'!K10/(1-('11_Bortfall'!H$9/100)),0))</f>
        <v>104</v>
      </c>
      <c r="K10" s="34">
        <f>IF('Grunddata 10'!L10="–","–",ROUND('Grunddata 10'!L10/(1-('11_Bortfall'!I$9/100)),0))</f>
        <v>113</v>
      </c>
      <c r="L10" s="34">
        <f>IF('Grunddata 10'!M10="–","–",ROUND('Grunddata 10'!M10/(1-('11_Bortfall'!J$9/100)),0))</f>
        <v>88</v>
      </c>
      <c r="M10" s="34">
        <f>IF('Grunddata 10'!N10="–","–",ROUND('Grunddata 10'!N10/(1-('11_Bortfall'!K$9/100)),0))</f>
        <v>115</v>
      </c>
      <c r="N10" s="34">
        <f>IF('Grunddata 10'!O10="–","–",ROUND('Grunddata 10'!O10/(1-('11_Bortfall'!L$9/100)),0))</f>
        <v>109</v>
      </c>
      <c r="O10" s="34">
        <f>IF('Grunddata 10'!P10="–","–",ROUND('Grunddata 10'!P10/(1-('11_Bortfall'!M$9/100)),0))</f>
        <v>99</v>
      </c>
      <c r="P10" s="34">
        <f>IF('Grunddata 10'!Q10="–","–",ROUND('Grunddata 10'!Q10/(1-('11_Bortfall'!N$9/100)),0))</f>
        <v>94</v>
      </c>
      <c r="Q10" s="34">
        <f>IF('Grunddata 10'!R10="–","–",ROUND('Grunddata 10'!R10/(1-('11_Bortfall'!O$9/100)),0))</f>
        <v>130</v>
      </c>
      <c r="R10" s="34">
        <f>IF('Grunddata 10'!S10="–","–",ROUND('Grunddata 10'!S10/(1-('11_Bortfall'!P$9/100)),0))</f>
        <v>122</v>
      </c>
      <c r="S10" s="34">
        <f>IF('Grunddata 10'!T10="–","–",ROUND('Grunddata 10'!T10/(1-('11_Bortfall'!Q$9/100)),0))</f>
        <v>190</v>
      </c>
      <c r="T10" s="34">
        <f>IF('Grunddata 10'!U10="–","–",ROUND('Grunddata 10'!U10/(1-('11_Bortfall'!R$9/100)),0))</f>
        <v>163</v>
      </c>
    </row>
    <row r="11" spans="1:20" ht="10.5" customHeight="1" x14ac:dyDescent="0.2">
      <c r="A11" s="2"/>
      <c r="B11" s="2"/>
      <c r="C11" s="2"/>
      <c r="D11" s="34"/>
      <c r="E11" s="34"/>
      <c r="F11" s="34"/>
      <c r="G11" s="34"/>
      <c r="H11" s="34"/>
      <c r="I11" s="34"/>
      <c r="J11" s="34"/>
      <c r="K11" s="34"/>
      <c r="L11" s="34"/>
      <c r="M11" s="34"/>
      <c r="N11" s="34"/>
      <c r="O11" s="34"/>
      <c r="P11" s="34"/>
      <c r="Q11" s="34"/>
      <c r="R11" s="34"/>
      <c r="S11" s="34"/>
      <c r="T11" s="34"/>
    </row>
    <row r="12" spans="1:20" ht="10.5" customHeight="1" x14ac:dyDescent="0.2">
      <c r="A12" s="2" t="s">
        <v>21</v>
      </c>
      <c r="B12" s="2" t="s">
        <v>20</v>
      </c>
      <c r="C12" s="2" t="s">
        <v>20</v>
      </c>
      <c r="D12" s="34">
        <f>IF('Grunddata 10'!E11="–","–",ROUND('Grunddata 10'!E11/(1-('11_Bortfall'!B$9/100)),0))</f>
        <v>37</v>
      </c>
      <c r="E12" s="34">
        <f>IF('Grunddata 10'!F11="–","–",ROUND('Grunddata 10'!F11/(1-('11_Bortfall'!C$9/100)),0))</f>
        <v>27</v>
      </c>
      <c r="F12" s="34">
        <f>IF('Grunddata 10'!G11="–","–",ROUND('Grunddata 10'!G11/(1-('11_Bortfall'!D$9/100)),0))</f>
        <v>39</v>
      </c>
      <c r="G12" s="34">
        <f>IF('Grunddata 10'!H11="–","–",ROUND('Grunddata 10'!H11/(1-('11_Bortfall'!E$9/100)),0))</f>
        <v>37</v>
      </c>
      <c r="H12" s="34">
        <f>IF('Grunddata 10'!I11="–","–",ROUND('Grunddata 10'!I11/(1-('11_Bortfall'!F$9/100)),0))</f>
        <v>74</v>
      </c>
      <c r="I12" s="34">
        <f>IF('Grunddata 10'!J11="–","–",ROUND('Grunddata 10'!J11/(1-('11_Bortfall'!G$9/100)),0))</f>
        <v>91</v>
      </c>
      <c r="J12" s="34">
        <f>IF('Grunddata 10'!K11="–","–",ROUND('Grunddata 10'!K11/(1-('11_Bortfall'!H$9/100)),0))</f>
        <v>79</v>
      </c>
      <c r="K12" s="34">
        <f>IF('Grunddata 10'!L11="–","–",ROUND('Grunddata 10'!L11/(1-('11_Bortfall'!I$9/100)),0))</f>
        <v>96</v>
      </c>
      <c r="L12" s="34">
        <f>IF('Grunddata 10'!M11="–","–",ROUND('Grunddata 10'!M11/(1-('11_Bortfall'!J$9/100)),0))</f>
        <v>79</v>
      </c>
      <c r="M12" s="34">
        <f>IF('Grunddata 10'!N11="–","–",ROUND('Grunddata 10'!N11/(1-('11_Bortfall'!K$9/100)),0))</f>
        <v>96</v>
      </c>
      <c r="N12" s="34">
        <f>IF('Grunddata 10'!O11="–","–",ROUND('Grunddata 10'!O11/(1-('11_Bortfall'!L$9/100)),0))</f>
        <v>86</v>
      </c>
      <c r="O12" s="34">
        <f>IF('Grunddata 10'!P11="–","–",ROUND('Grunddata 10'!P11/(1-('11_Bortfall'!M$9/100)),0))</f>
        <v>82</v>
      </c>
      <c r="P12" s="34">
        <f>IF('Grunddata 10'!Q11="–","–",ROUND('Grunddata 10'!Q11/(1-('11_Bortfall'!N$9/100)),0))</f>
        <v>78</v>
      </c>
      <c r="Q12" s="34">
        <f>IF('Grunddata 10'!R11="–","–",ROUND('Grunddata 10'!R11/(1-('11_Bortfall'!O$9/100)),0))</f>
        <v>111</v>
      </c>
      <c r="R12" s="34">
        <f>IF('Grunddata 10'!S11="–","–",ROUND('Grunddata 10'!S11/(1-('11_Bortfall'!P$9/100)),0))</f>
        <v>103</v>
      </c>
      <c r="S12" s="34">
        <f>IF('Grunddata 10'!T11="–","–",ROUND('Grunddata 10'!T11/(1-('11_Bortfall'!Q$9/100)),0))</f>
        <v>151</v>
      </c>
      <c r="T12" s="34">
        <f>IF('Grunddata 10'!U11="–","–",ROUND('Grunddata 10'!U11/(1-('11_Bortfall'!R$9/100)),0))</f>
        <v>133</v>
      </c>
    </row>
    <row r="13" spans="1:20" ht="10.5" customHeight="1" x14ac:dyDescent="0.2">
      <c r="A13" s="2" t="s">
        <v>22</v>
      </c>
      <c r="B13" s="2" t="s">
        <v>20</v>
      </c>
      <c r="C13" s="2" t="s">
        <v>20</v>
      </c>
      <c r="D13" s="34">
        <f>IF('Grunddata 10'!E12="–","–",ROUND('Grunddata 10'!E12/(1-('11_Bortfall'!B$9/100)),0))</f>
        <v>7</v>
      </c>
      <c r="E13" s="34">
        <f>IF('Grunddata 10'!F12="–","–",ROUND('Grunddata 10'!F12/(1-('11_Bortfall'!C$9/100)),0))</f>
        <v>4</v>
      </c>
      <c r="F13" s="34">
        <f>IF('Grunddata 10'!G12="–","–",ROUND('Grunddata 10'!G12/(1-('11_Bortfall'!D$9/100)),0))</f>
        <v>5</v>
      </c>
      <c r="G13" s="34">
        <f>IF('Grunddata 10'!H12="–","–",ROUND('Grunddata 10'!H12/(1-('11_Bortfall'!E$9/100)),0))</f>
        <v>4</v>
      </c>
      <c r="H13" s="34">
        <f>IF('Grunddata 10'!I12="–","–",ROUND('Grunddata 10'!I12/(1-('11_Bortfall'!F$9/100)),0))</f>
        <v>16</v>
      </c>
      <c r="I13" s="34">
        <f>IF('Grunddata 10'!J12="–","–",ROUND('Grunddata 10'!J12/(1-('11_Bortfall'!G$9/100)),0))</f>
        <v>10</v>
      </c>
      <c r="J13" s="34">
        <f>IF('Grunddata 10'!K12="–","–",ROUND('Grunddata 10'!K12/(1-('11_Bortfall'!H$9/100)),0))</f>
        <v>24</v>
      </c>
      <c r="K13" s="34">
        <f>IF('Grunddata 10'!L12="–","–",ROUND('Grunddata 10'!L12/(1-('11_Bortfall'!I$9/100)),0))</f>
        <v>17</v>
      </c>
      <c r="L13" s="34">
        <f>IF('Grunddata 10'!M12="–","–",ROUND('Grunddata 10'!M12/(1-('11_Bortfall'!J$9/100)),0))</f>
        <v>8</v>
      </c>
      <c r="M13" s="34">
        <f>IF('Grunddata 10'!N12="–","–",ROUND('Grunddata 10'!N12/(1-('11_Bortfall'!K$9/100)),0))</f>
        <v>19</v>
      </c>
      <c r="N13" s="34">
        <f>IF('Grunddata 10'!O12="–","–",ROUND('Grunddata 10'!O12/(1-('11_Bortfall'!L$9/100)),0))</f>
        <v>23</v>
      </c>
      <c r="O13" s="34">
        <f>IF('Grunddata 10'!P12="–","–",ROUND('Grunddata 10'!P12/(1-('11_Bortfall'!M$9/100)),0))</f>
        <v>17</v>
      </c>
      <c r="P13" s="34">
        <f>IF('Grunddata 10'!Q12="–","–",ROUND('Grunddata 10'!Q12/(1-('11_Bortfall'!N$9/100)),0))</f>
        <v>16</v>
      </c>
      <c r="Q13" s="34">
        <f>IF('Grunddata 10'!R12="–","–",ROUND('Grunddata 10'!R12/(1-('11_Bortfall'!O$9/100)),0))</f>
        <v>19</v>
      </c>
      <c r="R13" s="34">
        <f>IF('Grunddata 10'!S12="–","–",ROUND('Grunddata 10'!S12/(1-('11_Bortfall'!P$9/100)),0))</f>
        <v>19</v>
      </c>
      <c r="S13" s="34">
        <f>IF('Grunddata 10'!T12="–","–",ROUND('Grunddata 10'!T12/(1-('11_Bortfall'!Q$9/100)),0))</f>
        <v>39</v>
      </c>
      <c r="T13" s="34">
        <f>IF('Grunddata 10'!U12="–","–",ROUND('Grunddata 10'!U12/(1-('11_Bortfall'!R$9/100)),0))</f>
        <v>30</v>
      </c>
    </row>
    <row r="14" spans="1:20" ht="10.5" customHeight="1" x14ac:dyDescent="0.2">
      <c r="A14" s="2"/>
      <c r="B14" s="2"/>
      <c r="C14" s="2"/>
      <c r="D14" s="34"/>
      <c r="E14" s="34"/>
      <c r="F14" s="34"/>
      <c r="G14" s="34"/>
      <c r="H14" s="34"/>
      <c r="I14" s="34"/>
      <c r="J14" s="34"/>
      <c r="K14" s="34"/>
      <c r="L14" s="34"/>
      <c r="M14" s="34"/>
      <c r="N14" s="34"/>
      <c r="O14" s="34"/>
      <c r="P14" s="34"/>
      <c r="Q14" s="34"/>
      <c r="R14" s="34"/>
      <c r="S14" s="34"/>
      <c r="T14" s="34"/>
    </row>
    <row r="15" spans="1:20" ht="10.5" customHeight="1" x14ac:dyDescent="0.2">
      <c r="A15" s="2" t="s">
        <v>20</v>
      </c>
      <c r="B15" s="2" t="s">
        <v>215</v>
      </c>
      <c r="C15" s="2" t="s">
        <v>20</v>
      </c>
      <c r="D15" s="34">
        <f>IF('Grunddata 10'!E13="–","–",ROUND('Grunddata 10'!E13/(1-('11_Bortfall'!B$9/100)),0))</f>
        <v>12</v>
      </c>
      <c r="E15" s="34">
        <f>IF('Grunddata 10'!F13="–","–",ROUND('Grunddata 10'!F13/(1-('11_Bortfall'!C$9/100)),0))</f>
        <v>6</v>
      </c>
      <c r="F15" s="34">
        <f>IF('Grunddata 10'!G13="–","–",ROUND('Grunddata 10'!G13/(1-('11_Bortfall'!D$9/100)),0))</f>
        <v>10</v>
      </c>
      <c r="G15" s="34">
        <f>IF('Grunddata 10'!H13="–","–",ROUND('Grunddata 10'!H13/(1-('11_Bortfall'!E$9/100)),0))</f>
        <v>7</v>
      </c>
      <c r="H15" s="34">
        <f>IF('Grunddata 10'!I13="–","–",ROUND('Grunddata 10'!I13/(1-('11_Bortfall'!F$9/100)),0))</f>
        <v>25</v>
      </c>
      <c r="I15" s="34">
        <f>IF('Grunddata 10'!J13="–","–",ROUND('Grunddata 10'!J13/(1-('11_Bortfall'!G$9/100)),0))</f>
        <v>25</v>
      </c>
      <c r="J15" s="34">
        <f>IF('Grunddata 10'!K13="–","–",ROUND('Grunddata 10'!K13/(1-('11_Bortfall'!H$9/100)),0))</f>
        <v>15</v>
      </c>
      <c r="K15" s="34">
        <f>IF('Grunddata 10'!L13="–","–",ROUND('Grunddata 10'!L13/(1-('11_Bortfall'!I$9/100)),0))</f>
        <v>28</v>
      </c>
      <c r="L15" s="34">
        <f>IF('Grunddata 10'!M13="–","–",ROUND('Grunddata 10'!M13/(1-('11_Bortfall'!J$9/100)),0))</f>
        <v>18</v>
      </c>
      <c r="M15" s="34">
        <f>IF('Grunddata 10'!N13="–","–",ROUND('Grunddata 10'!N13/(1-('11_Bortfall'!K$9/100)),0))</f>
        <v>24</v>
      </c>
      <c r="N15" s="34">
        <f>IF('Grunddata 10'!O13="–","–",ROUND('Grunddata 10'!O13/(1-('11_Bortfall'!L$9/100)),0))</f>
        <v>27</v>
      </c>
      <c r="O15" s="34">
        <f>IF('Grunddata 10'!P13="–","–",ROUND('Grunddata 10'!P13/(1-('11_Bortfall'!M$9/100)),0))</f>
        <v>20</v>
      </c>
      <c r="P15" s="34">
        <f>IF('Grunddata 10'!Q13="–","–",ROUND('Grunddata 10'!Q13/(1-('11_Bortfall'!N$9/100)),0))</f>
        <v>13</v>
      </c>
      <c r="Q15" s="34">
        <f>IF('Grunddata 10'!R13="–","–",ROUND('Grunddata 10'!R13/(1-('11_Bortfall'!O$9/100)),0))</f>
        <v>14</v>
      </c>
      <c r="R15" s="34">
        <f>IF('Grunddata 10'!S13="–","–",ROUND('Grunddata 10'!S13/(1-('11_Bortfall'!P$9/100)),0))</f>
        <v>21</v>
      </c>
      <c r="S15" s="34">
        <f>IF('Grunddata 10'!T13="–","–",ROUND('Grunddata 10'!T13/(1-('11_Bortfall'!Q$9/100)),0))</f>
        <v>37</v>
      </c>
      <c r="T15" s="34">
        <f>IF('Grunddata 10'!U13="–","–",ROUND('Grunddata 10'!U13/(1-('11_Bortfall'!R$9/100)),0))</f>
        <v>30</v>
      </c>
    </row>
    <row r="16" spans="1:20" ht="10.5" customHeight="1" x14ac:dyDescent="0.2">
      <c r="A16" s="2"/>
      <c r="B16" s="2" t="s">
        <v>218</v>
      </c>
      <c r="C16" s="2" t="s">
        <v>20</v>
      </c>
      <c r="D16" s="34">
        <f>IF('Grunddata 10'!E14="–","–",ROUND('Grunddata 10'!E14/(1-('11_Bortfall'!B$9/100)),0))</f>
        <v>32</v>
      </c>
      <c r="E16" s="34">
        <f>IF('Grunddata 10'!F14="–","–",ROUND('Grunddata 10'!F14/(1-('11_Bortfall'!C$9/100)),0))</f>
        <v>25</v>
      </c>
      <c r="F16" s="34">
        <f>IF('Grunddata 10'!G14="–","–",ROUND('Grunddata 10'!G14/(1-('11_Bortfall'!D$9/100)),0))</f>
        <v>34</v>
      </c>
      <c r="G16" s="34">
        <f>IF('Grunddata 10'!H14="–","–",ROUND('Grunddata 10'!H14/(1-('11_Bortfall'!E$9/100)),0))</f>
        <v>34</v>
      </c>
      <c r="H16" s="34">
        <f>IF('Grunddata 10'!I14="–","–",ROUND('Grunddata 10'!I14/(1-('11_Bortfall'!F$9/100)),0))</f>
        <v>66</v>
      </c>
      <c r="I16" s="34">
        <f>IF('Grunddata 10'!J14="–","–",ROUND('Grunddata 10'!J14/(1-('11_Bortfall'!G$9/100)),0))</f>
        <v>77</v>
      </c>
      <c r="J16" s="34">
        <f>IF('Grunddata 10'!K14="–","–",ROUND('Grunddata 10'!K14/(1-('11_Bortfall'!H$9/100)),0))</f>
        <v>89</v>
      </c>
      <c r="K16" s="34">
        <f>IF('Grunddata 10'!L14="–","–",ROUND('Grunddata 10'!L14/(1-('11_Bortfall'!I$9/100)),0))</f>
        <v>85</v>
      </c>
      <c r="L16" s="34">
        <f>IF('Grunddata 10'!M14="–","–",ROUND('Grunddata 10'!M14/(1-('11_Bortfall'!J$9/100)),0))</f>
        <v>70</v>
      </c>
      <c r="M16" s="34">
        <f>IF('Grunddata 10'!N14="–","–",ROUND('Grunddata 10'!N14/(1-('11_Bortfall'!K$9/100)),0))</f>
        <v>91</v>
      </c>
      <c r="N16" s="34">
        <f>IF('Grunddata 10'!O14="–","–",ROUND('Grunddata 10'!O14/(1-('11_Bortfall'!L$9/100)),0))</f>
        <v>82</v>
      </c>
      <c r="O16" s="34">
        <f>IF('Grunddata 10'!P14="–","–",ROUND('Grunddata 10'!P14/(1-('11_Bortfall'!M$9/100)),0))</f>
        <v>79</v>
      </c>
      <c r="P16" s="34">
        <f>IF('Grunddata 10'!Q14="–","–",ROUND('Grunddata 10'!Q14/(1-('11_Bortfall'!N$9/100)),0))</f>
        <v>81</v>
      </c>
      <c r="Q16" s="34">
        <f>IF('Grunddata 10'!R14="–","–",ROUND('Grunddata 10'!R14/(1-('11_Bortfall'!O$9/100)),0))</f>
        <v>116</v>
      </c>
      <c r="R16" s="34">
        <f>IF('Grunddata 10'!S14="–","–",ROUND('Grunddata 10'!S14/(1-('11_Bortfall'!P$9/100)),0))</f>
        <v>101</v>
      </c>
      <c r="S16" s="34">
        <f>IF('Grunddata 10'!T14="–","–",ROUND('Grunddata 10'!T14/(1-('11_Bortfall'!Q$9/100)),0))</f>
        <v>153</v>
      </c>
      <c r="T16" s="34">
        <f>IF('Grunddata 10'!U14="–","–",ROUND('Grunddata 10'!U14/(1-('11_Bortfall'!R$9/100)),0))</f>
        <v>133</v>
      </c>
    </row>
    <row r="17" spans="1:20" ht="10.5" customHeight="1" x14ac:dyDescent="0.2">
      <c r="A17" s="2"/>
      <c r="B17" s="2"/>
      <c r="C17" s="2"/>
      <c r="D17" s="34"/>
      <c r="E17" s="34"/>
      <c r="F17" s="34"/>
      <c r="G17" s="34"/>
      <c r="H17" s="34"/>
      <c r="I17" s="34"/>
      <c r="J17" s="34"/>
      <c r="K17" s="34"/>
      <c r="L17" s="34"/>
      <c r="M17" s="34"/>
      <c r="N17" s="34"/>
      <c r="O17" s="34"/>
      <c r="P17" s="34"/>
      <c r="Q17" s="34"/>
      <c r="R17" s="34"/>
      <c r="S17" s="34"/>
      <c r="T17" s="34"/>
    </row>
    <row r="18" spans="1:20" ht="10.5" customHeight="1" x14ac:dyDescent="0.2">
      <c r="A18" s="2" t="s">
        <v>20</v>
      </c>
      <c r="B18" s="2" t="s">
        <v>20</v>
      </c>
      <c r="C18" s="2" t="s">
        <v>212</v>
      </c>
      <c r="D18" s="34">
        <f>IF('Grunddata 10'!E15="–","–",ROUND('Grunddata 10'!E15/(1-('11_Bortfall'!B$9/100)),0))</f>
        <v>26</v>
      </c>
      <c r="E18" s="34">
        <f>IF('Grunddata 10'!F15="–","–",ROUND('Grunddata 10'!F15/(1-('11_Bortfall'!C$9/100)),0))</f>
        <v>17</v>
      </c>
      <c r="F18" s="34">
        <f>IF('Grunddata 10'!G15="–","–",ROUND('Grunddata 10'!G15/(1-('11_Bortfall'!D$9/100)),0))</f>
        <v>23</v>
      </c>
      <c r="G18" s="34">
        <f>IF('Grunddata 10'!H15="–","–",ROUND('Grunddata 10'!H15/(1-('11_Bortfall'!E$9/100)),0))</f>
        <v>16</v>
      </c>
      <c r="H18" s="34">
        <f>IF('Grunddata 10'!I15="–","–",ROUND('Grunddata 10'!I15/(1-('11_Bortfall'!F$9/100)),0))</f>
        <v>44</v>
      </c>
      <c r="I18" s="34">
        <f>IF('Grunddata 10'!J15="–","–",ROUND('Grunddata 10'!J15/(1-('11_Bortfall'!G$9/100)),0))</f>
        <v>55</v>
      </c>
      <c r="J18" s="34">
        <f>IF('Grunddata 10'!K15="–","–",ROUND('Grunddata 10'!K15/(1-('11_Bortfall'!H$9/100)),0))</f>
        <v>46</v>
      </c>
      <c r="K18" s="34">
        <f>IF('Grunddata 10'!L15="–","–",ROUND('Grunddata 10'!L15/(1-('11_Bortfall'!I$9/100)),0))</f>
        <v>47</v>
      </c>
      <c r="L18" s="34">
        <f>IF('Grunddata 10'!M15="–","–",ROUND('Grunddata 10'!M15/(1-('11_Bortfall'!J$9/100)),0))</f>
        <v>32</v>
      </c>
      <c r="M18" s="34">
        <f>IF('Grunddata 10'!N15="–","–",ROUND('Grunddata 10'!N15/(1-('11_Bortfall'!K$9/100)),0))</f>
        <v>41</v>
      </c>
      <c r="N18" s="34">
        <f>IF('Grunddata 10'!O15="–","–",ROUND('Grunddata 10'!O15/(1-('11_Bortfall'!L$9/100)),0))</f>
        <v>37</v>
      </c>
      <c r="O18" s="34">
        <f>IF('Grunddata 10'!P15="–","–",ROUND('Grunddata 10'!P15/(1-('11_Bortfall'!M$9/100)),0))</f>
        <v>31</v>
      </c>
      <c r="P18" s="34">
        <f>IF('Grunddata 10'!Q15="–","–",ROUND('Grunddata 10'!Q15/(1-('11_Bortfall'!N$9/100)),0))</f>
        <v>33</v>
      </c>
      <c r="Q18" s="34">
        <f>IF('Grunddata 10'!R15="–","–",ROUND('Grunddata 10'!R15/(1-('11_Bortfall'!O$9/100)),0))</f>
        <v>34</v>
      </c>
      <c r="R18" s="34">
        <f>IF('Grunddata 10'!S15="–","–",ROUND('Grunddata 10'!S15/(1-('11_Bortfall'!P$9/100)),0))</f>
        <v>43</v>
      </c>
      <c r="S18" s="34">
        <f>IF('Grunddata 10'!T15="–","–",ROUND('Grunddata 10'!T15/(1-('11_Bortfall'!Q$9/100)),0))</f>
        <v>34</v>
      </c>
      <c r="T18" s="34">
        <f>IF('Grunddata 10'!U15="–","–",ROUND('Grunddata 10'!U15/(1-('11_Bortfall'!R$9/100)),0))</f>
        <v>51</v>
      </c>
    </row>
    <row r="19" spans="1:20" ht="10.5" customHeight="1" x14ac:dyDescent="0.2">
      <c r="A19" s="2"/>
      <c r="B19" s="2"/>
      <c r="C19" s="2" t="s">
        <v>213</v>
      </c>
      <c r="D19" s="34">
        <f>IF('Grunddata 10'!E16="–","–",ROUND('Grunddata 10'!E16/(1-('11_Bortfall'!B$9/100)),0))</f>
        <v>18</v>
      </c>
      <c r="E19" s="34">
        <f>IF('Grunddata 10'!F16="–","–",ROUND('Grunddata 10'!F16/(1-('11_Bortfall'!C$9/100)),0))</f>
        <v>14</v>
      </c>
      <c r="F19" s="34">
        <f>IF('Grunddata 10'!G16="–","–",ROUND('Grunddata 10'!G16/(1-('11_Bortfall'!D$9/100)),0))</f>
        <v>22</v>
      </c>
      <c r="G19" s="34">
        <f>IF('Grunddata 10'!H16="–","–",ROUND('Grunddata 10'!H16/(1-('11_Bortfall'!E$9/100)),0))</f>
        <v>26</v>
      </c>
      <c r="H19" s="34">
        <f>IF('Grunddata 10'!I16="–","–",ROUND('Grunddata 10'!I16/(1-('11_Bortfall'!F$9/100)),0))</f>
        <v>46</v>
      </c>
      <c r="I19" s="34">
        <f>IF('Grunddata 10'!J16="–","–",ROUND('Grunddata 10'!J16/(1-('11_Bortfall'!G$9/100)),0))</f>
        <v>46</v>
      </c>
      <c r="J19" s="34">
        <f>IF('Grunddata 10'!K16="–","–",ROUND('Grunddata 10'!K16/(1-('11_Bortfall'!H$9/100)),0))</f>
        <v>58</v>
      </c>
      <c r="K19" s="34">
        <f>IF('Grunddata 10'!L16="–","–",ROUND('Grunddata 10'!L16/(1-('11_Bortfall'!I$9/100)),0))</f>
        <v>66</v>
      </c>
      <c r="L19" s="34">
        <f>IF('Grunddata 10'!M16="–","–",ROUND('Grunddata 10'!M16/(1-('11_Bortfall'!J$9/100)),0))</f>
        <v>56</v>
      </c>
      <c r="M19" s="34">
        <f>IF('Grunddata 10'!N16="–","–",ROUND('Grunddata 10'!N16/(1-('11_Bortfall'!K$9/100)),0))</f>
        <v>74</v>
      </c>
      <c r="N19" s="34">
        <f>IF('Grunddata 10'!O16="–","–",ROUND('Grunddata 10'!O16/(1-('11_Bortfall'!L$9/100)),0))</f>
        <v>72</v>
      </c>
      <c r="O19" s="34">
        <f>IF('Grunddata 10'!P16="–","–",ROUND('Grunddata 10'!P16/(1-('11_Bortfall'!M$9/100)),0))</f>
        <v>68</v>
      </c>
      <c r="P19" s="34">
        <f>IF('Grunddata 10'!Q16="–","–",ROUND('Grunddata 10'!Q16/(1-('11_Bortfall'!N$9/100)),0))</f>
        <v>61</v>
      </c>
      <c r="Q19" s="34">
        <f>IF('Grunddata 10'!R16="–","–",ROUND('Grunddata 10'!R16/(1-('11_Bortfall'!O$9/100)),0))</f>
        <v>95</v>
      </c>
      <c r="R19" s="34">
        <f>IF('Grunddata 10'!S16="–","–",ROUND('Grunddata 10'!S16/(1-('11_Bortfall'!P$9/100)),0))</f>
        <v>78</v>
      </c>
      <c r="S19" s="34">
        <f>IF('Grunddata 10'!T16="–","–",ROUND('Grunddata 10'!T16/(1-('11_Bortfall'!Q$9/100)),0))</f>
        <v>156</v>
      </c>
      <c r="T19" s="34">
        <f>IF('Grunddata 10'!U16="–","–",ROUND('Grunddata 10'!U16/(1-('11_Bortfall'!R$9/100)),0))</f>
        <v>112</v>
      </c>
    </row>
    <row r="20" spans="1:20" ht="10.5" customHeight="1" x14ac:dyDescent="0.2">
      <c r="A20" s="2"/>
      <c r="B20" s="2"/>
      <c r="C20" s="2"/>
    </row>
    <row r="21" spans="1:20" ht="10.5" customHeight="1" x14ac:dyDescent="0.2">
      <c r="A21" s="2" t="s">
        <v>216</v>
      </c>
      <c r="B21" s="2"/>
      <c r="C21" s="2"/>
    </row>
    <row r="22" spans="1:20" ht="10.5" customHeight="1" x14ac:dyDescent="0.2">
      <c r="A22" s="2" t="s">
        <v>268</v>
      </c>
      <c r="B22" s="2"/>
      <c r="C22" s="2"/>
    </row>
    <row r="23" spans="1:20" ht="10.5" customHeight="1" x14ac:dyDescent="0.2">
      <c r="A23" s="46" t="s">
        <v>207</v>
      </c>
      <c r="B23" s="2"/>
      <c r="C23" s="2"/>
    </row>
    <row r="24" spans="1:20" x14ac:dyDescent="0.2">
      <c r="A24" s="2"/>
      <c r="B24" s="2"/>
      <c r="C24" s="2"/>
    </row>
  </sheetData>
  <pageMargins left="0.70866141732283472" right="0.70866141732283472" top="0.74803149606299213" bottom="0.74803149606299213" header="0.31496062992125984" footer="0.31496062992125984"/>
  <pageSetup paperSize="9" scale="6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topLeftCell="A5" zoomScaleNormal="100" workbookViewId="0">
      <selection activeCell="B5" sqref="B5"/>
    </sheetView>
  </sheetViews>
  <sheetFormatPr defaultColWidth="3.5703125" defaultRowHeight="12.75" x14ac:dyDescent="0.2"/>
  <cols>
    <col min="1" max="1" width="1.28515625" style="5" customWidth="1"/>
    <col min="2" max="2" width="50.7109375" style="17" customWidth="1"/>
    <col min="3" max="3" width="2.28515625" style="17" customWidth="1"/>
    <col min="4" max="4" width="54.85546875" style="17" customWidth="1"/>
    <col min="5" max="6" width="17.28515625" style="5" customWidth="1"/>
    <col min="7" max="16384" width="3.5703125" style="5"/>
  </cols>
  <sheetData>
    <row r="1" spans="1:5" hidden="1" x14ac:dyDescent="0.2"/>
    <row r="2" spans="1:5" hidden="1" x14ac:dyDescent="0.2"/>
    <row r="3" spans="1:5" hidden="1" x14ac:dyDescent="0.2"/>
    <row r="4" spans="1:5" hidden="1" x14ac:dyDescent="0.2"/>
    <row r="5" spans="1:5" ht="13.5" customHeight="1" x14ac:dyDescent="0.2">
      <c r="A5" s="18"/>
      <c r="B5" s="19" t="s">
        <v>222</v>
      </c>
      <c r="C5" s="19"/>
      <c r="D5" s="19" t="s">
        <v>223</v>
      </c>
    </row>
    <row r="6" spans="1:5" ht="6.75" customHeight="1" x14ac:dyDescent="0.2">
      <c r="A6" s="18"/>
      <c r="B6" s="20"/>
      <c r="C6" s="20"/>
      <c r="D6" s="20"/>
    </row>
    <row r="7" spans="1:5" x14ac:dyDescent="0.2">
      <c r="B7" s="135" t="str">
        <f>'Fakta om statistiken (1)'!B1:V1</f>
        <v>Fakta om statistiken</v>
      </c>
      <c r="C7" s="6"/>
      <c r="D7" s="135" t="s">
        <v>169</v>
      </c>
      <c r="E7" s="111"/>
    </row>
    <row r="8" spans="1:5" ht="6.75" customHeight="1" x14ac:dyDescent="0.2">
      <c r="B8" s="6"/>
      <c r="C8" s="6"/>
      <c r="D8" s="6"/>
      <c r="E8" s="111"/>
    </row>
    <row r="9" spans="1:5" x14ac:dyDescent="0.2">
      <c r="B9" s="136" t="str">
        <f>'Fakta om statistiken (2)'!B1:T1</f>
        <v>Fakta om statistiken</v>
      </c>
      <c r="C9" s="6"/>
      <c r="D9" s="6" t="s">
        <v>169</v>
      </c>
    </row>
    <row r="10" spans="1:5" ht="6.75" customHeight="1" x14ac:dyDescent="0.2">
      <c r="B10" s="6"/>
      <c r="C10" s="6"/>
      <c r="D10" s="6"/>
    </row>
    <row r="11" spans="1:5" x14ac:dyDescent="0.2">
      <c r="B11" s="6" t="s">
        <v>246</v>
      </c>
      <c r="C11" s="6"/>
      <c r="D11" s="6" t="s">
        <v>246</v>
      </c>
      <c r="E11" s="111"/>
    </row>
    <row r="12" spans="1:5" ht="6.75" customHeight="1" x14ac:dyDescent="0.2">
      <c r="B12" s="6"/>
      <c r="C12" s="6"/>
      <c r="D12" s="6"/>
      <c r="E12" s="111"/>
    </row>
    <row r="13" spans="1:5" ht="38.25" x14ac:dyDescent="0.2">
      <c r="B13" s="136" t="str">
        <f>'1a'!A1</f>
        <v>Tabell 1a: Antal svårt skadade personer (inskrivna på sjukhus minst 1 dygn) i vägtrafikolyckor fördelat på kön, ålder och trafikantgrupp. Riket, tidsserier 1998–2014.</v>
      </c>
      <c r="C13" s="6"/>
      <c r="D13" s="6" t="str">
        <f>'1a'!A3</f>
        <v>Table 1a: Number of persons severely injured in road traffic accidents (hospitalized for a period of about 24 hours or more). By sex, age and group of road users. Time series 1998–2014.</v>
      </c>
    </row>
    <row r="14" spans="1:5" ht="6.75" customHeight="1" x14ac:dyDescent="0.2">
      <c r="B14" s="6"/>
      <c r="C14" s="6"/>
      <c r="D14" s="6"/>
    </row>
    <row r="15" spans="1:5" ht="51" x14ac:dyDescent="0.2">
      <c r="B15" s="6" t="str">
        <f>'1b'!A1</f>
        <v>Tabell 1b: Antal svårt skadade personer (inskrivna på sjukhus minst 1 dygn) i vägtrafikolyckor per 100 000 invånare, fördelat på kön och ålder. Riket, tidsserier 1998–2014.</v>
      </c>
      <c r="C15" s="6"/>
      <c r="D15" s="6" t="str">
        <f>'1b'!A3</f>
        <v>Table 1b: Number of persons severely injured in road traffic accidents (hospitalized for a period of about 24 hours or more) by sex and age. Per 100 000 inhabitants. Time series, 1998–2014.</v>
      </c>
      <c r="E15" s="111"/>
    </row>
    <row r="16" spans="1:5" ht="6.75" customHeight="1" x14ac:dyDescent="0.2">
      <c r="B16" s="6"/>
      <c r="C16" s="6"/>
      <c r="D16" s="6"/>
      <c r="E16" s="111"/>
    </row>
    <row r="17" spans="2:5" ht="51" x14ac:dyDescent="0.2">
      <c r="B17" s="6" t="str">
        <f>'2'!A1</f>
        <v>Tabell 2: Antal svårt skadade personer (inskrivna på sjukhus minst 1 dygn) i vägtrafikolyckor fördelat på kön, ålder, trafikantgrupp och typ av skada. Riket, tidsserier 1998–2014.</v>
      </c>
      <c r="C17" s="6"/>
      <c r="D17" s="6" t="str">
        <f>'2'!A3</f>
        <v>Table 2: Number of persons severely injured in road traffic accidents (hospitalized for a period of about 24 hours or more).  By sex, age, group of road users and type of injury. Time series, 1998–2014.</v>
      </c>
      <c r="E17" s="111"/>
    </row>
    <row r="18" spans="2:5" ht="6.75" customHeight="1" x14ac:dyDescent="0.2">
      <c r="B18" s="6"/>
      <c r="C18" s="6"/>
      <c r="D18" s="6"/>
      <c r="E18" s="111"/>
    </row>
    <row r="19" spans="2:5" ht="51" x14ac:dyDescent="0.2">
      <c r="B19" s="6" t="str">
        <f>'3'!A1</f>
        <v>Tabell 3: Antal svårt skadade personer (inskrivna på sjukhus minst 1 dygn) i vägtrafikolyckor fördelat på kön, trafikantgrupp och kalendermånad. Riket, tidsserier 1998–2014.</v>
      </c>
      <c r="C19" s="6"/>
      <c r="D19" s="6" t="str">
        <f>'3'!A3</f>
        <v>Table 3: Number of persons severely injured in road traffic accidents (hospitalized for a period of about 24 hours or more). By sex, group of road users and month. Time series, 1998–2014.</v>
      </c>
    </row>
    <row r="20" spans="2:5" ht="6.75" customHeight="1" x14ac:dyDescent="0.2">
      <c r="B20" s="6"/>
      <c r="C20" s="6"/>
      <c r="D20" s="6"/>
    </row>
    <row r="21" spans="2:5" ht="53.25" customHeight="1" x14ac:dyDescent="0.2">
      <c r="B21" s="6" t="str">
        <f>'4'!A1</f>
        <v>Tabell 4: Antal svårt skadade personer (inskrivna på sjukhus minst 1 dygn) i vägtrafikolyckor fördelat på kön, trafikantgrupp och veckodag. Riket, tidsserier 1998–2014.</v>
      </c>
      <c r="C21" s="6"/>
      <c r="D21" s="6" t="str">
        <f>'4'!A3</f>
        <v>Table 4: Number of persons severely injured in road traffic accidents (hospitalized for a period of about 24 hours or more). By sex, group of road users and day of the week. Time series, 1998–2014.</v>
      </c>
      <c r="E21" s="111"/>
    </row>
    <row r="22" spans="2:5" ht="6.75" customHeight="1" x14ac:dyDescent="0.2">
      <c r="B22" s="6"/>
      <c r="C22" s="6"/>
      <c r="D22" s="6"/>
      <c r="E22" s="111"/>
    </row>
    <row r="23" spans="2:5" ht="51" x14ac:dyDescent="0.2">
      <c r="B23" s="6" t="str">
        <f>'5a'!A1</f>
        <v>Tabell 5a: Antal vårddygn för svårt skadade personer (inskrivna på sjukhus minst 1 dygn) i vägtrafikolyckor fördelat på kön, ålder och trafikantgrupp. Riket, tidsserier 1998–2014.</v>
      </c>
      <c r="C23" s="6"/>
      <c r="D23" s="136" t="str">
        <f>'5a'!A3</f>
        <v>Table 5a: Number of treatment days for persons severely injured in road traffic accidents (hospitalized for a period of about 24 hours or more).  By sex, age, and group of road users. Time series, 1998–2014.</v>
      </c>
    </row>
    <row r="24" spans="2:5" ht="6.75" customHeight="1" x14ac:dyDescent="0.2">
      <c r="B24" s="6"/>
      <c r="C24" s="6"/>
      <c r="D24" s="6"/>
    </row>
    <row r="25" spans="2:5" s="6" customFormat="1" ht="55.15" customHeight="1" x14ac:dyDescent="0.2">
      <c r="B25" s="6" t="str">
        <f>'5b'!A1</f>
        <v>Tabell 5b: Antal vårddygn för svårt skadade personer (inskrivna på sjukhus minst 1 dygn) i vägtrafikolyckor per 100 000 invånare, fördelat på kön och ålder. Riket, tidsserier 1998–2014.</v>
      </c>
      <c r="D25" s="6" t="str">
        <f>'5b'!A3</f>
        <v>Table 5b: Number of treatment days for persons severely injured in road traffic accidents (hospitalized for a period of about 24 hours or more) by sex and age. Per 100 000 inhabitants. Time series, 1998–2014.</v>
      </c>
      <c r="E25" s="111"/>
    </row>
    <row r="26" spans="2:5" s="6" customFormat="1" ht="6.75" customHeight="1" x14ac:dyDescent="0.2">
      <c r="E26" s="111"/>
    </row>
    <row r="27" spans="2:5" s="6" customFormat="1" ht="51" x14ac:dyDescent="0.2">
      <c r="B27" s="6" t="str">
        <f>'6a'!A1</f>
        <v>Tabell 6a: Antal svårt skadade personer (inskrivna på sjukhus minst 1 dygn) i vägtrafikolyckor fördelat på personernas folkbokföringslän, kön och trafikantgrupp. Tidsserier 1998–2014.</v>
      </c>
      <c r="D27" s="6" t="str">
        <f>'6a'!A3</f>
        <v>Table 6a: Number of persons severely injured in road traffic accidents (hospitalized for a period of about 24 hours or more). By county of residence, sex, and group of road users. Time series, 1998–2014.</v>
      </c>
      <c r="E27" s="111"/>
    </row>
    <row r="28" spans="2:5" s="6" customFormat="1" ht="6.75" customHeight="1" x14ac:dyDescent="0.2">
      <c r="E28" s="111"/>
    </row>
    <row r="29" spans="2:5" s="6" customFormat="1" ht="51" x14ac:dyDescent="0.2">
      <c r="B29" s="137" t="str">
        <f>'6b'!A1</f>
        <v>Tabell 6b: Antal svårt skadade personer (inskrivna på sjukhus minst 1 dygn) i vägtrafikolyckor per 100 000 invånare, fördelat på personernas folkbokföringslän och kön. Tidsserier 1998–2014.</v>
      </c>
      <c r="D29" s="6" t="str">
        <f>'6b'!A3</f>
        <v>Table 6b: Number of persons severely injured in road traffic accidents (hospitalized for a period of about 24 hours or more) per 100 000 inhabitants. By county of residence and sex. Time series, 1998–2014.</v>
      </c>
      <c r="E29" s="5"/>
    </row>
    <row r="30" spans="2:5" ht="6.75" customHeight="1" x14ac:dyDescent="0.2">
      <c r="B30" s="6"/>
      <c r="C30" s="6"/>
      <c r="D30" s="6"/>
    </row>
    <row r="31" spans="2:5" ht="51" x14ac:dyDescent="0.2">
      <c r="B31" s="137" t="str">
        <f>'7a'!A1</f>
        <v>Tabell 7a: Antal vårddygn för svårt skadade personer (inskrivna på sjukhus minst 1 dygn) i vägtrafikolyckor fördelat på personernas folkbokföringslän, kön och trafikantgrupp. Tidsserier 1998–2014.</v>
      </c>
      <c r="C31" s="6"/>
      <c r="D31" s="6" t="str">
        <f>'7a'!A3</f>
        <v>Table 7a: Number of treatment days for persons severely injured in road traffic accidents (hospitalized for a period of about 24 hours or more). By county of residence, sex, and group of road users. Time series, 1998–2014.</v>
      </c>
      <c r="E31" s="111"/>
    </row>
    <row r="32" spans="2:5" ht="6.75" customHeight="1" x14ac:dyDescent="0.2">
      <c r="B32" s="6"/>
      <c r="C32" s="6"/>
      <c r="D32" s="6"/>
      <c r="E32" s="111"/>
    </row>
    <row r="33" spans="2:5" ht="51" x14ac:dyDescent="0.2">
      <c r="B33" s="6" t="s">
        <v>194</v>
      </c>
      <c r="C33" s="6"/>
      <c r="D33" s="6" t="str">
        <f>'7b'!A3</f>
        <v>Table 7b: Number of treatment days for persons severely injured in road traffic accidents (hospitalized for a period of about 24 hours or more), per 100 000 inhabitants. By county of residence and sex. Time series, 1998–2014.</v>
      </c>
    </row>
    <row r="34" spans="2:5" ht="6.75" customHeight="1" x14ac:dyDescent="0.2">
      <c r="B34" s="6"/>
      <c r="C34" s="6"/>
      <c r="D34" s="6"/>
    </row>
    <row r="35" spans="2:5" ht="42" customHeight="1" x14ac:dyDescent="0.2">
      <c r="B35" s="6" t="str">
        <f>'8'!A1</f>
        <v>Tabell 8: Antal svårt skadade personer (inskrivna på sjukhus minst 1 dygn) i vägtrafikolyckor fördelat på personernas folkbokföringslän och typ av skada. Tidsserier 1998–2014.</v>
      </c>
      <c r="C35" s="6"/>
      <c r="D35" s="6" t="str">
        <f>'8'!A3</f>
        <v>Table 8: Number of persons severely injured in road traffic accidents (hospitalized for a period of about 24 hours or more) by county of residence and type of injury. Time series, 1998–2014.</v>
      </c>
      <c r="E35" s="111"/>
    </row>
    <row r="36" spans="2:5" ht="6.75" customHeight="1" x14ac:dyDescent="0.2">
      <c r="B36" s="6"/>
      <c r="C36" s="6"/>
      <c r="D36" s="6"/>
      <c r="E36" s="111"/>
    </row>
    <row r="37" spans="2:5" ht="51" x14ac:dyDescent="0.2">
      <c r="B37" s="137" t="str">
        <f>'9'!A1</f>
        <v>Tabell 9: Antal svårt skadade personer (inskrivna på sjukhus minst 1 dygn) i vägtrafikolyckor fördelat på personernas folkbokföringslän och län för initial behandling. Tidsserier 1998–2014.</v>
      </c>
      <c r="C37" s="6"/>
      <c r="D37" s="6" t="str">
        <f>'9'!A3</f>
        <v>Table 9: Number of persons severely injured in road traffic accidents (hospitalized for a period of about 24 hours or more). By county of residence and county for initial treatment. Time series, 1998–2014.</v>
      </c>
      <c r="E37" s="111"/>
    </row>
    <row r="38" spans="2:5" ht="6.75" customHeight="1" x14ac:dyDescent="0.2">
      <c r="B38" s="5"/>
      <c r="C38" s="5"/>
      <c r="D38" s="5"/>
      <c r="E38" s="111"/>
    </row>
    <row r="39" spans="2:5" ht="51" x14ac:dyDescent="0.2">
      <c r="B39" s="6" t="str">
        <f>'10'!A1</f>
        <v>Tabell 10: Antal svårt skadade personer (inskrivna på sjukhus minst 1 dygn) i vägtrafikolyckor med eller misstanke om alkohol i blodet fördelat på kön, ålder och trafikantgrupp. Riket, tidsserier 1998–2014.</v>
      </c>
      <c r="C39" s="6"/>
      <c r="D39" s="6" t="str">
        <f>'10'!A3</f>
        <v>Table 10: Number of persons severely injured in road traffic accidents (hospitalized for a period of about 24 hours or more), with or suspicion of alcohol in the blood. By sex, age and group of road users. Time series 1998–2014.</v>
      </c>
    </row>
    <row r="40" spans="2:5" ht="6.75" customHeight="1" x14ac:dyDescent="0.2">
      <c r="B40" s="5"/>
      <c r="C40" s="5"/>
      <c r="D40" s="5"/>
    </row>
    <row r="41" spans="2:5" ht="25.5" x14ac:dyDescent="0.2">
      <c r="B41" s="6" t="str">
        <f>'11_Bortfall'!_Toc209857331</f>
        <v>Tabell 11: Procentuellt bortfall av uppgift om yttre orsak till sjukdom och död, riket och länen 1998–2014.</v>
      </c>
      <c r="C41" s="6"/>
      <c r="D41" s="6" t="str">
        <f>'11_Bortfall'!A3</f>
        <v>Table 11: Percent missing values in the National Patient Register, total and by county, 1998–2014.</v>
      </c>
      <c r="E41" s="111"/>
    </row>
    <row r="42" spans="2:5" ht="6.75" customHeight="1" x14ac:dyDescent="0.2">
      <c r="B42" s="5"/>
      <c r="C42" s="5"/>
      <c r="D42" s="5"/>
      <c r="E42" s="111"/>
    </row>
    <row r="43" spans="2:5" x14ac:dyDescent="0.2">
      <c r="B43" s="6"/>
      <c r="C43" s="6"/>
      <c r="D43" s="6"/>
    </row>
    <row r="44" spans="2:5" x14ac:dyDescent="0.2">
      <c r="B44" s="5"/>
      <c r="C44" s="5"/>
      <c r="D44" s="5"/>
    </row>
    <row r="45" spans="2:5" x14ac:dyDescent="0.2">
      <c r="B45" s="5"/>
      <c r="C45" s="5"/>
      <c r="D45" s="5"/>
    </row>
    <row r="46" spans="2:5" x14ac:dyDescent="0.2">
      <c r="B46" s="5"/>
      <c r="C46" s="5"/>
      <c r="D46" s="5"/>
    </row>
    <row r="47" spans="2:5" x14ac:dyDescent="0.2">
      <c r="B47" s="5"/>
      <c r="C47" s="5"/>
      <c r="D47" s="5"/>
    </row>
    <row r="48" spans="2:5" x14ac:dyDescent="0.2">
      <c r="B48" s="5"/>
      <c r="C48" s="5"/>
      <c r="D48" s="5"/>
    </row>
    <row r="49" spans="2:4" x14ac:dyDescent="0.2">
      <c r="B49" s="5"/>
      <c r="C49" s="5"/>
      <c r="D49" s="5"/>
    </row>
    <row r="50" spans="2:4" x14ac:dyDescent="0.2">
      <c r="B50" s="5"/>
      <c r="C50" s="5"/>
      <c r="D50" s="5"/>
    </row>
    <row r="51" spans="2:4" x14ac:dyDescent="0.2">
      <c r="B51" s="5"/>
      <c r="C51" s="5"/>
      <c r="D51" s="5"/>
    </row>
    <row r="52" spans="2:4" x14ac:dyDescent="0.2">
      <c r="B52" s="5"/>
      <c r="C52" s="5"/>
      <c r="D52" s="5"/>
    </row>
    <row r="53" spans="2:4" x14ac:dyDescent="0.2">
      <c r="B53" s="5"/>
      <c r="C53" s="5"/>
      <c r="D53" s="5"/>
    </row>
    <row r="54" spans="2:4" x14ac:dyDescent="0.2">
      <c r="B54" s="5"/>
      <c r="C54" s="5"/>
      <c r="D54" s="5"/>
    </row>
    <row r="55" spans="2:4" x14ac:dyDescent="0.2">
      <c r="B55" s="5"/>
      <c r="C55" s="5"/>
      <c r="D55" s="5"/>
    </row>
  </sheetData>
  <sheetProtection insertHyperlinks="0"/>
  <sortState ref="B7:E44">
    <sortCondition ref="E7:E44"/>
  </sortState>
  <phoneticPr fontId="13" type="noConversion"/>
  <hyperlinks>
    <hyperlink ref="B7" location="'Fakta om statistiken (1)'!A1" display="Fakta om statistiken (1)"/>
    <hyperlink ref="B9" location="'Fakta om statistiken (2)'!A1" display="'Fakta om statistiken (2)"/>
    <hyperlink ref="B11" location="Teckenförklaringar!A1" display="Teckenförklaringar"/>
    <hyperlink ref="B33" location="'7b'!A1" display="Tabell 7b: Antal vårddygn per 100 000 invånare för svårt skadade personer (inskrivna på sjukhus minst 1 dygn) i vägtrafikolyckor fördelat på personernas folkbokföringslän och kön. Tidsserier 1998–2014."/>
    <hyperlink ref="D33" location="'7b'!A1" display="'7b'!A1"/>
    <hyperlink ref="B13" location="'1a'!A1" display="'1a'!A1"/>
    <hyperlink ref="D13" location="'1a'!A1" display="'1a'!A1"/>
    <hyperlink ref="B15" location="'1b'!A1" display="'1b'!A1"/>
    <hyperlink ref="D15" location="'1b'!A1" display="'1b'!A1"/>
    <hyperlink ref="B17" location="'2'!A1" display="'2'!A1"/>
    <hyperlink ref="D17" location="'2'!A1" display="'2'!A1"/>
    <hyperlink ref="B19" location="'3'!A1" display="'3'!A1"/>
    <hyperlink ref="D19" location="'3'!A1" display="'3'!A1"/>
    <hyperlink ref="B21" location="'4'!A1" display="'4'!A1"/>
    <hyperlink ref="D21" location="'4'!A1" display="'4'!A1"/>
    <hyperlink ref="B23" location="'5a'!A1" display="'5a'!A1"/>
    <hyperlink ref="D23" location="'5a'!A1" display="'5a'!A1"/>
    <hyperlink ref="B25" location="'5b'!A1" display="'5b'!A1"/>
    <hyperlink ref="D25" location="'5b'!A1" display="'5b'!A1"/>
    <hyperlink ref="B27" location="'6a'!A1" display="'6a'!A1"/>
    <hyperlink ref="D27" location="'6a'!A1" display="'6a'!A1"/>
    <hyperlink ref="B29" location="'6b'!A1" display="'6b'!A1"/>
    <hyperlink ref="D29" location="'6b'!A1" display="'6b'!A1"/>
    <hyperlink ref="B31" location="'7a'!A1" display="'7a'!A1"/>
    <hyperlink ref="D31" location="'7a'!A1" display="'7a'!A1"/>
    <hyperlink ref="B35" location="'8'!A1" display="'8'!A1"/>
    <hyperlink ref="D35" location="'8'!A1" display="'8'!A1"/>
    <hyperlink ref="B37" location="'9'!A1" display="'9'!A1"/>
    <hyperlink ref="D37" location="'9'!A1" display="'9'!A1"/>
    <hyperlink ref="B39" location="'10'!A1" display="'10'!A1"/>
    <hyperlink ref="D39" location="'10'!A1" display="'10'!A1"/>
    <hyperlink ref="B41" location="'11_Bortfall'!A1" display="'11_Bortfall'!A1"/>
    <hyperlink ref="D41" location="'11_Bortfall'!A1" display="'11_Bortfall'!A1"/>
    <hyperlink ref="D7" location="'Fakta om statistiken (1)'!A1" display="Fakta om statistiken"/>
    <hyperlink ref="D9" location="'Fakta om statistiken (2)'!A1" display="Fakta om statistiken"/>
    <hyperlink ref="D11" location="Teckenförklaringar!A1" display="Teckenförklaringar"/>
  </hyperlinks>
  <pageMargins left="0.74803149606299213" right="0.74803149606299213" top="0.98425196850393704" bottom="0.98425196850393704" header="0.51181102362204722" footer="0.51181102362204722"/>
  <pageSetup paperSize="9" scale="77"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77"/>
  <sheetViews>
    <sheetView zoomScaleNormal="100" zoomScaleSheetLayoutView="63" workbookViewId="0">
      <pane ySplit="7" topLeftCell="A8" activePane="bottomLeft" state="frozen"/>
      <selection activeCell="J18" sqref="J18"/>
      <selection pane="bottomLeft"/>
    </sheetView>
  </sheetViews>
  <sheetFormatPr defaultRowHeight="11.25" customHeight="1" x14ac:dyDescent="0.2"/>
  <cols>
    <col min="1" max="1" width="16.28515625" style="2" customWidth="1"/>
    <col min="2" max="2" width="7.140625" style="34" customWidth="1"/>
    <col min="3" max="15" width="9.140625" style="34"/>
    <col min="16" max="16" width="9.140625" style="15"/>
    <col min="17" max="16384" width="9.140625" style="13"/>
  </cols>
  <sheetData>
    <row r="1" spans="1:71" ht="11.65" customHeight="1" x14ac:dyDescent="0.2">
      <c r="A1" s="89" t="s">
        <v>220</v>
      </c>
    </row>
    <row r="2" spans="1:71" s="23" customFormat="1" ht="20.25" hidden="1" customHeight="1" x14ac:dyDescent="0.2">
      <c r="A2" s="43" t="s">
        <v>89</v>
      </c>
      <c r="B2" s="35"/>
      <c r="C2" s="35"/>
      <c r="D2" s="35"/>
      <c r="E2" s="35"/>
      <c r="F2" s="35"/>
      <c r="G2" s="35"/>
      <c r="H2" s="35"/>
      <c r="I2" s="35"/>
      <c r="J2" s="35"/>
      <c r="K2" s="35"/>
      <c r="L2" s="35"/>
      <c r="M2" s="35"/>
      <c r="N2" s="35"/>
      <c r="O2" s="35"/>
      <c r="P2" s="24"/>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row>
    <row r="3" spans="1:71" s="33" customFormat="1" ht="11.65" customHeight="1" x14ac:dyDescent="0.2">
      <c r="A3" s="90" t="s">
        <v>221</v>
      </c>
      <c r="B3" s="91"/>
      <c r="C3" s="91"/>
      <c r="D3" s="91"/>
      <c r="E3" s="91"/>
      <c r="F3" s="91"/>
      <c r="G3" s="91"/>
      <c r="H3" s="91"/>
      <c r="I3" s="91"/>
      <c r="J3" s="91"/>
      <c r="K3" s="91"/>
      <c r="L3" s="91"/>
      <c r="M3" s="91"/>
      <c r="N3" s="91"/>
      <c r="O3" s="91"/>
      <c r="P3" s="32"/>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row>
    <row r="4" spans="1:71" ht="11.65" customHeight="1" x14ac:dyDescent="0.2"/>
    <row r="5" spans="1:71" s="23" customFormat="1" ht="11.65" customHeight="1" x14ac:dyDescent="0.2">
      <c r="A5" s="43" t="s">
        <v>103</v>
      </c>
      <c r="B5" s="78" t="s">
        <v>3</v>
      </c>
      <c r="C5" s="35"/>
      <c r="D5" s="35"/>
      <c r="E5" s="35"/>
      <c r="F5" s="35"/>
      <c r="G5" s="35"/>
      <c r="H5" s="35"/>
      <c r="I5" s="35"/>
      <c r="J5" s="35"/>
      <c r="K5" s="35"/>
      <c r="L5" s="35"/>
      <c r="M5" s="35"/>
      <c r="N5" s="35"/>
      <c r="O5" s="35"/>
      <c r="P5" s="24"/>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row>
    <row r="6" spans="1:71" s="33" customFormat="1" ht="11.65" customHeight="1" x14ac:dyDescent="0.2">
      <c r="A6" s="90" t="s">
        <v>103</v>
      </c>
      <c r="B6" s="92" t="s">
        <v>7</v>
      </c>
      <c r="C6" s="91"/>
      <c r="D6" s="91"/>
      <c r="E6" s="91"/>
      <c r="F6" s="91"/>
      <c r="G6" s="91"/>
      <c r="H6" s="91"/>
      <c r="I6" s="91"/>
      <c r="J6" s="91"/>
      <c r="K6" s="91"/>
      <c r="L6" s="91"/>
      <c r="M6" s="91"/>
      <c r="N6" s="91"/>
      <c r="O6" s="91"/>
      <c r="P6" s="32"/>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row>
    <row r="7" spans="1:71" s="23" customFormat="1" ht="11.65" customHeight="1" x14ac:dyDescent="0.2">
      <c r="A7" s="45"/>
      <c r="B7" s="37" t="s">
        <v>8</v>
      </c>
      <c r="C7" s="37" t="s">
        <v>9</v>
      </c>
      <c r="D7" s="37" t="s">
        <v>10</v>
      </c>
      <c r="E7" s="37" t="s">
        <v>11</v>
      </c>
      <c r="F7" s="37" t="s">
        <v>12</v>
      </c>
      <c r="G7" s="37" t="s">
        <v>13</v>
      </c>
      <c r="H7" s="37" t="s">
        <v>14</v>
      </c>
      <c r="I7" s="37" t="s">
        <v>15</v>
      </c>
      <c r="J7" s="37" t="s">
        <v>16</v>
      </c>
      <c r="K7" s="37" t="s">
        <v>17</v>
      </c>
      <c r="L7" s="37" t="s">
        <v>18</v>
      </c>
      <c r="M7" s="37" t="s">
        <v>19</v>
      </c>
      <c r="N7" s="37" t="s">
        <v>90</v>
      </c>
      <c r="O7" s="38" t="s">
        <v>100</v>
      </c>
      <c r="P7" s="38" t="s">
        <v>111</v>
      </c>
      <c r="Q7" s="38" t="s">
        <v>112</v>
      </c>
      <c r="R7" s="38" t="s">
        <v>113</v>
      </c>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row>
    <row r="8" spans="1:71" s="23" customFormat="1" ht="11.65" customHeight="1" x14ac:dyDescent="0.2">
      <c r="A8" s="83"/>
      <c r="B8" s="84"/>
      <c r="C8" s="84"/>
      <c r="D8" s="84"/>
      <c r="E8" s="84"/>
      <c r="F8" s="84"/>
      <c r="G8" s="84"/>
      <c r="H8" s="84"/>
      <c r="I8" s="84"/>
      <c r="J8" s="84"/>
      <c r="K8" s="84"/>
      <c r="L8" s="84"/>
      <c r="M8" s="84"/>
      <c r="N8" s="84"/>
      <c r="O8" s="85"/>
      <c r="P8" s="27"/>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row>
    <row r="9" spans="1:71" ht="10.5" customHeight="1" x14ac:dyDescent="0.2">
      <c r="A9" s="2" t="s">
        <v>104</v>
      </c>
      <c r="B9" s="93">
        <v>11.8</v>
      </c>
      <c r="C9" s="93">
        <v>7.4</v>
      </c>
      <c r="D9" s="93">
        <v>7.2</v>
      </c>
      <c r="E9" s="93">
        <v>3.7</v>
      </c>
      <c r="F9" s="93">
        <v>2.6</v>
      </c>
      <c r="G9" s="93">
        <v>2.4</v>
      </c>
      <c r="H9" s="93">
        <v>1.8</v>
      </c>
      <c r="I9" s="93">
        <v>1</v>
      </c>
      <c r="J9" s="93">
        <v>3</v>
      </c>
      <c r="K9" s="93">
        <v>1.9</v>
      </c>
      <c r="L9" s="93">
        <v>1.3</v>
      </c>
      <c r="M9" s="93">
        <v>0.9</v>
      </c>
      <c r="N9" s="93">
        <v>0.3</v>
      </c>
      <c r="O9" s="93">
        <v>0.5</v>
      </c>
      <c r="P9" s="93">
        <v>0.6</v>
      </c>
      <c r="Q9" s="93">
        <v>0.7</v>
      </c>
      <c r="R9" s="93">
        <v>0.3</v>
      </c>
    </row>
    <row r="10" spans="1:71" ht="10.5" customHeight="1" x14ac:dyDescent="0.2">
      <c r="A10" s="2" t="s">
        <v>68</v>
      </c>
      <c r="B10" s="93">
        <v>1</v>
      </c>
      <c r="C10" s="93">
        <v>10.4</v>
      </c>
      <c r="D10" s="93">
        <v>13.6</v>
      </c>
      <c r="E10" s="93">
        <v>0.2</v>
      </c>
      <c r="F10" s="93">
        <v>0.1</v>
      </c>
      <c r="G10" s="93">
        <v>0.2</v>
      </c>
      <c r="H10" s="93">
        <v>0.2</v>
      </c>
      <c r="I10" s="93">
        <v>0.3</v>
      </c>
      <c r="J10" s="93">
        <v>0.5</v>
      </c>
      <c r="K10" s="93">
        <v>0.2</v>
      </c>
      <c r="L10" s="93">
        <v>0.3</v>
      </c>
      <c r="M10" s="93">
        <v>0.2</v>
      </c>
      <c r="N10" s="93">
        <v>0.1</v>
      </c>
      <c r="O10" s="93">
        <v>0.4</v>
      </c>
      <c r="P10" s="93">
        <v>0.6</v>
      </c>
      <c r="Q10" s="93">
        <v>0.6</v>
      </c>
      <c r="R10" s="93">
        <v>0.4</v>
      </c>
    </row>
    <row r="11" spans="1:71" ht="10.5" customHeight="1" x14ac:dyDescent="0.2">
      <c r="A11" s="2" t="s">
        <v>69</v>
      </c>
      <c r="B11" s="93">
        <v>0.6</v>
      </c>
      <c r="C11" s="93">
        <v>0.5</v>
      </c>
      <c r="D11" s="93">
        <v>0.7</v>
      </c>
      <c r="E11" s="93">
        <v>0.2</v>
      </c>
      <c r="F11" s="93">
        <v>0.8</v>
      </c>
      <c r="G11" s="93">
        <v>0.6</v>
      </c>
      <c r="H11" s="93">
        <v>0.4</v>
      </c>
      <c r="I11" s="93">
        <v>1</v>
      </c>
      <c r="J11" s="93">
        <v>1.1000000000000001</v>
      </c>
      <c r="K11" s="93">
        <v>0.4</v>
      </c>
      <c r="L11" s="93">
        <v>0.5</v>
      </c>
      <c r="M11" s="93">
        <v>0.1</v>
      </c>
      <c r="N11" s="93">
        <v>0</v>
      </c>
      <c r="O11" s="93">
        <v>0</v>
      </c>
      <c r="P11" s="93">
        <v>0.3</v>
      </c>
      <c r="Q11" s="93">
        <v>0.3</v>
      </c>
      <c r="R11" s="93">
        <v>0.2</v>
      </c>
    </row>
    <row r="12" spans="1:71" ht="10.5" customHeight="1" x14ac:dyDescent="0.2">
      <c r="A12" s="2" t="s">
        <v>70</v>
      </c>
      <c r="B12" s="93">
        <v>7.5</v>
      </c>
      <c r="C12" s="93">
        <v>1.1000000000000001</v>
      </c>
      <c r="D12" s="93">
        <v>0.6</v>
      </c>
      <c r="E12" s="93">
        <v>0.4</v>
      </c>
      <c r="F12" s="93">
        <v>0.1</v>
      </c>
      <c r="G12" s="93">
        <v>0.2</v>
      </c>
      <c r="H12" s="93">
        <v>0.3</v>
      </c>
      <c r="I12" s="93">
        <v>0.1</v>
      </c>
      <c r="J12" s="93">
        <v>59</v>
      </c>
      <c r="K12" s="93">
        <v>8.6999999999999993</v>
      </c>
      <c r="L12" s="93">
        <v>0.3</v>
      </c>
      <c r="M12" s="93">
        <v>0</v>
      </c>
      <c r="N12" s="93">
        <v>1.7</v>
      </c>
      <c r="O12" s="93">
        <v>0.1</v>
      </c>
      <c r="P12" s="93">
        <v>0.3</v>
      </c>
      <c r="Q12" s="93">
        <v>0.2</v>
      </c>
      <c r="R12" s="93">
        <v>0.2</v>
      </c>
    </row>
    <row r="13" spans="1:71" ht="10.5" customHeight="1" x14ac:dyDescent="0.2">
      <c r="A13" s="2" t="s">
        <v>71</v>
      </c>
      <c r="B13" s="93">
        <v>47.5</v>
      </c>
      <c r="C13" s="93">
        <v>47.6</v>
      </c>
      <c r="D13" s="93">
        <v>54.7</v>
      </c>
      <c r="E13" s="93">
        <v>43.6</v>
      </c>
      <c r="F13" s="93">
        <v>30.5</v>
      </c>
      <c r="G13" s="93">
        <v>27</v>
      </c>
      <c r="H13" s="93">
        <v>22.3</v>
      </c>
      <c r="I13" s="93">
        <v>9.8000000000000007</v>
      </c>
      <c r="J13" s="93">
        <v>9.5</v>
      </c>
      <c r="K13" s="93">
        <v>12.2</v>
      </c>
      <c r="L13" s="93">
        <v>4.2</v>
      </c>
      <c r="M13" s="93">
        <v>0.1</v>
      </c>
      <c r="N13" s="93">
        <v>0.1</v>
      </c>
      <c r="O13" s="93">
        <v>0</v>
      </c>
      <c r="P13" s="93">
        <v>0.2</v>
      </c>
      <c r="Q13" s="93">
        <v>0.1</v>
      </c>
      <c r="R13" s="93">
        <v>0.1</v>
      </c>
    </row>
    <row r="14" spans="1:71" ht="10.5" customHeight="1" x14ac:dyDescent="0.2">
      <c r="A14" s="2" t="s">
        <v>72</v>
      </c>
      <c r="B14" s="93">
        <v>31.4</v>
      </c>
      <c r="C14" s="93">
        <v>7.9</v>
      </c>
      <c r="D14" s="93">
        <v>6.6</v>
      </c>
      <c r="E14" s="93">
        <v>5.7</v>
      </c>
      <c r="F14" s="93">
        <v>4.3</v>
      </c>
      <c r="G14" s="93">
        <v>3.9</v>
      </c>
      <c r="H14" s="93">
        <v>1.2</v>
      </c>
      <c r="I14" s="93">
        <v>0.7</v>
      </c>
      <c r="J14" s="93">
        <v>0.4</v>
      </c>
      <c r="K14" s="93">
        <v>0.9</v>
      </c>
      <c r="L14" s="93">
        <v>0.5</v>
      </c>
      <c r="M14" s="93">
        <v>0.2</v>
      </c>
      <c r="N14" s="93">
        <v>0</v>
      </c>
      <c r="O14" s="93">
        <v>0.1</v>
      </c>
      <c r="P14" s="93">
        <v>0.1</v>
      </c>
      <c r="Q14" s="93">
        <v>0</v>
      </c>
      <c r="R14" s="93">
        <v>0</v>
      </c>
    </row>
    <row r="15" spans="1:71" ht="10.5" customHeight="1" x14ac:dyDescent="0.2">
      <c r="A15" s="2" t="s">
        <v>73</v>
      </c>
      <c r="B15" s="93">
        <v>3.1</v>
      </c>
      <c r="C15" s="93">
        <v>0.4</v>
      </c>
      <c r="D15" s="93">
        <v>1.1000000000000001</v>
      </c>
      <c r="E15" s="93">
        <v>0.6</v>
      </c>
      <c r="F15" s="93">
        <v>0.6</v>
      </c>
      <c r="G15" s="93">
        <v>1.2</v>
      </c>
      <c r="H15" s="93">
        <v>1.1000000000000001</v>
      </c>
      <c r="I15" s="93">
        <v>1.1000000000000001</v>
      </c>
      <c r="J15" s="93">
        <v>9.6999999999999993</v>
      </c>
      <c r="K15" s="93">
        <v>8.9</v>
      </c>
      <c r="L15" s="93">
        <v>9.8000000000000007</v>
      </c>
      <c r="M15" s="93">
        <v>1</v>
      </c>
      <c r="N15" s="93">
        <v>0.1</v>
      </c>
      <c r="O15" s="93">
        <v>0</v>
      </c>
      <c r="P15" s="93">
        <v>0.3</v>
      </c>
      <c r="Q15" s="93">
        <v>0.2</v>
      </c>
      <c r="R15" s="93">
        <v>0.1</v>
      </c>
    </row>
    <row r="16" spans="1:71" ht="10.5" customHeight="1" x14ac:dyDescent="0.2">
      <c r="A16" s="2" t="s">
        <v>74</v>
      </c>
      <c r="B16" s="93">
        <v>3.8</v>
      </c>
      <c r="C16" s="93">
        <v>3.7</v>
      </c>
      <c r="D16" s="93">
        <v>3.8</v>
      </c>
      <c r="E16" s="93">
        <v>3.3</v>
      </c>
      <c r="F16" s="93">
        <v>3.7</v>
      </c>
      <c r="G16" s="93">
        <v>3.3</v>
      </c>
      <c r="H16" s="93">
        <v>1.3</v>
      </c>
      <c r="I16" s="93">
        <v>0.9</v>
      </c>
      <c r="J16" s="93">
        <v>0.5</v>
      </c>
      <c r="K16" s="93">
        <v>5.6</v>
      </c>
      <c r="L16" s="93">
        <v>2.5</v>
      </c>
      <c r="M16" s="93">
        <v>0.1</v>
      </c>
      <c r="N16" s="93">
        <v>0</v>
      </c>
      <c r="O16" s="93">
        <v>0.6</v>
      </c>
      <c r="P16" s="93">
        <v>0.4</v>
      </c>
      <c r="Q16" s="93">
        <v>0.2</v>
      </c>
      <c r="R16" s="93">
        <v>0</v>
      </c>
    </row>
    <row r="17" spans="1:18" ht="10.5" customHeight="1" x14ac:dyDescent="0.2">
      <c r="A17" s="2" t="s">
        <v>75</v>
      </c>
      <c r="B17" s="93">
        <v>0.5</v>
      </c>
      <c r="C17" s="93">
        <v>0.2</v>
      </c>
      <c r="D17" s="93">
        <v>0.6</v>
      </c>
      <c r="E17" s="93">
        <v>0.5</v>
      </c>
      <c r="F17" s="93">
        <v>0.1</v>
      </c>
      <c r="G17" s="93">
        <v>0.3</v>
      </c>
      <c r="H17" s="93">
        <v>0.1</v>
      </c>
      <c r="I17" s="93">
        <v>0.1</v>
      </c>
      <c r="J17" s="93">
        <v>0.2</v>
      </c>
      <c r="K17" s="93">
        <v>0.1</v>
      </c>
      <c r="L17" s="93">
        <v>0</v>
      </c>
      <c r="M17" s="93">
        <v>0.1</v>
      </c>
      <c r="N17" s="93">
        <v>0</v>
      </c>
      <c r="O17" s="93">
        <v>0.1</v>
      </c>
      <c r="P17" s="93">
        <v>0.2</v>
      </c>
      <c r="Q17" s="93">
        <v>1.2</v>
      </c>
      <c r="R17" s="93">
        <v>1.3</v>
      </c>
    </row>
    <row r="18" spans="1:18" ht="10.5" customHeight="1" x14ac:dyDescent="0.2">
      <c r="A18" s="2" t="s">
        <v>76</v>
      </c>
      <c r="B18" s="93">
        <v>4.0999999999999996</v>
      </c>
      <c r="C18" s="93">
        <v>0.3</v>
      </c>
      <c r="D18" s="93">
        <v>0.1</v>
      </c>
      <c r="E18" s="93">
        <v>0.7</v>
      </c>
      <c r="F18" s="93">
        <v>0.2</v>
      </c>
      <c r="G18" s="93">
        <v>0</v>
      </c>
      <c r="H18" s="93">
        <v>0</v>
      </c>
      <c r="I18" s="93">
        <v>0.1</v>
      </c>
      <c r="J18" s="93">
        <v>0.2</v>
      </c>
      <c r="K18" s="93">
        <v>0.2</v>
      </c>
      <c r="L18" s="93">
        <v>0.5</v>
      </c>
      <c r="M18" s="93">
        <v>0.1</v>
      </c>
      <c r="N18" s="93">
        <v>0.1</v>
      </c>
      <c r="O18" s="93">
        <v>0.2</v>
      </c>
      <c r="P18" s="93">
        <v>0.1</v>
      </c>
      <c r="Q18" s="93">
        <v>0.1</v>
      </c>
      <c r="R18" s="93">
        <v>0</v>
      </c>
    </row>
    <row r="19" spans="1:18" ht="10.5" customHeight="1" x14ac:dyDescent="0.2">
      <c r="A19" s="2" t="s">
        <v>77</v>
      </c>
      <c r="B19" s="93">
        <v>44.1</v>
      </c>
      <c r="C19" s="93">
        <v>4.3</v>
      </c>
      <c r="D19" s="93">
        <v>0.4</v>
      </c>
      <c r="E19" s="93">
        <v>0.2</v>
      </c>
      <c r="F19" s="93">
        <v>0.2</v>
      </c>
      <c r="G19" s="93">
        <v>0.3</v>
      </c>
      <c r="H19" s="93">
        <v>0.2</v>
      </c>
      <c r="I19" s="93">
        <v>0.1</v>
      </c>
      <c r="J19" s="93">
        <v>0.1</v>
      </c>
      <c r="K19" s="93">
        <v>0</v>
      </c>
      <c r="L19" s="93">
        <v>3</v>
      </c>
      <c r="M19" s="93">
        <v>0</v>
      </c>
      <c r="N19" s="93">
        <v>0</v>
      </c>
      <c r="O19" s="93">
        <v>0</v>
      </c>
      <c r="P19" s="93">
        <v>0.1</v>
      </c>
      <c r="Q19" s="93">
        <v>0.1</v>
      </c>
      <c r="R19" s="93">
        <v>0</v>
      </c>
    </row>
    <row r="20" spans="1:18" ht="10.5" customHeight="1" x14ac:dyDescent="0.2">
      <c r="A20" s="2" t="s">
        <v>78</v>
      </c>
      <c r="B20" s="93">
        <v>2</v>
      </c>
      <c r="C20" s="93">
        <v>0.3</v>
      </c>
      <c r="D20" s="93">
        <v>0.2</v>
      </c>
      <c r="E20" s="93">
        <v>0.1</v>
      </c>
      <c r="F20" s="93">
        <v>0.1</v>
      </c>
      <c r="G20" s="93">
        <v>0.2</v>
      </c>
      <c r="H20" s="93">
        <v>0.2</v>
      </c>
      <c r="I20" s="93">
        <v>0.1</v>
      </c>
      <c r="J20" s="93">
        <v>0</v>
      </c>
      <c r="K20" s="93">
        <v>0.8</v>
      </c>
      <c r="L20" s="93">
        <v>0.2</v>
      </c>
      <c r="M20" s="93">
        <v>5.5</v>
      </c>
      <c r="N20" s="93">
        <v>1.4</v>
      </c>
      <c r="O20" s="93">
        <v>0.4</v>
      </c>
      <c r="P20" s="93">
        <v>0.2</v>
      </c>
      <c r="Q20" s="93">
        <v>0.3</v>
      </c>
      <c r="R20" s="93">
        <v>0.3</v>
      </c>
    </row>
    <row r="21" spans="1:18" ht="10.5" customHeight="1" x14ac:dyDescent="0.2">
      <c r="A21" s="2" t="s">
        <v>79</v>
      </c>
      <c r="B21" s="93">
        <v>3.3</v>
      </c>
      <c r="C21" s="93">
        <v>7</v>
      </c>
      <c r="D21" s="93">
        <v>4.5999999999999996</v>
      </c>
      <c r="E21" s="93">
        <v>4.5</v>
      </c>
      <c r="F21" s="93">
        <v>1.9</v>
      </c>
      <c r="G21" s="93">
        <v>1.7</v>
      </c>
      <c r="H21" s="93">
        <v>1</v>
      </c>
      <c r="I21" s="93">
        <v>0.5</v>
      </c>
      <c r="J21" s="93">
        <v>0.5</v>
      </c>
      <c r="K21" s="93">
        <v>2.9</v>
      </c>
      <c r="L21" s="93">
        <v>0.6</v>
      </c>
      <c r="M21" s="93">
        <v>0.3</v>
      </c>
      <c r="N21" s="93">
        <v>0</v>
      </c>
      <c r="O21" s="93">
        <v>0.2</v>
      </c>
      <c r="P21" s="93">
        <v>0.3</v>
      </c>
      <c r="Q21" s="93">
        <v>0.4</v>
      </c>
      <c r="R21" s="93">
        <v>0.2</v>
      </c>
    </row>
    <row r="22" spans="1:18" ht="10.5" customHeight="1" x14ac:dyDescent="0.2">
      <c r="A22" s="2" t="s">
        <v>80</v>
      </c>
      <c r="B22" s="93">
        <v>11.8</v>
      </c>
      <c r="C22" s="93">
        <v>1.3</v>
      </c>
      <c r="D22" s="93">
        <v>9.4</v>
      </c>
      <c r="E22" s="93">
        <v>1.7</v>
      </c>
      <c r="F22" s="93">
        <v>0.8</v>
      </c>
      <c r="G22" s="93">
        <v>0.5</v>
      </c>
      <c r="H22" s="93">
        <v>0.1</v>
      </c>
      <c r="I22" s="93">
        <v>0.2</v>
      </c>
      <c r="J22" s="93">
        <v>0.1</v>
      </c>
      <c r="K22" s="93">
        <v>0.1</v>
      </c>
      <c r="L22" s="93">
        <v>0.1</v>
      </c>
      <c r="M22" s="93">
        <v>5.8</v>
      </c>
      <c r="N22" s="93">
        <v>0</v>
      </c>
      <c r="O22" s="93">
        <v>0.1</v>
      </c>
      <c r="P22" s="93">
        <v>0.4</v>
      </c>
      <c r="Q22" s="93">
        <v>0.2</v>
      </c>
      <c r="R22" s="93">
        <v>0.2</v>
      </c>
    </row>
    <row r="23" spans="1:18" ht="10.5" customHeight="1" x14ac:dyDescent="0.2">
      <c r="A23" s="2" t="s">
        <v>81</v>
      </c>
      <c r="B23" s="93">
        <v>1.8</v>
      </c>
      <c r="C23" s="93">
        <v>1</v>
      </c>
      <c r="D23" s="93">
        <v>1</v>
      </c>
      <c r="E23" s="93">
        <v>1.5</v>
      </c>
      <c r="F23" s="93">
        <v>1.6</v>
      </c>
      <c r="G23" s="93">
        <v>1.5</v>
      </c>
      <c r="H23" s="93">
        <v>1</v>
      </c>
      <c r="I23" s="93">
        <v>0.6</v>
      </c>
      <c r="J23" s="93">
        <v>0.7</v>
      </c>
      <c r="K23" s="93">
        <v>0.6</v>
      </c>
      <c r="L23" s="93">
        <v>0.6</v>
      </c>
      <c r="M23" s="93">
        <v>0.6</v>
      </c>
      <c r="N23" s="93">
        <v>0.3</v>
      </c>
      <c r="O23" s="93">
        <v>0.4</v>
      </c>
      <c r="P23" s="93">
        <v>1</v>
      </c>
      <c r="Q23" s="93">
        <v>1.2</v>
      </c>
      <c r="R23" s="93">
        <v>0.7</v>
      </c>
    </row>
    <row r="24" spans="1:18" ht="10.5" customHeight="1" x14ac:dyDescent="0.2">
      <c r="A24" s="2" t="s">
        <v>82</v>
      </c>
      <c r="B24" s="93">
        <v>0.4</v>
      </c>
      <c r="C24" s="93">
        <v>0.6</v>
      </c>
      <c r="D24" s="93">
        <v>0.4</v>
      </c>
      <c r="E24" s="93">
        <v>0.6</v>
      </c>
      <c r="F24" s="93">
        <v>0.9</v>
      </c>
      <c r="G24" s="93">
        <v>1</v>
      </c>
      <c r="H24" s="93">
        <v>2.5</v>
      </c>
      <c r="I24" s="93">
        <v>0.4</v>
      </c>
      <c r="J24" s="93">
        <v>1.1000000000000001</v>
      </c>
      <c r="K24" s="93">
        <v>0.6</v>
      </c>
      <c r="L24" s="93">
        <v>1.1000000000000001</v>
      </c>
      <c r="M24" s="93">
        <v>0.8</v>
      </c>
      <c r="N24" s="93">
        <v>0</v>
      </c>
      <c r="O24" s="93">
        <v>0</v>
      </c>
      <c r="P24" s="93">
        <v>0.1</v>
      </c>
      <c r="Q24" s="93">
        <v>0.1</v>
      </c>
      <c r="R24" s="93">
        <v>0</v>
      </c>
    </row>
    <row r="25" spans="1:18" ht="10.5" customHeight="1" x14ac:dyDescent="0.2">
      <c r="A25" s="2" t="s">
        <v>83</v>
      </c>
      <c r="B25" s="93">
        <v>1.3</v>
      </c>
      <c r="C25" s="93">
        <v>0.4</v>
      </c>
      <c r="D25" s="93">
        <v>0.6</v>
      </c>
      <c r="E25" s="93">
        <v>0.3</v>
      </c>
      <c r="F25" s="93">
        <v>0.1</v>
      </c>
      <c r="G25" s="93">
        <v>0.2</v>
      </c>
      <c r="H25" s="93">
        <v>0.1</v>
      </c>
      <c r="I25" s="93">
        <v>0.1</v>
      </c>
      <c r="J25" s="93">
        <v>0.1</v>
      </c>
      <c r="K25" s="93">
        <v>0.1</v>
      </c>
      <c r="L25" s="93">
        <v>0.3</v>
      </c>
      <c r="M25" s="93">
        <v>0</v>
      </c>
      <c r="N25" s="93">
        <v>0</v>
      </c>
      <c r="O25" s="93">
        <v>0.1</v>
      </c>
      <c r="P25" s="93">
        <v>0.2</v>
      </c>
      <c r="Q25" s="93">
        <v>0.3</v>
      </c>
      <c r="R25" s="93">
        <v>0.5</v>
      </c>
    </row>
    <row r="26" spans="1:18" ht="10.5" customHeight="1" x14ac:dyDescent="0.2">
      <c r="A26" s="2" t="s">
        <v>84</v>
      </c>
      <c r="B26" s="93">
        <v>11.7</v>
      </c>
      <c r="C26" s="93">
        <v>0.2</v>
      </c>
      <c r="D26" s="93">
        <v>0.3</v>
      </c>
      <c r="E26" s="93">
        <v>0.1</v>
      </c>
      <c r="F26" s="93">
        <v>0.1</v>
      </c>
      <c r="G26" s="93">
        <v>0.2</v>
      </c>
      <c r="H26" s="93">
        <v>0.1</v>
      </c>
      <c r="I26" s="93">
        <v>0.1</v>
      </c>
      <c r="J26" s="93">
        <v>0.1</v>
      </c>
      <c r="K26" s="93">
        <v>0.1</v>
      </c>
      <c r="L26" s="93">
        <v>0.3</v>
      </c>
      <c r="M26" s="93">
        <v>1.8</v>
      </c>
      <c r="N26" s="93">
        <v>0</v>
      </c>
      <c r="O26" s="93">
        <v>0.1</v>
      </c>
      <c r="P26" s="93">
        <v>0.3</v>
      </c>
      <c r="Q26" s="93">
        <v>0.2</v>
      </c>
      <c r="R26" s="93">
        <v>0.2</v>
      </c>
    </row>
    <row r="27" spans="1:18" ht="10.5" customHeight="1" x14ac:dyDescent="0.2">
      <c r="A27" s="2" t="s">
        <v>85</v>
      </c>
      <c r="B27" s="93">
        <v>0.3</v>
      </c>
      <c r="C27" s="93">
        <v>0.1</v>
      </c>
      <c r="D27" s="93">
        <v>0.2</v>
      </c>
      <c r="E27" s="93">
        <v>0</v>
      </c>
      <c r="F27" s="93">
        <v>0.3</v>
      </c>
      <c r="G27" s="93">
        <v>0.5</v>
      </c>
      <c r="H27" s="93">
        <v>0.6</v>
      </c>
      <c r="I27" s="93">
        <v>1.6</v>
      </c>
      <c r="J27" s="93">
        <v>0.2</v>
      </c>
      <c r="K27" s="93">
        <v>1.7</v>
      </c>
      <c r="L27" s="93">
        <v>4.5999999999999996</v>
      </c>
      <c r="M27" s="93">
        <v>7.7</v>
      </c>
      <c r="N27" s="93">
        <v>5.8</v>
      </c>
      <c r="O27" s="93">
        <v>7.9</v>
      </c>
      <c r="P27" s="93">
        <v>7.6</v>
      </c>
      <c r="Q27" s="93">
        <v>11.6</v>
      </c>
      <c r="R27" s="93">
        <v>1.5</v>
      </c>
    </row>
    <row r="28" spans="1:18" ht="10.5" customHeight="1" x14ac:dyDescent="0.2">
      <c r="A28" s="2" t="s">
        <v>86</v>
      </c>
      <c r="B28" s="93">
        <v>0.2</v>
      </c>
      <c r="C28" s="93">
        <v>0</v>
      </c>
      <c r="D28" s="93">
        <v>0.1</v>
      </c>
      <c r="E28" s="93">
        <v>0.2</v>
      </c>
      <c r="F28" s="93">
        <v>0</v>
      </c>
      <c r="G28" s="93">
        <v>0.1</v>
      </c>
      <c r="H28" s="93">
        <v>0.2</v>
      </c>
      <c r="I28" s="93">
        <v>0.3</v>
      </c>
      <c r="J28" s="93">
        <v>0.4</v>
      </c>
      <c r="K28" s="93">
        <v>0</v>
      </c>
      <c r="L28" s="93">
        <v>0.8</v>
      </c>
      <c r="M28" s="93">
        <v>1.5</v>
      </c>
      <c r="N28" s="93">
        <v>1</v>
      </c>
      <c r="O28" s="93">
        <v>0.7</v>
      </c>
      <c r="P28" s="93">
        <v>0.7</v>
      </c>
      <c r="Q28" s="93">
        <v>0.6</v>
      </c>
      <c r="R28" s="93">
        <v>0.4</v>
      </c>
    </row>
    <row r="29" spans="1:18" ht="10.5" customHeight="1" x14ac:dyDescent="0.2">
      <c r="A29" s="2" t="s">
        <v>87</v>
      </c>
      <c r="B29" s="93">
        <v>0.6</v>
      </c>
      <c r="C29" s="93">
        <v>0.2</v>
      </c>
      <c r="D29" s="93">
        <v>0.1</v>
      </c>
      <c r="E29" s="93">
        <v>0</v>
      </c>
      <c r="F29" s="93">
        <v>0.1</v>
      </c>
      <c r="G29" s="93">
        <v>0.4</v>
      </c>
      <c r="H29" s="93">
        <v>1.3</v>
      </c>
      <c r="I29" s="93">
        <v>3.4</v>
      </c>
      <c r="J29" s="93">
        <v>2.6</v>
      </c>
      <c r="K29" s="93">
        <v>0.1</v>
      </c>
      <c r="L29" s="93">
        <v>0.3</v>
      </c>
      <c r="M29" s="93">
        <v>0.1</v>
      </c>
      <c r="N29" s="93">
        <v>0.1</v>
      </c>
      <c r="O29" s="93">
        <v>0.1</v>
      </c>
      <c r="P29" s="93">
        <v>0.1</v>
      </c>
      <c r="Q29" s="93">
        <v>0.2</v>
      </c>
      <c r="R29" s="93">
        <v>0.2</v>
      </c>
    </row>
    <row r="30" spans="1:18" ht="10.5" customHeight="1" x14ac:dyDescent="0.2">
      <c r="A30" s="2" t="s">
        <v>88</v>
      </c>
      <c r="B30" s="93">
        <v>24.5</v>
      </c>
      <c r="C30" s="93">
        <v>24</v>
      </c>
      <c r="D30" s="93">
        <v>7.4</v>
      </c>
      <c r="E30" s="93">
        <v>2.4</v>
      </c>
      <c r="F30" s="93">
        <v>6.1</v>
      </c>
      <c r="G30" s="93">
        <v>6.5</v>
      </c>
      <c r="H30" s="93">
        <v>7.1</v>
      </c>
      <c r="I30" s="93">
        <v>1.9</v>
      </c>
      <c r="J30" s="93">
        <v>1.7</v>
      </c>
      <c r="K30" s="93">
        <v>1.1000000000000001</v>
      </c>
      <c r="L30" s="93">
        <v>0.5</v>
      </c>
      <c r="M30" s="93">
        <v>1</v>
      </c>
      <c r="N30" s="93">
        <v>1</v>
      </c>
      <c r="O30" s="93">
        <v>0.8</v>
      </c>
      <c r="P30" s="93">
        <v>1.3</v>
      </c>
      <c r="Q30" s="93">
        <v>1.7</v>
      </c>
      <c r="R30" s="93">
        <v>1.4</v>
      </c>
    </row>
    <row r="31" spans="1:18" ht="10.5" customHeight="1" x14ac:dyDescent="0.2">
      <c r="B31" s="2"/>
      <c r="C31" s="2"/>
      <c r="D31" s="2"/>
      <c r="E31" s="2"/>
      <c r="F31" s="2"/>
      <c r="G31" s="2"/>
      <c r="H31" s="2"/>
      <c r="I31" s="2"/>
      <c r="J31" s="2"/>
      <c r="K31" s="2"/>
      <c r="L31" s="2"/>
      <c r="M31" s="2"/>
      <c r="N31" s="2"/>
      <c r="O31" s="2"/>
    </row>
    <row r="32" spans="1:18" ht="10.5" customHeight="1" x14ac:dyDescent="0.2">
      <c r="A32" s="2" t="s">
        <v>174</v>
      </c>
    </row>
    <row r="33" ht="10.5" customHeight="1" x14ac:dyDescent="0.2"/>
    <row r="34" ht="10.5" customHeight="1" x14ac:dyDescent="0.2"/>
    <row r="35" ht="10.5" customHeight="1" x14ac:dyDescent="0.2"/>
    <row r="36" ht="10.5" customHeight="1" x14ac:dyDescent="0.2"/>
    <row r="37" ht="10.5" customHeight="1" x14ac:dyDescent="0.2"/>
    <row r="38" ht="10.5" customHeight="1" x14ac:dyDescent="0.2"/>
    <row r="39" ht="10.5" customHeight="1" x14ac:dyDescent="0.2"/>
    <row r="40" ht="10.5" customHeight="1" x14ac:dyDescent="0.2"/>
    <row r="41" ht="10.5" customHeight="1" x14ac:dyDescent="0.2"/>
    <row r="42" ht="10.5" customHeight="1" x14ac:dyDescent="0.2"/>
    <row r="43" ht="10.5" customHeight="1" x14ac:dyDescent="0.2"/>
    <row r="44" ht="10.5" customHeight="1" x14ac:dyDescent="0.2"/>
    <row r="45" ht="10.5" customHeight="1" x14ac:dyDescent="0.2"/>
    <row r="46" ht="10.5" customHeight="1" x14ac:dyDescent="0.2"/>
    <row r="47" ht="10.5" customHeight="1" x14ac:dyDescent="0.2"/>
    <row r="48" ht="10.5" customHeight="1" x14ac:dyDescent="0.2"/>
    <row r="49" ht="10.5" customHeight="1" x14ac:dyDescent="0.2"/>
    <row r="50" ht="10.5" customHeight="1" x14ac:dyDescent="0.2"/>
    <row r="51" ht="10.5" customHeight="1" x14ac:dyDescent="0.2"/>
    <row r="52" ht="10.5" customHeight="1" x14ac:dyDescent="0.2"/>
    <row r="53" ht="10.5" customHeight="1" x14ac:dyDescent="0.2"/>
    <row r="54" ht="10.5" customHeight="1" x14ac:dyDescent="0.2"/>
    <row r="55" ht="10.5" customHeight="1" x14ac:dyDescent="0.2"/>
    <row r="56" ht="10.5" customHeight="1" x14ac:dyDescent="0.2"/>
    <row r="57" ht="10.5" customHeight="1" x14ac:dyDescent="0.2"/>
    <row r="58" ht="10.5" customHeight="1" x14ac:dyDescent="0.2"/>
    <row r="59" ht="10.5" customHeight="1" x14ac:dyDescent="0.2"/>
    <row r="60" ht="10.5" customHeight="1" x14ac:dyDescent="0.2"/>
    <row r="61" ht="10.5" customHeight="1" x14ac:dyDescent="0.2"/>
    <row r="62" ht="10.5" customHeight="1" x14ac:dyDescent="0.2"/>
    <row r="63" ht="10.5" customHeight="1" x14ac:dyDescent="0.2"/>
    <row r="64" ht="10.5" customHeight="1" x14ac:dyDescent="0.2"/>
    <row r="65" spans="1:18" ht="10.5" customHeight="1" x14ac:dyDescent="0.2"/>
    <row r="66" spans="1:18" ht="10.5" customHeight="1" x14ac:dyDescent="0.2"/>
    <row r="67" spans="1:18" ht="10.5" customHeight="1" x14ac:dyDescent="0.2"/>
    <row r="68" spans="1:18" ht="10.5" customHeight="1" x14ac:dyDescent="0.2"/>
    <row r="69" spans="1:18" ht="10.5" customHeight="1" x14ac:dyDescent="0.2"/>
    <row r="70" spans="1:18" ht="10.5" customHeight="1" x14ac:dyDescent="0.2"/>
    <row r="71" spans="1:18" ht="10.5" customHeight="1" x14ac:dyDescent="0.2"/>
    <row r="72" spans="1:18" ht="10.5" customHeight="1" x14ac:dyDescent="0.2"/>
    <row r="73" spans="1:18" ht="10.5" customHeight="1" x14ac:dyDescent="0.2"/>
    <row r="74" spans="1:18" ht="10.5" customHeight="1" x14ac:dyDescent="0.2"/>
    <row r="75" spans="1:18" ht="10.5" customHeight="1" x14ac:dyDescent="0.2"/>
    <row r="76" spans="1:18" s="29" customFormat="1" ht="10.5" customHeight="1" x14ac:dyDescent="0.2">
      <c r="A76" s="94"/>
      <c r="B76" s="95"/>
      <c r="C76" s="95"/>
      <c r="D76" s="96"/>
      <c r="E76" s="96"/>
      <c r="F76" s="96"/>
      <c r="G76" s="96"/>
      <c r="H76" s="96"/>
      <c r="I76" s="96"/>
      <c r="J76" s="96"/>
      <c r="K76" s="96"/>
      <c r="L76" s="96"/>
      <c r="M76" s="96"/>
      <c r="N76" s="96"/>
      <c r="O76" s="96"/>
      <c r="P76" s="30"/>
      <c r="Q76" s="30"/>
      <c r="R76" s="30"/>
    </row>
    <row r="77" spans="1:18" s="31" customFormat="1" ht="10.5" customHeight="1" x14ac:dyDescent="0.2">
      <c r="A77" s="97"/>
      <c r="B77" s="98"/>
      <c r="C77" s="98"/>
      <c r="D77" s="99"/>
      <c r="E77" s="99"/>
      <c r="F77" s="99"/>
      <c r="G77" s="99"/>
      <c r="H77" s="99"/>
      <c r="I77" s="99"/>
      <c r="J77" s="99"/>
      <c r="K77" s="99"/>
      <c r="L77" s="99"/>
      <c r="M77" s="99"/>
      <c r="N77" s="99"/>
      <c r="O77" s="99"/>
      <c r="P77" s="28"/>
      <c r="Q77" s="28"/>
      <c r="R77" s="28"/>
    </row>
  </sheetData>
  <pageMargins left="0.78740157480314965" right="0.78740157480314965" top="0.98425196850393704" bottom="0.98425196850393704" header="0.51181102362204722" footer="0.51181102362204722"/>
  <pageSetup paperSize="9" scale="76" fitToHeight="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7"/>
  <sheetViews>
    <sheetView workbookViewId="0">
      <pane ySplit="7" topLeftCell="A8" activePane="bottomLeft" state="frozen"/>
      <selection pane="bottomLeft"/>
    </sheetView>
  </sheetViews>
  <sheetFormatPr defaultRowHeight="12.75" x14ac:dyDescent="0.2"/>
  <cols>
    <col min="1" max="3" width="16.28515625" customWidth="1"/>
  </cols>
  <sheetData>
    <row r="1" spans="1:20" x14ac:dyDescent="0.2">
      <c r="A1" s="89" t="s">
        <v>273</v>
      </c>
      <c r="B1" s="89"/>
      <c r="C1" s="89"/>
      <c r="D1" s="34"/>
      <c r="E1" s="34"/>
      <c r="F1" s="34"/>
      <c r="G1" s="34"/>
      <c r="H1" s="34"/>
      <c r="I1" s="34"/>
      <c r="J1" s="34"/>
      <c r="K1" s="34"/>
      <c r="L1" s="34"/>
      <c r="M1" s="34"/>
      <c r="N1" s="34"/>
      <c r="O1" s="34"/>
      <c r="P1" s="34"/>
      <c r="Q1" s="34"/>
      <c r="R1" s="15"/>
      <c r="S1" s="13"/>
      <c r="T1" s="13"/>
    </row>
    <row r="2" spans="1:20" ht="1.5" hidden="1" customHeight="1" x14ac:dyDescent="0.2">
      <c r="A2" s="43" t="s">
        <v>89</v>
      </c>
      <c r="B2" s="43"/>
      <c r="C2" s="43"/>
      <c r="D2" s="35"/>
      <c r="E2" s="35"/>
      <c r="F2" s="35"/>
      <c r="G2" s="35"/>
      <c r="H2" s="35"/>
      <c r="I2" s="35"/>
      <c r="J2" s="35"/>
      <c r="K2" s="35"/>
      <c r="L2" s="35"/>
      <c r="M2" s="35"/>
      <c r="N2" s="35"/>
      <c r="O2" s="35"/>
      <c r="P2" s="35"/>
      <c r="Q2" s="35"/>
      <c r="R2" s="24"/>
      <c r="S2" s="13"/>
      <c r="T2" s="13"/>
    </row>
    <row r="3" spans="1:20" x14ac:dyDescent="0.2">
      <c r="A3" s="90" t="s">
        <v>274</v>
      </c>
      <c r="B3" s="90"/>
      <c r="C3" s="90"/>
      <c r="D3" s="91"/>
      <c r="E3" s="91"/>
      <c r="F3" s="91"/>
      <c r="G3" s="91"/>
      <c r="H3" s="91"/>
      <c r="I3" s="91"/>
      <c r="J3" s="91"/>
      <c r="K3" s="91"/>
      <c r="L3" s="91"/>
      <c r="M3" s="91"/>
      <c r="N3" s="91"/>
      <c r="O3" s="91"/>
      <c r="P3" s="91"/>
      <c r="Q3" s="91"/>
      <c r="R3" s="32"/>
      <c r="S3" s="13"/>
      <c r="T3" s="13"/>
    </row>
    <row r="4" spans="1:20" x14ac:dyDescent="0.2">
      <c r="A4" s="2"/>
      <c r="B4" s="2"/>
      <c r="C4" s="2"/>
      <c r="D4" s="34"/>
      <c r="E4" s="34"/>
      <c r="F4" s="34"/>
      <c r="G4" s="34"/>
      <c r="H4" s="34"/>
      <c r="I4" s="34"/>
      <c r="J4" s="34"/>
      <c r="K4" s="34"/>
      <c r="L4" s="34"/>
      <c r="M4" s="34"/>
      <c r="N4" s="34"/>
      <c r="O4" s="34"/>
      <c r="P4" s="34"/>
      <c r="Q4" s="34"/>
      <c r="R4" s="15"/>
      <c r="S4" s="13"/>
      <c r="T4" s="13"/>
    </row>
    <row r="5" spans="1:20" x14ac:dyDescent="0.2">
      <c r="A5" s="43" t="s">
        <v>103</v>
      </c>
      <c r="B5" s="43" t="s">
        <v>0</v>
      </c>
      <c r="C5" s="43" t="s">
        <v>1</v>
      </c>
      <c r="D5" s="183" t="s">
        <v>3</v>
      </c>
      <c r="E5" s="183"/>
      <c r="F5" s="183"/>
      <c r="G5" s="183"/>
      <c r="H5" s="183"/>
      <c r="I5" s="183"/>
      <c r="J5" s="183"/>
      <c r="K5" s="183"/>
      <c r="L5" s="183"/>
      <c r="M5" s="183"/>
      <c r="N5" s="183"/>
      <c r="O5" s="183"/>
      <c r="P5" s="183"/>
      <c r="Q5" s="183"/>
      <c r="R5" s="183"/>
      <c r="S5" s="183"/>
      <c r="T5" s="183"/>
    </row>
    <row r="6" spans="1:20" x14ac:dyDescent="0.2">
      <c r="A6" s="90" t="s">
        <v>103</v>
      </c>
      <c r="B6" s="44" t="s">
        <v>4</v>
      </c>
      <c r="C6" s="44" t="s">
        <v>5</v>
      </c>
      <c r="D6" s="184" t="s">
        <v>7</v>
      </c>
      <c r="E6" s="184"/>
      <c r="F6" s="184"/>
      <c r="G6" s="184"/>
      <c r="H6" s="184"/>
      <c r="I6" s="184"/>
      <c r="J6" s="184"/>
      <c r="K6" s="184"/>
      <c r="L6" s="184"/>
      <c r="M6" s="184"/>
      <c r="N6" s="184"/>
      <c r="O6" s="184"/>
      <c r="P6" s="184"/>
      <c r="Q6" s="184"/>
      <c r="R6" s="184"/>
      <c r="S6" s="184"/>
      <c r="T6" s="184"/>
    </row>
    <row r="7" spans="1:20" x14ac:dyDescent="0.2">
      <c r="A7" s="45"/>
      <c r="B7" s="45"/>
      <c r="C7" s="45"/>
      <c r="D7" s="37" t="s">
        <v>8</v>
      </c>
      <c r="E7" s="37" t="s">
        <v>9</v>
      </c>
      <c r="F7" s="37" t="s">
        <v>10</v>
      </c>
      <c r="G7" s="37" t="s">
        <v>11</v>
      </c>
      <c r="H7" s="37" t="s">
        <v>12</v>
      </c>
      <c r="I7" s="37" t="s">
        <v>13</v>
      </c>
      <c r="J7" s="37" t="s">
        <v>14</v>
      </c>
      <c r="K7" s="37" t="s">
        <v>15</v>
      </c>
      <c r="L7" s="37" t="s">
        <v>16</v>
      </c>
      <c r="M7" s="37" t="s">
        <v>17</v>
      </c>
      <c r="N7" s="37" t="s">
        <v>18</v>
      </c>
      <c r="O7" s="37" t="s">
        <v>19</v>
      </c>
      <c r="P7" s="37" t="s">
        <v>90</v>
      </c>
      <c r="Q7" s="38" t="s">
        <v>100</v>
      </c>
      <c r="R7" s="38" t="s">
        <v>111</v>
      </c>
      <c r="S7" s="38" t="s">
        <v>112</v>
      </c>
      <c r="T7" s="38" t="s">
        <v>113</v>
      </c>
    </row>
    <row r="8" spans="1:20" x14ac:dyDescent="0.2">
      <c r="A8" s="83"/>
      <c r="B8" s="83"/>
      <c r="C8" s="83"/>
      <c r="D8" s="84"/>
      <c r="E8" s="84"/>
      <c r="F8" s="84"/>
      <c r="G8" s="84"/>
      <c r="H8" s="84"/>
      <c r="I8" s="84"/>
      <c r="J8" s="84"/>
      <c r="K8" s="84"/>
      <c r="L8" s="84"/>
      <c r="M8" s="84"/>
      <c r="N8" s="84"/>
      <c r="O8" s="84"/>
      <c r="P8" s="84"/>
      <c r="Q8" s="85"/>
      <c r="R8" s="27"/>
      <c r="S8" s="13"/>
      <c r="T8" s="13"/>
    </row>
    <row r="9" spans="1:20" x14ac:dyDescent="0.2">
      <c r="A9" s="2" t="s">
        <v>20</v>
      </c>
      <c r="B9" s="2" t="s">
        <v>20</v>
      </c>
      <c r="C9" s="2" t="s">
        <v>20</v>
      </c>
      <c r="D9" s="34">
        <v>8854322</v>
      </c>
      <c r="E9" s="34">
        <v>8861426</v>
      </c>
      <c r="F9" s="34">
        <v>8882792</v>
      </c>
      <c r="G9" s="34">
        <v>8909128</v>
      </c>
      <c r="H9" s="34">
        <v>8940788</v>
      </c>
      <c r="I9" s="34">
        <v>8975670</v>
      </c>
      <c r="J9" s="34">
        <v>9011392</v>
      </c>
      <c r="K9" s="34">
        <v>9047752</v>
      </c>
      <c r="L9" s="34">
        <v>9113257</v>
      </c>
      <c r="M9" s="34">
        <v>9182927</v>
      </c>
      <c r="N9" s="34">
        <v>9256347</v>
      </c>
      <c r="O9" s="34">
        <v>9340682</v>
      </c>
      <c r="P9" s="34">
        <v>9415570</v>
      </c>
      <c r="Q9" s="34">
        <v>9482855</v>
      </c>
      <c r="R9" s="34">
        <v>9555893</v>
      </c>
      <c r="S9" s="34">
        <v>9644864</v>
      </c>
      <c r="T9" s="34">
        <v>9747355</v>
      </c>
    </row>
    <row r="10" spans="1:20" x14ac:dyDescent="0.2">
      <c r="A10" s="2"/>
      <c r="B10" s="2" t="s">
        <v>21</v>
      </c>
      <c r="C10" s="2" t="s">
        <v>20</v>
      </c>
      <c r="D10" s="34">
        <v>4375619</v>
      </c>
      <c r="E10" s="34">
        <v>4380118</v>
      </c>
      <c r="F10" s="34">
        <v>4392753</v>
      </c>
      <c r="G10" s="34">
        <v>4408445</v>
      </c>
      <c r="H10" s="34">
        <v>4427107</v>
      </c>
      <c r="I10" s="34">
        <v>4446656</v>
      </c>
      <c r="J10" s="34">
        <v>4466311</v>
      </c>
      <c r="K10" s="34">
        <v>4486550</v>
      </c>
      <c r="L10" s="34">
        <v>4523523</v>
      </c>
      <c r="M10" s="34">
        <v>4563921</v>
      </c>
      <c r="N10" s="34">
        <v>4603710</v>
      </c>
      <c r="O10" s="34">
        <v>4649014</v>
      </c>
      <c r="P10" s="34">
        <v>4690244</v>
      </c>
      <c r="Q10" s="34">
        <v>4726834</v>
      </c>
      <c r="R10" s="34">
        <v>4765905</v>
      </c>
      <c r="S10" s="34">
        <v>4814357</v>
      </c>
      <c r="T10" s="34">
        <v>4872240</v>
      </c>
    </row>
    <row r="11" spans="1:20" x14ac:dyDescent="0.2">
      <c r="A11" s="2"/>
      <c r="B11" s="2" t="s">
        <v>22</v>
      </c>
      <c r="C11" s="2" t="s">
        <v>20</v>
      </c>
      <c r="D11" s="34">
        <v>4478703</v>
      </c>
      <c r="E11" s="34">
        <v>4481308</v>
      </c>
      <c r="F11" s="34">
        <v>4490039</v>
      </c>
      <c r="G11" s="34">
        <v>4500683</v>
      </c>
      <c r="H11" s="34">
        <v>4513681</v>
      </c>
      <c r="I11" s="34">
        <v>4529014</v>
      </c>
      <c r="J11" s="34">
        <v>4545081</v>
      </c>
      <c r="K11" s="34">
        <v>4561202</v>
      </c>
      <c r="L11" s="34">
        <v>4589734</v>
      </c>
      <c r="M11" s="34">
        <v>4619006</v>
      </c>
      <c r="N11" s="34">
        <v>4652637</v>
      </c>
      <c r="O11" s="34">
        <v>4691668</v>
      </c>
      <c r="P11" s="34">
        <v>4725326</v>
      </c>
      <c r="Q11" s="34">
        <v>4756021</v>
      </c>
      <c r="R11" s="34">
        <v>4789988</v>
      </c>
      <c r="S11" s="34">
        <v>4830507</v>
      </c>
      <c r="T11" s="34">
        <v>4875115</v>
      </c>
    </row>
    <row r="12" spans="1:20" x14ac:dyDescent="0.2">
      <c r="A12" s="2"/>
      <c r="B12" s="2" t="s">
        <v>20</v>
      </c>
      <c r="C12" s="2" t="s">
        <v>199</v>
      </c>
      <c r="D12" s="34">
        <v>732439</v>
      </c>
      <c r="E12" s="34">
        <v>699038</v>
      </c>
      <c r="F12" s="34">
        <v>674855</v>
      </c>
      <c r="G12" s="34">
        <v>656869</v>
      </c>
      <c r="H12" s="34">
        <v>651954</v>
      </c>
      <c r="I12" s="34">
        <v>657428</v>
      </c>
      <c r="J12" s="34">
        <v>668841</v>
      </c>
      <c r="K12" s="34">
        <v>681064</v>
      </c>
      <c r="L12" s="34">
        <v>701233</v>
      </c>
      <c r="M12" s="34">
        <v>719967</v>
      </c>
      <c r="N12" s="34">
        <v>740309</v>
      </c>
      <c r="O12" s="34">
        <v>757716</v>
      </c>
      <c r="P12" s="34">
        <v>774024</v>
      </c>
      <c r="Q12" s="34">
        <v>784634</v>
      </c>
      <c r="R12" s="34">
        <v>797046</v>
      </c>
      <c r="S12" s="34">
        <v>806818</v>
      </c>
      <c r="T12" s="34">
        <v>817371</v>
      </c>
    </row>
    <row r="13" spans="1:20" x14ac:dyDescent="0.2">
      <c r="A13" s="2"/>
      <c r="B13" s="2"/>
      <c r="C13" s="2" t="s">
        <v>200</v>
      </c>
      <c r="D13" s="34">
        <v>916023</v>
      </c>
      <c r="E13" s="34">
        <v>940663</v>
      </c>
      <c r="F13" s="34">
        <v>955943</v>
      </c>
      <c r="G13" s="34">
        <v>963406</v>
      </c>
      <c r="H13" s="34">
        <v>959971</v>
      </c>
      <c r="I13" s="34">
        <v>941562</v>
      </c>
      <c r="J13" s="34">
        <v>914740</v>
      </c>
      <c r="K13" s="34">
        <v>879712</v>
      </c>
      <c r="L13" s="34">
        <v>848354</v>
      </c>
      <c r="M13" s="34">
        <v>821766</v>
      </c>
      <c r="N13" s="34">
        <v>802093</v>
      </c>
      <c r="O13" s="34">
        <v>791726</v>
      </c>
      <c r="P13" s="34">
        <v>790935</v>
      </c>
      <c r="Q13" s="34">
        <v>799636</v>
      </c>
      <c r="R13" s="34">
        <v>814813</v>
      </c>
      <c r="S13" s="34">
        <v>839283</v>
      </c>
      <c r="T13" s="34">
        <v>864662</v>
      </c>
    </row>
    <row r="14" spans="1:20" x14ac:dyDescent="0.2">
      <c r="A14" s="2"/>
      <c r="B14" s="2"/>
      <c r="C14" s="2" t="s">
        <v>201</v>
      </c>
      <c r="D14" s="34">
        <v>298837</v>
      </c>
      <c r="E14" s="34">
        <v>300385</v>
      </c>
      <c r="F14" s="34">
        <v>306981</v>
      </c>
      <c r="G14" s="34">
        <v>317991</v>
      </c>
      <c r="H14" s="34">
        <v>328985</v>
      </c>
      <c r="I14" s="34">
        <v>342446</v>
      </c>
      <c r="J14" s="34">
        <v>355572</v>
      </c>
      <c r="K14" s="34">
        <v>373463</v>
      </c>
      <c r="L14" s="34">
        <v>384333</v>
      </c>
      <c r="M14" s="34">
        <v>389919</v>
      </c>
      <c r="N14" s="34">
        <v>382437</v>
      </c>
      <c r="O14" s="34">
        <v>371651</v>
      </c>
      <c r="P14" s="34">
        <v>354135</v>
      </c>
      <c r="Q14" s="34">
        <v>334936</v>
      </c>
      <c r="R14" s="34">
        <v>316262</v>
      </c>
      <c r="S14" s="34">
        <v>306377</v>
      </c>
      <c r="T14" s="34">
        <v>303249</v>
      </c>
    </row>
    <row r="15" spans="1:20" x14ac:dyDescent="0.2">
      <c r="A15" s="2"/>
      <c r="B15" s="2"/>
      <c r="C15" s="2" t="s">
        <v>178</v>
      </c>
      <c r="D15" s="34">
        <v>738495</v>
      </c>
      <c r="E15" s="34">
        <v>724678</v>
      </c>
      <c r="F15" s="34">
        <v>718321</v>
      </c>
      <c r="G15" s="34">
        <v>716703</v>
      </c>
      <c r="H15" s="34">
        <v>720245</v>
      </c>
      <c r="I15" s="34">
        <v>730871</v>
      </c>
      <c r="J15" s="34">
        <v>741437</v>
      </c>
      <c r="K15" s="34">
        <v>752185</v>
      </c>
      <c r="L15" s="34">
        <v>776966</v>
      </c>
      <c r="M15" s="34">
        <v>804635</v>
      </c>
      <c r="N15" s="34">
        <v>839306</v>
      </c>
      <c r="O15" s="34">
        <v>872335</v>
      </c>
      <c r="P15" s="34">
        <v>896486</v>
      </c>
      <c r="Q15" s="34">
        <v>908302</v>
      </c>
      <c r="R15" s="34">
        <v>915518</v>
      </c>
      <c r="S15" s="34">
        <v>909190</v>
      </c>
      <c r="T15" s="34">
        <v>895516</v>
      </c>
    </row>
    <row r="16" spans="1:20" x14ac:dyDescent="0.2">
      <c r="A16" s="2"/>
      <c r="B16" s="2"/>
      <c r="C16" s="2" t="s">
        <v>202</v>
      </c>
      <c r="D16" s="34">
        <v>4630872</v>
      </c>
      <c r="E16" s="34">
        <v>4664107</v>
      </c>
      <c r="F16" s="34">
        <v>4695805</v>
      </c>
      <c r="G16" s="34">
        <v>4722095</v>
      </c>
      <c r="H16" s="34">
        <v>4745838</v>
      </c>
      <c r="I16" s="34">
        <v>4762109</v>
      </c>
      <c r="J16" s="34">
        <v>4776467</v>
      </c>
      <c r="K16" s="34">
        <v>4795951</v>
      </c>
      <c r="L16" s="34">
        <v>4820934</v>
      </c>
      <c r="M16" s="34">
        <v>4838227</v>
      </c>
      <c r="N16" s="34">
        <v>4847121</v>
      </c>
      <c r="O16" s="34">
        <v>4856477</v>
      </c>
      <c r="P16" s="34">
        <v>4862744</v>
      </c>
      <c r="Q16" s="34">
        <v>4870679</v>
      </c>
      <c r="R16" s="34">
        <v>4883971</v>
      </c>
      <c r="S16" s="34">
        <v>4910989</v>
      </c>
      <c r="T16" s="34">
        <v>4953673</v>
      </c>
    </row>
    <row r="17" spans="1:20" x14ac:dyDescent="0.2">
      <c r="A17" s="2"/>
      <c r="B17" s="2"/>
      <c r="C17" s="2" t="s">
        <v>203</v>
      </c>
      <c r="D17" s="34">
        <v>757655</v>
      </c>
      <c r="E17" s="34">
        <v>747186</v>
      </c>
      <c r="F17" s="34">
        <v>740334</v>
      </c>
      <c r="G17" s="34">
        <v>738708</v>
      </c>
      <c r="H17" s="34">
        <v>741003</v>
      </c>
      <c r="I17" s="34">
        <v>746074</v>
      </c>
      <c r="J17" s="34">
        <v>757441</v>
      </c>
      <c r="K17" s="34">
        <v>766276</v>
      </c>
      <c r="L17" s="34">
        <v>781348</v>
      </c>
      <c r="M17" s="34">
        <v>808320</v>
      </c>
      <c r="N17" s="34">
        <v>846933</v>
      </c>
      <c r="O17" s="34">
        <v>892331</v>
      </c>
      <c r="P17" s="34">
        <v>937300</v>
      </c>
      <c r="Q17" s="34">
        <v>979895</v>
      </c>
      <c r="R17" s="34">
        <v>1018524</v>
      </c>
      <c r="S17" s="34">
        <v>1052186</v>
      </c>
      <c r="T17" s="34">
        <v>1078395</v>
      </c>
    </row>
    <row r="18" spans="1:20" x14ac:dyDescent="0.2">
      <c r="A18" s="2"/>
      <c r="B18" s="2"/>
      <c r="C18" s="2" t="s">
        <v>204</v>
      </c>
      <c r="D18" s="34">
        <v>780001</v>
      </c>
      <c r="E18" s="34">
        <v>785369</v>
      </c>
      <c r="F18" s="34">
        <v>790553</v>
      </c>
      <c r="G18" s="34">
        <v>793356</v>
      </c>
      <c r="H18" s="34">
        <v>792792</v>
      </c>
      <c r="I18" s="34">
        <v>795180</v>
      </c>
      <c r="J18" s="34">
        <v>796894</v>
      </c>
      <c r="K18" s="34">
        <v>799101</v>
      </c>
      <c r="L18" s="34">
        <v>800089</v>
      </c>
      <c r="M18" s="34">
        <v>800093</v>
      </c>
      <c r="N18" s="34">
        <v>798148</v>
      </c>
      <c r="O18" s="34">
        <v>798446</v>
      </c>
      <c r="P18" s="34">
        <v>799946</v>
      </c>
      <c r="Q18" s="34">
        <v>804773</v>
      </c>
      <c r="R18" s="34">
        <v>809759</v>
      </c>
      <c r="S18" s="34">
        <v>820021</v>
      </c>
      <c r="T18" s="34">
        <v>834489</v>
      </c>
    </row>
    <row r="19" spans="1:20" x14ac:dyDescent="0.2">
      <c r="A19" s="2"/>
      <c r="B19" s="2" t="s">
        <v>21</v>
      </c>
      <c r="C19" s="2" t="s">
        <v>199</v>
      </c>
      <c r="D19" s="34">
        <v>375340</v>
      </c>
      <c r="E19" s="34">
        <v>358026</v>
      </c>
      <c r="F19" s="34">
        <v>345979</v>
      </c>
      <c r="G19" s="34">
        <v>337236</v>
      </c>
      <c r="H19" s="34">
        <v>334540</v>
      </c>
      <c r="I19" s="34">
        <v>337704</v>
      </c>
      <c r="J19" s="34">
        <v>343479</v>
      </c>
      <c r="K19" s="34">
        <v>349358</v>
      </c>
      <c r="L19" s="34">
        <v>359883</v>
      </c>
      <c r="M19" s="34">
        <v>369349</v>
      </c>
      <c r="N19" s="34">
        <v>380027</v>
      </c>
      <c r="O19" s="34">
        <v>389280</v>
      </c>
      <c r="P19" s="34">
        <v>397846</v>
      </c>
      <c r="Q19" s="34">
        <v>403041</v>
      </c>
      <c r="R19" s="34">
        <v>409591</v>
      </c>
      <c r="S19" s="34">
        <v>414765</v>
      </c>
      <c r="T19" s="34">
        <v>420268</v>
      </c>
    </row>
    <row r="20" spans="1:20" x14ac:dyDescent="0.2">
      <c r="A20" s="2"/>
      <c r="B20" s="2"/>
      <c r="C20" s="2" t="s">
        <v>200</v>
      </c>
      <c r="D20" s="34">
        <v>470698</v>
      </c>
      <c r="E20" s="34">
        <v>483280</v>
      </c>
      <c r="F20" s="34">
        <v>490639</v>
      </c>
      <c r="G20" s="34">
        <v>494017</v>
      </c>
      <c r="H20" s="34">
        <v>492691</v>
      </c>
      <c r="I20" s="34">
        <v>482696</v>
      </c>
      <c r="J20" s="34">
        <v>468880</v>
      </c>
      <c r="K20" s="34">
        <v>451143</v>
      </c>
      <c r="L20" s="34">
        <v>434740</v>
      </c>
      <c r="M20" s="34">
        <v>421226</v>
      </c>
      <c r="N20" s="34">
        <v>411641</v>
      </c>
      <c r="O20" s="34">
        <v>406358</v>
      </c>
      <c r="P20" s="34">
        <v>405866</v>
      </c>
      <c r="Q20" s="34">
        <v>410737</v>
      </c>
      <c r="R20" s="34">
        <v>418405</v>
      </c>
      <c r="S20" s="34">
        <v>430792</v>
      </c>
      <c r="T20" s="34">
        <v>444089</v>
      </c>
    </row>
    <row r="21" spans="1:20" x14ac:dyDescent="0.2">
      <c r="A21" s="2"/>
      <c r="B21" s="2"/>
      <c r="C21" s="2" t="s">
        <v>201</v>
      </c>
      <c r="D21" s="34">
        <v>153466</v>
      </c>
      <c r="E21" s="34">
        <v>154644</v>
      </c>
      <c r="F21" s="34">
        <v>158125</v>
      </c>
      <c r="G21" s="34">
        <v>163765</v>
      </c>
      <c r="H21" s="34">
        <v>168884</v>
      </c>
      <c r="I21" s="34">
        <v>175894</v>
      </c>
      <c r="J21" s="34">
        <v>182525</v>
      </c>
      <c r="K21" s="34">
        <v>191973</v>
      </c>
      <c r="L21" s="34">
        <v>197573</v>
      </c>
      <c r="M21" s="34">
        <v>200743</v>
      </c>
      <c r="N21" s="34">
        <v>196677</v>
      </c>
      <c r="O21" s="34">
        <v>190709</v>
      </c>
      <c r="P21" s="34">
        <v>181847</v>
      </c>
      <c r="Q21" s="34">
        <v>172349</v>
      </c>
      <c r="R21" s="34">
        <v>163241</v>
      </c>
      <c r="S21" s="34">
        <v>158299</v>
      </c>
      <c r="T21" s="34">
        <v>156996</v>
      </c>
    </row>
    <row r="22" spans="1:20" x14ac:dyDescent="0.2">
      <c r="A22" s="2"/>
      <c r="B22" s="2"/>
      <c r="C22" s="2" t="s">
        <v>178</v>
      </c>
      <c r="D22" s="34">
        <v>376880</v>
      </c>
      <c r="E22" s="34">
        <v>369579</v>
      </c>
      <c r="F22" s="34">
        <v>366556</v>
      </c>
      <c r="G22" s="34">
        <v>365764</v>
      </c>
      <c r="H22" s="34">
        <v>367809</v>
      </c>
      <c r="I22" s="34">
        <v>373617</v>
      </c>
      <c r="J22" s="34">
        <v>379263</v>
      </c>
      <c r="K22" s="34">
        <v>384598</v>
      </c>
      <c r="L22" s="34">
        <v>398101</v>
      </c>
      <c r="M22" s="34">
        <v>412376</v>
      </c>
      <c r="N22" s="34">
        <v>429860</v>
      </c>
      <c r="O22" s="34">
        <v>446807</v>
      </c>
      <c r="P22" s="34">
        <v>459328</v>
      </c>
      <c r="Q22" s="34">
        <v>465308</v>
      </c>
      <c r="R22" s="34">
        <v>469123</v>
      </c>
      <c r="S22" s="34">
        <v>466482</v>
      </c>
      <c r="T22" s="34">
        <v>460642</v>
      </c>
    </row>
    <row r="23" spans="1:20" x14ac:dyDescent="0.2">
      <c r="A23" s="2"/>
      <c r="B23" s="2"/>
      <c r="C23" s="2" t="s">
        <v>202</v>
      </c>
      <c r="D23" s="34">
        <v>2349087</v>
      </c>
      <c r="E23" s="34">
        <v>2365927</v>
      </c>
      <c r="F23" s="34">
        <v>2381822</v>
      </c>
      <c r="G23" s="34">
        <v>2395354</v>
      </c>
      <c r="H23" s="34">
        <v>2407385</v>
      </c>
      <c r="I23" s="34">
        <v>2415194</v>
      </c>
      <c r="J23" s="34">
        <v>2421645</v>
      </c>
      <c r="K23" s="34">
        <v>2430975</v>
      </c>
      <c r="L23" s="34">
        <v>2444007</v>
      </c>
      <c r="M23" s="34">
        <v>2453710</v>
      </c>
      <c r="N23" s="34">
        <v>2457670</v>
      </c>
      <c r="O23" s="34">
        <v>2462252</v>
      </c>
      <c r="P23" s="34">
        <v>2465579</v>
      </c>
      <c r="Q23" s="34">
        <v>2469370</v>
      </c>
      <c r="R23" s="34">
        <v>2475187</v>
      </c>
      <c r="S23" s="34">
        <v>2489512</v>
      </c>
      <c r="T23" s="34">
        <v>2513561</v>
      </c>
    </row>
    <row r="24" spans="1:20" x14ac:dyDescent="0.2">
      <c r="A24" s="2"/>
      <c r="B24" s="2"/>
      <c r="C24" s="2" t="s">
        <v>203</v>
      </c>
      <c r="D24" s="34">
        <v>350874</v>
      </c>
      <c r="E24" s="34">
        <v>346841</v>
      </c>
      <c r="F24" s="34">
        <v>345105</v>
      </c>
      <c r="G24" s="34">
        <v>345797</v>
      </c>
      <c r="H24" s="34">
        <v>348646</v>
      </c>
      <c r="I24" s="34">
        <v>352857</v>
      </c>
      <c r="J24" s="34">
        <v>360190</v>
      </c>
      <c r="K24" s="34">
        <v>366707</v>
      </c>
      <c r="L24" s="34">
        <v>375882</v>
      </c>
      <c r="M24" s="34">
        <v>391360</v>
      </c>
      <c r="N24" s="34">
        <v>411783</v>
      </c>
      <c r="O24" s="34">
        <v>436040</v>
      </c>
      <c r="P24" s="34">
        <v>459389</v>
      </c>
      <c r="Q24" s="34">
        <v>481361</v>
      </c>
      <c r="R24" s="34">
        <v>500929</v>
      </c>
      <c r="S24" s="34">
        <v>517791</v>
      </c>
      <c r="T24" s="34">
        <v>530770</v>
      </c>
    </row>
    <row r="25" spans="1:20" x14ac:dyDescent="0.2">
      <c r="A25" s="2"/>
      <c r="B25" s="2"/>
      <c r="C25" s="2" t="s">
        <v>204</v>
      </c>
      <c r="D25" s="34">
        <v>299274</v>
      </c>
      <c r="E25" s="34">
        <v>301821</v>
      </c>
      <c r="F25" s="34">
        <v>304527</v>
      </c>
      <c r="G25" s="34">
        <v>306512</v>
      </c>
      <c r="H25" s="34">
        <v>307152</v>
      </c>
      <c r="I25" s="34">
        <v>308694</v>
      </c>
      <c r="J25" s="34">
        <v>310329</v>
      </c>
      <c r="K25" s="34">
        <v>311796</v>
      </c>
      <c r="L25" s="34">
        <v>313337</v>
      </c>
      <c r="M25" s="34">
        <v>315157</v>
      </c>
      <c r="N25" s="34">
        <v>316052</v>
      </c>
      <c r="O25" s="34">
        <v>317568</v>
      </c>
      <c r="P25" s="34">
        <v>320389</v>
      </c>
      <c r="Q25" s="34">
        <v>324668</v>
      </c>
      <c r="R25" s="34">
        <v>329429</v>
      </c>
      <c r="S25" s="34">
        <v>336716</v>
      </c>
      <c r="T25" s="34">
        <v>345914</v>
      </c>
    </row>
    <row r="26" spans="1:20" x14ac:dyDescent="0.2">
      <c r="A26" s="2"/>
      <c r="B26" s="2" t="s">
        <v>22</v>
      </c>
      <c r="C26" s="2" t="s">
        <v>199</v>
      </c>
      <c r="D26" s="34">
        <v>357099</v>
      </c>
      <c r="E26" s="34">
        <v>341012</v>
      </c>
      <c r="F26" s="34">
        <v>328876</v>
      </c>
      <c r="G26" s="34">
        <v>319633</v>
      </c>
      <c r="H26" s="34">
        <v>317414</v>
      </c>
      <c r="I26" s="34">
        <v>319724</v>
      </c>
      <c r="J26" s="34">
        <v>325362</v>
      </c>
      <c r="K26" s="34">
        <v>331706</v>
      </c>
      <c r="L26" s="34">
        <v>341350</v>
      </c>
      <c r="M26" s="34">
        <v>350618</v>
      </c>
      <c r="N26" s="34">
        <v>360282</v>
      </c>
      <c r="O26" s="34">
        <v>368436</v>
      </c>
      <c r="P26" s="34">
        <v>376178</v>
      </c>
      <c r="Q26" s="34">
        <v>381593</v>
      </c>
      <c r="R26" s="34">
        <v>387455</v>
      </c>
      <c r="S26" s="34">
        <v>392053</v>
      </c>
      <c r="T26" s="34">
        <v>397103</v>
      </c>
    </row>
    <row r="27" spans="1:20" x14ac:dyDescent="0.2">
      <c r="A27" s="2"/>
      <c r="B27" s="2"/>
      <c r="C27" s="2" t="s">
        <v>200</v>
      </c>
      <c r="D27" s="34">
        <v>445325</v>
      </c>
      <c r="E27" s="34">
        <v>457383</v>
      </c>
      <c r="F27" s="34">
        <v>465304</v>
      </c>
      <c r="G27" s="34">
        <v>469389</v>
      </c>
      <c r="H27" s="34">
        <v>467280</v>
      </c>
      <c r="I27" s="34">
        <v>458866</v>
      </c>
      <c r="J27" s="34">
        <v>445860</v>
      </c>
      <c r="K27" s="34">
        <v>428569</v>
      </c>
      <c r="L27" s="34">
        <v>413614</v>
      </c>
      <c r="M27" s="34">
        <v>400540</v>
      </c>
      <c r="N27" s="34">
        <v>390452</v>
      </c>
      <c r="O27" s="34">
        <v>385368</v>
      </c>
      <c r="P27" s="34">
        <v>385069</v>
      </c>
      <c r="Q27" s="34">
        <v>388899</v>
      </c>
      <c r="R27" s="34">
        <v>396408</v>
      </c>
      <c r="S27" s="34">
        <v>408491</v>
      </c>
      <c r="T27" s="34">
        <v>420573</v>
      </c>
    </row>
    <row r="28" spans="1:20" x14ac:dyDescent="0.2">
      <c r="A28" s="2"/>
      <c r="B28" s="2"/>
      <c r="C28" s="2" t="s">
        <v>201</v>
      </c>
      <c r="D28" s="34">
        <v>145371</v>
      </c>
      <c r="E28" s="34">
        <v>145741</v>
      </c>
      <c r="F28" s="34">
        <v>148856</v>
      </c>
      <c r="G28" s="34">
        <v>154226</v>
      </c>
      <c r="H28" s="34">
        <v>160101</v>
      </c>
      <c r="I28" s="34">
        <v>166552</v>
      </c>
      <c r="J28" s="34">
        <v>173047</v>
      </c>
      <c r="K28" s="34">
        <v>181490</v>
      </c>
      <c r="L28" s="34">
        <v>186760</v>
      </c>
      <c r="M28" s="34">
        <v>189176</v>
      </c>
      <c r="N28" s="34">
        <v>185760</v>
      </c>
      <c r="O28" s="34">
        <v>180942</v>
      </c>
      <c r="P28" s="34">
        <v>172288</v>
      </c>
      <c r="Q28" s="34">
        <v>162587</v>
      </c>
      <c r="R28" s="34">
        <v>153021</v>
      </c>
      <c r="S28" s="34">
        <v>148078</v>
      </c>
      <c r="T28" s="34">
        <v>146253</v>
      </c>
    </row>
    <row r="29" spans="1:20" x14ac:dyDescent="0.2">
      <c r="A29" s="2"/>
      <c r="B29" s="2"/>
      <c r="C29" s="2" t="s">
        <v>178</v>
      </c>
      <c r="D29" s="34">
        <v>361615</v>
      </c>
      <c r="E29" s="34">
        <v>355099</v>
      </c>
      <c r="F29" s="34">
        <v>351765</v>
      </c>
      <c r="G29" s="34">
        <v>350939</v>
      </c>
      <c r="H29" s="34">
        <v>352436</v>
      </c>
      <c r="I29" s="34">
        <v>357254</v>
      </c>
      <c r="J29" s="34">
        <v>362174</v>
      </c>
      <c r="K29" s="34">
        <v>367587</v>
      </c>
      <c r="L29" s="34">
        <v>378865</v>
      </c>
      <c r="M29" s="34">
        <v>392259</v>
      </c>
      <c r="N29" s="34">
        <v>409446</v>
      </c>
      <c r="O29" s="34">
        <v>425528</v>
      </c>
      <c r="P29" s="34">
        <v>437158</v>
      </c>
      <c r="Q29" s="34">
        <v>442994</v>
      </c>
      <c r="R29" s="34">
        <v>446395</v>
      </c>
      <c r="S29" s="34">
        <v>442708</v>
      </c>
      <c r="T29" s="34">
        <v>434874</v>
      </c>
    </row>
    <row r="30" spans="1:20" x14ac:dyDescent="0.2">
      <c r="A30" s="2"/>
      <c r="B30" s="2"/>
      <c r="C30" s="2" t="s">
        <v>202</v>
      </c>
      <c r="D30" s="34">
        <v>2281785</v>
      </c>
      <c r="E30" s="34">
        <v>2298180</v>
      </c>
      <c r="F30" s="34">
        <v>2313983</v>
      </c>
      <c r="G30" s="34">
        <v>2326741</v>
      </c>
      <c r="H30" s="34">
        <v>2338453</v>
      </c>
      <c r="I30" s="34">
        <v>2346915</v>
      </c>
      <c r="J30" s="34">
        <v>2354822</v>
      </c>
      <c r="K30" s="34">
        <v>2364976</v>
      </c>
      <c r="L30" s="34">
        <v>2376927</v>
      </c>
      <c r="M30" s="34">
        <v>2384517</v>
      </c>
      <c r="N30" s="34">
        <v>2389451</v>
      </c>
      <c r="O30" s="34">
        <v>2394225</v>
      </c>
      <c r="P30" s="34">
        <v>2397165</v>
      </c>
      <c r="Q30" s="34">
        <v>2401309</v>
      </c>
      <c r="R30" s="34">
        <v>2408784</v>
      </c>
      <c r="S30" s="34">
        <v>2421477</v>
      </c>
      <c r="T30" s="34">
        <v>2440112</v>
      </c>
    </row>
    <row r="31" spans="1:20" x14ac:dyDescent="0.2">
      <c r="A31" s="2"/>
      <c r="B31" s="2"/>
      <c r="C31" s="2" t="s">
        <v>203</v>
      </c>
      <c r="D31" s="34">
        <v>406781</v>
      </c>
      <c r="E31" s="34">
        <v>400345</v>
      </c>
      <c r="F31" s="34">
        <v>395229</v>
      </c>
      <c r="G31" s="34">
        <v>392911</v>
      </c>
      <c r="H31" s="34">
        <v>392357</v>
      </c>
      <c r="I31" s="34">
        <v>393217</v>
      </c>
      <c r="J31" s="34">
        <v>397251</v>
      </c>
      <c r="K31" s="34">
        <v>399569</v>
      </c>
      <c r="L31" s="34">
        <v>405466</v>
      </c>
      <c r="M31" s="34">
        <v>416960</v>
      </c>
      <c r="N31" s="34">
        <v>435150</v>
      </c>
      <c r="O31" s="34">
        <v>456291</v>
      </c>
      <c r="P31" s="34">
        <v>477911</v>
      </c>
      <c r="Q31" s="34">
        <v>498534</v>
      </c>
      <c r="R31" s="34">
        <v>517595</v>
      </c>
      <c r="S31" s="34">
        <v>534395</v>
      </c>
      <c r="T31" s="34">
        <v>547625</v>
      </c>
    </row>
    <row r="32" spans="1:20" x14ac:dyDescent="0.2">
      <c r="A32" s="2"/>
      <c r="B32" s="2"/>
      <c r="C32" s="2" t="s">
        <v>204</v>
      </c>
      <c r="D32" s="34">
        <v>480727</v>
      </c>
      <c r="E32" s="34">
        <v>483548</v>
      </c>
      <c r="F32" s="34">
        <v>486026</v>
      </c>
      <c r="G32" s="34">
        <v>486844</v>
      </c>
      <c r="H32" s="34">
        <v>485640</v>
      </c>
      <c r="I32" s="34">
        <v>486486</v>
      </c>
      <c r="J32" s="34">
        <v>486565</v>
      </c>
      <c r="K32" s="34">
        <v>487305</v>
      </c>
      <c r="L32" s="34">
        <v>486752</v>
      </c>
      <c r="M32" s="34">
        <v>484936</v>
      </c>
      <c r="N32" s="34">
        <v>482096</v>
      </c>
      <c r="O32" s="34">
        <v>480878</v>
      </c>
      <c r="P32" s="34">
        <v>479557</v>
      </c>
      <c r="Q32" s="34">
        <v>480105</v>
      </c>
      <c r="R32" s="34">
        <v>480330</v>
      </c>
      <c r="S32" s="34">
        <v>483305</v>
      </c>
      <c r="T32" s="34">
        <v>488575</v>
      </c>
    </row>
    <row r="33" spans="1:20" x14ac:dyDescent="0.2">
      <c r="A33" s="2" t="s">
        <v>68</v>
      </c>
      <c r="B33" s="2" t="s">
        <v>20</v>
      </c>
      <c r="C33" s="2" t="s">
        <v>20</v>
      </c>
      <c r="D33" s="34">
        <v>1783440</v>
      </c>
      <c r="E33" s="34">
        <v>1803377</v>
      </c>
      <c r="F33" s="34">
        <v>1823210</v>
      </c>
      <c r="G33" s="34">
        <v>1838882</v>
      </c>
      <c r="H33" s="34">
        <v>1850467</v>
      </c>
      <c r="I33" s="34">
        <v>1860872</v>
      </c>
      <c r="J33" s="34">
        <v>1872900</v>
      </c>
      <c r="K33" s="34">
        <v>1889945</v>
      </c>
      <c r="L33" s="34">
        <v>1918104</v>
      </c>
      <c r="M33" s="34">
        <v>1949516</v>
      </c>
      <c r="N33" s="34">
        <v>1981263</v>
      </c>
      <c r="O33" s="34">
        <v>2019182</v>
      </c>
      <c r="P33" s="34">
        <v>2054343</v>
      </c>
      <c r="Q33" s="34">
        <v>2091473</v>
      </c>
      <c r="R33" s="34">
        <v>2127006</v>
      </c>
      <c r="S33" s="34">
        <v>2163042</v>
      </c>
      <c r="T33" s="34">
        <v>2198044</v>
      </c>
    </row>
    <row r="34" spans="1:20" x14ac:dyDescent="0.2">
      <c r="A34" s="2"/>
      <c r="B34" s="2" t="s">
        <v>21</v>
      </c>
      <c r="C34" s="2" t="s">
        <v>20</v>
      </c>
      <c r="D34" s="34">
        <v>870330</v>
      </c>
      <c r="E34" s="34">
        <v>881055</v>
      </c>
      <c r="F34" s="34">
        <v>891684</v>
      </c>
      <c r="G34" s="34">
        <v>900413</v>
      </c>
      <c r="H34" s="34">
        <v>906960</v>
      </c>
      <c r="I34" s="34">
        <v>912830</v>
      </c>
      <c r="J34" s="34">
        <v>919282</v>
      </c>
      <c r="K34" s="34">
        <v>928361</v>
      </c>
      <c r="L34" s="34">
        <v>943696</v>
      </c>
      <c r="M34" s="34">
        <v>961146</v>
      </c>
      <c r="N34" s="34">
        <v>977799</v>
      </c>
      <c r="O34" s="34">
        <v>997732</v>
      </c>
      <c r="P34" s="34">
        <v>1016200</v>
      </c>
      <c r="Q34" s="34">
        <v>1036083</v>
      </c>
      <c r="R34" s="34">
        <v>1054786</v>
      </c>
      <c r="S34" s="34">
        <v>1073900</v>
      </c>
      <c r="T34" s="34">
        <v>1092604</v>
      </c>
    </row>
    <row r="35" spans="1:20" x14ac:dyDescent="0.2">
      <c r="A35" s="2"/>
      <c r="B35" s="2" t="s">
        <v>22</v>
      </c>
      <c r="C35" s="2" t="s">
        <v>20</v>
      </c>
      <c r="D35" s="34">
        <v>913110</v>
      </c>
      <c r="E35" s="34">
        <v>922322</v>
      </c>
      <c r="F35" s="34">
        <v>931526</v>
      </c>
      <c r="G35" s="34">
        <v>938469</v>
      </c>
      <c r="H35" s="34">
        <v>943507</v>
      </c>
      <c r="I35" s="34">
        <v>948042</v>
      </c>
      <c r="J35" s="34">
        <v>953618</v>
      </c>
      <c r="K35" s="34">
        <v>961584</v>
      </c>
      <c r="L35" s="34">
        <v>974408</v>
      </c>
      <c r="M35" s="34">
        <v>988370</v>
      </c>
      <c r="N35" s="34">
        <v>1003464</v>
      </c>
      <c r="O35" s="34">
        <v>1021450</v>
      </c>
      <c r="P35" s="34">
        <v>1038143</v>
      </c>
      <c r="Q35" s="34">
        <v>1055390</v>
      </c>
      <c r="R35" s="34">
        <v>1072220</v>
      </c>
      <c r="S35" s="34">
        <v>1089142</v>
      </c>
      <c r="T35" s="34">
        <v>1105440</v>
      </c>
    </row>
    <row r="36" spans="1:20" x14ac:dyDescent="0.2">
      <c r="A36" s="2" t="s">
        <v>69</v>
      </c>
      <c r="B36" s="2" t="s">
        <v>20</v>
      </c>
      <c r="C36" s="2" t="s">
        <v>20</v>
      </c>
      <c r="D36" s="34">
        <v>291413</v>
      </c>
      <c r="E36" s="34">
        <v>292415</v>
      </c>
      <c r="F36" s="34">
        <v>294196</v>
      </c>
      <c r="G36" s="34">
        <v>296627</v>
      </c>
      <c r="H36" s="34">
        <v>298655</v>
      </c>
      <c r="I36" s="34">
        <v>300495</v>
      </c>
      <c r="J36" s="34">
        <v>302564</v>
      </c>
      <c r="K36" s="34">
        <v>304367</v>
      </c>
      <c r="L36" s="34">
        <v>319925</v>
      </c>
      <c r="M36" s="34">
        <v>323270</v>
      </c>
      <c r="N36" s="34">
        <v>327188</v>
      </c>
      <c r="O36" s="34">
        <v>331898</v>
      </c>
      <c r="P36" s="34">
        <v>335882</v>
      </c>
      <c r="Q36" s="34">
        <v>338630</v>
      </c>
      <c r="R36" s="34">
        <v>341977</v>
      </c>
      <c r="S36" s="34">
        <v>345481</v>
      </c>
      <c r="T36" s="34">
        <v>348942</v>
      </c>
    </row>
    <row r="37" spans="1:20" x14ac:dyDescent="0.2">
      <c r="A37" s="2"/>
      <c r="B37" s="2" t="s">
        <v>21</v>
      </c>
      <c r="C37" s="2" t="s">
        <v>20</v>
      </c>
      <c r="D37" s="34">
        <v>143524</v>
      </c>
      <c r="E37" s="34">
        <v>143957</v>
      </c>
      <c r="F37" s="34">
        <v>144834</v>
      </c>
      <c r="G37" s="34">
        <v>146077</v>
      </c>
      <c r="H37" s="34">
        <v>147244</v>
      </c>
      <c r="I37" s="34">
        <v>148200</v>
      </c>
      <c r="J37" s="34">
        <v>149316</v>
      </c>
      <c r="K37" s="34">
        <v>150254</v>
      </c>
      <c r="L37" s="34">
        <v>158341</v>
      </c>
      <c r="M37" s="34">
        <v>160281</v>
      </c>
      <c r="N37" s="34">
        <v>162386</v>
      </c>
      <c r="O37" s="34">
        <v>164873</v>
      </c>
      <c r="P37" s="34">
        <v>167177</v>
      </c>
      <c r="Q37" s="34">
        <v>168640</v>
      </c>
      <c r="R37" s="34">
        <v>170359</v>
      </c>
      <c r="S37" s="34">
        <v>172125</v>
      </c>
      <c r="T37" s="34">
        <v>174028</v>
      </c>
    </row>
    <row r="38" spans="1:20" x14ac:dyDescent="0.2">
      <c r="A38" s="2"/>
      <c r="B38" s="2" t="s">
        <v>22</v>
      </c>
      <c r="C38" s="2" t="s">
        <v>20</v>
      </c>
      <c r="D38" s="34">
        <v>147889</v>
      </c>
      <c r="E38" s="34">
        <v>148458</v>
      </c>
      <c r="F38" s="34">
        <v>149362</v>
      </c>
      <c r="G38" s="34">
        <v>150550</v>
      </c>
      <c r="H38" s="34">
        <v>151411</v>
      </c>
      <c r="I38" s="34">
        <v>152295</v>
      </c>
      <c r="J38" s="34">
        <v>153248</v>
      </c>
      <c r="K38" s="34">
        <v>154113</v>
      </c>
      <c r="L38" s="34">
        <v>161584</v>
      </c>
      <c r="M38" s="34">
        <v>162989</v>
      </c>
      <c r="N38" s="34">
        <v>164802</v>
      </c>
      <c r="O38" s="34">
        <v>167025</v>
      </c>
      <c r="P38" s="34">
        <v>168705</v>
      </c>
      <c r="Q38" s="34">
        <v>169990</v>
      </c>
      <c r="R38" s="34">
        <v>171618</v>
      </c>
      <c r="S38" s="34">
        <v>173356</v>
      </c>
      <c r="T38" s="34">
        <v>174914</v>
      </c>
    </row>
    <row r="39" spans="1:20" x14ac:dyDescent="0.2">
      <c r="A39" s="2" t="s">
        <v>70</v>
      </c>
      <c r="B39" s="2" t="s">
        <v>20</v>
      </c>
      <c r="C39" s="2" t="s">
        <v>20</v>
      </c>
      <c r="D39" s="34">
        <v>256269</v>
      </c>
      <c r="E39" s="34">
        <v>255890</v>
      </c>
      <c r="F39" s="34">
        <v>256033</v>
      </c>
      <c r="G39" s="34">
        <v>257220</v>
      </c>
      <c r="H39" s="34">
        <v>259006</v>
      </c>
      <c r="I39" s="34">
        <v>260380</v>
      </c>
      <c r="J39" s="34">
        <v>261070</v>
      </c>
      <c r="K39" s="34">
        <v>261895</v>
      </c>
      <c r="L39" s="34">
        <v>263099</v>
      </c>
      <c r="M39" s="34">
        <v>265190</v>
      </c>
      <c r="N39" s="34">
        <v>267524</v>
      </c>
      <c r="O39" s="34">
        <v>269053</v>
      </c>
      <c r="P39" s="34">
        <v>270738</v>
      </c>
      <c r="Q39" s="34">
        <v>272563</v>
      </c>
      <c r="R39" s="34">
        <v>274723</v>
      </c>
      <c r="S39" s="34">
        <v>277569</v>
      </c>
      <c r="T39" s="34">
        <v>280666</v>
      </c>
    </row>
    <row r="40" spans="1:20" x14ac:dyDescent="0.2">
      <c r="A40" s="2"/>
      <c r="B40" s="2" t="s">
        <v>21</v>
      </c>
      <c r="C40" s="2" t="s">
        <v>20</v>
      </c>
      <c r="D40" s="34">
        <v>126879</v>
      </c>
      <c r="E40" s="34">
        <v>126685</v>
      </c>
      <c r="F40" s="34">
        <v>126728</v>
      </c>
      <c r="G40" s="34">
        <v>127356</v>
      </c>
      <c r="H40" s="34">
        <v>128288</v>
      </c>
      <c r="I40" s="34">
        <v>128904</v>
      </c>
      <c r="J40" s="34">
        <v>129347</v>
      </c>
      <c r="K40" s="34">
        <v>129765</v>
      </c>
      <c r="L40" s="34">
        <v>130477</v>
      </c>
      <c r="M40" s="34">
        <v>131764</v>
      </c>
      <c r="N40" s="34">
        <v>132907</v>
      </c>
      <c r="O40" s="34">
        <v>133653</v>
      </c>
      <c r="P40" s="34">
        <v>134587</v>
      </c>
      <c r="Q40" s="34">
        <v>135604</v>
      </c>
      <c r="R40" s="34">
        <v>136817</v>
      </c>
      <c r="S40" s="34">
        <v>138358</v>
      </c>
      <c r="T40" s="34">
        <v>140148</v>
      </c>
    </row>
    <row r="41" spans="1:20" x14ac:dyDescent="0.2">
      <c r="A41" s="2"/>
      <c r="B41" s="2" t="s">
        <v>22</v>
      </c>
      <c r="C41" s="2" t="s">
        <v>20</v>
      </c>
      <c r="D41" s="34">
        <v>129390</v>
      </c>
      <c r="E41" s="34">
        <v>129205</v>
      </c>
      <c r="F41" s="34">
        <v>129305</v>
      </c>
      <c r="G41" s="34">
        <v>129864</v>
      </c>
      <c r="H41" s="34">
        <v>130718</v>
      </c>
      <c r="I41" s="34">
        <v>131476</v>
      </c>
      <c r="J41" s="34">
        <v>131723</v>
      </c>
      <c r="K41" s="34">
        <v>132130</v>
      </c>
      <c r="L41" s="34">
        <v>132622</v>
      </c>
      <c r="M41" s="34">
        <v>133426</v>
      </c>
      <c r="N41" s="34">
        <v>134617</v>
      </c>
      <c r="O41" s="34">
        <v>135400</v>
      </c>
      <c r="P41" s="34">
        <v>136151</v>
      </c>
      <c r="Q41" s="34">
        <v>136959</v>
      </c>
      <c r="R41" s="34">
        <v>137906</v>
      </c>
      <c r="S41" s="34">
        <v>139211</v>
      </c>
      <c r="T41" s="34">
        <v>140518</v>
      </c>
    </row>
    <row r="42" spans="1:20" x14ac:dyDescent="0.2">
      <c r="A42" s="2" t="s">
        <v>71</v>
      </c>
      <c r="B42" s="2" t="s">
        <v>20</v>
      </c>
      <c r="C42" s="2" t="s">
        <v>20</v>
      </c>
      <c r="D42" s="34">
        <v>412411</v>
      </c>
      <c r="E42" s="34">
        <v>411320</v>
      </c>
      <c r="F42" s="34">
        <v>411345</v>
      </c>
      <c r="G42" s="34">
        <v>412363</v>
      </c>
      <c r="H42" s="34">
        <v>413438</v>
      </c>
      <c r="I42" s="34">
        <v>414897</v>
      </c>
      <c r="J42" s="34">
        <v>415990</v>
      </c>
      <c r="K42" s="34">
        <v>416303</v>
      </c>
      <c r="L42" s="34">
        <v>417966</v>
      </c>
      <c r="M42" s="34">
        <v>420809</v>
      </c>
      <c r="N42" s="34">
        <v>423169</v>
      </c>
      <c r="O42" s="34">
        <v>427106</v>
      </c>
      <c r="P42" s="34">
        <v>429642</v>
      </c>
      <c r="Q42" s="34">
        <v>431075</v>
      </c>
      <c r="R42" s="34">
        <v>433784</v>
      </c>
      <c r="S42" s="34">
        <v>437848</v>
      </c>
      <c r="T42" s="34">
        <v>442105</v>
      </c>
    </row>
    <row r="43" spans="1:20" x14ac:dyDescent="0.2">
      <c r="A43" s="2"/>
      <c r="B43" s="2" t="s">
        <v>21</v>
      </c>
      <c r="C43" s="2" t="s">
        <v>20</v>
      </c>
      <c r="D43" s="34">
        <v>205487</v>
      </c>
      <c r="E43" s="34">
        <v>205077</v>
      </c>
      <c r="F43" s="34">
        <v>205199</v>
      </c>
      <c r="G43" s="34">
        <v>205774</v>
      </c>
      <c r="H43" s="34">
        <v>206407</v>
      </c>
      <c r="I43" s="34">
        <v>207158</v>
      </c>
      <c r="J43" s="34">
        <v>207659</v>
      </c>
      <c r="K43" s="34">
        <v>207817</v>
      </c>
      <c r="L43" s="34">
        <v>208784</v>
      </c>
      <c r="M43" s="34">
        <v>210531</v>
      </c>
      <c r="N43" s="34">
        <v>212026</v>
      </c>
      <c r="O43" s="34">
        <v>214210</v>
      </c>
      <c r="P43" s="34">
        <v>215659</v>
      </c>
      <c r="Q43" s="34">
        <v>216456</v>
      </c>
      <c r="R43" s="34">
        <v>217946</v>
      </c>
      <c r="S43" s="34">
        <v>220024</v>
      </c>
      <c r="T43" s="34">
        <v>222285</v>
      </c>
    </row>
    <row r="44" spans="1:20" x14ac:dyDescent="0.2">
      <c r="A44" s="2"/>
      <c r="B44" s="2" t="s">
        <v>22</v>
      </c>
      <c r="C44" s="2" t="s">
        <v>20</v>
      </c>
      <c r="D44" s="34">
        <v>206924</v>
      </c>
      <c r="E44" s="34">
        <v>206243</v>
      </c>
      <c r="F44" s="34">
        <v>206146</v>
      </c>
      <c r="G44" s="34">
        <v>206589</v>
      </c>
      <c r="H44" s="34">
        <v>207031</v>
      </c>
      <c r="I44" s="34">
        <v>207739</v>
      </c>
      <c r="J44" s="34">
        <v>208331</v>
      </c>
      <c r="K44" s="34">
        <v>208486</v>
      </c>
      <c r="L44" s="34">
        <v>209182</v>
      </c>
      <c r="M44" s="34">
        <v>210278</v>
      </c>
      <c r="N44" s="34">
        <v>211143</v>
      </c>
      <c r="O44" s="34">
        <v>212896</v>
      </c>
      <c r="P44" s="34">
        <v>213983</v>
      </c>
      <c r="Q44" s="34">
        <v>214619</v>
      </c>
      <c r="R44" s="34">
        <v>215838</v>
      </c>
      <c r="S44" s="34">
        <v>217824</v>
      </c>
      <c r="T44" s="34">
        <v>219820</v>
      </c>
    </row>
    <row r="45" spans="1:20" x14ac:dyDescent="0.2">
      <c r="A45" s="2" t="s">
        <v>72</v>
      </c>
      <c r="B45" s="2" t="s">
        <v>20</v>
      </c>
      <c r="C45" s="2" t="s">
        <v>20</v>
      </c>
      <c r="D45" s="34">
        <v>328059</v>
      </c>
      <c r="E45" s="34">
        <v>327266</v>
      </c>
      <c r="F45" s="34">
        <v>327829</v>
      </c>
      <c r="G45" s="34">
        <v>327824</v>
      </c>
      <c r="H45" s="34">
        <v>327971</v>
      </c>
      <c r="I45" s="34">
        <v>328659</v>
      </c>
      <c r="J45" s="34">
        <v>329297</v>
      </c>
      <c r="K45" s="34">
        <v>330179</v>
      </c>
      <c r="L45" s="34">
        <v>331539</v>
      </c>
      <c r="M45" s="34">
        <v>333610</v>
      </c>
      <c r="N45" s="34">
        <v>335246</v>
      </c>
      <c r="O45" s="34">
        <v>336044</v>
      </c>
      <c r="P45" s="34">
        <v>336866</v>
      </c>
      <c r="Q45" s="34">
        <v>337896</v>
      </c>
      <c r="R45" s="34">
        <v>339116</v>
      </c>
      <c r="S45" s="34">
        <v>341235</v>
      </c>
      <c r="T45" s="34">
        <v>344262</v>
      </c>
    </row>
    <row r="46" spans="1:20" x14ac:dyDescent="0.2">
      <c r="A46" s="2"/>
      <c r="B46" s="2" t="s">
        <v>21</v>
      </c>
      <c r="C46" s="2" t="s">
        <v>20</v>
      </c>
      <c r="D46" s="34">
        <v>162585</v>
      </c>
      <c r="E46" s="34">
        <v>162307</v>
      </c>
      <c r="F46" s="34">
        <v>162721</v>
      </c>
      <c r="G46" s="34">
        <v>162737</v>
      </c>
      <c r="H46" s="34">
        <v>162779</v>
      </c>
      <c r="I46" s="34">
        <v>163206</v>
      </c>
      <c r="J46" s="34">
        <v>163639</v>
      </c>
      <c r="K46" s="34">
        <v>164320</v>
      </c>
      <c r="L46" s="34">
        <v>165167</v>
      </c>
      <c r="M46" s="34">
        <v>166405</v>
      </c>
      <c r="N46" s="34">
        <v>167218</v>
      </c>
      <c r="O46" s="34">
        <v>167644</v>
      </c>
      <c r="P46" s="34">
        <v>168287</v>
      </c>
      <c r="Q46" s="34">
        <v>169037</v>
      </c>
      <c r="R46" s="34">
        <v>169816</v>
      </c>
      <c r="S46" s="34">
        <v>171115</v>
      </c>
      <c r="T46" s="34">
        <v>173005</v>
      </c>
    </row>
    <row r="47" spans="1:20" x14ac:dyDescent="0.2">
      <c r="A47" s="2"/>
      <c r="B47" s="2" t="s">
        <v>22</v>
      </c>
      <c r="C47" s="2" t="s">
        <v>20</v>
      </c>
      <c r="D47" s="34">
        <v>165474</v>
      </c>
      <c r="E47" s="34">
        <v>164959</v>
      </c>
      <c r="F47" s="34">
        <v>165108</v>
      </c>
      <c r="G47" s="34">
        <v>165087</v>
      </c>
      <c r="H47" s="34">
        <v>165192</v>
      </c>
      <c r="I47" s="34">
        <v>165453</v>
      </c>
      <c r="J47" s="34">
        <v>165658</v>
      </c>
      <c r="K47" s="34">
        <v>165859</v>
      </c>
      <c r="L47" s="34">
        <v>166372</v>
      </c>
      <c r="M47" s="34">
        <v>167205</v>
      </c>
      <c r="N47" s="34">
        <v>168028</v>
      </c>
      <c r="O47" s="34">
        <v>168400</v>
      </c>
      <c r="P47" s="34">
        <v>168579</v>
      </c>
      <c r="Q47" s="34">
        <v>168859</v>
      </c>
      <c r="R47" s="34">
        <v>169300</v>
      </c>
      <c r="S47" s="34">
        <v>170120</v>
      </c>
      <c r="T47" s="34">
        <v>171257</v>
      </c>
    </row>
    <row r="48" spans="1:20" x14ac:dyDescent="0.2">
      <c r="A48" s="2" t="s">
        <v>73</v>
      </c>
      <c r="B48" s="2" t="s">
        <v>20</v>
      </c>
      <c r="C48" s="2" t="s">
        <v>20</v>
      </c>
      <c r="D48" s="34">
        <v>178078</v>
      </c>
      <c r="E48" s="34">
        <v>177149</v>
      </c>
      <c r="F48" s="34">
        <v>176639</v>
      </c>
      <c r="G48" s="34">
        <v>176582</v>
      </c>
      <c r="H48" s="34">
        <v>176978</v>
      </c>
      <c r="I48" s="34">
        <v>177448</v>
      </c>
      <c r="J48" s="34">
        <v>178285</v>
      </c>
      <c r="K48" s="34">
        <v>178443</v>
      </c>
      <c r="L48" s="34">
        <v>179635</v>
      </c>
      <c r="M48" s="34">
        <v>180787</v>
      </c>
      <c r="N48" s="34">
        <v>182224</v>
      </c>
      <c r="O48" s="34">
        <v>183162</v>
      </c>
      <c r="P48" s="34">
        <v>183940</v>
      </c>
      <c r="Q48" s="34">
        <v>184654</v>
      </c>
      <c r="R48" s="34">
        <v>185887</v>
      </c>
      <c r="S48" s="34">
        <v>187156</v>
      </c>
      <c r="T48" s="34">
        <v>189128</v>
      </c>
    </row>
    <row r="49" spans="1:20" x14ac:dyDescent="0.2">
      <c r="A49" s="2"/>
      <c r="B49" s="2" t="s">
        <v>21</v>
      </c>
      <c r="C49" s="2" t="s">
        <v>20</v>
      </c>
      <c r="D49" s="34">
        <v>89164</v>
      </c>
      <c r="E49" s="34">
        <v>88687</v>
      </c>
      <c r="F49" s="34">
        <v>88426</v>
      </c>
      <c r="G49" s="34">
        <v>88439</v>
      </c>
      <c r="H49" s="34">
        <v>88756</v>
      </c>
      <c r="I49" s="34">
        <v>88968</v>
      </c>
      <c r="J49" s="34">
        <v>89444</v>
      </c>
      <c r="K49" s="34">
        <v>89468</v>
      </c>
      <c r="L49" s="34">
        <v>90281</v>
      </c>
      <c r="M49" s="34">
        <v>90991</v>
      </c>
      <c r="N49" s="34">
        <v>91804</v>
      </c>
      <c r="O49" s="34">
        <v>92302</v>
      </c>
      <c r="P49" s="34">
        <v>92743</v>
      </c>
      <c r="Q49" s="34">
        <v>93214</v>
      </c>
      <c r="R49" s="34">
        <v>93776</v>
      </c>
      <c r="S49" s="34">
        <v>94597</v>
      </c>
      <c r="T49" s="34">
        <v>95718</v>
      </c>
    </row>
    <row r="50" spans="1:20" x14ac:dyDescent="0.2">
      <c r="A50" s="2"/>
      <c r="B50" s="2" t="s">
        <v>22</v>
      </c>
      <c r="C50" s="2" t="s">
        <v>20</v>
      </c>
      <c r="D50" s="34">
        <v>88914</v>
      </c>
      <c r="E50" s="34">
        <v>88462</v>
      </c>
      <c r="F50" s="34">
        <v>88213</v>
      </c>
      <c r="G50" s="34">
        <v>88143</v>
      </c>
      <c r="H50" s="34">
        <v>88222</v>
      </c>
      <c r="I50" s="34">
        <v>88480</v>
      </c>
      <c r="J50" s="34">
        <v>88841</v>
      </c>
      <c r="K50" s="34">
        <v>88975</v>
      </c>
      <c r="L50" s="34">
        <v>89354</v>
      </c>
      <c r="M50" s="34">
        <v>89796</v>
      </c>
      <c r="N50" s="34">
        <v>90420</v>
      </c>
      <c r="O50" s="34">
        <v>90860</v>
      </c>
      <c r="P50" s="34">
        <v>91197</v>
      </c>
      <c r="Q50" s="34">
        <v>91440</v>
      </c>
      <c r="R50" s="34">
        <v>92111</v>
      </c>
      <c r="S50" s="34">
        <v>92559</v>
      </c>
      <c r="T50" s="34">
        <v>93410</v>
      </c>
    </row>
    <row r="51" spans="1:20" x14ac:dyDescent="0.2">
      <c r="A51" s="2" t="s">
        <v>74</v>
      </c>
      <c r="B51" s="2" t="s">
        <v>20</v>
      </c>
      <c r="C51" s="2" t="s">
        <v>20</v>
      </c>
      <c r="D51" s="34">
        <v>238104</v>
      </c>
      <c r="E51" s="34">
        <v>236501</v>
      </c>
      <c r="F51" s="34">
        <v>235391</v>
      </c>
      <c r="G51" s="34">
        <v>234697</v>
      </c>
      <c r="H51" s="34">
        <v>234627</v>
      </c>
      <c r="I51" s="34">
        <v>234886</v>
      </c>
      <c r="J51" s="34">
        <v>234496</v>
      </c>
      <c r="K51" s="34">
        <v>233944</v>
      </c>
      <c r="L51" s="34">
        <v>233776</v>
      </c>
      <c r="M51" s="34">
        <v>233834</v>
      </c>
      <c r="N51" s="34">
        <v>233397</v>
      </c>
      <c r="O51" s="34">
        <v>233639</v>
      </c>
      <c r="P51" s="34">
        <v>233536</v>
      </c>
      <c r="Q51" s="34">
        <v>233090</v>
      </c>
      <c r="R51" s="34">
        <v>233548</v>
      </c>
      <c r="S51" s="34">
        <v>233874</v>
      </c>
      <c r="T51" s="34">
        <v>235598</v>
      </c>
    </row>
    <row r="52" spans="1:20" x14ac:dyDescent="0.2">
      <c r="A52" s="2"/>
      <c r="B52" s="2" t="s">
        <v>21</v>
      </c>
      <c r="C52" s="2" t="s">
        <v>20</v>
      </c>
      <c r="D52" s="34">
        <v>118105</v>
      </c>
      <c r="E52" s="34">
        <v>117358</v>
      </c>
      <c r="F52" s="34">
        <v>116846</v>
      </c>
      <c r="G52" s="34">
        <v>116486</v>
      </c>
      <c r="H52" s="34">
        <v>116557</v>
      </c>
      <c r="I52" s="34">
        <v>116760</v>
      </c>
      <c r="J52" s="34">
        <v>116527</v>
      </c>
      <c r="K52" s="34">
        <v>116313</v>
      </c>
      <c r="L52" s="34">
        <v>116305</v>
      </c>
      <c r="M52" s="34">
        <v>116411</v>
      </c>
      <c r="N52" s="34">
        <v>116289</v>
      </c>
      <c r="O52" s="34">
        <v>116581</v>
      </c>
      <c r="P52" s="34">
        <v>116582</v>
      </c>
      <c r="Q52" s="34">
        <v>116369</v>
      </c>
      <c r="R52" s="34">
        <v>116758</v>
      </c>
      <c r="S52" s="34">
        <v>117112</v>
      </c>
      <c r="T52" s="34">
        <v>118333</v>
      </c>
    </row>
    <row r="53" spans="1:20" x14ac:dyDescent="0.2">
      <c r="A53" s="2"/>
      <c r="B53" s="2" t="s">
        <v>22</v>
      </c>
      <c r="C53" s="2" t="s">
        <v>20</v>
      </c>
      <c r="D53" s="34">
        <v>119999</v>
      </c>
      <c r="E53" s="34">
        <v>119143</v>
      </c>
      <c r="F53" s="34">
        <v>118545</v>
      </c>
      <c r="G53" s="34">
        <v>118211</v>
      </c>
      <c r="H53" s="34">
        <v>118070</v>
      </c>
      <c r="I53" s="34">
        <v>118126</v>
      </c>
      <c r="J53" s="34">
        <v>117969</v>
      </c>
      <c r="K53" s="34">
        <v>117631</v>
      </c>
      <c r="L53" s="34">
        <v>117471</v>
      </c>
      <c r="M53" s="34">
        <v>117423</v>
      </c>
      <c r="N53" s="34">
        <v>117108</v>
      </c>
      <c r="O53" s="34">
        <v>117058</v>
      </c>
      <c r="P53" s="34">
        <v>116954</v>
      </c>
      <c r="Q53" s="34">
        <v>116721</v>
      </c>
      <c r="R53" s="34">
        <v>116790</v>
      </c>
      <c r="S53" s="34">
        <v>116762</v>
      </c>
      <c r="T53" s="34">
        <v>117265</v>
      </c>
    </row>
    <row r="54" spans="1:20" x14ac:dyDescent="0.2">
      <c r="A54" s="2" t="s">
        <v>75</v>
      </c>
      <c r="B54" s="2" t="s">
        <v>20</v>
      </c>
      <c r="C54" s="2" t="s">
        <v>20</v>
      </c>
      <c r="D54" s="34">
        <v>57643</v>
      </c>
      <c r="E54" s="34">
        <v>57428</v>
      </c>
      <c r="F54" s="34">
        <v>57313</v>
      </c>
      <c r="G54" s="34">
        <v>57412</v>
      </c>
      <c r="H54" s="34">
        <v>57381</v>
      </c>
      <c r="I54" s="34">
        <v>57535</v>
      </c>
      <c r="J54" s="34">
        <v>57661</v>
      </c>
      <c r="K54" s="34">
        <v>57488</v>
      </c>
      <c r="L54" s="34">
        <v>57297</v>
      </c>
      <c r="M54" s="34">
        <v>57122</v>
      </c>
      <c r="N54" s="34">
        <v>57004</v>
      </c>
      <c r="O54" s="34">
        <v>57221</v>
      </c>
      <c r="P54" s="34">
        <v>57269</v>
      </c>
      <c r="Q54" s="34">
        <v>57308</v>
      </c>
      <c r="R54" s="34">
        <v>57241</v>
      </c>
      <c r="S54" s="34">
        <v>57161</v>
      </c>
      <c r="T54" s="34">
        <v>57255</v>
      </c>
    </row>
    <row r="55" spans="1:20" x14ac:dyDescent="0.2">
      <c r="A55" s="2"/>
      <c r="B55" s="2" t="s">
        <v>21</v>
      </c>
      <c r="C55" s="2" t="s">
        <v>20</v>
      </c>
      <c r="D55" s="34">
        <v>28551</v>
      </c>
      <c r="E55" s="34">
        <v>28369</v>
      </c>
      <c r="F55" s="34">
        <v>28287</v>
      </c>
      <c r="G55" s="34">
        <v>28357</v>
      </c>
      <c r="H55" s="34">
        <v>28348</v>
      </c>
      <c r="I55" s="34">
        <v>28390</v>
      </c>
      <c r="J55" s="34">
        <v>28429</v>
      </c>
      <c r="K55" s="34">
        <v>28300</v>
      </c>
      <c r="L55" s="34">
        <v>28296</v>
      </c>
      <c r="M55" s="34">
        <v>28241</v>
      </c>
      <c r="N55" s="34">
        <v>28235</v>
      </c>
      <c r="O55" s="34">
        <v>28330</v>
      </c>
      <c r="P55" s="34">
        <v>28379</v>
      </c>
      <c r="Q55" s="34">
        <v>28404</v>
      </c>
      <c r="R55" s="34">
        <v>28359</v>
      </c>
      <c r="S55" s="34">
        <v>28388</v>
      </c>
      <c r="T55" s="34">
        <v>28455</v>
      </c>
    </row>
    <row r="56" spans="1:20" x14ac:dyDescent="0.2">
      <c r="A56" s="2"/>
      <c r="B56" s="2" t="s">
        <v>22</v>
      </c>
      <c r="C56" s="2" t="s">
        <v>20</v>
      </c>
      <c r="D56" s="34">
        <v>29092</v>
      </c>
      <c r="E56" s="34">
        <v>29059</v>
      </c>
      <c r="F56" s="34">
        <v>29026</v>
      </c>
      <c r="G56" s="34">
        <v>29055</v>
      </c>
      <c r="H56" s="34">
        <v>29033</v>
      </c>
      <c r="I56" s="34">
        <v>29145</v>
      </c>
      <c r="J56" s="34">
        <v>29232</v>
      </c>
      <c r="K56" s="34">
        <v>29188</v>
      </c>
      <c r="L56" s="34">
        <v>29001</v>
      </c>
      <c r="M56" s="34">
        <v>28881</v>
      </c>
      <c r="N56" s="34">
        <v>28769</v>
      </c>
      <c r="O56" s="34">
        <v>28891</v>
      </c>
      <c r="P56" s="34">
        <v>28890</v>
      </c>
      <c r="Q56" s="34">
        <v>28904</v>
      </c>
      <c r="R56" s="34">
        <v>28882</v>
      </c>
      <c r="S56" s="34">
        <v>28773</v>
      </c>
      <c r="T56" s="34">
        <v>28800</v>
      </c>
    </row>
    <row r="57" spans="1:20" x14ac:dyDescent="0.2">
      <c r="A57" s="2" t="s">
        <v>76</v>
      </c>
      <c r="B57" s="2" t="s">
        <v>20</v>
      </c>
      <c r="C57" s="2" t="s">
        <v>20</v>
      </c>
      <c r="D57" s="34">
        <v>151414</v>
      </c>
      <c r="E57" s="34">
        <v>150625</v>
      </c>
      <c r="F57" s="34">
        <v>150392</v>
      </c>
      <c r="G57" s="34">
        <v>150017</v>
      </c>
      <c r="H57" s="34">
        <v>149875</v>
      </c>
      <c r="I57" s="34">
        <v>149889</v>
      </c>
      <c r="J57" s="34">
        <v>150335</v>
      </c>
      <c r="K57" s="34">
        <v>150696</v>
      </c>
      <c r="L57" s="34">
        <v>151436</v>
      </c>
      <c r="M57" s="34">
        <v>151900</v>
      </c>
      <c r="N57" s="34">
        <v>152259</v>
      </c>
      <c r="O57" s="34">
        <v>152591</v>
      </c>
      <c r="P57" s="34">
        <v>153227</v>
      </c>
      <c r="Q57" s="34">
        <v>152979</v>
      </c>
      <c r="R57" s="34">
        <v>152315</v>
      </c>
      <c r="S57" s="34">
        <v>152757</v>
      </c>
      <c r="T57" s="34">
        <v>154157</v>
      </c>
    </row>
    <row r="58" spans="1:20" x14ac:dyDescent="0.2">
      <c r="A58" s="2"/>
      <c r="B58" s="2" t="s">
        <v>21</v>
      </c>
      <c r="C58" s="2" t="s">
        <v>20</v>
      </c>
      <c r="D58" s="34">
        <v>75751</v>
      </c>
      <c r="E58" s="34">
        <v>75389</v>
      </c>
      <c r="F58" s="34">
        <v>75319</v>
      </c>
      <c r="G58" s="34">
        <v>75188</v>
      </c>
      <c r="H58" s="34">
        <v>75077</v>
      </c>
      <c r="I58" s="34">
        <v>75147</v>
      </c>
      <c r="J58" s="34">
        <v>75425</v>
      </c>
      <c r="K58" s="34">
        <v>75780</v>
      </c>
      <c r="L58" s="34">
        <v>76362</v>
      </c>
      <c r="M58" s="34">
        <v>76711</v>
      </c>
      <c r="N58" s="34">
        <v>77029</v>
      </c>
      <c r="O58" s="34">
        <v>77377</v>
      </c>
      <c r="P58" s="34">
        <v>77849</v>
      </c>
      <c r="Q58" s="34">
        <v>77664</v>
      </c>
      <c r="R58" s="34">
        <v>77273</v>
      </c>
      <c r="S58" s="34">
        <v>77387</v>
      </c>
      <c r="T58" s="34">
        <v>78164</v>
      </c>
    </row>
    <row r="59" spans="1:20" x14ac:dyDescent="0.2">
      <c r="A59" s="2"/>
      <c r="B59" s="2" t="s">
        <v>22</v>
      </c>
      <c r="C59" s="2" t="s">
        <v>20</v>
      </c>
      <c r="D59" s="34">
        <v>75663</v>
      </c>
      <c r="E59" s="34">
        <v>75236</v>
      </c>
      <c r="F59" s="34">
        <v>75073</v>
      </c>
      <c r="G59" s="34">
        <v>74829</v>
      </c>
      <c r="H59" s="34">
        <v>74798</v>
      </c>
      <c r="I59" s="34">
        <v>74742</v>
      </c>
      <c r="J59" s="34">
        <v>74910</v>
      </c>
      <c r="K59" s="34">
        <v>74916</v>
      </c>
      <c r="L59" s="34">
        <v>75074</v>
      </c>
      <c r="M59" s="34">
        <v>75189</v>
      </c>
      <c r="N59" s="34">
        <v>75230</v>
      </c>
      <c r="O59" s="34">
        <v>75214</v>
      </c>
      <c r="P59" s="34">
        <v>75378</v>
      </c>
      <c r="Q59" s="34">
        <v>75315</v>
      </c>
      <c r="R59" s="34">
        <v>75042</v>
      </c>
      <c r="S59" s="34">
        <v>75370</v>
      </c>
      <c r="T59" s="34">
        <v>75993</v>
      </c>
    </row>
    <row r="60" spans="1:20" x14ac:dyDescent="0.2">
      <c r="A60" s="2" t="s">
        <v>77</v>
      </c>
      <c r="B60" s="2" t="s">
        <v>20</v>
      </c>
      <c r="C60" s="2" t="s">
        <v>20</v>
      </c>
      <c r="D60" s="34">
        <v>1120426</v>
      </c>
      <c r="E60" s="34">
        <v>1123786</v>
      </c>
      <c r="F60" s="34">
        <v>1129424</v>
      </c>
      <c r="G60" s="34">
        <v>1136571</v>
      </c>
      <c r="H60" s="34">
        <v>1145090</v>
      </c>
      <c r="I60" s="34">
        <v>1152697</v>
      </c>
      <c r="J60" s="34">
        <v>1160919</v>
      </c>
      <c r="K60" s="34">
        <v>1169464</v>
      </c>
      <c r="L60" s="34">
        <v>1184500</v>
      </c>
      <c r="M60" s="34">
        <v>1199357</v>
      </c>
      <c r="N60" s="34">
        <v>1214758</v>
      </c>
      <c r="O60" s="34">
        <v>1231062</v>
      </c>
      <c r="P60" s="34">
        <v>1243329</v>
      </c>
      <c r="Q60" s="34">
        <v>1252933</v>
      </c>
      <c r="R60" s="34">
        <v>1263088</v>
      </c>
      <c r="S60" s="34">
        <v>1274069</v>
      </c>
      <c r="T60" s="34">
        <v>1288908</v>
      </c>
    </row>
    <row r="61" spans="1:20" x14ac:dyDescent="0.2">
      <c r="A61" s="2"/>
      <c r="B61" s="2" t="s">
        <v>21</v>
      </c>
      <c r="C61" s="2" t="s">
        <v>20</v>
      </c>
      <c r="D61" s="34">
        <v>549072</v>
      </c>
      <c r="E61" s="34">
        <v>550777</v>
      </c>
      <c r="F61" s="34">
        <v>553775</v>
      </c>
      <c r="G61" s="34">
        <v>557733</v>
      </c>
      <c r="H61" s="34">
        <v>562450</v>
      </c>
      <c r="I61" s="34">
        <v>566871</v>
      </c>
      <c r="J61" s="34">
        <v>571299</v>
      </c>
      <c r="K61" s="34">
        <v>575895</v>
      </c>
      <c r="L61" s="34">
        <v>584408</v>
      </c>
      <c r="M61" s="34">
        <v>592821</v>
      </c>
      <c r="N61" s="34">
        <v>601034</v>
      </c>
      <c r="O61" s="34">
        <v>609515</v>
      </c>
      <c r="P61" s="34">
        <v>615995</v>
      </c>
      <c r="Q61" s="34">
        <v>620728</v>
      </c>
      <c r="R61" s="34">
        <v>625977</v>
      </c>
      <c r="S61" s="34">
        <v>631800</v>
      </c>
      <c r="T61" s="34">
        <v>639973</v>
      </c>
    </row>
    <row r="62" spans="1:20" x14ac:dyDescent="0.2">
      <c r="A62" s="2"/>
      <c r="B62" s="2" t="s">
        <v>22</v>
      </c>
      <c r="C62" s="2" t="s">
        <v>20</v>
      </c>
      <c r="D62" s="34">
        <v>571354</v>
      </c>
      <c r="E62" s="34">
        <v>573009</v>
      </c>
      <c r="F62" s="34">
        <v>575649</v>
      </c>
      <c r="G62" s="34">
        <v>578838</v>
      </c>
      <c r="H62" s="34">
        <v>582640</v>
      </c>
      <c r="I62" s="34">
        <v>585826</v>
      </c>
      <c r="J62" s="34">
        <v>589620</v>
      </c>
      <c r="K62" s="34">
        <v>593569</v>
      </c>
      <c r="L62" s="34">
        <v>600092</v>
      </c>
      <c r="M62" s="34">
        <v>606536</v>
      </c>
      <c r="N62" s="34">
        <v>613724</v>
      </c>
      <c r="O62" s="34">
        <v>621547</v>
      </c>
      <c r="P62" s="34">
        <v>627334</v>
      </c>
      <c r="Q62" s="34">
        <v>632205</v>
      </c>
      <c r="R62" s="34">
        <v>637111</v>
      </c>
      <c r="S62" s="34">
        <v>642269</v>
      </c>
      <c r="T62" s="34">
        <v>648935</v>
      </c>
    </row>
    <row r="63" spans="1:20" x14ac:dyDescent="0.2">
      <c r="A63" s="2" t="s">
        <v>78</v>
      </c>
      <c r="B63" s="2" t="s">
        <v>20</v>
      </c>
      <c r="C63" s="2" t="s">
        <v>20</v>
      </c>
      <c r="D63" s="34">
        <v>272539</v>
      </c>
      <c r="E63" s="34">
        <v>273537</v>
      </c>
      <c r="F63" s="34">
        <v>275004</v>
      </c>
      <c r="G63" s="34">
        <v>276653</v>
      </c>
      <c r="H63" s="34">
        <v>278551</v>
      </c>
      <c r="I63" s="34">
        <v>281322</v>
      </c>
      <c r="J63" s="34">
        <v>283788</v>
      </c>
      <c r="K63" s="34">
        <v>285868</v>
      </c>
      <c r="L63" s="34">
        <v>288859</v>
      </c>
      <c r="M63" s="34">
        <v>291393</v>
      </c>
      <c r="N63" s="34">
        <v>293572</v>
      </c>
      <c r="O63" s="34">
        <v>296825</v>
      </c>
      <c r="P63" s="34">
        <v>299484</v>
      </c>
      <c r="Q63" s="34">
        <v>301724</v>
      </c>
      <c r="R63" s="34">
        <v>304116</v>
      </c>
      <c r="S63" s="34">
        <v>306840</v>
      </c>
      <c r="T63" s="34">
        <v>310665</v>
      </c>
    </row>
    <row r="64" spans="1:20" x14ac:dyDescent="0.2">
      <c r="A64" s="2"/>
      <c r="B64" s="2" t="s">
        <v>21</v>
      </c>
      <c r="C64" s="2" t="s">
        <v>20</v>
      </c>
      <c r="D64" s="34">
        <v>135389</v>
      </c>
      <c r="E64" s="34">
        <v>135877</v>
      </c>
      <c r="F64" s="34">
        <v>136555</v>
      </c>
      <c r="G64" s="34">
        <v>137376</v>
      </c>
      <c r="H64" s="34">
        <v>138426</v>
      </c>
      <c r="I64" s="34">
        <v>139856</v>
      </c>
      <c r="J64" s="34">
        <v>141147</v>
      </c>
      <c r="K64" s="34">
        <v>142094</v>
      </c>
      <c r="L64" s="34">
        <v>143515</v>
      </c>
      <c r="M64" s="34">
        <v>144821</v>
      </c>
      <c r="N64" s="34">
        <v>145978</v>
      </c>
      <c r="O64" s="34">
        <v>147653</v>
      </c>
      <c r="P64" s="34">
        <v>149046</v>
      </c>
      <c r="Q64" s="34">
        <v>150106</v>
      </c>
      <c r="R64" s="34">
        <v>151370</v>
      </c>
      <c r="S64" s="34">
        <v>152800</v>
      </c>
      <c r="T64" s="34">
        <v>154911</v>
      </c>
    </row>
    <row r="65" spans="1:20" x14ac:dyDescent="0.2">
      <c r="A65" s="2"/>
      <c r="B65" s="2" t="s">
        <v>22</v>
      </c>
      <c r="C65" s="2" t="s">
        <v>20</v>
      </c>
      <c r="D65" s="34">
        <v>137150</v>
      </c>
      <c r="E65" s="34">
        <v>137660</v>
      </c>
      <c r="F65" s="34">
        <v>138449</v>
      </c>
      <c r="G65" s="34">
        <v>139277</v>
      </c>
      <c r="H65" s="34">
        <v>140125</v>
      </c>
      <c r="I65" s="34">
        <v>141466</v>
      </c>
      <c r="J65" s="34">
        <v>142641</v>
      </c>
      <c r="K65" s="34">
        <v>143774</v>
      </c>
      <c r="L65" s="34">
        <v>145344</v>
      </c>
      <c r="M65" s="34">
        <v>146572</v>
      </c>
      <c r="N65" s="34">
        <v>147594</v>
      </c>
      <c r="O65" s="34">
        <v>149172</v>
      </c>
      <c r="P65" s="34">
        <v>150438</v>
      </c>
      <c r="Q65" s="34">
        <v>151618</v>
      </c>
      <c r="R65" s="34">
        <v>152746</v>
      </c>
      <c r="S65" s="34">
        <v>154040</v>
      </c>
      <c r="T65" s="34">
        <v>155754</v>
      </c>
    </row>
    <row r="66" spans="1:20" x14ac:dyDescent="0.2">
      <c r="A66" s="2" t="s">
        <v>79</v>
      </c>
      <c r="B66" s="2" t="s">
        <v>20</v>
      </c>
      <c r="C66" s="2" t="s">
        <v>20</v>
      </c>
      <c r="D66" s="34">
        <v>1486918</v>
      </c>
      <c r="E66" s="34">
        <v>1488709</v>
      </c>
      <c r="F66" s="34">
        <v>1494641</v>
      </c>
      <c r="G66" s="34">
        <v>1500857</v>
      </c>
      <c r="H66" s="34">
        <v>1508230</v>
      </c>
      <c r="I66" s="34">
        <v>1514992</v>
      </c>
      <c r="J66" s="34">
        <v>1521895</v>
      </c>
      <c r="K66" s="34">
        <v>1528455</v>
      </c>
      <c r="L66" s="34">
        <v>1538284</v>
      </c>
      <c r="M66" s="34">
        <v>1547298</v>
      </c>
      <c r="N66" s="34">
        <v>1558130</v>
      </c>
      <c r="O66" s="34">
        <v>1569458</v>
      </c>
      <c r="P66" s="34">
        <v>1580297</v>
      </c>
      <c r="Q66" s="34">
        <v>1590604</v>
      </c>
      <c r="R66" s="34">
        <v>1600447</v>
      </c>
      <c r="S66" s="34">
        <v>1615084</v>
      </c>
      <c r="T66" s="34">
        <v>1632012</v>
      </c>
    </row>
    <row r="67" spans="1:20" x14ac:dyDescent="0.2">
      <c r="A67" s="2"/>
      <c r="B67" s="2" t="s">
        <v>21</v>
      </c>
      <c r="C67" s="2" t="s">
        <v>20</v>
      </c>
      <c r="D67" s="34">
        <v>736585</v>
      </c>
      <c r="E67" s="34">
        <v>737617</v>
      </c>
      <c r="F67" s="34">
        <v>741211</v>
      </c>
      <c r="G67" s="34">
        <v>744945</v>
      </c>
      <c r="H67" s="34">
        <v>748860</v>
      </c>
      <c r="I67" s="34">
        <v>752487</v>
      </c>
      <c r="J67" s="34">
        <v>756318</v>
      </c>
      <c r="K67" s="34">
        <v>760137</v>
      </c>
      <c r="L67" s="34">
        <v>765328</v>
      </c>
      <c r="M67" s="34">
        <v>770563</v>
      </c>
      <c r="N67" s="34">
        <v>776477</v>
      </c>
      <c r="O67" s="34">
        <v>782482</v>
      </c>
      <c r="P67" s="34">
        <v>788362</v>
      </c>
      <c r="Q67" s="34">
        <v>793980</v>
      </c>
      <c r="R67" s="34">
        <v>798953</v>
      </c>
      <c r="S67" s="34">
        <v>806676</v>
      </c>
      <c r="T67" s="34">
        <v>816200</v>
      </c>
    </row>
    <row r="68" spans="1:20" x14ac:dyDescent="0.2">
      <c r="A68" s="2"/>
      <c r="B68" s="2" t="s">
        <v>22</v>
      </c>
      <c r="C68" s="2" t="s">
        <v>20</v>
      </c>
      <c r="D68" s="34">
        <v>750333</v>
      </c>
      <c r="E68" s="34">
        <v>751092</v>
      </c>
      <c r="F68" s="34">
        <v>753430</v>
      </c>
      <c r="G68" s="34">
        <v>755912</v>
      </c>
      <c r="H68" s="34">
        <v>759370</v>
      </c>
      <c r="I68" s="34">
        <v>762505</v>
      </c>
      <c r="J68" s="34">
        <v>765577</v>
      </c>
      <c r="K68" s="34">
        <v>768318</v>
      </c>
      <c r="L68" s="34">
        <v>772956</v>
      </c>
      <c r="M68" s="34">
        <v>776735</v>
      </c>
      <c r="N68" s="34">
        <v>781653</v>
      </c>
      <c r="O68" s="34">
        <v>786976</v>
      </c>
      <c r="P68" s="34">
        <v>791935</v>
      </c>
      <c r="Q68" s="34">
        <v>796624</v>
      </c>
      <c r="R68" s="34">
        <v>801494</v>
      </c>
      <c r="S68" s="34">
        <v>808408</v>
      </c>
      <c r="T68" s="34">
        <v>815812</v>
      </c>
    </row>
    <row r="69" spans="1:20" x14ac:dyDescent="0.2">
      <c r="A69" s="2" t="s">
        <v>80</v>
      </c>
      <c r="B69" s="2" t="s">
        <v>20</v>
      </c>
      <c r="C69" s="2" t="s">
        <v>20</v>
      </c>
      <c r="D69" s="34">
        <v>278313</v>
      </c>
      <c r="E69" s="34">
        <v>276600</v>
      </c>
      <c r="F69" s="34">
        <v>275003</v>
      </c>
      <c r="G69" s="34">
        <v>273933</v>
      </c>
      <c r="H69" s="34">
        <v>273419</v>
      </c>
      <c r="I69" s="34">
        <v>273563</v>
      </c>
      <c r="J69" s="34">
        <v>273547</v>
      </c>
      <c r="K69" s="34">
        <v>273288</v>
      </c>
      <c r="L69" s="34">
        <v>273489</v>
      </c>
      <c r="M69" s="34">
        <v>273826</v>
      </c>
      <c r="N69" s="34">
        <v>273374</v>
      </c>
      <c r="O69" s="34">
        <v>273257</v>
      </c>
      <c r="P69" s="34">
        <v>273265</v>
      </c>
      <c r="Q69" s="34">
        <v>272736</v>
      </c>
      <c r="R69" s="34">
        <v>273080</v>
      </c>
      <c r="S69" s="34">
        <v>273815</v>
      </c>
      <c r="T69" s="34">
        <v>274691</v>
      </c>
    </row>
    <row r="70" spans="1:20" x14ac:dyDescent="0.2">
      <c r="A70" s="2"/>
      <c r="B70" s="2" t="s">
        <v>21</v>
      </c>
      <c r="C70" s="2" t="s">
        <v>20</v>
      </c>
      <c r="D70" s="34">
        <v>137954</v>
      </c>
      <c r="E70" s="34">
        <v>137065</v>
      </c>
      <c r="F70" s="34">
        <v>136289</v>
      </c>
      <c r="G70" s="34">
        <v>135839</v>
      </c>
      <c r="H70" s="34">
        <v>135691</v>
      </c>
      <c r="I70" s="34">
        <v>135915</v>
      </c>
      <c r="J70" s="34">
        <v>135964</v>
      </c>
      <c r="K70" s="34">
        <v>135855</v>
      </c>
      <c r="L70" s="34">
        <v>136132</v>
      </c>
      <c r="M70" s="34">
        <v>136414</v>
      </c>
      <c r="N70" s="34">
        <v>136188</v>
      </c>
      <c r="O70" s="34">
        <v>136305</v>
      </c>
      <c r="P70" s="34">
        <v>136435</v>
      </c>
      <c r="Q70" s="34">
        <v>136231</v>
      </c>
      <c r="R70" s="34">
        <v>136489</v>
      </c>
      <c r="S70" s="34">
        <v>136903</v>
      </c>
      <c r="T70" s="34">
        <v>137471</v>
      </c>
    </row>
    <row r="71" spans="1:20" x14ac:dyDescent="0.2">
      <c r="A71" s="2"/>
      <c r="B71" s="2" t="s">
        <v>22</v>
      </c>
      <c r="C71" s="2" t="s">
        <v>20</v>
      </c>
      <c r="D71" s="34">
        <v>140359</v>
      </c>
      <c r="E71" s="34">
        <v>139535</v>
      </c>
      <c r="F71" s="34">
        <v>138714</v>
      </c>
      <c r="G71" s="34">
        <v>138094</v>
      </c>
      <c r="H71" s="34">
        <v>137728</v>
      </c>
      <c r="I71" s="34">
        <v>137648</v>
      </c>
      <c r="J71" s="34">
        <v>137583</v>
      </c>
      <c r="K71" s="34">
        <v>137433</v>
      </c>
      <c r="L71" s="34">
        <v>137357</v>
      </c>
      <c r="M71" s="34">
        <v>137412</v>
      </c>
      <c r="N71" s="34">
        <v>137186</v>
      </c>
      <c r="O71" s="34">
        <v>136952</v>
      </c>
      <c r="P71" s="34">
        <v>136830</v>
      </c>
      <c r="Q71" s="34">
        <v>136505</v>
      </c>
      <c r="R71" s="34">
        <v>136591</v>
      </c>
      <c r="S71" s="34">
        <v>136912</v>
      </c>
      <c r="T71" s="34">
        <v>137220</v>
      </c>
    </row>
    <row r="72" spans="1:20" x14ac:dyDescent="0.2">
      <c r="A72" s="2" t="s">
        <v>81</v>
      </c>
      <c r="B72" s="2" t="s">
        <v>20</v>
      </c>
      <c r="C72" s="2" t="s">
        <v>20</v>
      </c>
      <c r="D72" s="34">
        <v>274584</v>
      </c>
      <c r="E72" s="34">
        <v>273822</v>
      </c>
      <c r="F72" s="34">
        <v>273615</v>
      </c>
      <c r="G72" s="34">
        <v>273137</v>
      </c>
      <c r="H72" s="34">
        <v>273412</v>
      </c>
      <c r="I72" s="34">
        <v>273935</v>
      </c>
      <c r="J72" s="34">
        <v>273920</v>
      </c>
      <c r="K72" s="34">
        <v>274121</v>
      </c>
      <c r="L72" s="34">
        <v>275030</v>
      </c>
      <c r="M72" s="34">
        <v>276067</v>
      </c>
      <c r="N72" s="34">
        <v>277732</v>
      </c>
      <c r="O72" s="34">
        <v>278882</v>
      </c>
      <c r="P72" s="34">
        <v>280230</v>
      </c>
      <c r="Q72" s="34">
        <v>281572</v>
      </c>
      <c r="R72" s="34">
        <v>283113</v>
      </c>
      <c r="S72" s="34">
        <v>285395</v>
      </c>
      <c r="T72" s="34">
        <v>288150</v>
      </c>
    </row>
    <row r="73" spans="1:20" x14ac:dyDescent="0.2">
      <c r="A73" s="2"/>
      <c r="B73" s="2" t="s">
        <v>21</v>
      </c>
      <c r="C73" s="2" t="s">
        <v>20</v>
      </c>
      <c r="D73" s="34">
        <v>135171</v>
      </c>
      <c r="E73" s="34">
        <v>134954</v>
      </c>
      <c r="F73" s="34">
        <v>134898</v>
      </c>
      <c r="G73" s="34">
        <v>134652</v>
      </c>
      <c r="H73" s="34">
        <v>134963</v>
      </c>
      <c r="I73" s="34">
        <v>135308</v>
      </c>
      <c r="J73" s="34">
        <v>135309</v>
      </c>
      <c r="K73" s="34">
        <v>135422</v>
      </c>
      <c r="L73" s="34">
        <v>135998</v>
      </c>
      <c r="M73" s="34">
        <v>136615</v>
      </c>
      <c r="N73" s="34">
        <v>137574</v>
      </c>
      <c r="O73" s="34">
        <v>138125</v>
      </c>
      <c r="P73" s="34">
        <v>138994</v>
      </c>
      <c r="Q73" s="34">
        <v>139846</v>
      </c>
      <c r="R73" s="34">
        <v>140778</v>
      </c>
      <c r="S73" s="34">
        <v>142240</v>
      </c>
      <c r="T73" s="34">
        <v>143890</v>
      </c>
    </row>
    <row r="74" spans="1:20" x14ac:dyDescent="0.2">
      <c r="A74" s="2"/>
      <c r="B74" s="2" t="s">
        <v>22</v>
      </c>
      <c r="C74" s="2" t="s">
        <v>20</v>
      </c>
      <c r="D74" s="34">
        <v>139413</v>
      </c>
      <c r="E74" s="34">
        <v>138868</v>
      </c>
      <c r="F74" s="34">
        <v>138717</v>
      </c>
      <c r="G74" s="34">
        <v>138485</v>
      </c>
      <c r="H74" s="34">
        <v>138449</v>
      </c>
      <c r="I74" s="34">
        <v>138627</v>
      </c>
      <c r="J74" s="34">
        <v>138611</v>
      </c>
      <c r="K74" s="34">
        <v>138699</v>
      </c>
      <c r="L74" s="34">
        <v>139032</v>
      </c>
      <c r="M74" s="34">
        <v>139452</v>
      </c>
      <c r="N74" s="34">
        <v>140158</v>
      </c>
      <c r="O74" s="34">
        <v>140757</v>
      </c>
      <c r="P74" s="34">
        <v>141236</v>
      </c>
      <c r="Q74" s="34">
        <v>141726</v>
      </c>
      <c r="R74" s="34">
        <v>142335</v>
      </c>
      <c r="S74" s="34">
        <v>143155</v>
      </c>
      <c r="T74" s="34">
        <v>144260</v>
      </c>
    </row>
    <row r="75" spans="1:20" x14ac:dyDescent="0.2">
      <c r="A75" s="2" t="s">
        <v>82</v>
      </c>
      <c r="B75" s="2" t="s">
        <v>20</v>
      </c>
      <c r="C75" s="2" t="s">
        <v>20</v>
      </c>
      <c r="D75" s="34">
        <v>257661</v>
      </c>
      <c r="E75" s="34">
        <v>256901</v>
      </c>
      <c r="F75" s="34">
        <v>256889</v>
      </c>
      <c r="G75" s="34">
        <v>257957</v>
      </c>
      <c r="H75" s="34">
        <v>258912</v>
      </c>
      <c r="I75" s="34">
        <v>260134</v>
      </c>
      <c r="J75" s="34">
        <v>261005</v>
      </c>
      <c r="K75" s="34">
        <v>261391</v>
      </c>
      <c r="L75" s="34">
        <v>248489</v>
      </c>
      <c r="M75" s="34">
        <v>249193</v>
      </c>
      <c r="N75" s="34">
        <v>249974</v>
      </c>
      <c r="O75" s="34">
        <v>251353</v>
      </c>
      <c r="P75" s="34">
        <v>252756</v>
      </c>
      <c r="Q75" s="34">
        <v>254257</v>
      </c>
      <c r="R75" s="34">
        <v>256224</v>
      </c>
      <c r="S75" s="34">
        <v>259054</v>
      </c>
      <c r="T75" s="34">
        <v>261703</v>
      </c>
    </row>
    <row r="76" spans="1:20" x14ac:dyDescent="0.2">
      <c r="A76" s="2"/>
      <c r="B76" s="2" t="s">
        <v>21</v>
      </c>
      <c r="C76" s="2" t="s">
        <v>20</v>
      </c>
      <c r="D76" s="34">
        <v>128406</v>
      </c>
      <c r="E76" s="34">
        <v>127853</v>
      </c>
      <c r="F76" s="34">
        <v>127847</v>
      </c>
      <c r="G76" s="34">
        <v>128483</v>
      </c>
      <c r="H76" s="34">
        <v>128915</v>
      </c>
      <c r="I76" s="34">
        <v>129533</v>
      </c>
      <c r="J76" s="34">
        <v>129932</v>
      </c>
      <c r="K76" s="34">
        <v>130279</v>
      </c>
      <c r="L76" s="34">
        <v>123662</v>
      </c>
      <c r="M76" s="34">
        <v>124126</v>
      </c>
      <c r="N76" s="34">
        <v>124650</v>
      </c>
      <c r="O76" s="34">
        <v>125329</v>
      </c>
      <c r="P76" s="34">
        <v>126050</v>
      </c>
      <c r="Q76" s="34">
        <v>126817</v>
      </c>
      <c r="R76" s="34">
        <v>127838</v>
      </c>
      <c r="S76" s="34">
        <v>129449</v>
      </c>
      <c r="T76" s="34">
        <v>131056</v>
      </c>
    </row>
    <row r="77" spans="1:20" x14ac:dyDescent="0.2">
      <c r="A77" s="2"/>
      <c r="B77" s="2" t="s">
        <v>22</v>
      </c>
      <c r="C77" s="2" t="s">
        <v>20</v>
      </c>
      <c r="D77" s="34">
        <v>129255</v>
      </c>
      <c r="E77" s="34">
        <v>129048</v>
      </c>
      <c r="F77" s="34">
        <v>129042</v>
      </c>
      <c r="G77" s="34">
        <v>129474</v>
      </c>
      <c r="H77" s="34">
        <v>129997</v>
      </c>
      <c r="I77" s="34">
        <v>130601</v>
      </c>
      <c r="J77" s="34">
        <v>131073</v>
      </c>
      <c r="K77" s="34">
        <v>131112</v>
      </c>
      <c r="L77" s="34">
        <v>124827</v>
      </c>
      <c r="M77" s="34">
        <v>125067</v>
      </c>
      <c r="N77" s="34">
        <v>125324</v>
      </c>
      <c r="O77" s="34">
        <v>126024</v>
      </c>
      <c r="P77" s="34">
        <v>126706</v>
      </c>
      <c r="Q77" s="34">
        <v>127440</v>
      </c>
      <c r="R77" s="34">
        <v>128386</v>
      </c>
      <c r="S77" s="34">
        <v>129605</v>
      </c>
      <c r="T77" s="34">
        <v>130647</v>
      </c>
    </row>
    <row r="78" spans="1:20" x14ac:dyDescent="0.2">
      <c r="A78" s="2" t="s">
        <v>83</v>
      </c>
      <c r="B78" s="2" t="s">
        <v>20</v>
      </c>
      <c r="C78" s="2" t="s">
        <v>20</v>
      </c>
      <c r="D78" s="34">
        <v>282898</v>
      </c>
      <c r="E78" s="34">
        <v>280575</v>
      </c>
      <c r="F78" s="34">
        <v>278259</v>
      </c>
      <c r="G78" s="34">
        <v>277010</v>
      </c>
      <c r="H78" s="34">
        <v>276636</v>
      </c>
      <c r="I78" s="34">
        <v>276520</v>
      </c>
      <c r="J78" s="34">
        <v>276042</v>
      </c>
      <c r="K78" s="34">
        <v>275755</v>
      </c>
      <c r="L78" s="34">
        <v>275711</v>
      </c>
      <c r="M78" s="34">
        <v>275618</v>
      </c>
      <c r="N78" s="34">
        <v>275867</v>
      </c>
      <c r="O78" s="34">
        <v>276454</v>
      </c>
      <c r="P78" s="34">
        <v>277047</v>
      </c>
      <c r="Q78" s="34">
        <v>276565</v>
      </c>
      <c r="R78" s="34">
        <v>276555</v>
      </c>
      <c r="S78" s="34">
        <v>277349</v>
      </c>
      <c r="T78" s="34">
        <v>278903</v>
      </c>
    </row>
    <row r="79" spans="1:20" x14ac:dyDescent="0.2">
      <c r="A79" s="2"/>
      <c r="B79" s="2" t="s">
        <v>21</v>
      </c>
      <c r="C79" s="2" t="s">
        <v>20</v>
      </c>
      <c r="D79" s="34">
        <v>140773</v>
      </c>
      <c r="E79" s="34">
        <v>139591</v>
      </c>
      <c r="F79" s="34">
        <v>138515</v>
      </c>
      <c r="G79" s="34">
        <v>137958</v>
      </c>
      <c r="H79" s="34">
        <v>137919</v>
      </c>
      <c r="I79" s="34">
        <v>137957</v>
      </c>
      <c r="J79" s="34">
        <v>137959</v>
      </c>
      <c r="K79" s="34">
        <v>137716</v>
      </c>
      <c r="L79" s="34">
        <v>137749</v>
      </c>
      <c r="M79" s="34">
        <v>137764</v>
      </c>
      <c r="N79" s="34">
        <v>137867</v>
      </c>
      <c r="O79" s="34">
        <v>138220</v>
      </c>
      <c r="P79" s="34">
        <v>138825</v>
      </c>
      <c r="Q79" s="34">
        <v>138556</v>
      </c>
      <c r="R79" s="34">
        <v>138656</v>
      </c>
      <c r="S79" s="34">
        <v>139115</v>
      </c>
      <c r="T79" s="34">
        <v>140220</v>
      </c>
    </row>
    <row r="80" spans="1:20" x14ac:dyDescent="0.2">
      <c r="A80" s="2"/>
      <c r="B80" s="2" t="s">
        <v>22</v>
      </c>
      <c r="C80" s="2" t="s">
        <v>20</v>
      </c>
      <c r="D80" s="34">
        <v>142125</v>
      </c>
      <c r="E80" s="34">
        <v>140984</v>
      </c>
      <c r="F80" s="34">
        <v>139744</v>
      </c>
      <c r="G80" s="34">
        <v>139052</v>
      </c>
      <c r="H80" s="34">
        <v>138717</v>
      </c>
      <c r="I80" s="34">
        <v>138563</v>
      </c>
      <c r="J80" s="34">
        <v>138083</v>
      </c>
      <c r="K80" s="34">
        <v>138039</v>
      </c>
      <c r="L80" s="34">
        <v>137962</v>
      </c>
      <c r="M80" s="34">
        <v>137854</v>
      </c>
      <c r="N80" s="34">
        <v>138000</v>
      </c>
      <c r="O80" s="34">
        <v>138234</v>
      </c>
      <c r="P80" s="34">
        <v>138222</v>
      </c>
      <c r="Q80" s="34">
        <v>138009</v>
      </c>
      <c r="R80" s="34">
        <v>137899</v>
      </c>
      <c r="S80" s="34">
        <v>138234</v>
      </c>
      <c r="T80" s="34">
        <v>138683</v>
      </c>
    </row>
    <row r="81" spans="1:20" x14ac:dyDescent="0.2">
      <c r="A81" s="2" t="s">
        <v>84</v>
      </c>
      <c r="B81" s="2" t="s">
        <v>20</v>
      </c>
      <c r="C81" s="2" t="s">
        <v>20</v>
      </c>
      <c r="D81" s="34">
        <v>282226</v>
      </c>
      <c r="E81" s="34">
        <v>280717</v>
      </c>
      <c r="F81" s="34">
        <v>279262</v>
      </c>
      <c r="G81" s="34">
        <v>278171</v>
      </c>
      <c r="H81" s="34">
        <v>277012</v>
      </c>
      <c r="I81" s="34">
        <v>276866</v>
      </c>
      <c r="J81" s="34">
        <v>276599</v>
      </c>
      <c r="K81" s="34">
        <v>275994</v>
      </c>
      <c r="L81" s="34">
        <v>275653</v>
      </c>
      <c r="M81" s="34">
        <v>275556</v>
      </c>
      <c r="N81" s="34">
        <v>275908</v>
      </c>
      <c r="O81" s="34">
        <v>276220</v>
      </c>
      <c r="P81" s="34">
        <v>276508</v>
      </c>
      <c r="Q81" s="34">
        <v>276130</v>
      </c>
      <c r="R81" s="34">
        <v>276637</v>
      </c>
      <c r="S81" s="34">
        <v>277970</v>
      </c>
      <c r="T81" s="34">
        <v>279991</v>
      </c>
    </row>
    <row r="82" spans="1:20" x14ac:dyDescent="0.2">
      <c r="A82" s="2"/>
      <c r="B82" s="2" t="s">
        <v>21</v>
      </c>
      <c r="C82" s="2" t="s">
        <v>20</v>
      </c>
      <c r="D82" s="34">
        <v>140242</v>
      </c>
      <c r="E82" s="34">
        <v>139441</v>
      </c>
      <c r="F82" s="34">
        <v>138766</v>
      </c>
      <c r="G82" s="34">
        <v>138299</v>
      </c>
      <c r="H82" s="34">
        <v>137897</v>
      </c>
      <c r="I82" s="34">
        <v>137816</v>
      </c>
      <c r="J82" s="34">
        <v>137729</v>
      </c>
      <c r="K82" s="34">
        <v>137555</v>
      </c>
      <c r="L82" s="34">
        <v>137382</v>
      </c>
      <c r="M82" s="34">
        <v>137499</v>
      </c>
      <c r="N82" s="34">
        <v>137743</v>
      </c>
      <c r="O82" s="34">
        <v>137952</v>
      </c>
      <c r="P82" s="34">
        <v>138160</v>
      </c>
      <c r="Q82" s="34">
        <v>138026</v>
      </c>
      <c r="R82" s="34">
        <v>138412</v>
      </c>
      <c r="S82" s="34">
        <v>139111</v>
      </c>
      <c r="T82" s="34">
        <v>140263</v>
      </c>
    </row>
    <row r="83" spans="1:20" x14ac:dyDescent="0.2">
      <c r="A83" s="2"/>
      <c r="B83" s="2" t="s">
        <v>22</v>
      </c>
      <c r="C83" s="2" t="s">
        <v>20</v>
      </c>
      <c r="D83" s="34">
        <v>141984</v>
      </c>
      <c r="E83" s="34">
        <v>141276</v>
      </c>
      <c r="F83" s="34">
        <v>140496</v>
      </c>
      <c r="G83" s="34">
        <v>139872</v>
      </c>
      <c r="H83" s="34">
        <v>139115</v>
      </c>
      <c r="I83" s="34">
        <v>139050</v>
      </c>
      <c r="J83" s="34">
        <v>138870</v>
      </c>
      <c r="K83" s="34">
        <v>138439</v>
      </c>
      <c r="L83" s="34">
        <v>138271</v>
      </c>
      <c r="M83" s="34">
        <v>138057</v>
      </c>
      <c r="N83" s="34">
        <v>138165</v>
      </c>
      <c r="O83" s="34">
        <v>138268</v>
      </c>
      <c r="P83" s="34">
        <v>138348</v>
      </c>
      <c r="Q83" s="34">
        <v>138104</v>
      </c>
      <c r="R83" s="34">
        <v>138225</v>
      </c>
      <c r="S83" s="34">
        <v>138859</v>
      </c>
      <c r="T83" s="34">
        <v>139728</v>
      </c>
    </row>
    <row r="84" spans="1:20" x14ac:dyDescent="0.2">
      <c r="A84" s="2" t="s">
        <v>85</v>
      </c>
      <c r="B84" s="2" t="s">
        <v>20</v>
      </c>
      <c r="C84" s="2" t="s">
        <v>20</v>
      </c>
      <c r="D84" s="34">
        <v>251884</v>
      </c>
      <c r="E84" s="34">
        <v>249299</v>
      </c>
      <c r="F84" s="34">
        <v>246903</v>
      </c>
      <c r="G84" s="34">
        <v>245078</v>
      </c>
      <c r="H84" s="34">
        <v>244319</v>
      </c>
      <c r="I84" s="34">
        <v>244105</v>
      </c>
      <c r="J84" s="34">
        <v>244195</v>
      </c>
      <c r="K84" s="34">
        <v>243736</v>
      </c>
      <c r="L84" s="34">
        <v>243978</v>
      </c>
      <c r="M84" s="34">
        <v>243449</v>
      </c>
      <c r="N84" s="34">
        <v>243372</v>
      </c>
      <c r="O84" s="34">
        <v>243042</v>
      </c>
      <c r="P84" s="34">
        <v>242625</v>
      </c>
      <c r="Q84" s="34">
        <v>242155</v>
      </c>
      <c r="R84" s="34">
        <v>241981</v>
      </c>
      <c r="S84" s="34">
        <v>242156</v>
      </c>
      <c r="T84" s="34">
        <v>243061</v>
      </c>
    </row>
    <row r="85" spans="1:20" x14ac:dyDescent="0.2">
      <c r="A85" s="2"/>
      <c r="B85" s="2" t="s">
        <v>21</v>
      </c>
      <c r="C85" s="2" t="s">
        <v>20</v>
      </c>
      <c r="D85" s="34">
        <v>125402</v>
      </c>
      <c r="E85" s="34">
        <v>124134</v>
      </c>
      <c r="F85" s="34">
        <v>122933</v>
      </c>
      <c r="G85" s="34">
        <v>122050</v>
      </c>
      <c r="H85" s="34">
        <v>121721</v>
      </c>
      <c r="I85" s="34">
        <v>121590</v>
      </c>
      <c r="J85" s="34">
        <v>121616</v>
      </c>
      <c r="K85" s="34">
        <v>121458</v>
      </c>
      <c r="L85" s="34">
        <v>121677</v>
      </c>
      <c r="M85" s="34">
        <v>121387</v>
      </c>
      <c r="N85" s="34">
        <v>121309</v>
      </c>
      <c r="O85" s="34">
        <v>121262</v>
      </c>
      <c r="P85" s="34">
        <v>121127</v>
      </c>
      <c r="Q85" s="34">
        <v>121050</v>
      </c>
      <c r="R85" s="34">
        <v>121061</v>
      </c>
      <c r="S85" s="34">
        <v>121305</v>
      </c>
      <c r="T85" s="34">
        <v>122055</v>
      </c>
    </row>
    <row r="86" spans="1:20" x14ac:dyDescent="0.2">
      <c r="A86" s="2"/>
      <c r="B86" s="2" t="s">
        <v>22</v>
      </c>
      <c r="C86" s="2" t="s">
        <v>20</v>
      </c>
      <c r="D86" s="34">
        <v>126482</v>
      </c>
      <c r="E86" s="34">
        <v>125165</v>
      </c>
      <c r="F86" s="34">
        <v>123970</v>
      </c>
      <c r="G86" s="34">
        <v>123028</v>
      </c>
      <c r="H86" s="34">
        <v>122598</v>
      </c>
      <c r="I86" s="34">
        <v>122515</v>
      </c>
      <c r="J86" s="34">
        <v>122579</v>
      </c>
      <c r="K86" s="34">
        <v>122278</v>
      </c>
      <c r="L86" s="34">
        <v>122301</v>
      </c>
      <c r="M86" s="34">
        <v>122062</v>
      </c>
      <c r="N86" s="34">
        <v>122063</v>
      </c>
      <c r="O86" s="34">
        <v>121780</v>
      </c>
      <c r="P86" s="34">
        <v>121498</v>
      </c>
      <c r="Q86" s="34">
        <v>121105</v>
      </c>
      <c r="R86" s="34">
        <v>120920</v>
      </c>
      <c r="S86" s="34">
        <v>120851</v>
      </c>
      <c r="T86" s="34">
        <v>121006</v>
      </c>
    </row>
    <row r="87" spans="1:20" x14ac:dyDescent="0.2">
      <c r="A87" s="2" t="s">
        <v>86</v>
      </c>
      <c r="B87" s="2" t="s">
        <v>20</v>
      </c>
      <c r="C87" s="2" t="s">
        <v>20</v>
      </c>
      <c r="D87" s="34">
        <v>131766</v>
      </c>
      <c r="E87" s="34">
        <v>130705</v>
      </c>
      <c r="F87" s="34">
        <v>129566</v>
      </c>
      <c r="G87" s="34">
        <v>128586</v>
      </c>
      <c r="H87" s="34">
        <v>127947</v>
      </c>
      <c r="I87" s="34">
        <v>127645</v>
      </c>
      <c r="J87" s="34">
        <v>127424</v>
      </c>
      <c r="K87" s="34">
        <v>127028</v>
      </c>
      <c r="L87" s="34">
        <v>127020</v>
      </c>
      <c r="M87" s="34">
        <v>126937</v>
      </c>
      <c r="N87" s="34">
        <v>126897</v>
      </c>
      <c r="O87" s="34">
        <v>126666</v>
      </c>
      <c r="P87" s="34">
        <v>126691</v>
      </c>
      <c r="Q87" s="34">
        <v>126299</v>
      </c>
      <c r="R87" s="34">
        <v>126201</v>
      </c>
      <c r="S87" s="34">
        <v>126461</v>
      </c>
      <c r="T87" s="34">
        <v>126765</v>
      </c>
    </row>
    <row r="88" spans="1:20" x14ac:dyDescent="0.2">
      <c r="A88" s="2"/>
      <c r="B88" s="2" t="s">
        <v>21</v>
      </c>
      <c r="C88" s="2" t="s">
        <v>20</v>
      </c>
      <c r="D88" s="34">
        <v>65974</v>
      </c>
      <c r="E88" s="34">
        <v>65432</v>
      </c>
      <c r="F88" s="34">
        <v>64929</v>
      </c>
      <c r="G88" s="34">
        <v>64430</v>
      </c>
      <c r="H88" s="34">
        <v>64085</v>
      </c>
      <c r="I88" s="34">
        <v>63895</v>
      </c>
      <c r="J88" s="34">
        <v>63742</v>
      </c>
      <c r="K88" s="34">
        <v>63394</v>
      </c>
      <c r="L88" s="34">
        <v>63389</v>
      </c>
      <c r="M88" s="34">
        <v>63336</v>
      </c>
      <c r="N88" s="34">
        <v>63400</v>
      </c>
      <c r="O88" s="34">
        <v>63329</v>
      </c>
      <c r="P88" s="34">
        <v>63353</v>
      </c>
      <c r="Q88" s="34">
        <v>63249</v>
      </c>
      <c r="R88" s="34">
        <v>63184</v>
      </c>
      <c r="S88" s="34">
        <v>63473</v>
      </c>
      <c r="T88" s="34">
        <v>63692</v>
      </c>
    </row>
    <row r="89" spans="1:20" x14ac:dyDescent="0.2">
      <c r="A89" s="2"/>
      <c r="B89" s="2" t="s">
        <v>22</v>
      </c>
      <c r="C89" s="2" t="s">
        <v>20</v>
      </c>
      <c r="D89" s="34">
        <v>65792</v>
      </c>
      <c r="E89" s="34">
        <v>65273</v>
      </c>
      <c r="F89" s="34">
        <v>64637</v>
      </c>
      <c r="G89" s="34">
        <v>64156</v>
      </c>
      <c r="H89" s="34">
        <v>63862</v>
      </c>
      <c r="I89" s="34">
        <v>63750</v>
      </c>
      <c r="J89" s="34">
        <v>63682</v>
      </c>
      <c r="K89" s="34">
        <v>63634</v>
      </c>
      <c r="L89" s="34">
        <v>63631</v>
      </c>
      <c r="M89" s="34">
        <v>63601</v>
      </c>
      <c r="N89" s="34">
        <v>63497</v>
      </c>
      <c r="O89" s="34">
        <v>63337</v>
      </c>
      <c r="P89" s="34">
        <v>63338</v>
      </c>
      <c r="Q89" s="34">
        <v>63050</v>
      </c>
      <c r="R89" s="34">
        <v>63017</v>
      </c>
      <c r="S89" s="34">
        <v>62988</v>
      </c>
      <c r="T89" s="34">
        <v>63073</v>
      </c>
    </row>
    <row r="90" spans="1:20" x14ac:dyDescent="0.2">
      <c r="A90" s="2" t="s">
        <v>87</v>
      </c>
      <c r="B90" s="2" t="s">
        <v>20</v>
      </c>
      <c r="C90" s="2" t="s">
        <v>20</v>
      </c>
      <c r="D90" s="34">
        <v>257803</v>
      </c>
      <c r="E90" s="34">
        <v>256710</v>
      </c>
      <c r="F90" s="34">
        <v>255640</v>
      </c>
      <c r="G90" s="34">
        <v>254818</v>
      </c>
      <c r="H90" s="34">
        <v>255230</v>
      </c>
      <c r="I90" s="34">
        <v>255956</v>
      </c>
      <c r="J90" s="34">
        <v>256875</v>
      </c>
      <c r="K90" s="34">
        <v>257652</v>
      </c>
      <c r="L90" s="34">
        <v>257581</v>
      </c>
      <c r="M90" s="34">
        <v>257593</v>
      </c>
      <c r="N90" s="34">
        <v>257812</v>
      </c>
      <c r="O90" s="34">
        <v>258548</v>
      </c>
      <c r="P90" s="34">
        <v>259286</v>
      </c>
      <c r="Q90" s="34">
        <v>259667</v>
      </c>
      <c r="R90" s="34">
        <v>260217</v>
      </c>
      <c r="S90" s="34">
        <v>261112</v>
      </c>
      <c r="T90" s="34">
        <v>262362</v>
      </c>
    </row>
    <row r="91" spans="1:20" x14ac:dyDescent="0.2">
      <c r="A91" s="2"/>
      <c r="B91" s="2" t="s">
        <v>21</v>
      </c>
      <c r="C91" s="2" t="s">
        <v>20</v>
      </c>
      <c r="D91" s="34">
        <v>128392</v>
      </c>
      <c r="E91" s="34">
        <v>127892</v>
      </c>
      <c r="F91" s="34">
        <v>127374</v>
      </c>
      <c r="G91" s="34">
        <v>127004</v>
      </c>
      <c r="H91" s="34">
        <v>127311</v>
      </c>
      <c r="I91" s="34">
        <v>127806</v>
      </c>
      <c r="J91" s="34">
        <v>128331</v>
      </c>
      <c r="K91" s="34">
        <v>128901</v>
      </c>
      <c r="L91" s="34">
        <v>128909</v>
      </c>
      <c r="M91" s="34">
        <v>129069</v>
      </c>
      <c r="N91" s="34">
        <v>129269</v>
      </c>
      <c r="O91" s="34">
        <v>129805</v>
      </c>
      <c r="P91" s="34">
        <v>130308</v>
      </c>
      <c r="Q91" s="34">
        <v>130519</v>
      </c>
      <c r="R91" s="34">
        <v>130894</v>
      </c>
      <c r="S91" s="34">
        <v>131556</v>
      </c>
      <c r="T91" s="34">
        <v>132324</v>
      </c>
    </row>
    <row r="92" spans="1:20" x14ac:dyDescent="0.2">
      <c r="A92" s="2"/>
      <c r="B92" s="2" t="s">
        <v>22</v>
      </c>
      <c r="C92" s="2" t="s">
        <v>20</v>
      </c>
      <c r="D92" s="34">
        <v>129411</v>
      </c>
      <c r="E92" s="34">
        <v>128818</v>
      </c>
      <c r="F92" s="34">
        <v>128266</v>
      </c>
      <c r="G92" s="34">
        <v>127814</v>
      </c>
      <c r="H92" s="34">
        <v>127919</v>
      </c>
      <c r="I92" s="34">
        <v>128150</v>
      </c>
      <c r="J92" s="34">
        <v>128544</v>
      </c>
      <c r="K92" s="34">
        <v>128751</v>
      </c>
      <c r="L92" s="34">
        <v>128672</v>
      </c>
      <c r="M92" s="34">
        <v>128524</v>
      </c>
      <c r="N92" s="34">
        <v>128543</v>
      </c>
      <c r="O92" s="34">
        <v>128743</v>
      </c>
      <c r="P92" s="34">
        <v>128978</v>
      </c>
      <c r="Q92" s="34">
        <v>129148</v>
      </c>
      <c r="R92" s="34">
        <v>129323</v>
      </c>
      <c r="S92" s="34">
        <v>129556</v>
      </c>
      <c r="T92" s="34">
        <v>130038</v>
      </c>
    </row>
    <row r="93" spans="1:20" x14ac:dyDescent="0.2">
      <c r="A93" s="2" t="s">
        <v>88</v>
      </c>
      <c r="B93" s="2" t="s">
        <v>20</v>
      </c>
      <c r="C93" s="2" t="s">
        <v>20</v>
      </c>
      <c r="D93" s="34">
        <v>260473</v>
      </c>
      <c r="E93" s="34">
        <v>258094</v>
      </c>
      <c r="F93" s="34">
        <v>256238</v>
      </c>
      <c r="G93" s="34">
        <v>254733</v>
      </c>
      <c r="H93" s="34">
        <v>253632</v>
      </c>
      <c r="I93" s="34">
        <v>252874</v>
      </c>
      <c r="J93" s="34">
        <v>252585</v>
      </c>
      <c r="K93" s="34">
        <v>251740</v>
      </c>
      <c r="L93" s="34">
        <v>251886</v>
      </c>
      <c r="M93" s="34">
        <v>250602</v>
      </c>
      <c r="N93" s="34">
        <v>249677</v>
      </c>
      <c r="O93" s="34">
        <v>249019</v>
      </c>
      <c r="P93" s="34">
        <v>248609</v>
      </c>
      <c r="Q93" s="34">
        <v>248545</v>
      </c>
      <c r="R93" s="34">
        <v>248637</v>
      </c>
      <c r="S93" s="34">
        <v>249436</v>
      </c>
      <c r="T93" s="34">
        <v>249987</v>
      </c>
    </row>
    <row r="94" spans="1:20" x14ac:dyDescent="0.2">
      <c r="A94" s="2"/>
      <c r="B94" s="2" t="s">
        <v>21</v>
      </c>
      <c r="C94" s="2" t="s">
        <v>20</v>
      </c>
      <c r="D94" s="34">
        <v>131883</v>
      </c>
      <c r="E94" s="34">
        <v>130601</v>
      </c>
      <c r="F94" s="34">
        <v>129617</v>
      </c>
      <c r="G94" s="34">
        <v>128849</v>
      </c>
      <c r="H94" s="34">
        <v>128453</v>
      </c>
      <c r="I94" s="34">
        <v>128059</v>
      </c>
      <c r="J94" s="34">
        <v>127897</v>
      </c>
      <c r="K94" s="34">
        <v>127466</v>
      </c>
      <c r="L94" s="34">
        <v>127665</v>
      </c>
      <c r="M94" s="34">
        <v>127025</v>
      </c>
      <c r="N94" s="34">
        <v>126528</v>
      </c>
      <c r="O94" s="34">
        <v>126335</v>
      </c>
      <c r="P94" s="34">
        <v>126126</v>
      </c>
      <c r="Q94" s="34">
        <v>126255</v>
      </c>
      <c r="R94" s="34">
        <v>126403</v>
      </c>
      <c r="S94" s="34">
        <v>126923</v>
      </c>
      <c r="T94" s="34">
        <v>127445</v>
      </c>
    </row>
    <row r="95" spans="1:20" x14ac:dyDescent="0.2">
      <c r="A95" s="2"/>
      <c r="B95" s="2" t="s">
        <v>22</v>
      </c>
      <c r="C95" s="2" t="s">
        <v>20</v>
      </c>
      <c r="D95" s="34">
        <v>128590</v>
      </c>
      <c r="E95" s="34">
        <v>127493</v>
      </c>
      <c r="F95" s="34">
        <v>126621</v>
      </c>
      <c r="G95" s="34">
        <v>125884</v>
      </c>
      <c r="H95" s="34">
        <v>125179</v>
      </c>
      <c r="I95" s="34">
        <v>124815</v>
      </c>
      <c r="J95" s="34">
        <v>124688</v>
      </c>
      <c r="K95" s="34">
        <v>124274</v>
      </c>
      <c r="L95" s="34">
        <v>124221</v>
      </c>
      <c r="M95" s="34">
        <v>123577</v>
      </c>
      <c r="N95" s="34">
        <v>123149</v>
      </c>
      <c r="O95" s="34">
        <v>122684</v>
      </c>
      <c r="P95" s="34">
        <v>122483</v>
      </c>
      <c r="Q95" s="34">
        <v>122290</v>
      </c>
      <c r="R95" s="34">
        <v>122234</v>
      </c>
      <c r="S95" s="34">
        <v>122513</v>
      </c>
      <c r="T95" s="34">
        <v>122542</v>
      </c>
    </row>
    <row r="97" spans="1:1" x14ac:dyDescent="0.2">
      <c r="A97" s="1" t="s">
        <v>175</v>
      </c>
    </row>
  </sheetData>
  <mergeCells count="2">
    <mergeCell ref="D5:T5"/>
    <mergeCell ref="D6:T6"/>
  </mergeCells>
  <pageMargins left="0.70866141732283472" right="0.70866141732283472" top="0.74803149606299213" bottom="0.74803149606299213" header="0.31496062992125984" footer="0.31496062992125984"/>
  <pageSetup paperSize="9" scale="65"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V201"/>
  <sheetViews>
    <sheetView workbookViewId="0">
      <selection activeCell="A8" sqref="A8:V201"/>
    </sheetView>
  </sheetViews>
  <sheetFormatPr defaultRowHeight="12.75" x14ac:dyDescent="0.2"/>
  <cols>
    <col min="3" max="3" width="18.28515625" bestFit="1" customWidth="1"/>
    <col min="4" max="4" width="0.5703125" customWidth="1"/>
  </cols>
  <sheetData>
    <row r="8" spans="1:22" x14ac:dyDescent="0.2">
      <c r="E8" t="s">
        <v>3</v>
      </c>
      <c r="V8" t="s">
        <v>119</v>
      </c>
    </row>
    <row r="9" spans="1:22" x14ac:dyDescent="0.2">
      <c r="E9">
        <v>1998</v>
      </c>
      <c r="F9">
        <v>1999</v>
      </c>
      <c r="G9">
        <v>2000</v>
      </c>
      <c r="H9">
        <v>2001</v>
      </c>
      <c r="I9">
        <v>2002</v>
      </c>
      <c r="J9">
        <v>2003</v>
      </c>
      <c r="K9">
        <v>2004</v>
      </c>
      <c r="L9">
        <v>2005</v>
      </c>
      <c r="M9">
        <v>2006</v>
      </c>
      <c r="N9">
        <v>2007</v>
      </c>
      <c r="O9">
        <v>2008</v>
      </c>
      <c r="P9">
        <v>2009</v>
      </c>
      <c r="Q9">
        <v>2010</v>
      </c>
      <c r="R9">
        <v>2011</v>
      </c>
      <c r="S9">
        <v>2012</v>
      </c>
      <c r="T9">
        <v>2013</v>
      </c>
      <c r="U9">
        <v>2014</v>
      </c>
    </row>
    <row r="10" spans="1:22" x14ac:dyDescent="0.2">
      <c r="A10" t="s">
        <v>20</v>
      </c>
      <c r="B10" t="s">
        <v>20</v>
      </c>
      <c r="C10" t="s">
        <v>20</v>
      </c>
      <c r="D10" t="s">
        <v>118</v>
      </c>
      <c r="E10">
        <v>9427</v>
      </c>
      <c r="F10">
        <v>10435</v>
      </c>
      <c r="G10">
        <v>10389</v>
      </c>
      <c r="H10">
        <v>10490</v>
      </c>
      <c r="I10">
        <v>11004</v>
      </c>
      <c r="J10">
        <v>11172</v>
      </c>
      <c r="K10">
        <v>10649</v>
      </c>
      <c r="L10">
        <v>10904</v>
      </c>
      <c r="M10">
        <v>9850</v>
      </c>
      <c r="N10">
        <v>10305</v>
      </c>
      <c r="O10">
        <v>9852</v>
      </c>
      <c r="P10">
        <v>9310</v>
      </c>
      <c r="Q10">
        <v>8157</v>
      </c>
      <c r="R10">
        <v>8316</v>
      </c>
      <c r="S10">
        <v>7924</v>
      </c>
      <c r="T10">
        <v>8146</v>
      </c>
      <c r="U10">
        <v>8078</v>
      </c>
      <c r="V10">
        <v>164408</v>
      </c>
    </row>
    <row r="11" spans="1:22" x14ac:dyDescent="0.2">
      <c r="A11" t="s">
        <v>114</v>
      </c>
      <c r="B11" t="s">
        <v>20</v>
      </c>
      <c r="C11" t="s">
        <v>20</v>
      </c>
      <c r="D11" t="s">
        <v>118</v>
      </c>
      <c r="E11">
        <v>5796</v>
      </c>
      <c r="F11">
        <v>6542</v>
      </c>
      <c r="G11">
        <v>6593</v>
      </c>
      <c r="H11">
        <v>6702</v>
      </c>
      <c r="I11">
        <v>7080</v>
      </c>
      <c r="J11">
        <v>7238</v>
      </c>
      <c r="K11">
        <v>6929</v>
      </c>
      <c r="L11">
        <v>7047</v>
      </c>
      <c r="M11">
        <v>6426</v>
      </c>
      <c r="N11">
        <v>6897</v>
      </c>
      <c r="O11">
        <v>6499</v>
      </c>
      <c r="P11">
        <v>6148</v>
      </c>
      <c r="Q11">
        <v>5323</v>
      </c>
      <c r="R11">
        <v>5514</v>
      </c>
      <c r="S11">
        <v>5199</v>
      </c>
      <c r="T11">
        <v>5389</v>
      </c>
      <c r="U11">
        <v>5255</v>
      </c>
      <c r="V11">
        <v>106577</v>
      </c>
    </row>
    <row r="12" spans="1:22" x14ac:dyDescent="0.2">
      <c r="A12" t="s">
        <v>115</v>
      </c>
      <c r="B12" t="s">
        <v>20</v>
      </c>
      <c r="C12" t="s">
        <v>20</v>
      </c>
      <c r="D12" t="s">
        <v>118</v>
      </c>
      <c r="E12">
        <v>3631</v>
      </c>
      <c r="F12">
        <v>3893</v>
      </c>
      <c r="G12">
        <v>3796</v>
      </c>
      <c r="H12">
        <v>3788</v>
      </c>
      <c r="I12">
        <v>3924</v>
      </c>
      <c r="J12">
        <v>3934</v>
      </c>
      <c r="K12">
        <v>3720</v>
      </c>
      <c r="L12">
        <v>3857</v>
      </c>
      <c r="M12">
        <v>3424</v>
      </c>
      <c r="N12">
        <v>3408</v>
      </c>
      <c r="O12">
        <v>3353</v>
      </c>
      <c r="P12">
        <v>3162</v>
      </c>
      <c r="Q12">
        <v>2834</v>
      </c>
      <c r="R12">
        <v>2802</v>
      </c>
      <c r="S12">
        <v>2725</v>
      </c>
      <c r="T12">
        <v>2757</v>
      </c>
      <c r="U12">
        <v>2823</v>
      </c>
      <c r="V12">
        <v>57831</v>
      </c>
    </row>
    <row r="13" spans="1:22" x14ac:dyDescent="0.2">
      <c r="A13" t="s">
        <v>20</v>
      </c>
      <c r="B13" t="s">
        <v>116</v>
      </c>
      <c r="C13" t="s">
        <v>20</v>
      </c>
      <c r="D13" t="s">
        <v>118</v>
      </c>
      <c r="E13">
        <v>372</v>
      </c>
      <c r="F13">
        <v>442</v>
      </c>
      <c r="G13">
        <v>363</v>
      </c>
      <c r="H13">
        <v>301</v>
      </c>
      <c r="I13">
        <v>341</v>
      </c>
      <c r="J13">
        <v>337</v>
      </c>
      <c r="K13">
        <v>270</v>
      </c>
      <c r="L13">
        <v>317</v>
      </c>
      <c r="M13">
        <v>254</v>
      </c>
      <c r="N13">
        <v>327</v>
      </c>
      <c r="O13">
        <v>303</v>
      </c>
      <c r="P13">
        <v>311</v>
      </c>
      <c r="Q13">
        <v>289</v>
      </c>
      <c r="R13">
        <v>280</v>
      </c>
      <c r="S13">
        <v>266</v>
      </c>
      <c r="T13">
        <v>252</v>
      </c>
      <c r="U13">
        <v>252</v>
      </c>
      <c r="V13">
        <v>5277</v>
      </c>
    </row>
    <row r="14" spans="1:22" x14ac:dyDescent="0.2">
      <c r="B14" t="s">
        <v>117</v>
      </c>
      <c r="C14" t="s">
        <v>20</v>
      </c>
      <c r="D14" t="s">
        <v>118</v>
      </c>
      <c r="E14">
        <v>1021</v>
      </c>
      <c r="F14">
        <v>1230</v>
      </c>
      <c r="G14">
        <v>1222</v>
      </c>
      <c r="H14">
        <v>1207</v>
      </c>
      <c r="I14">
        <v>1308</v>
      </c>
      <c r="J14">
        <v>1431</v>
      </c>
      <c r="K14">
        <v>1300</v>
      </c>
      <c r="L14">
        <v>1325</v>
      </c>
      <c r="M14">
        <v>1182</v>
      </c>
      <c r="N14">
        <v>1187</v>
      </c>
      <c r="O14">
        <v>1098</v>
      </c>
      <c r="P14">
        <v>1056</v>
      </c>
      <c r="Q14">
        <v>841</v>
      </c>
      <c r="R14">
        <v>873</v>
      </c>
      <c r="S14">
        <v>733</v>
      </c>
      <c r="T14">
        <v>764</v>
      </c>
      <c r="U14">
        <v>691</v>
      </c>
      <c r="V14">
        <v>18469</v>
      </c>
    </row>
    <row r="15" spans="1:22" x14ac:dyDescent="0.2">
      <c r="B15" t="s">
        <v>26</v>
      </c>
      <c r="C15" t="s">
        <v>20</v>
      </c>
      <c r="D15" t="s">
        <v>118</v>
      </c>
      <c r="E15">
        <v>573</v>
      </c>
      <c r="F15">
        <v>651</v>
      </c>
      <c r="G15">
        <v>674</v>
      </c>
      <c r="H15">
        <v>794</v>
      </c>
      <c r="I15">
        <v>808</v>
      </c>
      <c r="J15">
        <v>945</v>
      </c>
      <c r="K15">
        <v>955</v>
      </c>
      <c r="L15">
        <v>1048</v>
      </c>
      <c r="M15">
        <v>972</v>
      </c>
      <c r="N15">
        <v>1003</v>
      </c>
      <c r="O15">
        <v>936</v>
      </c>
      <c r="P15">
        <v>874</v>
      </c>
      <c r="Q15">
        <v>571</v>
      </c>
      <c r="R15">
        <v>504</v>
      </c>
      <c r="S15">
        <v>463</v>
      </c>
      <c r="T15">
        <v>444</v>
      </c>
      <c r="U15">
        <v>467</v>
      </c>
      <c r="V15">
        <v>12682</v>
      </c>
    </row>
    <row r="16" spans="1:22" x14ac:dyDescent="0.2">
      <c r="B16" t="s">
        <v>27</v>
      </c>
      <c r="C16" t="s">
        <v>20</v>
      </c>
      <c r="D16" t="s">
        <v>118</v>
      </c>
      <c r="E16">
        <v>1223</v>
      </c>
      <c r="F16">
        <v>1348</v>
      </c>
      <c r="G16">
        <v>1334</v>
      </c>
      <c r="H16">
        <v>1423</v>
      </c>
      <c r="I16">
        <v>1437</v>
      </c>
      <c r="J16">
        <v>1442</v>
      </c>
      <c r="K16">
        <v>1431</v>
      </c>
      <c r="L16">
        <v>1371</v>
      </c>
      <c r="M16">
        <v>1246</v>
      </c>
      <c r="N16">
        <v>1345</v>
      </c>
      <c r="O16">
        <v>1232</v>
      </c>
      <c r="P16">
        <v>1091</v>
      </c>
      <c r="Q16">
        <v>1002</v>
      </c>
      <c r="R16">
        <v>1005</v>
      </c>
      <c r="S16">
        <v>1020</v>
      </c>
      <c r="T16">
        <v>917</v>
      </c>
      <c r="U16">
        <v>901</v>
      </c>
      <c r="V16">
        <v>20768</v>
      </c>
    </row>
    <row r="17" spans="1:22" x14ac:dyDescent="0.2">
      <c r="B17" t="s">
        <v>28</v>
      </c>
      <c r="C17" t="s">
        <v>20</v>
      </c>
      <c r="D17" t="s">
        <v>118</v>
      </c>
      <c r="E17">
        <v>4617</v>
      </c>
      <c r="F17">
        <v>5016</v>
      </c>
      <c r="G17">
        <v>5151</v>
      </c>
      <c r="H17">
        <v>5110</v>
      </c>
      <c r="I17">
        <v>5453</v>
      </c>
      <c r="J17">
        <v>5396</v>
      </c>
      <c r="K17">
        <v>5103</v>
      </c>
      <c r="L17">
        <v>5148</v>
      </c>
      <c r="M17">
        <v>4648</v>
      </c>
      <c r="N17">
        <v>4835</v>
      </c>
      <c r="O17">
        <v>4721</v>
      </c>
      <c r="P17">
        <v>4326</v>
      </c>
      <c r="Q17">
        <v>3950</v>
      </c>
      <c r="R17">
        <v>4071</v>
      </c>
      <c r="S17">
        <v>3913</v>
      </c>
      <c r="T17">
        <v>4001</v>
      </c>
      <c r="U17">
        <v>3985</v>
      </c>
      <c r="V17">
        <v>79444</v>
      </c>
    </row>
    <row r="18" spans="1:22" x14ac:dyDescent="0.2">
      <c r="B18" t="s">
        <v>29</v>
      </c>
      <c r="C18" t="s">
        <v>20</v>
      </c>
      <c r="D18" t="s">
        <v>118</v>
      </c>
      <c r="E18">
        <v>737</v>
      </c>
      <c r="F18">
        <v>801</v>
      </c>
      <c r="G18">
        <v>739</v>
      </c>
      <c r="H18">
        <v>761</v>
      </c>
      <c r="I18">
        <v>723</v>
      </c>
      <c r="J18">
        <v>728</v>
      </c>
      <c r="K18">
        <v>737</v>
      </c>
      <c r="L18">
        <v>745</v>
      </c>
      <c r="M18">
        <v>697</v>
      </c>
      <c r="N18">
        <v>703</v>
      </c>
      <c r="O18">
        <v>700</v>
      </c>
      <c r="P18">
        <v>763</v>
      </c>
      <c r="Q18">
        <v>714</v>
      </c>
      <c r="R18">
        <v>759</v>
      </c>
      <c r="S18">
        <v>793</v>
      </c>
      <c r="T18">
        <v>878</v>
      </c>
      <c r="U18">
        <v>923</v>
      </c>
      <c r="V18">
        <v>12901</v>
      </c>
    </row>
    <row r="19" spans="1:22" x14ac:dyDescent="0.2">
      <c r="B19" t="s">
        <v>30</v>
      </c>
      <c r="C19" t="s">
        <v>20</v>
      </c>
      <c r="D19" t="s">
        <v>118</v>
      </c>
      <c r="E19">
        <v>884</v>
      </c>
      <c r="F19">
        <v>947</v>
      </c>
      <c r="G19">
        <v>906</v>
      </c>
      <c r="H19">
        <v>894</v>
      </c>
      <c r="I19">
        <v>934</v>
      </c>
      <c r="J19">
        <v>893</v>
      </c>
      <c r="K19">
        <v>853</v>
      </c>
      <c r="L19">
        <v>950</v>
      </c>
      <c r="M19">
        <v>851</v>
      </c>
      <c r="N19">
        <v>905</v>
      </c>
      <c r="O19">
        <v>862</v>
      </c>
      <c r="P19">
        <v>889</v>
      </c>
      <c r="Q19">
        <v>790</v>
      </c>
      <c r="R19">
        <v>824</v>
      </c>
      <c r="S19">
        <v>736</v>
      </c>
      <c r="T19">
        <v>890</v>
      </c>
      <c r="U19">
        <v>859</v>
      </c>
      <c r="V19">
        <v>14867</v>
      </c>
    </row>
    <row r="20" spans="1:22" x14ac:dyDescent="0.2">
      <c r="A20" t="s">
        <v>114</v>
      </c>
      <c r="B20" t="s">
        <v>116</v>
      </c>
      <c r="C20" t="s">
        <v>20</v>
      </c>
      <c r="D20" t="s">
        <v>118</v>
      </c>
      <c r="E20">
        <v>219</v>
      </c>
      <c r="F20">
        <v>261</v>
      </c>
      <c r="G20">
        <v>221</v>
      </c>
      <c r="H20">
        <v>202</v>
      </c>
      <c r="I20">
        <v>208</v>
      </c>
      <c r="J20">
        <v>191</v>
      </c>
      <c r="K20">
        <v>182</v>
      </c>
      <c r="L20">
        <v>200</v>
      </c>
      <c r="M20">
        <v>148</v>
      </c>
      <c r="N20">
        <v>204</v>
      </c>
      <c r="O20">
        <v>192</v>
      </c>
      <c r="P20">
        <v>181</v>
      </c>
      <c r="Q20">
        <v>182</v>
      </c>
      <c r="R20">
        <v>175</v>
      </c>
      <c r="S20">
        <v>174</v>
      </c>
      <c r="T20">
        <v>153</v>
      </c>
      <c r="U20">
        <v>148</v>
      </c>
      <c r="V20">
        <v>3241</v>
      </c>
    </row>
    <row r="21" spans="1:22" x14ac:dyDescent="0.2">
      <c r="B21" t="s">
        <v>117</v>
      </c>
      <c r="C21" t="s">
        <v>20</v>
      </c>
      <c r="D21" t="s">
        <v>118</v>
      </c>
      <c r="E21">
        <v>659</v>
      </c>
      <c r="F21">
        <v>819</v>
      </c>
      <c r="G21">
        <v>823</v>
      </c>
      <c r="H21">
        <v>861</v>
      </c>
      <c r="I21">
        <v>894</v>
      </c>
      <c r="J21">
        <v>985</v>
      </c>
      <c r="K21">
        <v>922</v>
      </c>
      <c r="L21">
        <v>957</v>
      </c>
      <c r="M21">
        <v>846</v>
      </c>
      <c r="N21">
        <v>902</v>
      </c>
      <c r="O21">
        <v>795</v>
      </c>
      <c r="P21">
        <v>769</v>
      </c>
      <c r="Q21">
        <v>603</v>
      </c>
      <c r="R21">
        <v>655</v>
      </c>
      <c r="S21">
        <v>527</v>
      </c>
      <c r="T21">
        <v>570</v>
      </c>
      <c r="U21">
        <v>503</v>
      </c>
      <c r="V21">
        <v>13090</v>
      </c>
    </row>
    <row r="22" spans="1:22" x14ac:dyDescent="0.2">
      <c r="B22" t="s">
        <v>26</v>
      </c>
      <c r="C22" t="s">
        <v>20</v>
      </c>
      <c r="D22" t="s">
        <v>118</v>
      </c>
      <c r="E22">
        <v>418</v>
      </c>
      <c r="F22">
        <v>480</v>
      </c>
      <c r="G22">
        <v>453</v>
      </c>
      <c r="H22">
        <v>550</v>
      </c>
      <c r="I22">
        <v>593</v>
      </c>
      <c r="J22">
        <v>645</v>
      </c>
      <c r="K22">
        <v>669</v>
      </c>
      <c r="L22">
        <v>714</v>
      </c>
      <c r="M22">
        <v>681</v>
      </c>
      <c r="N22">
        <v>720</v>
      </c>
      <c r="O22">
        <v>656</v>
      </c>
      <c r="P22">
        <v>607</v>
      </c>
      <c r="Q22">
        <v>393</v>
      </c>
      <c r="R22">
        <v>355</v>
      </c>
      <c r="S22">
        <v>319</v>
      </c>
      <c r="T22">
        <v>310</v>
      </c>
      <c r="U22">
        <v>327</v>
      </c>
      <c r="V22">
        <v>8890</v>
      </c>
    </row>
    <row r="23" spans="1:22" x14ac:dyDescent="0.2">
      <c r="B23" t="s">
        <v>27</v>
      </c>
      <c r="C23" t="s">
        <v>20</v>
      </c>
      <c r="D23" t="s">
        <v>118</v>
      </c>
      <c r="E23">
        <v>839</v>
      </c>
      <c r="F23">
        <v>932</v>
      </c>
      <c r="G23">
        <v>967</v>
      </c>
      <c r="H23">
        <v>1002</v>
      </c>
      <c r="I23">
        <v>989</v>
      </c>
      <c r="J23">
        <v>1038</v>
      </c>
      <c r="K23">
        <v>986</v>
      </c>
      <c r="L23">
        <v>980</v>
      </c>
      <c r="M23">
        <v>862</v>
      </c>
      <c r="N23">
        <v>1002</v>
      </c>
      <c r="O23">
        <v>876</v>
      </c>
      <c r="P23">
        <v>792</v>
      </c>
      <c r="Q23">
        <v>717</v>
      </c>
      <c r="R23">
        <v>734</v>
      </c>
      <c r="S23">
        <v>732</v>
      </c>
      <c r="T23">
        <v>654</v>
      </c>
      <c r="U23">
        <v>623</v>
      </c>
      <c r="V23">
        <v>14725</v>
      </c>
    </row>
    <row r="24" spans="1:22" x14ac:dyDescent="0.2">
      <c r="B24" t="s">
        <v>28</v>
      </c>
      <c r="C24" t="s">
        <v>20</v>
      </c>
      <c r="D24" t="s">
        <v>118</v>
      </c>
      <c r="E24">
        <v>2870</v>
      </c>
      <c r="F24">
        <v>3150</v>
      </c>
      <c r="G24">
        <v>3270</v>
      </c>
      <c r="H24">
        <v>3230</v>
      </c>
      <c r="I24">
        <v>3552</v>
      </c>
      <c r="J24">
        <v>3575</v>
      </c>
      <c r="K24">
        <v>3371</v>
      </c>
      <c r="L24">
        <v>3350</v>
      </c>
      <c r="M24">
        <v>3110</v>
      </c>
      <c r="N24">
        <v>3289</v>
      </c>
      <c r="O24">
        <v>3172</v>
      </c>
      <c r="P24">
        <v>2975</v>
      </c>
      <c r="Q24">
        <v>2660</v>
      </c>
      <c r="R24">
        <v>2782</v>
      </c>
      <c r="S24">
        <v>2669</v>
      </c>
      <c r="T24">
        <v>2775</v>
      </c>
      <c r="U24">
        <v>2740</v>
      </c>
      <c r="V24">
        <v>52540</v>
      </c>
    </row>
    <row r="25" spans="1:22" x14ac:dyDescent="0.2">
      <c r="B25" t="s">
        <v>29</v>
      </c>
      <c r="C25" t="s">
        <v>20</v>
      </c>
      <c r="D25" t="s">
        <v>118</v>
      </c>
      <c r="E25">
        <v>364</v>
      </c>
      <c r="F25">
        <v>414</v>
      </c>
      <c r="G25">
        <v>381</v>
      </c>
      <c r="H25">
        <v>402</v>
      </c>
      <c r="I25">
        <v>365</v>
      </c>
      <c r="J25">
        <v>345</v>
      </c>
      <c r="K25">
        <v>371</v>
      </c>
      <c r="L25">
        <v>377</v>
      </c>
      <c r="M25">
        <v>350</v>
      </c>
      <c r="N25">
        <v>366</v>
      </c>
      <c r="O25">
        <v>363</v>
      </c>
      <c r="P25">
        <v>403</v>
      </c>
      <c r="Q25">
        <v>367</v>
      </c>
      <c r="R25">
        <v>408</v>
      </c>
      <c r="S25">
        <v>433</v>
      </c>
      <c r="T25">
        <v>492</v>
      </c>
      <c r="U25">
        <v>478</v>
      </c>
      <c r="V25">
        <v>6679</v>
      </c>
    </row>
    <row r="26" spans="1:22" x14ac:dyDescent="0.2">
      <c r="B26" t="s">
        <v>30</v>
      </c>
      <c r="C26" t="s">
        <v>20</v>
      </c>
      <c r="D26" t="s">
        <v>118</v>
      </c>
      <c r="E26">
        <v>427</v>
      </c>
      <c r="F26">
        <v>486</v>
      </c>
      <c r="G26">
        <v>478</v>
      </c>
      <c r="H26">
        <v>455</v>
      </c>
      <c r="I26">
        <v>479</v>
      </c>
      <c r="J26">
        <v>459</v>
      </c>
      <c r="K26">
        <v>428</v>
      </c>
      <c r="L26">
        <v>469</v>
      </c>
      <c r="M26">
        <v>429</v>
      </c>
      <c r="N26">
        <v>414</v>
      </c>
      <c r="O26">
        <v>445</v>
      </c>
      <c r="P26">
        <v>421</v>
      </c>
      <c r="Q26">
        <v>401</v>
      </c>
      <c r="R26">
        <v>405</v>
      </c>
      <c r="S26">
        <v>345</v>
      </c>
      <c r="T26">
        <v>435</v>
      </c>
      <c r="U26">
        <v>436</v>
      </c>
      <c r="V26">
        <v>7412</v>
      </c>
    </row>
    <row r="27" spans="1:22" x14ac:dyDescent="0.2">
      <c r="A27" t="s">
        <v>115</v>
      </c>
      <c r="B27" t="s">
        <v>116</v>
      </c>
      <c r="C27" t="s">
        <v>20</v>
      </c>
      <c r="D27" t="s">
        <v>118</v>
      </c>
      <c r="E27">
        <v>153</v>
      </c>
      <c r="F27">
        <v>181</v>
      </c>
      <c r="G27">
        <v>142</v>
      </c>
      <c r="H27">
        <v>99</v>
      </c>
      <c r="I27">
        <v>133</v>
      </c>
      <c r="J27">
        <v>146</v>
      </c>
      <c r="K27">
        <v>88</v>
      </c>
      <c r="L27">
        <v>117</v>
      </c>
      <c r="M27">
        <v>106</v>
      </c>
      <c r="N27">
        <v>123</v>
      </c>
      <c r="O27">
        <v>111</v>
      </c>
      <c r="P27">
        <v>130</v>
      </c>
      <c r="Q27">
        <v>107</v>
      </c>
      <c r="R27">
        <v>105</v>
      </c>
      <c r="S27">
        <v>92</v>
      </c>
      <c r="T27">
        <v>99</v>
      </c>
      <c r="U27">
        <v>104</v>
      </c>
      <c r="V27">
        <v>2036</v>
      </c>
    </row>
    <row r="28" spans="1:22" x14ac:dyDescent="0.2">
      <c r="B28" t="s">
        <v>117</v>
      </c>
      <c r="C28" t="s">
        <v>20</v>
      </c>
      <c r="D28" t="s">
        <v>118</v>
      </c>
      <c r="E28">
        <v>362</v>
      </c>
      <c r="F28">
        <v>411</v>
      </c>
      <c r="G28">
        <v>399</v>
      </c>
      <c r="H28">
        <v>346</v>
      </c>
      <c r="I28">
        <v>414</v>
      </c>
      <c r="J28">
        <v>446</v>
      </c>
      <c r="K28">
        <v>378</v>
      </c>
      <c r="L28">
        <v>368</v>
      </c>
      <c r="M28">
        <v>336</v>
      </c>
      <c r="N28">
        <v>285</v>
      </c>
      <c r="O28">
        <v>303</v>
      </c>
      <c r="P28">
        <v>287</v>
      </c>
      <c r="Q28">
        <v>238</v>
      </c>
      <c r="R28">
        <v>218</v>
      </c>
      <c r="S28">
        <v>206</v>
      </c>
      <c r="T28">
        <v>194</v>
      </c>
      <c r="U28">
        <v>188</v>
      </c>
      <c r="V28">
        <v>5379</v>
      </c>
    </row>
    <row r="29" spans="1:22" x14ac:dyDescent="0.2">
      <c r="B29" t="s">
        <v>26</v>
      </c>
      <c r="C29" t="s">
        <v>20</v>
      </c>
      <c r="D29" t="s">
        <v>118</v>
      </c>
      <c r="E29">
        <v>155</v>
      </c>
      <c r="F29">
        <v>171</v>
      </c>
      <c r="G29">
        <v>221</v>
      </c>
      <c r="H29">
        <v>244</v>
      </c>
      <c r="I29">
        <v>215</v>
      </c>
      <c r="J29">
        <v>300</v>
      </c>
      <c r="K29">
        <v>286</v>
      </c>
      <c r="L29">
        <v>334</v>
      </c>
      <c r="M29">
        <v>291</v>
      </c>
      <c r="N29">
        <v>283</v>
      </c>
      <c r="O29">
        <v>280</v>
      </c>
      <c r="P29">
        <v>267</v>
      </c>
      <c r="Q29">
        <v>178</v>
      </c>
      <c r="R29">
        <v>149</v>
      </c>
      <c r="S29">
        <v>144</v>
      </c>
      <c r="T29">
        <v>134</v>
      </c>
      <c r="U29">
        <v>140</v>
      </c>
      <c r="V29">
        <v>3792</v>
      </c>
    </row>
    <row r="30" spans="1:22" x14ac:dyDescent="0.2">
      <c r="B30" t="s">
        <v>27</v>
      </c>
      <c r="C30" t="s">
        <v>20</v>
      </c>
      <c r="D30" t="s">
        <v>118</v>
      </c>
      <c r="E30">
        <v>384</v>
      </c>
      <c r="F30">
        <v>416</v>
      </c>
      <c r="G30">
        <v>367</v>
      </c>
      <c r="H30">
        <v>421</v>
      </c>
      <c r="I30">
        <v>448</v>
      </c>
      <c r="J30">
        <v>404</v>
      </c>
      <c r="K30">
        <v>445</v>
      </c>
      <c r="L30">
        <v>391</v>
      </c>
      <c r="M30">
        <v>384</v>
      </c>
      <c r="N30">
        <v>343</v>
      </c>
      <c r="O30">
        <v>356</v>
      </c>
      <c r="P30">
        <v>299</v>
      </c>
      <c r="Q30">
        <v>285</v>
      </c>
      <c r="R30">
        <v>271</v>
      </c>
      <c r="S30">
        <v>288</v>
      </c>
      <c r="T30">
        <v>263</v>
      </c>
      <c r="U30">
        <v>278</v>
      </c>
      <c r="V30">
        <v>6043</v>
      </c>
    </row>
    <row r="31" spans="1:22" x14ac:dyDescent="0.2">
      <c r="B31" t="s">
        <v>28</v>
      </c>
      <c r="C31" t="s">
        <v>20</v>
      </c>
      <c r="D31" t="s">
        <v>118</v>
      </c>
      <c r="E31">
        <v>1747</v>
      </c>
      <c r="F31">
        <v>1866</v>
      </c>
      <c r="G31">
        <v>1881</v>
      </c>
      <c r="H31">
        <v>1880</v>
      </c>
      <c r="I31">
        <v>1901</v>
      </c>
      <c r="J31">
        <v>1821</v>
      </c>
      <c r="K31">
        <v>1732</v>
      </c>
      <c r="L31">
        <v>1798</v>
      </c>
      <c r="M31">
        <v>1538</v>
      </c>
      <c r="N31">
        <v>1546</v>
      </c>
      <c r="O31">
        <v>1549</v>
      </c>
      <c r="P31">
        <v>1351</v>
      </c>
      <c r="Q31">
        <v>1290</v>
      </c>
      <c r="R31">
        <v>1289</v>
      </c>
      <c r="S31">
        <v>1244</v>
      </c>
      <c r="T31">
        <v>1226</v>
      </c>
      <c r="U31">
        <v>1245</v>
      </c>
      <c r="V31">
        <v>26904</v>
      </c>
    </row>
    <row r="32" spans="1:22" x14ac:dyDescent="0.2">
      <c r="B32" t="s">
        <v>29</v>
      </c>
      <c r="C32" t="s">
        <v>20</v>
      </c>
      <c r="D32" t="s">
        <v>118</v>
      </c>
      <c r="E32">
        <v>373</v>
      </c>
      <c r="F32">
        <v>387</v>
      </c>
      <c r="G32">
        <v>358</v>
      </c>
      <c r="H32">
        <v>359</v>
      </c>
      <c r="I32">
        <v>358</v>
      </c>
      <c r="J32">
        <v>383</v>
      </c>
      <c r="K32">
        <v>366</v>
      </c>
      <c r="L32">
        <v>368</v>
      </c>
      <c r="M32">
        <v>347</v>
      </c>
      <c r="N32">
        <v>337</v>
      </c>
      <c r="O32">
        <v>337</v>
      </c>
      <c r="P32">
        <v>360</v>
      </c>
      <c r="Q32">
        <v>347</v>
      </c>
      <c r="R32">
        <v>351</v>
      </c>
      <c r="S32">
        <v>360</v>
      </c>
      <c r="T32">
        <v>386</v>
      </c>
      <c r="U32">
        <v>445</v>
      </c>
      <c r="V32">
        <v>6222</v>
      </c>
    </row>
    <row r="33" spans="1:22" x14ac:dyDescent="0.2">
      <c r="B33" t="s">
        <v>30</v>
      </c>
      <c r="C33" t="s">
        <v>20</v>
      </c>
      <c r="D33" t="s">
        <v>118</v>
      </c>
      <c r="E33">
        <v>457</v>
      </c>
      <c r="F33">
        <v>461</v>
      </c>
      <c r="G33">
        <v>428</v>
      </c>
      <c r="H33">
        <v>439</v>
      </c>
      <c r="I33">
        <v>455</v>
      </c>
      <c r="J33">
        <v>434</v>
      </c>
      <c r="K33">
        <v>425</v>
      </c>
      <c r="L33">
        <v>481</v>
      </c>
      <c r="M33">
        <v>422</v>
      </c>
      <c r="N33">
        <v>491</v>
      </c>
      <c r="O33">
        <v>417</v>
      </c>
      <c r="P33">
        <v>468</v>
      </c>
      <c r="Q33">
        <v>389</v>
      </c>
      <c r="R33">
        <v>419</v>
      </c>
      <c r="S33">
        <v>391</v>
      </c>
      <c r="T33">
        <v>455</v>
      </c>
      <c r="U33">
        <v>423</v>
      </c>
      <c r="V33">
        <v>7455</v>
      </c>
    </row>
    <row r="34" spans="1:22" x14ac:dyDescent="0.2">
      <c r="A34" t="s">
        <v>20</v>
      </c>
      <c r="B34" t="s">
        <v>20</v>
      </c>
      <c r="C34" t="s">
        <v>120</v>
      </c>
      <c r="D34" t="s">
        <v>118</v>
      </c>
      <c r="E34">
        <v>837</v>
      </c>
      <c r="F34">
        <v>831</v>
      </c>
      <c r="G34">
        <v>855</v>
      </c>
      <c r="H34">
        <v>849</v>
      </c>
      <c r="I34">
        <v>814</v>
      </c>
      <c r="J34">
        <v>785</v>
      </c>
      <c r="K34">
        <v>755</v>
      </c>
      <c r="L34">
        <v>699</v>
      </c>
      <c r="M34">
        <v>695</v>
      </c>
      <c r="N34">
        <v>750</v>
      </c>
      <c r="O34">
        <v>682</v>
      </c>
      <c r="P34">
        <v>662</v>
      </c>
      <c r="Q34">
        <v>540</v>
      </c>
      <c r="R34">
        <v>597</v>
      </c>
      <c r="S34">
        <v>601</v>
      </c>
      <c r="T34">
        <v>593</v>
      </c>
      <c r="U34">
        <v>615</v>
      </c>
      <c r="V34">
        <v>12160</v>
      </c>
    </row>
    <row r="35" spans="1:22" x14ac:dyDescent="0.2">
      <c r="C35" t="s">
        <v>121</v>
      </c>
      <c r="D35" t="s">
        <v>118</v>
      </c>
      <c r="E35">
        <v>3051</v>
      </c>
      <c r="F35">
        <v>3565</v>
      </c>
      <c r="G35">
        <v>3262</v>
      </c>
      <c r="H35">
        <v>3144</v>
      </c>
      <c r="I35">
        <v>3305</v>
      </c>
      <c r="J35">
        <v>3348</v>
      </c>
      <c r="K35">
        <v>3202</v>
      </c>
      <c r="L35">
        <v>3515</v>
      </c>
      <c r="M35">
        <v>3060</v>
      </c>
      <c r="N35">
        <v>3089</v>
      </c>
      <c r="O35">
        <v>3285</v>
      </c>
      <c r="P35">
        <v>3131</v>
      </c>
      <c r="Q35">
        <v>2805</v>
      </c>
      <c r="R35">
        <v>3104</v>
      </c>
      <c r="S35">
        <v>2789</v>
      </c>
      <c r="T35">
        <v>3180</v>
      </c>
      <c r="U35">
        <v>3155</v>
      </c>
      <c r="V35">
        <v>53990</v>
      </c>
    </row>
    <row r="36" spans="1:22" x14ac:dyDescent="0.2">
      <c r="C36" t="s">
        <v>122</v>
      </c>
      <c r="D36" t="s">
        <v>118</v>
      </c>
      <c r="E36">
        <v>1393</v>
      </c>
      <c r="F36">
        <v>1570</v>
      </c>
      <c r="G36">
        <v>1739</v>
      </c>
      <c r="H36">
        <v>1675</v>
      </c>
      <c r="I36">
        <v>1881</v>
      </c>
      <c r="J36">
        <v>2087</v>
      </c>
      <c r="K36">
        <v>2080</v>
      </c>
      <c r="L36">
        <v>2419</v>
      </c>
      <c r="M36">
        <v>2480</v>
      </c>
      <c r="N36">
        <v>2562</v>
      </c>
      <c r="O36">
        <v>2512</v>
      </c>
      <c r="P36">
        <v>2418</v>
      </c>
      <c r="Q36">
        <v>1980</v>
      </c>
      <c r="R36">
        <v>1907</v>
      </c>
      <c r="S36">
        <v>1719</v>
      </c>
      <c r="T36">
        <v>1752</v>
      </c>
      <c r="U36">
        <v>1794</v>
      </c>
      <c r="V36">
        <v>33968</v>
      </c>
    </row>
    <row r="37" spans="1:22" x14ac:dyDescent="0.2">
      <c r="C37" t="s">
        <v>123</v>
      </c>
      <c r="D37" t="s">
        <v>118</v>
      </c>
      <c r="E37">
        <v>3629</v>
      </c>
      <c r="F37">
        <v>3910</v>
      </c>
      <c r="G37">
        <v>3976</v>
      </c>
      <c r="H37">
        <v>4237</v>
      </c>
      <c r="I37">
        <v>4453</v>
      </c>
      <c r="J37">
        <v>4491</v>
      </c>
      <c r="K37">
        <v>4158</v>
      </c>
      <c r="L37">
        <v>3778</v>
      </c>
      <c r="M37">
        <v>3137</v>
      </c>
      <c r="N37">
        <v>3395</v>
      </c>
      <c r="O37">
        <v>2923</v>
      </c>
      <c r="P37">
        <v>2674</v>
      </c>
      <c r="Q37">
        <v>2389</v>
      </c>
      <c r="R37">
        <v>2198</v>
      </c>
      <c r="S37">
        <v>2365</v>
      </c>
      <c r="T37">
        <v>2142</v>
      </c>
      <c r="U37">
        <v>2141</v>
      </c>
      <c r="V37">
        <v>55996</v>
      </c>
    </row>
    <row r="38" spans="1:22" x14ac:dyDescent="0.2">
      <c r="C38" t="s">
        <v>124</v>
      </c>
      <c r="D38" t="s">
        <v>118</v>
      </c>
      <c r="E38">
        <v>147</v>
      </c>
      <c r="F38">
        <v>173</v>
      </c>
      <c r="G38">
        <v>173</v>
      </c>
      <c r="H38">
        <v>146</v>
      </c>
      <c r="I38">
        <v>166</v>
      </c>
      <c r="J38">
        <v>148</v>
      </c>
      <c r="K38">
        <v>141</v>
      </c>
      <c r="L38">
        <v>144</v>
      </c>
      <c r="M38">
        <v>128</v>
      </c>
      <c r="N38">
        <v>165</v>
      </c>
      <c r="O38">
        <v>114</v>
      </c>
      <c r="P38">
        <v>91</v>
      </c>
      <c r="Q38">
        <v>105</v>
      </c>
      <c r="R38">
        <v>107</v>
      </c>
      <c r="S38">
        <v>107</v>
      </c>
      <c r="T38">
        <v>100</v>
      </c>
      <c r="U38">
        <v>89</v>
      </c>
      <c r="V38">
        <v>2244</v>
      </c>
    </row>
    <row r="39" spans="1:22" x14ac:dyDescent="0.2">
      <c r="C39" t="s">
        <v>125</v>
      </c>
      <c r="D39" t="s">
        <v>118</v>
      </c>
      <c r="E39">
        <v>107</v>
      </c>
      <c r="F39">
        <v>113</v>
      </c>
      <c r="G39">
        <v>103</v>
      </c>
      <c r="H39">
        <v>141</v>
      </c>
      <c r="I39">
        <v>135</v>
      </c>
      <c r="J39">
        <v>93</v>
      </c>
      <c r="K39">
        <v>84</v>
      </c>
      <c r="L39">
        <v>137</v>
      </c>
      <c r="M39">
        <v>124</v>
      </c>
      <c r="N39">
        <v>101</v>
      </c>
      <c r="O39">
        <v>113</v>
      </c>
      <c r="P39">
        <v>112</v>
      </c>
      <c r="Q39">
        <v>112</v>
      </c>
      <c r="R39">
        <v>131</v>
      </c>
      <c r="S39">
        <v>117</v>
      </c>
      <c r="T39">
        <v>124</v>
      </c>
      <c r="U39">
        <v>99</v>
      </c>
      <c r="V39">
        <v>1946</v>
      </c>
    </row>
    <row r="40" spans="1:22" x14ac:dyDescent="0.2">
      <c r="C40" t="s">
        <v>126</v>
      </c>
      <c r="D40" t="s">
        <v>118</v>
      </c>
      <c r="E40">
        <v>263</v>
      </c>
      <c r="F40">
        <v>273</v>
      </c>
      <c r="G40">
        <v>281</v>
      </c>
      <c r="H40">
        <v>298</v>
      </c>
      <c r="I40">
        <v>250</v>
      </c>
      <c r="J40">
        <v>220</v>
      </c>
      <c r="K40">
        <v>229</v>
      </c>
      <c r="L40">
        <v>212</v>
      </c>
      <c r="M40">
        <v>226</v>
      </c>
      <c r="N40">
        <v>243</v>
      </c>
      <c r="O40">
        <v>223</v>
      </c>
      <c r="P40">
        <v>222</v>
      </c>
      <c r="Q40">
        <v>226</v>
      </c>
      <c r="R40">
        <v>272</v>
      </c>
      <c r="S40">
        <v>226</v>
      </c>
      <c r="T40">
        <v>255</v>
      </c>
      <c r="U40">
        <v>185</v>
      </c>
      <c r="V40">
        <v>4104</v>
      </c>
    </row>
    <row r="41" spans="1:22" x14ac:dyDescent="0.2">
      <c r="A41" t="s">
        <v>114</v>
      </c>
      <c r="B41" t="s">
        <v>20</v>
      </c>
      <c r="C41" t="s">
        <v>120</v>
      </c>
      <c r="D41" t="s">
        <v>118</v>
      </c>
      <c r="E41">
        <v>424</v>
      </c>
      <c r="F41">
        <v>413</v>
      </c>
      <c r="G41">
        <v>423</v>
      </c>
      <c r="H41">
        <v>442</v>
      </c>
      <c r="I41">
        <v>394</v>
      </c>
      <c r="J41">
        <v>376</v>
      </c>
      <c r="K41">
        <v>373</v>
      </c>
      <c r="L41">
        <v>329</v>
      </c>
      <c r="M41">
        <v>309</v>
      </c>
      <c r="N41">
        <v>372</v>
      </c>
      <c r="O41">
        <v>330</v>
      </c>
      <c r="P41">
        <v>305</v>
      </c>
      <c r="Q41">
        <v>258</v>
      </c>
      <c r="R41">
        <v>282</v>
      </c>
      <c r="S41">
        <v>291</v>
      </c>
      <c r="T41">
        <v>273</v>
      </c>
      <c r="U41">
        <v>284</v>
      </c>
      <c r="V41">
        <v>5878</v>
      </c>
    </row>
    <row r="42" spans="1:22" x14ac:dyDescent="0.2">
      <c r="C42" t="s">
        <v>121</v>
      </c>
      <c r="D42" t="s">
        <v>118</v>
      </c>
      <c r="E42">
        <v>1713</v>
      </c>
      <c r="F42">
        <v>2102</v>
      </c>
      <c r="G42">
        <v>1950</v>
      </c>
      <c r="H42">
        <v>1852</v>
      </c>
      <c r="I42">
        <v>1928</v>
      </c>
      <c r="J42">
        <v>1991</v>
      </c>
      <c r="K42">
        <v>1940</v>
      </c>
      <c r="L42">
        <v>2099</v>
      </c>
      <c r="M42">
        <v>1830</v>
      </c>
      <c r="N42">
        <v>1891</v>
      </c>
      <c r="O42">
        <v>1974</v>
      </c>
      <c r="P42">
        <v>1911</v>
      </c>
      <c r="Q42">
        <v>1684</v>
      </c>
      <c r="R42">
        <v>1864</v>
      </c>
      <c r="S42">
        <v>1685</v>
      </c>
      <c r="T42">
        <v>1951</v>
      </c>
      <c r="U42">
        <v>1881</v>
      </c>
      <c r="V42">
        <v>32246</v>
      </c>
    </row>
    <row r="43" spans="1:22" x14ac:dyDescent="0.2">
      <c r="C43" t="s">
        <v>122</v>
      </c>
      <c r="D43" t="s">
        <v>118</v>
      </c>
      <c r="E43">
        <v>1227</v>
      </c>
      <c r="F43">
        <v>1378</v>
      </c>
      <c r="G43">
        <v>1518</v>
      </c>
      <c r="H43">
        <v>1449</v>
      </c>
      <c r="I43">
        <v>1621</v>
      </c>
      <c r="J43">
        <v>1796</v>
      </c>
      <c r="K43">
        <v>1751</v>
      </c>
      <c r="L43">
        <v>2038</v>
      </c>
      <c r="M43">
        <v>2113</v>
      </c>
      <c r="N43">
        <v>2170</v>
      </c>
      <c r="O43">
        <v>2154</v>
      </c>
      <c r="P43">
        <v>2060</v>
      </c>
      <c r="Q43">
        <v>1713</v>
      </c>
      <c r="R43">
        <v>1695</v>
      </c>
      <c r="S43">
        <v>1510</v>
      </c>
      <c r="T43">
        <v>1567</v>
      </c>
      <c r="U43">
        <v>1587</v>
      </c>
      <c r="V43">
        <v>29347</v>
      </c>
    </row>
    <row r="44" spans="1:22" x14ac:dyDescent="0.2">
      <c r="C44" t="s">
        <v>123</v>
      </c>
      <c r="D44" t="s">
        <v>118</v>
      </c>
      <c r="E44">
        <v>2091</v>
      </c>
      <c r="F44">
        <v>2271</v>
      </c>
      <c r="G44">
        <v>2327</v>
      </c>
      <c r="H44">
        <v>2581</v>
      </c>
      <c r="I44">
        <v>2772</v>
      </c>
      <c r="J44">
        <v>2772</v>
      </c>
      <c r="K44">
        <v>2564</v>
      </c>
      <c r="L44">
        <v>2232</v>
      </c>
      <c r="M44">
        <v>1862</v>
      </c>
      <c r="N44">
        <v>2117</v>
      </c>
      <c r="O44">
        <v>1754</v>
      </c>
      <c r="P44">
        <v>1594</v>
      </c>
      <c r="Q44">
        <v>1378</v>
      </c>
      <c r="R44">
        <v>1319</v>
      </c>
      <c r="S44">
        <v>1419</v>
      </c>
      <c r="T44">
        <v>1271</v>
      </c>
      <c r="U44">
        <v>1255</v>
      </c>
      <c r="V44">
        <v>33579</v>
      </c>
    </row>
    <row r="45" spans="1:22" x14ac:dyDescent="0.2">
      <c r="C45" t="s">
        <v>124</v>
      </c>
      <c r="D45" t="s">
        <v>118</v>
      </c>
      <c r="E45">
        <v>124</v>
      </c>
      <c r="F45">
        <v>145</v>
      </c>
      <c r="G45">
        <v>151</v>
      </c>
      <c r="H45">
        <v>124</v>
      </c>
      <c r="I45">
        <v>142</v>
      </c>
      <c r="J45">
        <v>127</v>
      </c>
      <c r="K45">
        <v>126</v>
      </c>
      <c r="L45">
        <v>127</v>
      </c>
      <c r="M45">
        <v>113</v>
      </c>
      <c r="N45">
        <v>141</v>
      </c>
      <c r="O45">
        <v>97</v>
      </c>
      <c r="P45">
        <v>84</v>
      </c>
      <c r="Q45">
        <v>94</v>
      </c>
      <c r="R45">
        <v>97</v>
      </c>
      <c r="S45">
        <v>95</v>
      </c>
      <c r="T45">
        <v>94</v>
      </c>
      <c r="U45">
        <v>81</v>
      </c>
      <c r="V45">
        <v>1962</v>
      </c>
    </row>
    <row r="46" spans="1:22" x14ac:dyDescent="0.2">
      <c r="C46" t="s">
        <v>125</v>
      </c>
      <c r="D46" t="s">
        <v>118</v>
      </c>
      <c r="E46">
        <v>31</v>
      </c>
      <c r="F46">
        <v>51</v>
      </c>
      <c r="G46">
        <v>37</v>
      </c>
      <c r="H46">
        <v>54</v>
      </c>
      <c r="I46">
        <v>54</v>
      </c>
      <c r="J46">
        <v>35</v>
      </c>
      <c r="K46">
        <v>24</v>
      </c>
      <c r="L46">
        <v>64</v>
      </c>
      <c r="M46">
        <v>48</v>
      </c>
      <c r="N46">
        <v>32</v>
      </c>
      <c r="O46">
        <v>27</v>
      </c>
      <c r="P46">
        <v>37</v>
      </c>
      <c r="Q46">
        <v>45</v>
      </c>
      <c r="R46">
        <v>52</v>
      </c>
      <c r="S46">
        <v>40</v>
      </c>
      <c r="T46">
        <v>42</v>
      </c>
      <c r="U46">
        <v>29</v>
      </c>
      <c r="V46">
        <v>702</v>
      </c>
    </row>
    <row r="47" spans="1:22" x14ac:dyDescent="0.2">
      <c r="C47" t="s">
        <v>126</v>
      </c>
      <c r="D47" t="s">
        <v>118</v>
      </c>
      <c r="E47">
        <v>186</v>
      </c>
      <c r="F47">
        <v>182</v>
      </c>
      <c r="G47">
        <v>187</v>
      </c>
      <c r="H47">
        <v>200</v>
      </c>
      <c r="I47">
        <v>169</v>
      </c>
      <c r="J47">
        <v>141</v>
      </c>
      <c r="K47">
        <v>151</v>
      </c>
      <c r="L47">
        <v>158</v>
      </c>
      <c r="M47">
        <v>151</v>
      </c>
      <c r="N47">
        <v>174</v>
      </c>
      <c r="O47">
        <v>163</v>
      </c>
      <c r="P47">
        <v>157</v>
      </c>
      <c r="Q47">
        <v>151</v>
      </c>
      <c r="R47">
        <v>205</v>
      </c>
      <c r="S47">
        <v>159</v>
      </c>
      <c r="T47">
        <v>191</v>
      </c>
      <c r="U47">
        <v>138</v>
      </c>
      <c r="V47">
        <v>2863</v>
      </c>
    </row>
    <row r="48" spans="1:22" x14ac:dyDescent="0.2">
      <c r="A48" t="s">
        <v>115</v>
      </c>
      <c r="B48" t="s">
        <v>20</v>
      </c>
      <c r="C48" t="s">
        <v>120</v>
      </c>
      <c r="D48" t="s">
        <v>118</v>
      </c>
      <c r="E48">
        <v>413</v>
      </c>
      <c r="F48">
        <v>418</v>
      </c>
      <c r="G48">
        <v>432</v>
      </c>
      <c r="H48">
        <v>407</v>
      </c>
      <c r="I48">
        <v>420</v>
      </c>
      <c r="J48">
        <v>409</v>
      </c>
      <c r="K48">
        <v>382</v>
      </c>
      <c r="L48">
        <v>370</v>
      </c>
      <c r="M48">
        <v>386</v>
      </c>
      <c r="N48">
        <v>378</v>
      </c>
      <c r="O48">
        <v>352</v>
      </c>
      <c r="P48">
        <v>357</v>
      </c>
      <c r="Q48">
        <v>282</v>
      </c>
      <c r="R48">
        <v>315</v>
      </c>
      <c r="S48">
        <v>310</v>
      </c>
      <c r="T48">
        <v>320</v>
      </c>
      <c r="U48">
        <v>331</v>
      </c>
      <c r="V48">
        <v>6282</v>
      </c>
    </row>
    <row r="49" spans="1:22" x14ac:dyDescent="0.2">
      <c r="C49" t="s">
        <v>121</v>
      </c>
      <c r="D49" t="s">
        <v>118</v>
      </c>
      <c r="E49">
        <v>1338</v>
      </c>
      <c r="F49">
        <v>1463</v>
      </c>
      <c r="G49">
        <v>1312</v>
      </c>
      <c r="H49">
        <v>1292</v>
      </c>
      <c r="I49">
        <v>1377</v>
      </c>
      <c r="J49">
        <v>1357</v>
      </c>
      <c r="K49">
        <v>1262</v>
      </c>
      <c r="L49">
        <v>1416</v>
      </c>
      <c r="M49">
        <v>1230</v>
      </c>
      <c r="N49">
        <v>1198</v>
      </c>
      <c r="O49">
        <v>1311</v>
      </c>
      <c r="P49">
        <v>1220</v>
      </c>
      <c r="Q49">
        <v>1121</v>
      </c>
      <c r="R49">
        <v>1240</v>
      </c>
      <c r="S49">
        <v>1104</v>
      </c>
      <c r="T49">
        <v>1229</v>
      </c>
      <c r="U49">
        <v>1274</v>
      </c>
      <c r="V49">
        <v>21744</v>
      </c>
    </row>
    <row r="50" spans="1:22" x14ac:dyDescent="0.2">
      <c r="C50" t="s">
        <v>122</v>
      </c>
      <c r="D50" t="s">
        <v>118</v>
      </c>
      <c r="E50">
        <v>166</v>
      </c>
      <c r="F50">
        <v>192</v>
      </c>
      <c r="G50">
        <v>221</v>
      </c>
      <c r="H50">
        <v>226</v>
      </c>
      <c r="I50">
        <v>260</v>
      </c>
      <c r="J50">
        <v>291</v>
      </c>
      <c r="K50">
        <v>329</v>
      </c>
      <c r="L50">
        <v>381</v>
      </c>
      <c r="M50">
        <v>367</v>
      </c>
      <c r="N50">
        <v>392</v>
      </c>
      <c r="O50">
        <v>358</v>
      </c>
      <c r="P50">
        <v>358</v>
      </c>
      <c r="Q50">
        <v>267</v>
      </c>
      <c r="R50">
        <v>212</v>
      </c>
      <c r="S50">
        <v>209</v>
      </c>
      <c r="T50">
        <v>185</v>
      </c>
      <c r="U50">
        <v>207</v>
      </c>
      <c r="V50">
        <v>4621</v>
      </c>
    </row>
    <row r="51" spans="1:22" x14ac:dyDescent="0.2">
      <c r="C51" t="s">
        <v>123</v>
      </c>
      <c r="D51" t="s">
        <v>118</v>
      </c>
      <c r="E51">
        <v>1538</v>
      </c>
      <c r="F51">
        <v>1639</v>
      </c>
      <c r="G51">
        <v>1649</v>
      </c>
      <c r="H51">
        <v>1656</v>
      </c>
      <c r="I51">
        <v>1681</v>
      </c>
      <c r="J51">
        <v>1719</v>
      </c>
      <c r="K51">
        <v>1594</v>
      </c>
      <c r="L51">
        <v>1546</v>
      </c>
      <c r="M51">
        <v>1275</v>
      </c>
      <c r="N51">
        <v>1278</v>
      </c>
      <c r="O51">
        <v>1169</v>
      </c>
      <c r="P51">
        <v>1080</v>
      </c>
      <c r="Q51">
        <v>1011</v>
      </c>
      <c r="R51">
        <v>879</v>
      </c>
      <c r="S51">
        <v>946</v>
      </c>
      <c r="T51">
        <v>871</v>
      </c>
      <c r="U51">
        <v>886</v>
      </c>
      <c r="V51">
        <v>22417</v>
      </c>
    </row>
    <row r="52" spans="1:22" x14ac:dyDescent="0.2">
      <c r="C52" t="s">
        <v>124</v>
      </c>
      <c r="D52" t="s">
        <v>118</v>
      </c>
      <c r="E52">
        <v>23</v>
      </c>
      <c r="F52">
        <v>28</v>
      </c>
      <c r="G52">
        <v>22</v>
      </c>
      <c r="H52">
        <v>22</v>
      </c>
      <c r="I52">
        <v>24</v>
      </c>
      <c r="J52">
        <v>21</v>
      </c>
      <c r="K52">
        <v>15</v>
      </c>
      <c r="L52">
        <v>17</v>
      </c>
      <c r="M52">
        <v>15</v>
      </c>
      <c r="N52">
        <v>24</v>
      </c>
      <c r="O52">
        <v>17</v>
      </c>
      <c r="P52">
        <v>7</v>
      </c>
      <c r="Q52">
        <v>11</v>
      </c>
      <c r="R52">
        <v>10</v>
      </c>
      <c r="S52">
        <v>12</v>
      </c>
      <c r="T52">
        <v>6</v>
      </c>
      <c r="U52">
        <v>8</v>
      </c>
      <c r="V52">
        <v>282</v>
      </c>
    </row>
    <row r="53" spans="1:22" x14ac:dyDescent="0.2">
      <c r="C53" t="s">
        <v>125</v>
      </c>
      <c r="D53" t="s">
        <v>118</v>
      </c>
      <c r="E53">
        <v>76</v>
      </c>
      <c r="F53">
        <v>62</v>
      </c>
      <c r="G53">
        <v>66</v>
      </c>
      <c r="H53">
        <v>87</v>
      </c>
      <c r="I53">
        <v>81</v>
      </c>
      <c r="J53">
        <v>58</v>
      </c>
      <c r="K53">
        <v>60</v>
      </c>
      <c r="L53">
        <v>73</v>
      </c>
      <c r="M53">
        <v>76</v>
      </c>
      <c r="N53">
        <v>69</v>
      </c>
      <c r="O53">
        <v>86</v>
      </c>
      <c r="P53">
        <v>75</v>
      </c>
      <c r="Q53">
        <v>67</v>
      </c>
      <c r="R53">
        <v>79</v>
      </c>
      <c r="S53">
        <v>77</v>
      </c>
      <c r="T53">
        <v>82</v>
      </c>
      <c r="U53">
        <v>70</v>
      </c>
      <c r="V53">
        <v>1244</v>
      </c>
    </row>
    <row r="54" spans="1:22" x14ac:dyDescent="0.2">
      <c r="C54" t="s">
        <v>126</v>
      </c>
      <c r="D54" t="s">
        <v>118</v>
      </c>
      <c r="E54">
        <v>77</v>
      </c>
      <c r="F54">
        <v>91</v>
      </c>
      <c r="G54">
        <v>94</v>
      </c>
      <c r="H54">
        <v>98</v>
      </c>
      <c r="I54">
        <v>81</v>
      </c>
      <c r="J54">
        <v>79</v>
      </c>
      <c r="K54">
        <v>78</v>
      </c>
      <c r="L54">
        <v>54</v>
      </c>
      <c r="M54">
        <v>75</v>
      </c>
      <c r="N54">
        <v>69</v>
      </c>
      <c r="O54">
        <v>60</v>
      </c>
      <c r="P54">
        <v>65</v>
      </c>
      <c r="Q54">
        <v>75</v>
      </c>
      <c r="R54">
        <v>67</v>
      </c>
      <c r="S54">
        <v>67</v>
      </c>
      <c r="T54">
        <v>64</v>
      </c>
      <c r="U54">
        <v>47</v>
      </c>
      <c r="V54">
        <v>1241</v>
      </c>
    </row>
    <row r="55" spans="1:22" x14ac:dyDescent="0.2">
      <c r="A55" t="s">
        <v>20</v>
      </c>
      <c r="B55" t="s">
        <v>116</v>
      </c>
      <c r="C55" t="s">
        <v>120</v>
      </c>
      <c r="D55" t="s">
        <v>118</v>
      </c>
      <c r="E55">
        <v>62</v>
      </c>
      <c r="F55">
        <v>62</v>
      </c>
      <c r="G55">
        <v>43</v>
      </c>
      <c r="H55">
        <v>51</v>
      </c>
      <c r="I55">
        <v>55</v>
      </c>
      <c r="J55">
        <v>47</v>
      </c>
      <c r="K55">
        <v>35</v>
      </c>
      <c r="L55">
        <v>37</v>
      </c>
      <c r="M55">
        <v>31</v>
      </c>
      <c r="N55">
        <v>39</v>
      </c>
      <c r="O55">
        <v>32</v>
      </c>
      <c r="P55">
        <v>35</v>
      </c>
      <c r="Q55">
        <v>33</v>
      </c>
      <c r="R55">
        <v>35</v>
      </c>
      <c r="S55">
        <v>38</v>
      </c>
      <c r="T55">
        <v>29</v>
      </c>
      <c r="U55">
        <v>35</v>
      </c>
      <c r="V55">
        <v>699</v>
      </c>
    </row>
    <row r="56" spans="1:22" x14ac:dyDescent="0.2">
      <c r="C56" t="s">
        <v>121</v>
      </c>
      <c r="D56" t="s">
        <v>118</v>
      </c>
      <c r="E56">
        <v>215</v>
      </c>
      <c r="F56">
        <v>276</v>
      </c>
      <c r="G56">
        <v>235</v>
      </c>
      <c r="H56">
        <v>183</v>
      </c>
      <c r="I56">
        <v>185</v>
      </c>
      <c r="J56">
        <v>197</v>
      </c>
      <c r="K56">
        <v>158</v>
      </c>
      <c r="L56">
        <v>202</v>
      </c>
      <c r="M56">
        <v>158</v>
      </c>
      <c r="N56">
        <v>191</v>
      </c>
      <c r="O56">
        <v>198</v>
      </c>
      <c r="P56">
        <v>197</v>
      </c>
      <c r="Q56">
        <v>185</v>
      </c>
      <c r="R56">
        <v>193</v>
      </c>
      <c r="S56">
        <v>154</v>
      </c>
      <c r="T56">
        <v>168</v>
      </c>
      <c r="U56">
        <v>166</v>
      </c>
      <c r="V56">
        <v>3261</v>
      </c>
    </row>
    <row r="57" spans="1:22" x14ac:dyDescent="0.2">
      <c r="C57" t="s">
        <v>122</v>
      </c>
      <c r="D57" t="s">
        <v>118</v>
      </c>
      <c r="E57">
        <v>9</v>
      </c>
      <c r="F57">
        <v>16</v>
      </c>
      <c r="G57">
        <v>10</v>
      </c>
      <c r="H57">
        <v>10</v>
      </c>
      <c r="I57">
        <v>22</v>
      </c>
      <c r="J57">
        <v>10</v>
      </c>
      <c r="K57">
        <v>10</v>
      </c>
      <c r="L57">
        <v>15</v>
      </c>
      <c r="M57">
        <v>15</v>
      </c>
      <c r="N57">
        <v>20</v>
      </c>
      <c r="O57">
        <v>9</v>
      </c>
      <c r="P57">
        <v>14</v>
      </c>
      <c r="Q57">
        <v>14</v>
      </c>
      <c r="R57">
        <v>11</v>
      </c>
      <c r="S57">
        <v>10</v>
      </c>
      <c r="T57">
        <v>9</v>
      </c>
      <c r="U57">
        <v>14</v>
      </c>
      <c r="V57">
        <v>218</v>
      </c>
    </row>
    <row r="58" spans="1:22" x14ac:dyDescent="0.2">
      <c r="C58" t="s">
        <v>123</v>
      </c>
      <c r="D58" t="s">
        <v>118</v>
      </c>
      <c r="E58">
        <v>73</v>
      </c>
      <c r="F58">
        <v>73</v>
      </c>
      <c r="G58">
        <v>65</v>
      </c>
      <c r="H58">
        <v>47</v>
      </c>
      <c r="I58">
        <v>72</v>
      </c>
      <c r="J58">
        <v>75</v>
      </c>
      <c r="K58">
        <v>56</v>
      </c>
      <c r="L58">
        <v>58</v>
      </c>
      <c r="M58">
        <v>43</v>
      </c>
      <c r="N58">
        <v>66</v>
      </c>
      <c r="O58">
        <v>55</v>
      </c>
      <c r="P58">
        <v>51</v>
      </c>
      <c r="Q58">
        <v>44</v>
      </c>
      <c r="R58">
        <v>33</v>
      </c>
      <c r="S58">
        <v>44</v>
      </c>
      <c r="T58">
        <v>32</v>
      </c>
      <c r="U58">
        <v>32</v>
      </c>
      <c r="V58">
        <v>919</v>
      </c>
    </row>
    <row r="59" spans="1:22" x14ac:dyDescent="0.2">
      <c r="C59" t="s">
        <v>124</v>
      </c>
      <c r="D59" t="s">
        <v>118</v>
      </c>
      <c r="E59">
        <v>2</v>
      </c>
      <c r="F59">
        <v>5</v>
      </c>
      <c r="G59" s="108" t="s">
        <v>108</v>
      </c>
      <c r="H59">
        <v>2</v>
      </c>
      <c r="I59">
        <v>3</v>
      </c>
      <c r="J59">
        <v>3</v>
      </c>
      <c r="K59">
        <v>3</v>
      </c>
      <c r="L59">
        <v>1</v>
      </c>
      <c r="M59">
        <v>1</v>
      </c>
      <c r="N59">
        <v>5</v>
      </c>
      <c r="O59" t="s">
        <v>108</v>
      </c>
      <c r="P59" t="s">
        <v>108</v>
      </c>
      <c r="Q59">
        <v>1</v>
      </c>
      <c r="R59" t="s">
        <v>108</v>
      </c>
      <c r="S59">
        <v>2</v>
      </c>
      <c r="T59">
        <v>1</v>
      </c>
      <c r="U59">
        <v>1</v>
      </c>
      <c r="V59">
        <v>30</v>
      </c>
    </row>
    <row r="60" spans="1:22" x14ac:dyDescent="0.2">
      <c r="C60" t="s">
        <v>125</v>
      </c>
      <c r="D60" t="s">
        <v>118</v>
      </c>
      <c r="E60">
        <v>1</v>
      </c>
      <c r="F60">
        <v>3</v>
      </c>
      <c r="G60" t="s">
        <v>108</v>
      </c>
      <c r="H60" t="s">
        <v>108</v>
      </c>
      <c r="I60">
        <v>1</v>
      </c>
      <c r="J60">
        <v>1</v>
      </c>
      <c r="K60">
        <v>1</v>
      </c>
      <c r="L60">
        <v>1</v>
      </c>
      <c r="M60">
        <v>1</v>
      </c>
      <c r="N60">
        <v>2</v>
      </c>
      <c r="O60">
        <v>1</v>
      </c>
      <c r="P60">
        <v>2</v>
      </c>
      <c r="Q60">
        <v>2</v>
      </c>
      <c r="R60">
        <v>1</v>
      </c>
      <c r="S60">
        <v>3</v>
      </c>
      <c r="T60">
        <v>2</v>
      </c>
      <c r="U60">
        <v>1</v>
      </c>
      <c r="V60">
        <v>23</v>
      </c>
    </row>
    <row r="61" spans="1:22" x14ac:dyDescent="0.2">
      <c r="C61" t="s">
        <v>126</v>
      </c>
      <c r="D61" t="s">
        <v>118</v>
      </c>
      <c r="E61">
        <v>10</v>
      </c>
      <c r="F61">
        <v>7</v>
      </c>
      <c r="G61">
        <v>10</v>
      </c>
      <c r="H61">
        <v>8</v>
      </c>
      <c r="I61">
        <v>3</v>
      </c>
      <c r="J61">
        <v>4</v>
      </c>
      <c r="K61">
        <v>7</v>
      </c>
      <c r="L61">
        <v>3</v>
      </c>
      <c r="M61">
        <v>5</v>
      </c>
      <c r="N61">
        <v>4</v>
      </c>
      <c r="O61">
        <v>8</v>
      </c>
      <c r="P61">
        <v>12</v>
      </c>
      <c r="Q61">
        <v>10</v>
      </c>
      <c r="R61">
        <v>7</v>
      </c>
      <c r="S61">
        <v>15</v>
      </c>
      <c r="T61">
        <v>11</v>
      </c>
      <c r="U61">
        <v>3</v>
      </c>
      <c r="V61">
        <v>127</v>
      </c>
    </row>
    <row r="62" spans="1:22" x14ac:dyDescent="0.2">
      <c r="B62" t="s">
        <v>117</v>
      </c>
      <c r="C62" t="s">
        <v>120</v>
      </c>
      <c r="D62" t="s">
        <v>118</v>
      </c>
      <c r="E62">
        <v>91</v>
      </c>
      <c r="F62">
        <v>86</v>
      </c>
      <c r="G62">
        <v>109</v>
      </c>
      <c r="H62">
        <v>113</v>
      </c>
      <c r="I62">
        <v>96</v>
      </c>
      <c r="J62">
        <v>109</v>
      </c>
      <c r="K62">
        <v>91</v>
      </c>
      <c r="L62">
        <v>71</v>
      </c>
      <c r="M62">
        <v>77</v>
      </c>
      <c r="N62">
        <v>86</v>
      </c>
      <c r="O62">
        <v>70</v>
      </c>
      <c r="P62">
        <v>54</v>
      </c>
      <c r="Q62">
        <v>47</v>
      </c>
      <c r="R62">
        <v>49</v>
      </c>
      <c r="S62">
        <v>56</v>
      </c>
      <c r="T62">
        <v>52</v>
      </c>
      <c r="U62">
        <v>46</v>
      </c>
      <c r="V62">
        <v>1303</v>
      </c>
    </row>
    <row r="63" spans="1:22" x14ac:dyDescent="0.2">
      <c r="C63" t="s">
        <v>121</v>
      </c>
      <c r="D63" t="s">
        <v>118</v>
      </c>
      <c r="E63">
        <v>647</v>
      </c>
      <c r="F63">
        <v>780</v>
      </c>
      <c r="G63">
        <v>727</v>
      </c>
      <c r="H63">
        <v>692</v>
      </c>
      <c r="I63">
        <v>780</v>
      </c>
      <c r="J63">
        <v>833</v>
      </c>
      <c r="K63">
        <v>737</v>
      </c>
      <c r="L63">
        <v>767</v>
      </c>
      <c r="M63">
        <v>672</v>
      </c>
      <c r="N63">
        <v>680</v>
      </c>
      <c r="O63">
        <v>633</v>
      </c>
      <c r="P63">
        <v>627</v>
      </c>
      <c r="Q63">
        <v>500</v>
      </c>
      <c r="R63">
        <v>541</v>
      </c>
      <c r="S63">
        <v>441</v>
      </c>
      <c r="T63">
        <v>479</v>
      </c>
      <c r="U63">
        <v>441</v>
      </c>
      <c r="V63">
        <v>10977</v>
      </c>
    </row>
    <row r="64" spans="1:22" x14ac:dyDescent="0.2">
      <c r="C64" t="s">
        <v>122</v>
      </c>
      <c r="D64" t="s">
        <v>118</v>
      </c>
      <c r="E64">
        <v>151</v>
      </c>
      <c r="F64">
        <v>191</v>
      </c>
      <c r="G64">
        <v>194</v>
      </c>
      <c r="H64">
        <v>207</v>
      </c>
      <c r="I64">
        <v>240</v>
      </c>
      <c r="J64">
        <v>262</v>
      </c>
      <c r="K64">
        <v>280</v>
      </c>
      <c r="L64">
        <v>315</v>
      </c>
      <c r="M64">
        <v>320</v>
      </c>
      <c r="N64">
        <v>310</v>
      </c>
      <c r="O64">
        <v>297</v>
      </c>
      <c r="P64">
        <v>273</v>
      </c>
      <c r="Q64">
        <v>184</v>
      </c>
      <c r="R64">
        <v>193</v>
      </c>
      <c r="S64">
        <v>150</v>
      </c>
      <c r="T64">
        <v>146</v>
      </c>
      <c r="U64">
        <v>131</v>
      </c>
      <c r="V64">
        <v>3844</v>
      </c>
    </row>
    <row r="65" spans="2:22" x14ac:dyDescent="0.2">
      <c r="C65" t="s">
        <v>123</v>
      </c>
      <c r="D65" t="s">
        <v>118</v>
      </c>
      <c r="E65">
        <v>101</v>
      </c>
      <c r="F65">
        <v>136</v>
      </c>
      <c r="G65">
        <v>148</v>
      </c>
      <c r="H65">
        <v>131</v>
      </c>
      <c r="I65">
        <v>152</v>
      </c>
      <c r="J65">
        <v>193</v>
      </c>
      <c r="K65">
        <v>165</v>
      </c>
      <c r="L65">
        <v>138</v>
      </c>
      <c r="M65">
        <v>87</v>
      </c>
      <c r="N65">
        <v>83</v>
      </c>
      <c r="O65">
        <v>80</v>
      </c>
      <c r="P65">
        <v>74</v>
      </c>
      <c r="Q65">
        <v>75</v>
      </c>
      <c r="R65">
        <v>59</v>
      </c>
      <c r="S65">
        <v>55</v>
      </c>
      <c r="T65">
        <v>56</v>
      </c>
      <c r="U65">
        <v>57</v>
      </c>
      <c r="V65">
        <v>1790</v>
      </c>
    </row>
    <row r="66" spans="2:22" x14ac:dyDescent="0.2">
      <c r="C66" t="s">
        <v>124</v>
      </c>
      <c r="D66" t="s">
        <v>118</v>
      </c>
      <c r="E66">
        <v>2</v>
      </c>
      <c r="F66">
        <v>3</v>
      </c>
      <c r="G66">
        <v>7</v>
      </c>
      <c r="H66">
        <v>6</v>
      </c>
      <c r="I66">
        <v>9</v>
      </c>
      <c r="J66">
        <v>4</v>
      </c>
      <c r="K66">
        <v>2</v>
      </c>
      <c r="L66">
        <v>4</v>
      </c>
      <c r="M66">
        <v>5</v>
      </c>
      <c r="N66">
        <v>5</v>
      </c>
      <c r="O66">
        <v>2</v>
      </c>
      <c r="P66" t="s">
        <v>108</v>
      </c>
      <c r="Q66">
        <v>1</v>
      </c>
      <c r="R66" t="s">
        <v>108</v>
      </c>
      <c r="S66">
        <v>1</v>
      </c>
      <c r="T66">
        <v>1</v>
      </c>
      <c r="U66">
        <v>3</v>
      </c>
      <c r="V66">
        <v>55</v>
      </c>
    </row>
    <row r="67" spans="2:22" x14ac:dyDescent="0.2">
      <c r="C67" t="s">
        <v>125</v>
      </c>
      <c r="D67" t="s">
        <v>118</v>
      </c>
      <c r="E67">
        <v>7</v>
      </c>
      <c r="F67">
        <v>4</v>
      </c>
      <c r="G67">
        <v>7</v>
      </c>
      <c r="H67">
        <v>14</v>
      </c>
      <c r="I67">
        <v>8</v>
      </c>
      <c r="J67">
        <v>6</v>
      </c>
      <c r="K67">
        <v>3</v>
      </c>
      <c r="L67">
        <v>6</v>
      </c>
      <c r="M67" t="s">
        <v>108</v>
      </c>
      <c r="N67">
        <v>4</v>
      </c>
      <c r="O67">
        <v>1</v>
      </c>
      <c r="P67">
        <v>5</v>
      </c>
      <c r="Q67">
        <v>5</v>
      </c>
      <c r="R67">
        <v>1</v>
      </c>
      <c r="S67">
        <v>4</v>
      </c>
      <c r="T67">
        <v>5</v>
      </c>
      <c r="U67" t="s">
        <v>108</v>
      </c>
      <c r="V67">
        <v>80</v>
      </c>
    </row>
    <row r="68" spans="2:22" x14ac:dyDescent="0.2">
      <c r="C68" t="s">
        <v>126</v>
      </c>
      <c r="D68" t="s">
        <v>118</v>
      </c>
      <c r="E68">
        <v>22</v>
      </c>
      <c r="F68">
        <v>30</v>
      </c>
      <c r="G68">
        <v>30</v>
      </c>
      <c r="H68">
        <v>44</v>
      </c>
      <c r="I68">
        <v>23</v>
      </c>
      <c r="J68">
        <v>24</v>
      </c>
      <c r="K68">
        <v>22</v>
      </c>
      <c r="L68">
        <v>24</v>
      </c>
      <c r="M68">
        <v>21</v>
      </c>
      <c r="N68">
        <v>19</v>
      </c>
      <c r="O68">
        <v>15</v>
      </c>
      <c r="P68">
        <v>23</v>
      </c>
      <c r="Q68">
        <v>29</v>
      </c>
      <c r="R68">
        <v>30</v>
      </c>
      <c r="S68">
        <v>26</v>
      </c>
      <c r="T68">
        <v>25</v>
      </c>
      <c r="U68">
        <v>13</v>
      </c>
      <c r="V68">
        <v>420</v>
      </c>
    </row>
    <row r="69" spans="2:22" x14ac:dyDescent="0.2">
      <c r="B69" t="s">
        <v>26</v>
      </c>
      <c r="C69" t="s">
        <v>120</v>
      </c>
      <c r="D69" t="s">
        <v>118</v>
      </c>
      <c r="E69">
        <v>38</v>
      </c>
      <c r="F69">
        <v>20</v>
      </c>
      <c r="G69">
        <v>32</v>
      </c>
      <c r="H69">
        <v>35</v>
      </c>
      <c r="I69">
        <v>32</v>
      </c>
      <c r="J69">
        <v>36</v>
      </c>
      <c r="K69">
        <v>50</v>
      </c>
      <c r="L69">
        <v>44</v>
      </c>
      <c r="M69">
        <v>39</v>
      </c>
      <c r="N69">
        <v>41</v>
      </c>
      <c r="O69">
        <v>41</v>
      </c>
      <c r="P69">
        <v>40</v>
      </c>
      <c r="Q69">
        <v>27</v>
      </c>
      <c r="R69">
        <v>25</v>
      </c>
      <c r="S69">
        <v>26</v>
      </c>
      <c r="T69">
        <v>22</v>
      </c>
      <c r="U69">
        <v>23</v>
      </c>
      <c r="V69">
        <v>571</v>
      </c>
    </row>
    <row r="70" spans="2:22" x14ac:dyDescent="0.2">
      <c r="C70" t="s">
        <v>121</v>
      </c>
      <c r="D70" t="s">
        <v>118</v>
      </c>
      <c r="E70">
        <v>130</v>
      </c>
      <c r="F70">
        <v>183</v>
      </c>
      <c r="G70">
        <v>132</v>
      </c>
      <c r="H70">
        <v>127</v>
      </c>
      <c r="I70">
        <v>162</v>
      </c>
      <c r="J70">
        <v>154</v>
      </c>
      <c r="K70">
        <v>172</v>
      </c>
      <c r="L70">
        <v>183</v>
      </c>
      <c r="M70">
        <v>158</v>
      </c>
      <c r="N70">
        <v>159</v>
      </c>
      <c r="O70">
        <v>145</v>
      </c>
      <c r="P70">
        <v>135</v>
      </c>
      <c r="Q70">
        <v>111</v>
      </c>
      <c r="R70">
        <v>113</v>
      </c>
      <c r="S70">
        <v>91</v>
      </c>
      <c r="T70">
        <v>98</v>
      </c>
      <c r="U70">
        <v>123</v>
      </c>
      <c r="V70">
        <v>2376</v>
      </c>
    </row>
    <row r="71" spans="2:22" x14ac:dyDescent="0.2">
      <c r="C71" t="s">
        <v>122</v>
      </c>
      <c r="D71" t="s">
        <v>118</v>
      </c>
      <c r="E71">
        <v>273</v>
      </c>
      <c r="F71">
        <v>297</v>
      </c>
      <c r="G71">
        <v>325</v>
      </c>
      <c r="H71">
        <v>412</v>
      </c>
      <c r="I71">
        <v>419</v>
      </c>
      <c r="J71">
        <v>534</v>
      </c>
      <c r="K71">
        <v>553</v>
      </c>
      <c r="L71">
        <v>619</v>
      </c>
      <c r="M71">
        <v>611</v>
      </c>
      <c r="N71">
        <v>648</v>
      </c>
      <c r="O71">
        <v>589</v>
      </c>
      <c r="P71">
        <v>561</v>
      </c>
      <c r="Q71">
        <v>338</v>
      </c>
      <c r="R71">
        <v>278</v>
      </c>
      <c r="S71">
        <v>246</v>
      </c>
      <c r="T71">
        <v>242</v>
      </c>
      <c r="U71">
        <v>244</v>
      </c>
      <c r="V71">
        <v>7189</v>
      </c>
    </row>
    <row r="72" spans="2:22" x14ac:dyDescent="0.2">
      <c r="C72" t="s">
        <v>123</v>
      </c>
      <c r="D72" t="s">
        <v>118</v>
      </c>
      <c r="E72">
        <v>101</v>
      </c>
      <c r="F72">
        <v>117</v>
      </c>
      <c r="G72">
        <v>153</v>
      </c>
      <c r="H72">
        <v>184</v>
      </c>
      <c r="I72">
        <v>154</v>
      </c>
      <c r="J72">
        <v>198</v>
      </c>
      <c r="K72">
        <v>152</v>
      </c>
      <c r="L72">
        <v>170</v>
      </c>
      <c r="M72">
        <v>127</v>
      </c>
      <c r="N72">
        <v>132</v>
      </c>
      <c r="O72">
        <v>128</v>
      </c>
      <c r="P72">
        <v>120</v>
      </c>
      <c r="Q72">
        <v>79</v>
      </c>
      <c r="R72">
        <v>70</v>
      </c>
      <c r="S72">
        <v>85</v>
      </c>
      <c r="T72">
        <v>66</v>
      </c>
      <c r="U72">
        <v>63</v>
      </c>
      <c r="V72">
        <v>2099</v>
      </c>
    </row>
    <row r="73" spans="2:22" x14ac:dyDescent="0.2">
      <c r="C73" t="s">
        <v>124</v>
      </c>
      <c r="D73" t="s">
        <v>118</v>
      </c>
      <c r="E73">
        <v>5</v>
      </c>
      <c r="F73">
        <v>6</v>
      </c>
      <c r="G73">
        <v>4</v>
      </c>
      <c r="H73">
        <v>9</v>
      </c>
      <c r="I73">
        <v>7</v>
      </c>
      <c r="J73">
        <v>4</v>
      </c>
      <c r="K73">
        <v>1</v>
      </c>
      <c r="L73">
        <v>3</v>
      </c>
      <c r="M73">
        <v>2</v>
      </c>
      <c r="N73">
        <v>3</v>
      </c>
      <c r="O73">
        <v>3</v>
      </c>
      <c r="P73">
        <v>3</v>
      </c>
      <c r="Q73">
        <v>1</v>
      </c>
      <c r="R73">
        <v>1</v>
      </c>
      <c r="S73" t="s">
        <v>108</v>
      </c>
      <c r="T73">
        <v>2</v>
      </c>
      <c r="U73" t="s">
        <v>108</v>
      </c>
      <c r="V73">
        <v>54</v>
      </c>
    </row>
    <row r="74" spans="2:22" x14ac:dyDescent="0.2">
      <c r="C74" t="s">
        <v>125</v>
      </c>
      <c r="D74" t="s">
        <v>118</v>
      </c>
      <c r="E74">
        <v>1</v>
      </c>
      <c r="F74">
        <v>8</v>
      </c>
      <c r="G74">
        <v>1</v>
      </c>
      <c r="H74">
        <v>8</v>
      </c>
      <c r="I74">
        <v>10</v>
      </c>
      <c r="J74">
        <v>3</v>
      </c>
      <c r="K74">
        <v>4</v>
      </c>
      <c r="L74">
        <v>2</v>
      </c>
      <c r="M74">
        <v>7</v>
      </c>
      <c r="N74">
        <v>1</v>
      </c>
      <c r="O74">
        <v>7</v>
      </c>
      <c r="P74">
        <v>3</v>
      </c>
      <c r="Q74">
        <v>1</v>
      </c>
      <c r="R74">
        <v>3</v>
      </c>
      <c r="S74" t="s">
        <v>108</v>
      </c>
      <c r="T74">
        <v>2</v>
      </c>
      <c r="U74">
        <v>2</v>
      </c>
      <c r="V74">
        <v>63</v>
      </c>
    </row>
    <row r="75" spans="2:22" x14ac:dyDescent="0.2">
      <c r="C75" t="s">
        <v>126</v>
      </c>
      <c r="D75" t="s">
        <v>118</v>
      </c>
      <c r="E75">
        <v>25</v>
      </c>
      <c r="F75">
        <v>20</v>
      </c>
      <c r="G75">
        <v>27</v>
      </c>
      <c r="H75">
        <v>19</v>
      </c>
      <c r="I75">
        <v>24</v>
      </c>
      <c r="J75">
        <v>16</v>
      </c>
      <c r="K75">
        <v>23</v>
      </c>
      <c r="L75">
        <v>27</v>
      </c>
      <c r="M75">
        <v>28</v>
      </c>
      <c r="N75">
        <v>19</v>
      </c>
      <c r="O75">
        <v>23</v>
      </c>
      <c r="P75">
        <v>12</v>
      </c>
      <c r="Q75">
        <v>14</v>
      </c>
      <c r="R75">
        <v>14</v>
      </c>
      <c r="S75">
        <v>15</v>
      </c>
      <c r="T75">
        <v>12</v>
      </c>
      <c r="U75">
        <v>12</v>
      </c>
      <c r="V75">
        <v>330</v>
      </c>
    </row>
    <row r="76" spans="2:22" x14ac:dyDescent="0.2">
      <c r="B76" t="s">
        <v>27</v>
      </c>
      <c r="C76" t="s">
        <v>120</v>
      </c>
      <c r="D76" t="s">
        <v>118</v>
      </c>
      <c r="E76">
        <v>56</v>
      </c>
      <c r="F76">
        <v>78</v>
      </c>
      <c r="G76">
        <v>55</v>
      </c>
      <c r="H76">
        <v>71</v>
      </c>
      <c r="I76">
        <v>79</v>
      </c>
      <c r="J76">
        <v>53</v>
      </c>
      <c r="K76">
        <v>71</v>
      </c>
      <c r="L76">
        <v>68</v>
      </c>
      <c r="M76">
        <v>51</v>
      </c>
      <c r="N76">
        <v>67</v>
      </c>
      <c r="O76">
        <v>64</v>
      </c>
      <c r="P76">
        <v>59</v>
      </c>
      <c r="Q76">
        <v>47</v>
      </c>
      <c r="R76">
        <v>60</v>
      </c>
      <c r="S76">
        <v>64</v>
      </c>
      <c r="T76">
        <v>51</v>
      </c>
      <c r="U76">
        <v>53</v>
      </c>
      <c r="V76">
        <v>1047</v>
      </c>
    </row>
    <row r="77" spans="2:22" x14ac:dyDescent="0.2">
      <c r="C77" t="s">
        <v>121</v>
      </c>
      <c r="D77" t="s">
        <v>118</v>
      </c>
      <c r="E77">
        <v>232</v>
      </c>
      <c r="F77">
        <v>207</v>
      </c>
      <c r="G77">
        <v>211</v>
      </c>
      <c r="H77">
        <v>195</v>
      </c>
      <c r="I77">
        <v>170</v>
      </c>
      <c r="J77">
        <v>152</v>
      </c>
      <c r="K77">
        <v>167</v>
      </c>
      <c r="L77">
        <v>179</v>
      </c>
      <c r="M77">
        <v>138</v>
      </c>
      <c r="N77">
        <v>148</v>
      </c>
      <c r="O77">
        <v>157</v>
      </c>
      <c r="P77">
        <v>133</v>
      </c>
      <c r="Q77">
        <v>119</v>
      </c>
      <c r="R77">
        <v>136</v>
      </c>
      <c r="S77">
        <v>140</v>
      </c>
      <c r="T77">
        <v>160</v>
      </c>
      <c r="U77">
        <v>147</v>
      </c>
      <c r="V77">
        <v>2791</v>
      </c>
    </row>
    <row r="78" spans="2:22" x14ac:dyDescent="0.2">
      <c r="C78" t="s">
        <v>122</v>
      </c>
      <c r="D78" t="s">
        <v>118</v>
      </c>
      <c r="E78">
        <v>222</v>
      </c>
      <c r="F78">
        <v>256</v>
      </c>
      <c r="G78">
        <v>257</v>
      </c>
      <c r="H78">
        <v>228</v>
      </c>
      <c r="I78">
        <v>228</v>
      </c>
      <c r="J78">
        <v>254</v>
      </c>
      <c r="K78">
        <v>273</v>
      </c>
      <c r="L78">
        <v>310</v>
      </c>
      <c r="M78">
        <v>319</v>
      </c>
      <c r="N78">
        <v>360</v>
      </c>
      <c r="O78">
        <v>349</v>
      </c>
      <c r="P78">
        <v>326</v>
      </c>
      <c r="Q78">
        <v>348</v>
      </c>
      <c r="R78">
        <v>327</v>
      </c>
      <c r="S78">
        <v>319</v>
      </c>
      <c r="T78">
        <v>269</v>
      </c>
      <c r="U78">
        <v>282</v>
      </c>
      <c r="V78">
        <v>4927</v>
      </c>
    </row>
    <row r="79" spans="2:22" x14ac:dyDescent="0.2">
      <c r="C79" t="s">
        <v>123</v>
      </c>
      <c r="D79" t="s">
        <v>118</v>
      </c>
      <c r="E79">
        <v>659</v>
      </c>
      <c r="F79">
        <v>723</v>
      </c>
      <c r="G79">
        <v>732</v>
      </c>
      <c r="H79">
        <v>855</v>
      </c>
      <c r="I79">
        <v>886</v>
      </c>
      <c r="J79">
        <v>927</v>
      </c>
      <c r="K79">
        <v>864</v>
      </c>
      <c r="L79">
        <v>758</v>
      </c>
      <c r="M79">
        <v>675</v>
      </c>
      <c r="N79">
        <v>710</v>
      </c>
      <c r="O79">
        <v>604</v>
      </c>
      <c r="P79">
        <v>527</v>
      </c>
      <c r="Q79">
        <v>450</v>
      </c>
      <c r="R79">
        <v>434</v>
      </c>
      <c r="S79">
        <v>459</v>
      </c>
      <c r="T79">
        <v>394</v>
      </c>
      <c r="U79">
        <v>383</v>
      </c>
      <c r="V79">
        <v>11040</v>
      </c>
    </row>
    <row r="80" spans="2:22" x14ac:dyDescent="0.2">
      <c r="C80" t="s">
        <v>124</v>
      </c>
      <c r="D80" t="s">
        <v>118</v>
      </c>
      <c r="E80">
        <v>21</v>
      </c>
      <c r="F80">
        <v>30</v>
      </c>
      <c r="G80">
        <v>28</v>
      </c>
      <c r="H80">
        <v>21</v>
      </c>
      <c r="I80">
        <v>22</v>
      </c>
      <c r="J80">
        <v>19</v>
      </c>
      <c r="K80">
        <v>20</v>
      </c>
      <c r="L80">
        <v>27</v>
      </c>
      <c r="M80">
        <v>22</v>
      </c>
      <c r="N80">
        <v>25</v>
      </c>
      <c r="O80">
        <v>20</v>
      </c>
      <c r="P80">
        <v>13</v>
      </c>
      <c r="Q80">
        <v>7</v>
      </c>
      <c r="R80">
        <v>12</v>
      </c>
      <c r="S80">
        <v>11</v>
      </c>
      <c r="T80">
        <v>10</v>
      </c>
      <c r="U80">
        <v>11</v>
      </c>
      <c r="V80">
        <v>319</v>
      </c>
    </row>
    <row r="81" spans="2:22" x14ac:dyDescent="0.2">
      <c r="C81" t="s">
        <v>125</v>
      </c>
      <c r="D81" t="s">
        <v>118</v>
      </c>
      <c r="E81">
        <v>8</v>
      </c>
      <c r="F81">
        <v>5</v>
      </c>
      <c r="G81">
        <v>9</v>
      </c>
      <c r="H81">
        <v>12</v>
      </c>
      <c r="I81">
        <v>17</v>
      </c>
      <c r="J81">
        <v>6</v>
      </c>
      <c r="K81">
        <v>1</v>
      </c>
      <c r="L81">
        <v>3</v>
      </c>
      <c r="M81">
        <v>6</v>
      </c>
      <c r="N81">
        <v>6</v>
      </c>
      <c r="O81">
        <v>9</v>
      </c>
      <c r="P81">
        <v>6</v>
      </c>
      <c r="Q81">
        <v>11</v>
      </c>
      <c r="R81">
        <v>5</v>
      </c>
      <c r="S81">
        <v>3</v>
      </c>
      <c r="T81">
        <v>3</v>
      </c>
      <c r="U81">
        <v>6</v>
      </c>
      <c r="V81">
        <v>116</v>
      </c>
    </row>
    <row r="82" spans="2:22" x14ac:dyDescent="0.2">
      <c r="C82" t="s">
        <v>126</v>
      </c>
      <c r="D82" t="s">
        <v>118</v>
      </c>
      <c r="E82">
        <v>25</v>
      </c>
      <c r="F82">
        <v>49</v>
      </c>
      <c r="G82">
        <v>42</v>
      </c>
      <c r="H82">
        <v>41</v>
      </c>
      <c r="I82">
        <v>35</v>
      </c>
      <c r="J82">
        <v>31</v>
      </c>
      <c r="K82">
        <v>35</v>
      </c>
      <c r="L82">
        <v>26</v>
      </c>
      <c r="M82">
        <v>35</v>
      </c>
      <c r="N82">
        <v>29</v>
      </c>
      <c r="O82">
        <v>29</v>
      </c>
      <c r="P82">
        <v>27</v>
      </c>
      <c r="Q82">
        <v>20</v>
      </c>
      <c r="R82">
        <v>31</v>
      </c>
      <c r="S82">
        <v>24</v>
      </c>
      <c r="T82">
        <v>30</v>
      </c>
      <c r="U82">
        <v>19</v>
      </c>
      <c r="V82">
        <v>528</v>
      </c>
    </row>
    <row r="83" spans="2:22" x14ac:dyDescent="0.2">
      <c r="B83" t="s">
        <v>28</v>
      </c>
      <c r="C83" t="s">
        <v>120</v>
      </c>
      <c r="D83" t="s">
        <v>118</v>
      </c>
      <c r="E83">
        <v>286</v>
      </c>
      <c r="F83">
        <v>280</v>
      </c>
      <c r="G83">
        <v>316</v>
      </c>
      <c r="H83">
        <v>297</v>
      </c>
      <c r="I83">
        <v>287</v>
      </c>
      <c r="J83">
        <v>277</v>
      </c>
      <c r="K83">
        <v>252</v>
      </c>
      <c r="L83">
        <v>247</v>
      </c>
      <c r="M83">
        <v>265</v>
      </c>
      <c r="N83">
        <v>256</v>
      </c>
      <c r="O83">
        <v>242</v>
      </c>
      <c r="P83">
        <v>240</v>
      </c>
      <c r="Q83">
        <v>163</v>
      </c>
      <c r="R83">
        <v>220</v>
      </c>
      <c r="S83">
        <v>204</v>
      </c>
      <c r="T83">
        <v>212</v>
      </c>
      <c r="U83">
        <v>232</v>
      </c>
      <c r="V83">
        <v>4276</v>
      </c>
    </row>
    <row r="84" spans="2:22" x14ac:dyDescent="0.2">
      <c r="C84" t="s">
        <v>121</v>
      </c>
      <c r="D84" t="s">
        <v>118</v>
      </c>
      <c r="E84">
        <v>1248</v>
      </c>
      <c r="F84">
        <v>1454</v>
      </c>
      <c r="G84">
        <v>1346</v>
      </c>
      <c r="H84">
        <v>1307</v>
      </c>
      <c r="I84">
        <v>1321</v>
      </c>
      <c r="J84">
        <v>1364</v>
      </c>
      <c r="K84">
        <v>1337</v>
      </c>
      <c r="L84">
        <v>1446</v>
      </c>
      <c r="M84">
        <v>1268</v>
      </c>
      <c r="N84">
        <v>1259</v>
      </c>
      <c r="O84">
        <v>1445</v>
      </c>
      <c r="P84">
        <v>1310</v>
      </c>
      <c r="Q84">
        <v>1253</v>
      </c>
      <c r="R84">
        <v>1422</v>
      </c>
      <c r="S84">
        <v>1303</v>
      </c>
      <c r="T84">
        <v>1488</v>
      </c>
      <c r="U84">
        <v>1474</v>
      </c>
      <c r="V84">
        <v>23045</v>
      </c>
    </row>
    <row r="85" spans="2:22" x14ac:dyDescent="0.2">
      <c r="C85" t="s">
        <v>122</v>
      </c>
      <c r="D85" t="s">
        <v>118</v>
      </c>
      <c r="E85">
        <v>689</v>
      </c>
      <c r="F85">
        <v>754</v>
      </c>
      <c r="G85">
        <v>896</v>
      </c>
      <c r="H85">
        <v>772</v>
      </c>
      <c r="I85">
        <v>921</v>
      </c>
      <c r="J85">
        <v>981</v>
      </c>
      <c r="K85">
        <v>922</v>
      </c>
      <c r="L85">
        <v>1102</v>
      </c>
      <c r="M85">
        <v>1134</v>
      </c>
      <c r="N85">
        <v>1162</v>
      </c>
      <c r="O85">
        <v>1194</v>
      </c>
      <c r="P85">
        <v>1159</v>
      </c>
      <c r="Q85">
        <v>1016</v>
      </c>
      <c r="R85">
        <v>1018</v>
      </c>
      <c r="S85">
        <v>915</v>
      </c>
      <c r="T85">
        <v>975</v>
      </c>
      <c r="U85">
        <v>1019</v>
      </c>
      <c r="V85">
        <v>16629</v>
      </c>
    </row>
    <row r="86" spans="2:22" x14ac:dyDescent="0.2">
      <c r="C86" t="s">
        <v>123</v>
      </c>
      <c r="D86" t="s">
        <v>118</v>
      </c>
      <c r="E86">
        <v>2102</v>
      </c>
      <c r="F86">
        <v>2233</v>
      </c>
      <c r="G86">
        <v>2286</v>
      </c>
      <c r="H86">
        <v>2412</v>
      </c>
      <c r="I86">
        <v>2611</v>
      </c>
      <c r="J86">
        <v>2510</v>
      </c>
      <c r="K86">
        <v>2323</v>
      </c>
      <c r="L86">
        <v>2088</v>
      </c>
      <c r="M86">
        <v>1714</v>
      </c>
      <c r="N86">
        <v>1869</v>
      </c>
      <c r="O86">
        <v>1594</v>
      </c>
      <c r="P86">
        <v>1392</v>
      </c>
      <c r="Q86">
        <v>1288</v>
      </c>
      <c r="R86">
        <v>1143</v>
      </c>
      <c r="S86">
        <v>1255</v>
      </c>
      <c r="T86">
        <v>1078</v>
      </c>
      <c r="U86">
        <v>1064</v>
      </c>
      <c r="V86">
        <v>30962</v>
      </c>
    </row>
    <row r="87" spans="2:22" x14ac:dyDescent="0.2">
      <c r="C87" t="s">
        <v>124</v>
      </c>
      <c r="D87" t="s">
        <v>118</v>
      </c>
      <c r="E87">
        <v>106</v>
      </c>
      <c r="F87">
        <v>120</v>
      </c>
      <c r="G87">
        <v>125</v>
      </c>
      <c r="H87">
        <v>100</v>
      </c>
      <c r="I87">
        <v>114</v>
      </c>
      <c r="J87">
        <v>113</v>
      </c>
      <c r="K87">
        <v>110</v>
      </c>
      <c r="L87">
        <v>103</v>
      </c>
      <c r="M87">
        <v>92</v>
      </c>
      <c r="N87">
        <v>116</v>
      </c>
      <c r="O87">
        <v>81</v>
      </c>
      <c r="P87">
        <v>66</v>
      </c>
      <c r="Q87">
        <v>85</v>
      </c>
      <c r="R87">
        <v>80</v>
      </c>
      <c r="S87">
        <v>82</v>
      </c>
      <c r="T87">
        <v>75</v>
      </c>
      <c r="U87">
        <v>68</v>
      </c>
      <c r="V87">
        <v>1636</v>
      </c>
    </row>
    <row r="88" spans="2:22" x14ac:dyDescent="0.2">
      <c r="C88" t="s">
        <v>125</v>
      </c>
      <c r="D88" t="s">
        <v>118</v>
      </c>
      <c r="E88">
        <v>54</v>
      </c>
      <c r="F88">
        <v>48</v>
      </c>
      <c r="G88">
        <v>49</v>
      </c>
      <c r="H88">
        <v>71</v>
      </c>
      <c r="I88">
        <v>60</v>
      </c>
      <c r="J88">
        <v>38</v>
      </c>
      <c r="K88">
        <v>36</v>
      </c>
      <c r="L88">
        <v>59</v>
      </c>
      <c r="M88">
        <v>63</v>
      </c>
      <c r="N88">
        <v>34</v>
      </c>
      <c r="O88">
        <v>45</v>
      </c>
      <c r="P88">
        <v>41</v>
      </c>
      <c r="Q88">
        <v>35</v>
      </c>
      <c r="R88">
        <v>54</v>
      </c>
      <c r="S88">
        <v>42</v>
      </c>
      <c r="T88">
        <v>40</v>
      </c>
      <c r="U88">
        <v>34</v>
      </c>
      <c r="V88">
        <v>803</v>
      </c>
    </row>
    <row r="89" spans="2:22" x14ac:dyDescent="0.2">
      <c r="C89" t="s">
        <v>126</v>
      </c>
      <c r="D89" t="s">
        <v>118</v>
      </c>
      <c r="E89">
        <v>132</v>
      </c>
      <c r="F89">
        <v>127</v>
      </c>
      <c r="G89">
        <v>133</v>
      </c>
      <c r="H89">
        <v>151</v>
      </c>
      <c r="I89">
        <v>139</v>
      </c>
      <c r="J89">
        <v>113</v>
      </c>
      <c r="K89">
        <v>123</v>
      </c>
      <c r="L89">
        <v>103</v>
      </c>
      <c r="M89">
        <v>112</v>
      </c>
      <c r="N89">
        <v>139</v>
      </c>
      <c r="O89">
        <v>120</v>
      </c>
      <c r="P89">
        <v>118</v>
      </c>
      <c r="Q89">
        <v>110</v>
      </c>
      <c r="R89">
        <v>134</v>
      </c>
      <c r="S89">
        <v>112</v>
      </c>
      <c r="T89">
        <v>133</v>
      </c>
      <c r="U89">
        <v>94</v>
      </c>
      <c r="V89">
        <v>2093</v>
      </c>
    </row>
    <row r="90" spans="2:22" x14ac:dyDescent="0.2">
      <c r="B90" t="s">
        <v>29</v>
      </c>
      <c r="C90" t="s">
        <v>120</v>
      </c>
      <c r="D90" t="s">
        <v>118</v>
      </c>
      <c r="E90">
        <v>108</v>
      </c>
      <c r="F90">
        <v>110</v>
      </c>
      <c r="G90">
        <v>97</v>
      </c>
      <c r="H90">
        <v>89</v>
      </c>
      <c r="I90">
        <v>80</v>
      </c>
      <c r="J90">
        <v>88</v>
      </c>
      <c r="K90">
        <v>89</v>
      </c>
      <c r="L90">
        <v>69</v>
      </c>
      <c r="M90">
        <v>72</v>
      </c>
      <c r="N90">
        <v>78</v>
      </c>
      <c r="O90">
        <v>71</v>
      </c>
      <c r="P90">
        <v>71</v>
      </c>
      <c r="Q90">
        <v>76</v>
      </c>
      <c r="R90">
        <v>76</v>
      </c>
      <c r="S90">
        <v>79</v>
      </c>
      <c r="T90">
        <v>80</v>
      </c>
      <c r="U90">
        <v>86</v>
      </c>
      <c r="V90">
        <v>1419</v>
      </c>
    </row>
    <row r="91" spans="2:22" x14ac:dyDescent="0.2">
      <c r="C91" t="s">
        <v>121</v>
      </c>
      <c r="D91" t="s">
        <v>118</v>
      </c>
      <c r="E91">
        <v>259</v>
      </c>
      <c r="F91">
        <v>297</v>
      </c>
      <c r="G91">
        <v>289</v>
      </c>
      <c r="H91">
        <v>313</v>
      </c>
      <c r="I91">
        <v>282</v>
      </c>
      <c r="J91">
        <v>282</v>
      </c>
      <c r="K91">
        <v>306</v>
      </c>
      <c r="L91">
        <v>331</v>
      </c>
      <c r="M91">
        <v>334</v>
      </c>
      <c r="N91">
        <v>300</v>
      </c>
      <c r="O91">
        <v>328</v>
      </c>
      <c r="P91">
        <v>359</v>
      </c>
      <c r="Q91">
        <v>288</v>
      </c>
      <c r="R91">
        <v>347</v>
      </c>
      <c r="S91">
        <v>364</v>
      </c>
      <c r="T91">
        <v>406</v>
      </c>
      <c r="U91">
        <v>418</v>
      </c>
      <c r="V91">
        <v>5503</v>
      </c>
    </row>
    <row r="92" spans="2:22" x14ac:dyDescent="0.2">
      <c r="C92" t="s">
        <v>122</v>
      </c>
      <c r="D92" t="s">
        <v>118</v>
      </c>
      <c r="E92">
        <v>31</v>
      </c>
      <c r="F92">
        <v>32</v>
      </c>
      <c r="G92">
        <v>37</v>
      </c>
      <c r="H92">
        <v>29</v>
      </c>
      <c r="I92">
        <v>36</v>
      </c>
      <c r="J92">
        <v>33</v>
      </c>
      <c r="K92">
        <v>29</v>
      </c>
      <c r="L92">
        <v>40</v>
      </c>
      <c r="M92">
        <v>58</v>
      </c>
      <c r="N92">
        <v>50</v>
      </c>
      <c r="O92">
        <v>55</v>
      </c>
      <c r="P92">
        <v>59</v>
      </c>
      <c r="Q92">
        <v>59</v>
      </c>
      <c r="R92">
        <v>56</v>
      </c>
      <c r="S92">
        <v>67</v>
      </c>
      <c r="T92">
        <v>84</v>
      </c>
      <c r="U92">
        <v>82</v>
      </c>
      <c r="V92">
        <v>837</v>
      </c>
    </row>
    <row r="93" spans="2:22" x14ac:dyDescent="0.2">
      <c r="C93" t="s">
        <v>123</v>
      </c>
      <c r="D93" t="s">
        <v>118</v>
      </c>
      <c r="E93">
        <v>303</v>
      </c>
      <c r="F93">
        <v>325</v>
      </c>
      <c r="G93">
        <v>287</v>
      </c>
      <c r="H93">
        <v>295</v>
      </c>
      <c r="I93">
        <v>291</v>
      </c>
      <c r="J93">
        <v>297</v>
      </c>
      <c r="K93">
        <v>291</v>
      </c>
      <c r="L93">
        <v>266</v>
      </c>
      <c r="M93">
        <v>210</v>
      </c>
      <c r="N93">
        <v>240</v>
      </c>
      <c r="O93">
        <v>215</v>
      </c>
      <c r="P93">
        <v>236</v>
      </c>
      <c r="Q93">
        <v>248</v>
      </c>
      <c r="R93">
        <v>224</v>
      </c>
      <c r="S93">
        <v>239</v>
      </c>
      <c r="T93">
        <v>254</v>
      </c>
      <c r="U93">
        <v>291</v>
      </c>
      <c r="V93">
        <v>4512</v>
      </c>
    </row>
    <row r="94" spans="2:22" x14ac:dyDescent="0.2">
      <c r="C94" t="s">
        <v>124</v>
      </c>
      <c r="D94" t="s">
        <v>118</v>
      </c>
      <c r="E94">
        <v>3</v>
      </c>
      <c r="F94">
        <v>7</v>
      </c>
      <c r="G94">
        <v>5</v>
      </c>
      <c r="H94">
        <v>7</v>
      </c>
      <c r="I94">
        <v>7</v>
      </c>
      <c r="J94">
        <v>2</v>
      </c>
      <c r="K94">
        <v>3</v>
      </c>
      <c r="L94">
        <v>6</v>
      </c>
      <c r="M94">
        <v>2</v>
      </c>
      <c r="N94">
        <v>7</v>
      </c>
      <c r="O94">
        <v>8</v>
      </c>
      <c r="P94">
        <v>6</v>
      </c>
      <c r="Q94">
        <v>7</v>
      </c>
      <c r="R94">
        <v>12</v>
      </c>
      <c r="S94">
        <v>9</v>
      </c>
      <c r="T94">
        <v>9</v>
      </c>
      <c r="U94">
        <v>5</v>
      </c>
      <c r="V94">
        <v>105</v>
      </c>
    </row>
    <row r="95" spans="2:22" x14ac:dyDescent="0.2">
      <c r="C95" t="s">
        <v>125</v>
      </c>
      <c r="D95" t="s">
        <v>118</v>
      </c>
      <c r="E95">
        <v>11</v>
      </c>
      <c r="F95">
        <v>15</v>
      </c>
      <c r="G95">
        <v>10</v>
      </c>
      <c r="H95">
        <v>10</v>
      </c>
      <c r="I95">
        <v>14</v>
      </c>
      <c r="J95">
        <v>13</v>
      </c>
      <c r="K95">
        <v>11</v>
      </c>
      <c r="L95">
        <v>18</v>
      </c>
      <c r="M95">
        <v>11</v>
      </c>
      <c r="N95">
        <v>13</v>
      </c>
      <c r="O95">
        <v>13</v>
      </c>
      <c r="P95">
        <v>20</v>
      </c>
      <c r="Q95">
        <v>15</v>
      </c>
      <c r="R95">
        <v>21</v>
      </c>
      <c r="S95">
        <v>21</v>
      </c>
      <c r="T95">
        <v>24</v>
      </c>
      <c r="U95">
        <v>19</v>
      </c>
      <c r="V95">
        <v>259</v>
      </c>
    </row>
    <row r="96" spans="2:22" x14ac:dyDescent="0.2">
      <c r="C96" t="s">
        <v>126</v>
      </c>
      <c r="D96" t="s">
        <v>118</v>
      </c>
      <c r="E96">
        <v>22</v>
      </c>
      <c r="F96">
        <v>15</v>
      </c>
      <c r="G96">
        <v>14</v>
      </c>
      <c r="H96">
        <v>18</v>
      </c>
      <c r="I96">
        <v>13</v>
      </c>
      <c r="J96">
        <v>13</v>
      </c>
      <c r="K96">
        <v>8</v>
      </c>
      <c r="L96">
        <v>15</v>
      </c>
      <c r="M96">
        <v>10</v>
      </c>
      <c r="N96">
        <v>15</v>
      </c>
      <c r="O96">
        <v>10</v>
      </c>
      <c r="P96">
        <v>12</v>
      </c>
      <c r="Q96">
        <v>21</v>
      </c>
      <c r="R96">
        <v>23</v>
      </c>
      <c r="S96">
        <v>14</v>
      </c>
      <c r="T96">
        <v>21</v>
      </c>
      <c r="U96">
        <v>22</v>
      </c>
      <c r="V96">
        <v>266</v>
      </c>
    </row>
    <row r="97" spans="1:22" x14ac:dyDescent="0.2">
      <c r="B97" t="s">
        <v>30</v>
      </c>
      <c r="C97" t="s">
        <v>120</v>
      </c>
      <c r="D97" t="s">
        <v>118</v>
      </c>
      <c r="E97">
        <v>196</v>
      </c>
      <c r="F97">
        <v>195</v>
      </c>
      <c r="G97">
        <v>203</v>
      </c>
      <c r="H97">
        <v>193</v>
      </c>
      <c r="I97">
        <v>185</v>
      </c>
      <c r="J97">
        <v>175</v>
      </c>
      <c r="K97">
        <v>167</v>
      </c>
      <c r="L97">
        <v>163</v>
      </c>
      <c r="M97">
        <v>160</v>
      </c>
      <c r="N97">
        <v>183</v>
      </c>
      <c r="O97">
        <v>162</v>
      </c>
      <c r="P97">
        <v>163</v>
      </c>
      <c r="Q97">
        <v>147</v>
      </c>
      <c r="R97">
        <v>132</v>
      </c>
      <c r="S97">
        <v>134</v>
      </c>
      <c r="T97">
        <v>147</v>
      </c>
      <c r="U97">
        <v>140</v>
      </c>
      <c r="V97">
        <v>2845</v>
      </c>
    </row>
    <row r="98" spans="1:22" x14ac:dyDescent="0.2">
      <c r="C98" t="s">
        <v>121</v>
      </c>
      <c r="D98" t="s">
        <v>118</v>
      </c>
      <c r="E98">
        <v>320</v>
      </c>
      <c r="F98">
        <v>368</v>
      </c>
      <c r="G98">
        <v>322</v>
      </c>
      <c r="H98">
        <v>327</v>
      </c>
      <c r="I98">
        <v>405</v>
      </c>
      <c r="J98">
        <v>366</v>
      </c>
      <c r="K98">
        <v>325</v>
      </c>
      <c r="L98">
        <v>407</v>
      </c>
      <c r="M98">
        <v>332</v>
      </c>
      <c r="N98">
        <v>352</v>
      </c>
      <c r="O98">
        <v>379</v>
      </c>
      <c r="P98">
        <v>370</v>
      </c>
      <c r="Q98">
        <v>349</v>
      </c>
      <c r="R98">
        <v>352</v>
      </c>
      <c r="S98">
        <v>296</v>
      </c>
      <c r="T98">
        <v>381</v>
      </c>
      <c r="U98">
        <v>386</v>
      </c>
      <c r="V98">
        <v>6037</v>
      </c>
    </row>
    <row r="99" spans="1:22" x14ac:dyDescent="0.2">
      <c r="C99" t="s">
        <v>122</v>
      </c>
      <c r="D99" t="s">
        <v>118</v>
      </c>
      <c r="E99">
        <v>18</v>
      </c>
      <c r="F99">
        <v>24</v>
      </c>
      <c r="G99">
        <v>20</v>
      </c>
      <c r="H99">
        <v>17</v>
      </c>
      <c r="I99">
        <v>15</v>
      </c>
      <c r="J99">
        <v>13</v>
      </c>
      <c r="K99">
        <v>13</v>
      </c>
      <c r="L99">
        <v>18</v>
      </c>
      <c r="M99">
        <v>23</v>
      </c>
      <c r="N99">
        <v>12</v>
      </c>
      <c r="O99">
        <v>19</v>
      </c>
      <c r="P99">
        <v>26</v>
      </c>
      <c r="Q99">
        <v>21</v>
      </c>
      <c r="R99">
        <v>24</v>
      </c>
      <c r="S99">
        <v>12</v>
      </c>
      <c r="T99">
        <v>27</v>
      </c>
      <c r="U99">
        <v>22</v>
      </c>
      <c r="V99">
        <v>324</v>
      </c>
    </row>
    <row r="100" spans="1:22" x14ac:dyDescent="0.2">
      <c r="C100" t="s">
        <v>123</v>
      </c>
      <c r="D100" t="s">
        <v>118</v>
      </c>
      <c r="E100">
        <v>290</v>
      </c>
      <c r="F100">
        <v>303</v>
      </c>
      <c r="G100">
        <v>305</v>
      </c>
      <c r="H100">
        <v>313</v>
      </c>
      <c r="I100">
        <v>287</v>
      </c>
      <c r="J100">
        <v>291</v>
      </c>
      <c r="K100">
        <v>307</v>
      </c>
      <c r="L100">
        <v>300</v>
      </c>
      <c r="M100">
        <v>281</v>
      </c>
      <c r="N100">
        <v>295</v>
      </c>
      <c r="O100">
        <v>247</v>
      </c>
      <c r="P100">
        <v>274</v>
      </c>
      <c r="Q100">
        <v>205</v>
      </c>
      <c r="R100">
        <v>235</v>
      </c>
      <c r="S100">
        <v>228</v>
      </c>
      <c r="T100">
        <v>262</v>
      </c>
      <c r="U100">
        <v>251</v>
      </c>
      <c r="V100">
        <v>4674</v>
      </c>
    </row>
    <row r="101" spans="1:22" x14ac:dyDescent="0.2">
      <c r="C101" t="s">
        <v>124</v>
      </c>
      <c r="D101" t="s">
        <v>118</v>
      </c>
      <c r="E101">
        <v>8</v>
      </c>
      <c r="F101">
        <v>2</v>
      </c>
      <c r="G101">
        <v>4</v>
      </c>
      <c r="H101">
        <v>1</v>
      </c>
      <c r="I101">
        <v>4</v>
      </c>
      <c r="J101">
        <v>3</v>
      </c>
      <c r="K101">
        <v>2</v>
      </c>
      <c r="L101" t="s">
        <v>108</v>
      </c>
      <c r="M101">
        <v>4</v>
      </c>
      <c r="N101">
        <v>4</v>
      </c>
      <c r="O101" t="s">
        <v>108</v>
      </c>
      <c r="P101">
        <v>3</v>
      </c>
      <c r="Q101">
        <v>3</v>
      </c>
      <c r="R101">
        <v>2</v>
      </c>
      <c r="S101">
        <v>2</v>
      </c>
      <c r="T101">
        <v>2</v>
      </c>
      <c r="U101">
        <v>1</v>
      </c>
      <c r="V101">
        <v>45</v>
      </c>
    </row>
    <row r="102" spans="1:22" x14ac:dyDescent="0.2">
      <c r="C102" t="s">
        <v>125</v>
      </c>
      <c r="D102" t="s">
        <v>118</v>
      </c>
      <c r="E102">
        <v>25</v>
      </c>
      <c r="F102">
        <v>30</v>
      </c>
      <c r="G102">
        <v>27</v>
      </c>
      <c r="H102">
        <v>26</v>
      </c>
      <c r="I102">
        <v>25</v>
      </c>
      <c r="J102">
        <v>26</v>
      </c>
      <c r="K102">
        <v>28</v>
      </c>
      <c r="L102">
        <v>48</v>
      </c>
      <c r="M102">
        <v>36</v>
      </c>
      <c r="N102">
        <v>41</v>
      </c>
      <c r="O102">
        <v>37</v>
      </c>
      <c r="P102">
        <v>35</v>
      </c>
      <c r="Q102">
        <v>43</v>
      </c>
      <c r="R102">
        <v>46</v>
      </c>
      <c r="S102">
        <v>44</v>
      </c>
      <c r="T102">
        <v>48</v>
      </c>
      <c r="U102">
        <v>37</v>
      </c>
      <c r="V102">
        <v>602</v>
      </c>
    </row>
    <row r="103" spans="1:22" x14ac:dyDescent="0.2">
      <c r="C103" t="s">
        <v>126</v>
      </c>
      <c r="D103" t="s">
        <v>118</v>
      </c>
      <c r="E103">
        <v>27</v>
      </c>
      <c r="F103">
        <v>25</v>
      </c>
      <c r="G103">
        <v>25</v>
      </c>
      <c r="H103">
        <v>17</v>
      </c>
      <c r="I103">
        <v>13</v>
      </c>
      <c r="J103">
        <v>19</v>
      </c>
      <c r="K103">
        <v>11</v>
      </c>
      <c r="L103">
        <v>14</v>
      </c>
      <c r="M103">
        <v>15</v>
      </c>
      <c r="N103">
        <v>18</v>
      </c>
      <c r="O103">
        <v>18</v>
      </c>
      <c r="P103">
        <v>18</v>
      </c>
      <c r="Q103">
        <v>22</v>
      </c>
      <c r="R103">
        <v>33</v>
      </c>
      <c r="S103">
        <v>20</v>
      </c>
      <c r="T103">
        <v>23</v>
      </c>
      <c r="U103">
        <v>22</v>
      </c>
      <c r="V103">
        <v>340</v>
      </c>
    </row>
    <row r="104" spans="1:22" x14ac:dyDescent="0.2">
      <c r="A104" t="s">
        <v>114</v>
      </c>
      <c r="B104" t="s">
        <v>116</v>
      </c>
      <c r="C104" t="s">
        <v>120</v>
      </c>
      <c r="D104" t="s">
        <v>118</v>
      </c>
      <c r="E104">
        <v>32</v>
      </c>
      <c r="F104">
        <v>34</v>
      </c>
      <c r="G104">
        <v>26</v>
      </c>
      <c r="H104">
        <v>38</v>
      </c>
      <c r="I104">
        <v>34</v>
      </c>
      <c r="J104">
        <v>27</v>
      </c>
      <c r="K104">
        <v>30</v>
      </c>
      <c r="L104">
        <v>24</v>
      </c>
      <c r="M104">
        <v>19</v>
      </c>
      <c r="N104">
        <v>19</v>
      </c>
      <c r="O104">
        <v>16</v>
      </c>
      <c r="P104">
        <v>18</v>
      </c>
      <c r="Q104">
        <v>24</v>
      </c>
      <c r="R104">
        <v>22</v>
      </c>
      <c r="S104">
        <v>31</v>
      </c>
      <c r="T104">
        <v>18</v>
      </c>
      <c r="U104">
        <v>19</v>
      </c>
      <c r="V104">
        <v>431</v>
      </c>
    </row>
    <row r="105" spans="1:22" x14ac:dyDescent="0.2">
      <c r="C105" t="s">
        <v>121</v>
      </c>
      <c r="D105" t="s">
        <v>118</v>
      </c>
      <c r="E105">
        <v>137</v>
      </c>
      <c r="F105">
        <v>165</v>
      </c>
      <c r="G105">
        <v>145</v>
      </c>
      <c r="H105">
        <v>122</v>
      </c>
      <c r="I105">
        <v>115</v>
      </c>
      <c r="J105">
        <v>110</v>
      </c>
      <c r="K105">
        <v>96</v>
      </c>
      <c r="L105">
        <v>129</v>
      </c>
      <c r="M105">
        <v>91</v>
      </c>
      <c r="N105">
        <v>124</v>
      </c>
      <c r="O105">
        <v>133</v>
      </c>
      <c r="P105">
        <v>120</v>
      </c>
      <c r="Q105">
        <v>116</v>
      </c>
      <c r="R105">
        <v>121</v>
      </c>
      <c r="S105">
        <v>97</v>
      </c>
      <c r="T105">
        <v>101</v>
      </c>
      <c r="U105">
        <v>100</v>
      </c>
      <c r="V105">
        <v>2022</v>
      </c>
    </row>
    <row r="106" spans="1:22" x14ac:dyDescent="0.2">
      <c r="C106" t="s">
        <v>122</v>
      </c>
      <c r="D106" t="s">
        <v>118</v>
      </c>
      <c r="E106">
        <v>8</v>
      </c>
      <c r="F106">
        <v>13</v>
      </c>
      <c r="G106">
        <v>10</v>
      </c>
      <c r="H106">
        <v>9</v>
      </c>
      <c r="I106">
        <v>14</v>
      </c>
      <c r="J106">
        <v>10</v>
      </c>
      <c r="K106">
        <v>10</v>
      </c>
      <c r="L106">
        <v>11</v>
      </c>
      <c r="M106">
        <v>13</v>
      </c>
      <c r="N106">
        <v>13</v>
      </c>
      <c r="O106">
        <v>7</v>
      </c>
      <c r="P106">
        <v>11</v>
      </c>
      <c r="Q106">
        <v>13</v>
      </c>
      <c r="R106">
        <v>8</v>
      </c>
      <c r="S106">
        <v>8</v>
      </c>
      <c r="T106">
        <v>9</v>
      </c>
      <c r="U106">
        <v>11</v>
      </c>
      <c r="V106">
        <v>178</v>
      </c>
    </row>
    <row r="107" spans="1:22" x14ac:dyDescent="0.2">
      <c r="C107" t="s">
        <v>123</v>
      </c>
      <c r="D107" t="s">
        <v>118</v>
      </c>
      <c r="E107">
        <v>34</v>
      </c>
      <c r="F107">
        <v>40</v>
      </c>
      <c r="G107">
        <v>32</v>
      </c>
      <c r="H107">
        <v>28</v>
      </c>
      <c r="I107">
        <v>40</v>
      </c>
      <c r="J107">
        <v>37</v>
      </c>
      <c r="K107">
        <v>39</v>
      </c>
      <c r="L107">
        <v>32</v>
      </c>
      <c r="M107">
        <v>20</v>
      </c>
      <c r="N107">
        <v>42</v>
      </c>
      <c r="O107">
        <v>29</v>
      </c>
      <c r="P107">
        <v>25</v>
      </c>
      <c r="Q107">
        <v>20</v>
      </c>
      <c r="R107">
        <v>19</v>
      </c>
      <c r="S107">
        <v>25</v>
      </c>
      <c r="T107">
        <v>17</v>
      </c>
      <c r="U107">
        <v>15</v>
      </c>
      <c r="V107">
        <v>494</v>
      </c>
    </row>
    <row r="108" spans="1:22" x14ac:dyDescent="0.2">
      <c r="C108" t="s">
        <v>124</v>
      </c>
      <c r="D108" t="s">
        <v>118</v>
      </c>
      <c r="E108">
        <v>1</v>
      </c>
      <c r="F108">
        <v>3</v>
      </c>
      <c r="G108" t="s">
        <v>108</v>
      </c>
      <c r="H108">
        <v>1</v>
      </c>
      <c r="I108">
        <v>2</v>
      </c>
      <c r="J108">
        <v>3</v>
      </c>
      <c r="K108">
        <v>2</v>
      </c>
      <c r="L108">
        <v>1</v>
      </c>
      <c r="M108">
        <v>1</v>
      </c>
      <c r="N108">
        <v>2</v>
      </c>
      <c r="O108" t="s">
        <v>108</v>
      </c>
      <c r="P108" t="s">
        <v>108</v>
      </c>
      <c r="Q108">
        <v>1</v>
      </c>
      <c r="R108" t="s">
        <v>108</v>
      </c>
      <c r="S108">
        <v>1</v>
      </c>
      <c r="T108" t="s">
        <v>108</v>
      </c>
      <c r="U108">
        <v>1</v>
      </c>
      <c r="V108">
        <v>19</v>
      </c>
    </row>
    <row r="109" spans="1:22" x14ac:dyDescent="0.2">
      <c r="C109" t="s">
        <v>125</v>
      </c>
      <c r="D109" t="s">
        <v>118</v>
      </c>
      <c r="E109">
        <v>1</v>
      </c>
      <c r="F109">
        <v>2</v>
      </c>
      <c r="G109" t="s">
        <v>108</v>
      </c>
      <c r="H109" t="s">
        <v>108</v>
      </c>
      <c r="I109">
        <v>1</v>
      </c>
      <c r="J109" t="s">
        <v>108</v>
      </c>
      <c r="K109" t="s">
        <v>108</v>
      </c>
      <c r="L109" t="s">
        <v>108</v>
      </c>
      <c r="M109">
        <v>1</v>
      </c>
      <c r="N109" t="s">
        <v>108</v>
      </c>
      <c r="O109">
        <v>1</v>
      </c>
      <c r="P109">
        <v>1</v>
      </c>
      <c r="Q109">
        <v>2</v>
      </c>
      <c r="R109">
        <v>1</v>
      </c>
      <c r="S109">
        <v>3</v>
      </c>
      <c r="T109">
        <v>2</v>
      </c>
      <c r="U109">
        <v>1</v>
      </c>
      <c r="V109">
        <v>16</v>
      </c>
    </row>
    <row r="110" spans="1:22" x14ac:dyDescent="0.2">
      <c r="C110" t="s">
        <v>126</v>
      </c>
      <c r="D110" t="s">
        <v>118</v>
      </c>
      <c r="E110">
        <v>6</v>
      </c>
      <c r="F110">
        <v>4</v>
      </c>
      <c r="G110">
        <v>8</v>
      </c>
      <c r="H110">
        <v>4</v>
      </c>
      <c r="I110">
        <v>2</v>
      </c>
      <c r="J110">
        <v>4</v>
      </c>
      <c r="K110">
        <v>5</v>
      </c>
      <c r="L110">
        <v>3</v>
      </c>
      <c r="M110">
        <v>3</v>
      </c>
      <c r="N110">
        <v>4</v>
      </c>
      <c r="O110">
        <v>6</v>
      </c>
      <c r="P110">
        <v>6</v>
      </c>
      <c r="Q110">
        <v>6</v>
      </c>
      <c r="R110">
        <v>4</v>
      </c>
      <c r="S110">
        <v>9</v>
      </c>
      <c r="T110">
        <v>6</v>
      </c>
      <c r="U110">
        <v>1</v>
      </c>
      <c r="V110">
        <v>81</v>
      </c>
    </row>
    <row r="111" spans="1:22" x14ac:dyDescent="0.2">
      <c r="B111" t="s">
        <v>117</v>
      </c>
      <c r="C111" t="s">
        <v>120</v>
      </c>
      <c r="D111" t="s">
        <v>118</v>
      </c>
      <c r="E111">
        <v>52</v>
      </c>
      <c r="F111">
        <v>52</v>
      </c>
      <c r="G111">
        <v>63</v>
      </c>
      <c r="H111">
        <v>64</v>
      </c>
      <c r="I111">
        <v>50</v>
      </c>
      <c r="J111">
        <v>56</v>
      </c>
      <c r="K111">
        <v>54</v>
      </c>
      <c r="L111">
        <v>36</v>
      </c>
      <c r="M111">
        <v>31</v>
      </c>
      <c r="N111">
        <v>50</v>
      </c>
      <c r="O111">
        <v>42</v>
      </c>
      <c r="P111">
        <v>29</v>
      </c>
      <c r="Q111">
        <v>24</v>
      </c>
      <c r="R111">
        <v>25</v>
      </c>
      <c r="S111">
        <v>29</v>
      </c>
      <c r="T111">
        <v>33</v>
      </c>
      <c r="U111">
        <v>25</v>
      </c>
      <c r="V111">
        <v>715</v>
      </c>
    </row>
    <row r="112" spans="1:22" x14ac:dyDescent="0.2">
      <c r="C112" t="s">
        <v>121</v>
      </c>
      <c r="D112" t="s">
        <v>118</v>
      </c>
      <c r="E112">
        <v>410</v>
      </c>
      <c r="F112">
        <v>503</v>
      </c>
      <c r="G112">
        <v>499</v>
      </c>
      <c r="H112">
        <v>501</v>
      </c>
      <c r="I112">
        <v>533</v>
      </c>
      <c r="J112">
        <v>576</v>
      </c>
      <c r="K112">
        <v>522</v>
      </c>
      <c r="L112">
        <v>556</v>
      </c>
      <c r="M112">
        <v>485</v>
      </c>
      <c r="N112">
        <v>516</v>
      </c>
      <c r="O112">
        <v>440</v>
      </c>
      <c r="P112">
        <v>448</v>
      </c>
      <c r="Q112">
        <v>358</v>
      </c>
      <c r="R112">
        <v>391</v>
      </c>
      <c r="S112">
        <v>318</v>
      </c>
      <c r="T112">
        <v>356</v>
      </c>
      <c r="U112">
        <v>319</v>
      </c>
      <c r="V112">
        <v>7731</v>
      </c>
    </row>
    <row r="113" spans="2:22" x14ac:dyDescent="0.2">
      <c r="C113" t="s">
        <v>122</v>
      </c>
      <c r="D113" t="s">
        <v>118</v>
      </c>
      <c r="E113">
        <v>133</v>
      </c>
      <c r="F113">
        <v>174</v>
      </c>
      <c r="G113">
        <v>171</v>
      </c>
      <c r="H113">
        <v>188</v>
      </c>
      <c r="I113">
        <v>199</v>
      </c>
      <c r="J113">
        <v>228</v>
      </c>
      <c r="K113">
        <v>230</v>
      </c>
      <c r="L113">
        <v>269</v>
      </c>
      <c r="M113">
        <v>266</v>
      </c>
      <c r="N113">
        <v>266</v>
      </c>
      <c r="O113">
        <v>258</v>
      </c>
      <c r="P113">
        <v>235</v>
      </c>
      <c r="Q113">
        <v>160</v>
      </c>
      <c r="R113">
        <v>182</v>
      </c>
      <c r="S113">
        <v>133</v>
      </c>
      <c r="T113">
        <v>133</v>
      </c>
      <c r="U113">
        <v>115</v>
      </c>
      <c r="V113">
        <v>3340</v>
      </c>
    </row>
    <row r="114" spans="2:22" x14ac:dyDescent="0.2">
      <c r="C114" t="s">
        <v>123</v>
      </c>
      <c r="D114" t="s">
        <v>118</v>
      </c>
      <c r="E114">
        <v>52</v>
      </c>
      <c r="F114">
        <v>68</v>
      </c>
      <c r="G114">
        <v>73</v>
      </c>
      <c r="H114">
        <v>74</v>
      </c>
      <c r="I114">
        <v>94</v>
      </c>
      <c r="J114">
        <v>109</v>
      </c>
      <c r="K114">
        <v>97</v>
      </c>
      <c r="L114">
        <v>80</v>
      </c>
      <c r="M114">
        <v>51</v>
      </c>
      <c r="N114">
        <v>52</v>
      </c>
      <c r="O114">
        <v>43</v>
      </c>
      <c r="P114">
        <v>39</v>
      </c>
      <c r="Q114">
        <v>41</v>
      </c>
      <c r="R114">
        <v>34</v>
      </c>
      <c r="S114">
        <v>30</v>
      </c>
      <c r="T114">
        <v>29</v>
      </c>
      <c r="U114">
        <v>34</v>
      </c>
      <c r="V114">
        <v>1000</v>
      </c>
    </row>
    <row r="115" spans="2:22" x14ac:dyDescent="0.2">
      <c r="C115" t="s">
        <v>124</v>
      </c>
      <c r="D115" t="s">
        <v>118</v>
      </c>
      <c r="E115" t="s">
        <v>108</v>
      </c>
      <c r="F115">
        <v>2</v>
      </c>
      <c r="G115">
        <v>3</v>
      </c>
      <c r="H115">
        <v>5</v>
      </c>
      <c r="I115">
        <v>5</v>
      </c>
      <c r="J115">
        <v>2</v>
      </c>
      <c r="K115">
        <v>2</v>
      </c>
      <c r="L115">
        <v>2</v>
      </c>
      <c r="M115">
        <v>3</v>
      </c>
      <c r="N115">
        <v>3</v>
      </c>
      <c r="O115">
        <v>2</v>
      </c>
      <c r="P115" t="s">
        <v>108</v>
      </c>
      <c r="Q115">
        <v>1</v>
      </c>
      <c r="R115" t="s">
        <v>108</v>
      </c>
      <c r="S115" t="s">
        <v>108</v>
      </c>
      <c r="T115">
        <v>1</v>
      </c>
      <c r="U115">
        <v>3</v>
      </c>
      <c r="V115">
        <v>34</v>
      </c>
    </row>
    <row r="116" spans="2:22" x14ac:dyDescent="0.2">
      <c r="C116" t="s">
        <v>125</v>
      </c>
      <c r="D116" t="s">
        <v>118</v>
      </c>
      <c r="E116">
        <v>2</v>
      </c>
      <c r="F116">
        <v>3</v>
      </c>
      <c r="G116">
        <v>1</v>
      </c>
      <c r="H116">
        <v>4</v>
      </c>
      <c r="I116">
        <v>4</v>
      </c>
      <c r="J116">
        <v>1</v>
      </c>
      <c r="K116">
        <v>2</v>
      </c>
      <c r="L116">
        <v>3</v>
      </c>
      <c r="M116" t="s">
        <v>108</v>
      </c>
      <c r="N116">
        <v>1</v>
      </c>
      <c r="O116" t="s">
        <v>108</v>
      </c>
      <c r="P116">
        <v>1</v>
      </c>
      <c r="Q116">
        <v>3</v>
      </c>
      <c r="R116">
        <v>1</v>
      </c>
      <c r="S116">
        <v>2</v>
      </c>
      <c r="T116">
        <v>2</v>
      </c>
      <c r="U116" t="s">
        <v>108</v>
      </c>
      <c r="V116">
        <v>30</v>
      </c>
    </row>
    <row r="117" spans="2:22" x14ac:dyDescent="0.2">
      <c r="C117" t="s">
        <v>126</v>
      </c>
      <c r="D117" t="s">
        <v>118</v>
      </c>
      <c r="E117">
        <v>10</v>
      </c>
      <c r="F117">
        <v>17</v>
      </c>
      <c r="G117">
        <v>13</v>
      </c>
      <c r="H117">
        <v>25</v>
      </c>
      <c r="I117">
        <v>9</v>
      </c>
      <c r="J117">
        <v>13</v>
      </c>
      <c r="K117">
        <v>15</v>
      </c>
      <c r="L117">
        <v>11</v>
      </c>
      <c r="M117">
        <v>10</v>
      </c>
      <c r="N117">
        <v>14</v>
      </c>
      <c r="O117">
        <v>10</v>
      </c>
      <c r="P117">
        <v>17</v>
      </c>
      <c r="Q117">
        <v>16</v>
      </c>
      <c r="R117">
        <v>22</v>
      </c>
      <c r="S117">
        <v>15</v>
      </c>
      <c r="T117">
        <v>16</v>
      </c>
      <c r="U117">
        <v>7</v>
      </c>
      <c r="V117">
        <v>240</v>
      </c>
    </row>
    <row r="118" spans="2:22" x14ac:dyDescent="0.2">
      <c r="B118" t="s">
        <v>26</v>
      </c>
      <c r="C118" t="s">
        <v>120</v>
      </c>
      <c r="D118" t="s">
        <v>118</v>
      </c>
      <c r="E118">
        <v>19</v>
      </c>
      <c r="F118">
        <v>10</v>
      </c>
      <c r="G118">
        <v>17</v>
      </c>
      <c r="H118">
        <v>16</v>
      </c>
      <c r="I118">
        <v>17</v>
      </c>
      <c r="J118">
        <v>15</v>
      </c>
      <c r="K118">
        <v>25</v>
      </c>
      <c r="L118">
        <v>20</v>
      </c>
      <c r="M118">
        <v>18</v>
      </c>
      <c r="N118">
        <v>26</v>
      </c>
      <c r="O118">
        <v>17</v>
      </c>
      <c r="P118">
        <v>19</v>
      </c>
      <c r="Q118">
        <v>13</v>
      </c>
      <c r="R118">
        <v>12</v>
      </c>
      <c r="S118">
        <v>10</v>
      </c>
      <c r="T118">
        <v>12</v>
      </c>
      <c r="U118">
        <v>12</v>
      </c>
      <c r="V118">
        <v>278</v>
      </c>
    </row>
    <row r="119" spans="2:22" x14ac:dyDescent="0.2">
      <c r="C119" t="s">
        <v>121</v>
      </c>
      <c r="D119" t="s">
        <v>118</v>
      </c>
      <c r="E119">
        <v>70</v>
      </c>
      <c r="F119">
        <v>120</v>
      </c>
      <c r="G119">
        <v>77</v>
      </c>
      <c r="H119">
        <v>78</v>
      </c>
      <c r="I119">
        <v>100</v>
      </c>
      <c r="J119">
        <v>90</v>
      </c>
      <c r="K119">
        <v>114</v>
      </c>
      <c r="L119">
        <v>120</v>
      </c>
      <c r="M119">
        <v>103</v>
      </c>
      <c r="N119">
        <v>114</v>
      </c>
      <c r="O119">
        <v>106</v>
      </c>
      <c r="P119">
        <v>86</v>
      </c>
      <c r="Q119">
        <v>77</v>
      </c>
      <c r="R119">
        <v>74</v>
      </c>
      <c r="S119">
        <v>59</v>
      </c>
      <c r="T119">
        <v>65</v>
      </c>
      <c r="U119">
        <v>79</v>
      </c>
      <c r="V119">
        <v>1532</v>
      </c>
    </row>
    <row r="120" spans="2:22" x14ac:dyDescent="0.2">
      <c r="C120" t="s">
        <v>122</v>
      </c>
      <c r="D120" t="s">
        <v>118</v>
      </c>
      <c r="E120">
        <v>240</v>
      </c>
      <c r="F120">
        <v>262</v>
      </c>
      <c r="G120">
        <v>256</v>
      </c>
      <c r="H120">
        <v>338</v>
      </c>
      <c r="I120">
        <v>351</v>
      </c>
      <c r="J120">
        <v>411</v>
      </c>
      <c r="K120">
        <v>426</v>
      </c>
      <c r="L120">
        <v>460</v>
      </c>
      <c r="M120">
        <v>470</v>
      </c>
      <c r="N120">
        <v>492</v>
      </c>
      <c r="O120">
        <v>444</v>
      </c>
      <c r="P120">
        <v>416</v>
      </c>
      <c r="Q120">
        <v>246</v>
      </c>
      <c r="R120">
        <v>227</v>
      </c>
      <c r="S120">
        <v>194</v>
      </c>
      <c r="T120">
        <v>186</v>
      </c>
      <c r="U120">
        <v>194</v>
      </c>
      <c r="V120">
        <v>5613</v>
      </c>
    </row>
    <row r="121" spans="2:22" x14ac:dyDescent="0.2">
      <c r="C121" t="s">
        <v>123</v>
      </c>
      <c r="D121" t="s">
        <v>118</v>
      </c>
      <c r="E121">
        <v>63</v>
      </c>
      <c r="F121">
        <v>72</v>
      </c>
      <c r="G121">
        <v>80</v>
      </c>
      <c r="H121">
        <v>94</v>
      </c>
      <c r="I121">
        <v>105</v>
      </c>
      <c r="J121">
        <v>117</v>
      </c>
      <c r="K121">
        <v>90</v>
      </c>
      <c r="L121">
        <v>92</v>
      </c>
      <c r="M121">
        <v>69</v>
      </c>
      <c r="N121">
        <v>75</v>
      </c>
      <c r="O121">
        <v>68</v>
      </c>
      <c r="P121">
        <v>75</v>
      </c>
      <c r="Q121">
        <v>46</v>
      </c>
      <c r="R121">
        <v>31</v>
      </c>
      <c r="S121">
        <v>46</v>
      </c>
      <c r="T121">
        <v>35</v>
      </c>
      <c r="U121">
        <v>33</v>
      </c>
      <c r="V121">
        <v>1191</v>
      </c>
    </row>
    <row r="122" spans="2:22" x14ac:dyDescent="0.2">
      <c r="C122" t="s">
        <v>124</v>
      </c>
      <c r="D122" t="s">
        <v>118</v>
      </c>
      <c r="E122">
        <v>2</v>
      </c>
      <c r="F122">
        <v>2</v>
      </c>
      <c r="G122">
        <v>3</v>
      </c>
      <c r="H122">
        <v>8</v>
      </c>
      <c r="I122">
        <v>6</v>
      </c>
      <c r="J122">
        <v>2</v>
      </c>
      <c r="K122">
        <v>1</v>
      </c>
      <c r="L122">
        <v>2</v>
      </c>
      <c r="M122">
        <v>1</v>
      </c>
      <c r="N122">
        <v>1</v>
      </c>
      <c r="O122">
        <v>3</v>
      </c>
      <c r="P122">
        <v>2</v>
      </c>
      <c r="Q122">
        <v>1</v>
      </c>
      <c r="R122" t="s">
        <v>108</v>
      </c>
      <c r="S122" t="s">
        <v>108</v>
      </c>
      <c r="T122">
        <v>2</v>
      </c>
      <c r="U122" t="s">
        <v>108</v>
      </c>
      <c r="V122">
        <v>36</v>
      </c>
    </row>
    <row r="123" spans="2:22" x14ac:dyDescent="0.2">
      <c r="C123" t="s">
        <v>125</v>
      </c>
      <c r="D123" t="s">
        <v>118</v>
      </c>
      <c r="E123">
        <v>1</v>
      </c>
      <c r="F123">
        <v>4</v>
      </c>
      <c r="G123" t="s">
        <v>108</v>
      </c>
      <c r="H123">
        <v>4</v>
      </c>
      <c r="I123">
        <v>2</v>
      </c>
      <c r="J123">
        <v>2</v>
      </c>
      <c r="K123">
        <v>1</v>
      </c>
      <c r="L123">
        <v>2</v>
      </c>
      <c r="M123">
        <v>3</v>
      </c>
      <c r="N123" t="s">
        <v>108</v>
      </c>
      <c r="O123">
        <v>2</v>
      </c>
      <c r="P123">
        <v>2</v>
      </c>
      <c r="Q123">
        <v>1</v>
      </c>
      <c r="R123">
        <v>1</v>
      </c>
      <c r="S123" t="s">
        <v>108</v>
      </c>
      <c r="T123" t="s">
        <v>108</v>
      </c>
      <c r="U123">
        <v>1</v>
      </c>
      <c r="V123">
        <v>26</v>
      </c>
    </row>
    <row r="124" spans="2:22" x14ac:dyDescent="0.2">
      <c r="C124" t="s">
        <v>126</v>
      </c>
      <c r="D124" t="s">
        <v>118</v>
      </c>
      <c r="E124">
        <v>23</v>
      </c>
      <c r="F124">
        <v>10</v>
      </c>
      <c r="G124">
        <v>20</v>
      </c>
      <c r="H124">
        <v>12</v>
      </c>
      <c r="I124">
        <v>12</v>
      </c>
      <c r="J124">
        <v>8</v>
      </c>
      <c r="K124">
        <v>12</v>
      </c>
      <c r="L124">
        <v>18</v>
      </c>
      <c r="M124">
        <v>17</v>
      </c>
      <c r="N124">
        <v>12</v>
      </c>
      <c r="O124">
        <v>16</v>
      </c>
      <c r="P124">
        <v>7</v>
      </c>
      <c r="Q124">
        <v>9</v>
      </c>
      <c r="R124">
        <v>10</v>
      </c>
      <c r="S124">
        <v>10</v>
      </c>
      <c r="T124">
        <v>10</v>
      </c>
      <c r="U124">
        <v>8</v>
      </c>
      <c r="V124">
        <v>214</v>
      </c>
    </row>
    <row r="125" spans="2:22" x14ac:dyDescent="0.2">
      <c r="B125" t="s">
        <v>27</v>
      </c>
      <c r="C125" t="s">
        <v>120</v>
      </c>
      <c r="D125" t="s">
        <v>118</v>
      </c>
      <c r="E125">
        <v>40</v>
      </c>
      <c r="F125">
        <v>49</v>
      </c>
      <c r="G125">
        <v>34</v>
      </c>
      <c r="H125">
        <v>39</v>
      </c>
      <c r="I125">
        <v>40</v>
      </c>
      <c r="J125">
        <v>39</v>
      </c>
      <c r="K125">
        <v>42</v>
      </c>
      <c r="L125">
        <v>37</v>
      </c>
      <c r="M125">
        <v>25</v>
      </c>
      <c r="N125">
        <v>43</v>
      </c>
      <c r="O125">
        <v>36</v>
      </c>
      <c r="P125">
        <v>35</v>
      </c>
      <c r="Q125">
        <v>22</v>
      </c>
      <c r="R125">
        <v>31</v>
      </c>
      <c r="S125">
        <v>35</v>
      </c>
      <c r="T125">
        <v>22</v>
      </c>
      <c r="U125">
        <v>29</v>
      </c>
      <c r="V125">
        <v>598</v>
      </c>
    </row>
    <row r="126" spans="2:22" x14ac:dyDescent="0.2">
      <c r="C126" t="s">
        <v>121</v>
      </c>
      <c r="D126" t="s">
        <v>118</v>
      </c>
      <c r="E126">
        <v>117</v>
      </c>
      <c r="F126">
        <v>121</v>
      </c>
      <c r="G126">
        <v>125</v>
      </c>
      <c r="H126">
        <v>108</v>
      </c>
      <c r="I126">
        <v>78</v>
      </c>
      <c r="J126">
        <v>80</v>
      </c>
      <c r="K126">
        <v>86</v>
      </c>
      <c r="L126">
        <v>99</v>
      </c>
      <c r="M126">
        <v>73</v>
      </c>
      <c r="N126">
        <v>88</v>
      </c>
      <c r="O126">
        <v>84</v>
      </c>
      <c r="P126">
        <v>70</v>
      </c>
      <c r="Q126">
        <v>71</v>
      </c>
      <c r="R126">
        <v>82</v>
      </c>
      <c r="S126">
        <v>75</v>
      </c>
      <c r="T126">
        <v>101</v>
      </c>
      <c r="U126">
        <v>78</v>
      </c>
      <c r="V126">
        <v>1536</v>
      </c>
    </row>
    <row r="127" spans="2:22" x14ac:dyDescent="0.2">
      <c r="C127" t="s">
        <v>122</v>
      </c>
      <c r="D127" t="s">
        <v>118</v>
      </c>
      <c r="E127">
        <v>198</v>
      </c>
      <c r="F127">
        <v>233</v>
      </c>
      <c r="G127">
        <v>240</v>
      </c>
      <c r="H127">
        <v>202</v>
      </c>
      <c r="I127">
        <v>203</v>
      </c>
      <c r="J127">
        <v>230</v>
      </c>
      <c r="K127">
        <v>237</v>
      </c>
      <c r="L127">
        <v>275</v>
      </c>
      <c r="M127">
        <v>287</v>
      </c>
      <c r="N127">
        <v>325</v>
      </c>
      <c r="O127">
        <v>306</v>
      </c>
      <c r="P127">
        <v>296</v>
      </c>
      <c r="Q127">
        <v>320</v>
      </c>
      <c r="R127">
        <v>299</v>
      </c>
      <c r="S127">
        <v>298</v>
      </c>
      <c r="T127">
        <v>257</v>
      </c>
      <c r="U127">
        <v>259</v>
      </c>
      <c r="V127">
        <v>4465</v>
      </c>
    </row>
    <row r="128" spans="2:22" x14ac:dyDescent="0.2">
      <c r="C128" t="s">
        <v>123</v>
      </c>
      <c r="D128" t="s">
        <v>118</v>
      </c>
      <c r="E128">
        <v>442</v>
      </c>
      <c r="F128">
        <v>468</v>
      </c>
      <c r="G128">
        <v>508</v>
      </c>
      <c r="H128">
        <v>602</v>
      </c>
      <c r="I128">
        <v>612</v>
      </c>
      <c r="J128">
        <v>642</v>
      </c>
      <c r="K128">
        <v>579</v>
      </c>
      <c r="L128">
        <v>520</v>
      </c>
      <c r="M128">
        <v>435</v>
      </c>
      <c r="N128">
        <v>505</v>
      </c>
      <c r="O128">
        <v>410</v>
      </c>
      <c r="P128">
        <v>354</v>
      </c>
      <c r="Q128">
        <v>278</v>
      </c>
      <c r="R128">
        <v>281</v>
      </c>
      <c r="S128">
        <v>296</v>
      </c>
      <c r="T128">
        <v>237</v>
      </c>
      <c r="U128">
        <v>228</v>
      </c>
      <c r="V128">
        <v>7397</v>
      </c>
    </row>
    <row r="129" spans="2:22" x14ac:dyDescent="0.2">
      <c r="C129" t="s">
        <v>124</v>
      </c>
      <c r="D129" t="s">
        <v>118</v>
      </c>
      <c r="E129">
        <v>19</v>
      </c>
      <c r="F129">
        <v>24</v>
      </c>
      <c r="G129">
        <v>27</v>
      </c>
      <c r="H129">
        <v>15</v>
      </c>
      <c r="I129">
        <v>21</v>
      </c>
      <c r="J129">
        <v>16</v>
      </c>
      <c r="K129">
        <v>16</v>
      </c>
      <c r="L129">
        <v>26</v>
      </c>
      <c r="M129">
        <v>17</v>
      </c>
      <c r="N129">
        <v>17</v>
      </c>
      <c r="O129">
        <v>14</v>
      </c>
      <c r="P129">
        <v>13</v>
      </c>
      <c r="Q129">
        <v>6</v>
      </c>
      <c r="R129">
        <v>12</v>
      </c>
      <c r="S129">
        <v>9</v>
      </c>
      <c r="T129">
        <v>9</v>
      </c>
      <c r="U129">
        <v>10</v>
      </c>
      <c r="V129">
        <v>271</v>
      </c>
    </row>
    <row r="130" spans="2:22" x14ac:dyDescent="0.2">
      <c r="C130" t="s">
        <v>125</v>
      </c>
      <c r="D130" t="s">
        <v>118</v>
      </c>
      <c r="E130">
        <v>2</v>
      </c>
      <c r="F130">
        <v>3</v>
      </c>
      <c r="G130">
        <v>5</v>
      </c>
      <c r="H130">
        <v>4</v>
      </c>
      <c r="I130">
        <v>10</v>
      </c>
      <c r="J130">
        <v>4</v>
      </c>
      <c r="K130" t="s">
        <v>108</v>
      </c>
      <c r="L130">
        <v>1</v>
      </c>
      <c r="M130">
        <v>2</v>
      </c>
      <c r="N130">
        <v>2</v>
      </c>
      <c r="O130">
        <v>3</v>
      </c>
      <c r="P130">
        <v>2</v>
      </c>
      <c r="Q130">
        <v>7</v>
      </c>
      <c r="R130">
        <v>2</v>
      </c>
      <c r="S130">
        <v>1</v>
      </c>
      <c r="T130">
        <v>1</v>
      </c>
      <c r="U130">
        <v>1</v>
      </c>
      <c r="V130">
        <v>50</v>
      </c>
    </row>
    <row r="131" spans="2:22" x14ac:dyDescent="0.2">
      <c r="C131" t="s">
        <v>126</v>
      </c>
      <c r="D131" t="s">
        <v>118</v>
      </c>
      <c r="E131">
        <v>21</v>
      </c>
      <c r="F131">
        <v>34</v>
      </c>
      <c r="G131">
        <v>28</v>
      </c>
      <c r="H131">
        <v>32</v>
      </c>
      <c r="I131">
        <v>25</v>
      </c>
      <c r="J131">
        <v>27</v>
      </c>
      <c r="K131">
        <v>26</v>
      </c>
      <c r="L131">
        <v>22</v>
      </c>
      <c r="M131">
        <v>23</v>
      </c>
      <c r="N131">
        <v>22</v>
      </c>
      <c r="O131">
        <v>23</v>
      </c>
      <c r="P131">
        <v>22</v>
      </c>
      <c r="Q131">
        <v>13</v>
      </c>
      <c r="R131">
        <v>27</v>
      </c>
      <c r="S131">
        <v>18</v>
      </c>
      <c r="T131">
        <v>27</v>
      </c>
      <c r="U131">
        <v>18</v>
      </c>
      <c r="V131">
        <v>408</v>
      </c>
    </row>
    <row r="132" spans="2:22" x14ac:dyDescent="0.2">
      <c r="B132" t="s">
        <v>28</v>
      </c>
      <c r="C132" t="s">
        <v>120</v>
      </c>
      <c r="D132" t="s">
        <v>118</v>
      </c>
      <c r="E132">
        <v>171</v>
      </c>
      <c r="F132">
        <v>158</v>
      </c>
      <c r="G132">
        <v>165</v>
      </c>
      <c r="H132">
        <v>181</v>
      </c>
      <c r="I132">
        <v>158</v>
      </c>
      <c r="J132">
        <v>152</v>
      </c>
      <c r="K132">
        <v>134</v>
      </c>
      <c r="L132">
        <v>137</v>
      </c>
      <c r="M132">
        <v>137</v>
      </c>
      <c r="N132">
        <v>140</v>
      </c>
      <c r="O132">
        <v>131</v>
      </c>
      <c r="P132">
        <v>127</v>
      </c>
      <c r="Q132">
        <v>84</v>
      </c>
      <c r="R132">
        <v>114</v>
      </c>
      <c r="S132">
        <v>111</v>
      </c>
      <c r="T132">
        <v>106</v>
      </c>
      <c r="U132">
        <v>123</v>
      </c>
      <c r="V132">
        <v>2329</v>
      </c>
    </row>
    <row r="133" spans="2:22" x14ac:dyDescent="0.2">
      <c r="C133" t="s">
        <v>121</v>
      </c>
      <c r="D133" t="s">
        <v>118</v>
      </c>
      <c r="E133">
        <v>703</v>
      </c>
      <c r="F133">
        <v>845</v>
      </c>
      <c r="G133">
        <v>780</v>
      </c>
      <c r="H133">
        <v>705</v>
      </c>
      <c r="I133">
        <v>747</v>
      </c>
      <c r="J133">
        <v>799</v>
      </c>
      <c r="K133">
        <v>792</v>
      </c>
      <c r="L133">
        <v>827</v>
      </c>
      <c r="M133">
        <v>746</v>
      </c>
      <c r="N133">
        <v>737</v>
      </c>
      <c r="O133">
        <v>836</v>
      </c>
      <c r="P133">
        <v>810</v>
      </c>
      <c r="Q133">
        <v>734</v>
      </c>
      <c r="R133">
        <v>855</v>
      </c>
      <c r="S133">
        <v>802</v>
      </c>
      <c r="T133">
        <v>910</v>
      </c>
      <c r="U133">
        <v>885</v>
      </c>
      <c r="V133">
        <v>13513</v>
      </c>
    </row>
    <row r="134" spans="2:22" x14ac:dyDescent="0.2">
      <c r="C134" t="s">
        <v>122</v>
      </c>
      <c r="D134" t="s">
        <v>118</v>
      </c>
      <c r="E134">
        <v>603</v>
      </c>
      <c r="F134">
        <v>648</v>
      </c>
      <c r="G134">
        <v>792</v>
      </c>
      <c r="H134">
        <v>670</v>
      </c>
      <c r="I134">
        <v>808</v>
      </c>
      <c r="J134">
        <v>873</v>
      </c>
      <c r="K134">
        <v>808</v>
      </c>
      <c r="L134">
        <v>970</v>
      </c>
      <c r="M134">
        <v>1003</v>
      </c>
      <c r="N134">
        <v>1022</v>
      </c>
      <c r="O134">
        <v>1070</v>
      </c>
      <c r="P134">
        <v>1022</v>
      </c>
      <c r="Q134">
        <v>902</v>
      </c>
      <c r="R134">
        <v>906</v>
      </c>
      <c r="S134">
        <v>806</v>
      </c>
      <c r="T134">
        <v>885</v>
      </c>
      <c r="U134">
        <v>917</v>
      </c>
      <c r="V134">
        <v>14705</v>
      </c>
    </row>
    <row r="135" spans="2:22" x14ac:dyDescent="0.2">
      <c r="C135" t="s">
        <v>123</v>
      </c>
      <c r="D135" t="s">
        <v>118</v>
      </c>
      <c r="E135">
        <v>1184</v>
      </c>
      <c r="F135">
        <v>1276</v>
      </c>
      <c r="G135">
        <v>1307</v>
      </c>
      <c r="H135">
        <v>1447</v>
      </c>
      <c r="I135">
        <v>1607</v>
      </c>
      <c r="J135">
        <v>1553</v>
      </c>
      <c r="K135">
        <v>1438</v>
      </c>
      <c r="L135">
        <v>1207</v>
      </c>
      <c r="M135">
        <v>1020</v>
      </c>
      <c r="N135">
        <v>1159</v>
      </c>
      <c r="O135">
        <v>960</v>
      </c>
      <c r="P135">
        <v>846</v>
      </c>
      <c r="Q135">
        <v>757</v>
      </c>
      <c r="R135">
        <v>693</v>
      </c>
      <c r="S135">
        <v>769</v>
      </c>
      <c r="T135">
        <v>685</v>
      </c>
      <c r="U135">
        <v>667</v>
      </c>
      <c r="V135">
        <v>18575</v>
      </c>
    </row>
    <row r="136" spans="2:22" x14ac:dyDescent="0.2">
      <c r="C136" t="s">
        <v>124</v>
      </c>
      <c r="D136" t="s">
        <v>118</v>
      </c>
      <c r="E136">
        <v>94</v>
      </c>
      <c r="F136">
        <v>105</v>
      </c>
      <c r="G136">
        <v>112</v>
      </c>
      <c r="H136">
        <v>88</v>
      </c>
      <c r="I136">
        <v>102</v>
      </c>
      <c r="J136">
        <v>104</v>
      </c>
      <c r="K136">
        <v>101</v>
      </c>
      <c r="L136">
        <v>91</v>
      </c>
      <c r="M136">
        <v>86</v>
      </c>
      <c r="N136">
        <v>109</v>
      </c>
      <c r="O136">
        <v>71</v>
      </c>
      <c r="P136">
        <v>62</v>
      </c>
      <c r="Q136">
        <v>80</v>
      </c>
      <c r="R136">
        <v>75</v>
      </c>
      <c r="S136">
        <v>76</v>
      </c>
      <c r="T136">
        <v>72</v>
      </c>
      <c r="U136">
        <v>62</v>
      </c>
      <c r="V136">
        <v>1490</v>
      </c>
    </row>
    <row r="137" spans="2:22" x14ac:dyDescent="0.2">
      <c r="C137" t="s">
        <v>125</v>
      </c>
      <c r="D137" t="s">
        <v>118</v>
      </c>
      <c r="E137">
        <v>22</v>
      </c>
      <c r="F137">
        <v>26</v>
      </c>
      <c r="G137">
        <v>20</v>
      </c>
      <c r="H137">
        <v>34</v>
      </c>
      <c r="I137">
        <v>26</v>
      </c>
      <c r="J137">
        <v>16</v>
      </c>
      <c r="K137">
        <v>15</v>
      </c>
      <c r="L137">
        <v>34</v>
      </c>
      <c r="M137">
        <v>33</v>
      </c>
      <c r="N137">
        <v>19</v>
      </c>
      <c r="O137">
        <v>15</v>
      </c>
      <c r="P137">
        <v>19</v>
      </c>
      <c r="Q137">
        <v>20</v>
      </c>
      <c r="R137">
        <v>32</v>
      </c>
      <c r="S137">
        <v>20</v>
      </c>
      <c r="T137">
        <v>16</v>
      </c>
      <c r="U137">
        <v>14</v>
      </c>
      <c r="V137">
        <v>381</v>
      </c>
    </row>
    <row r="138" spans="2:22" x14ac:dyDescent="0.2">
      <c r="C138" t="s">
        <v>126</v>
      </c>
      <c r="D138" t="s">
        <v>118</v>
      </c>
      <c r="E138">
        <v>93</v>
      </c>
      <c r="F138">
        <v>92</v>
      </c>
      <c r="G138">
        <v>94</v>
      </c>
      <c r="H138">
        <v>105</v>
      </c>
      <c r="I138">
        <v>104</v>
      </c>
      <c r="J138">
        <v>78</v>
      </c>
      <c r="K138">
        <v>83</v>
      </c>
      <c r="L138">
        <v>84</v>
      </c>
      <c r="M138">
        <v>85</v>
      </c>
      <c r="N138">
        <v>103</v>
      </c>
      <c r="O138">
        <v>89</v>
      </c>
      <c r="P138">
        <v>89</v>
      </c>
      <c r="Q138">
        <v>83</v>
      </c>
      <c r="R138">
        <v>107</v>
      </c>
      <c r="S138">
        <v>85</v>
      </c>
      <c r="T138">
        <v>101</v>
      </c>
      <c r="U138">
        <v>72</v>
      </c>
      <c r="V138">
        <v>1547</v>
      </c>
    </row>
    <row r="139" spans="2:22" x14ac:dyDescent="0.2">
      <c r="B139" t="s">
        <v>29</v>
      </c>
      <c r="C139" t="s">
        <v>120</v>
      </c>
      <c r="D139" t="s">
        <v>118</v>
      </c>
      <c r="E139">
        <v>48</v>
      </c>
      <c r="F139">
        <v>54</v>
      </c>
      <c r="G139">
        <v>39</v>
      </c>
      <c r="H139">
        <v>32</v>
      </c>
      <c r="I139">
        <v>27</v>
      </c>
      <c r="J139">
        <v>36</v>
      </c>
      <c r="K139">
        <v>31</v>
      </c>
      <c r="L139">
        <v>26</v>
      </c>
      <c r="M139">
        <v>26</v>
      </c>
      <c r="N139">
        <v>36</v>
      </c>
      <c r="O139">
        <v>31</v>
      </c>
      <c r="P139">
        <v>30</v>
      </c>
      <c r="Q139">
        <v>36</v>
      </c>
      <c r="R139">
        <v>28</v>
      </c>
      <c r="S139">
        <v>35</v>
      </c>
      <c r="T139">
        <v>26</v>
      </c>
      <c r="U139">
        <v>33</v>
      </c>
      <c r="V139">
        <v>574</v>
      </c>
    </row>
    <row r="140" spans="2:22" x14ac:dyDescent="0.2">
      <c r="C140" t="s">
        <v>121</v>
      </c>
      <c r="D140" t="s">
        <v>118</v>
      </c>
      <c r="E140">
        <v>107</v>
      </c>
      <c r="F140">
        <v>140</v>
      </c>
      <c r="G140">
        <v>146</v>
      </c>
      <c r="H140">
        <v>164</v>
      </c>
      <c r="I140">
        <v>143</v>
      </c>
      <c r="J140">
        <v>130</v>
      </c>
      <c r="K140">
        <v>155</v>
      </c>
      <c r="L140">
        <v>153</v>
      </c>
      <c r="M140">
        <v>154</v>
      </c>
      <c r="N140">
        <v>136</v>
      </c>
      <c r="O140">
        <v>153</v>
      </c>
      <c r="P140">
        <v>182</v>
      </c>
      <c r="Q140">
        <v>136</v>
      </c>
      <c r="R140">
        <v>170</v>
      </c>
      <c r="S140">
        <v>185</v>
      </c>
      <c r="T140">
        <v>216</v>
      </c>
      <c r="U140">
        <v>205</v>
      </c>
      <c r="V140">
        <v>2675</v>
      </c>
    </row>
    <row r="141" spans="2:22" x14ac:dyDescent="0.2">
      <c r="C141" t="s">
        <v>122</v>
      </c>
      <c r="D141" t="s">
        <v>118</v>
      </c>
      <c r="E141">
        <v>27</v>
      </c>
      <c r="F141">
        <v>26</v>
      </c>
      <c r="G141">
        <v>33</v>
      </c>
      <c r="H141">
        <v>28</v>
      </c>
      <c r="I141">
        <v>33</v>
      </c>
      <c r="J141">
        <v>31</v>
      </c>
      <c r="K141">
        <v>27</v>
      </c>
      <c r="L141">
        <v>37</v>
      </c>
      <c r="M141">
        <v>55</v>
      </c>
      <c r="N141">
        <v>42</v>
      </c>
      <c r="O141">
        <v>50</v>
      </c>
      <c r="P141">
        <v>56</v>
      </c>
      <c r="Q141">
        <v>55</v>
      </c>
      <c r="R141">
        <v>51</v>
      </c>
      <c r="S141">
        <v>61</v>
      </c>
      <c r="T141">
        <v>74</v>
      </c>
      <c r="U141">
        <v>73</v>
      </c>
      <c r="V141">
        <v>759</v>
      </c>
    </row>
    <row r="142" spans="2:22" x14ac:dyDescent="0.2">
      <c r="C142" t="s">
        <v>123</v>
      </c>
      <c r="D142" t="s">
        <v>118</v>
      </c>
      <c r="E142">
        <v>159</v>
      </c>
      <c r="F142">
        <v>171</v>
      </c>
      <c r="G142">
        <v>146</v>
      </c>
      <c r="H142">
        <v>155</v>
      </c>
      <c r="I142">
        <v>142</v>
      </c>
      <c r="J142">
        <v>140</v>
      </c>
      <c r="K142">
        <v>146</v>
      </c>
      <c r="L142">
        <v>140</v>
      </c>
      <c r="M142">
        <v>103</v>
      </c>
      <c r="N142">
        <v>130</v>
      </c>
      <c r="O142">
        <v>112</v>
      </c>
      <c r="P142">
        <v>118</v>
      </c>
      <c r="Q142">
        <v>121</v>
      </c>
      <c r="R142">
        <v>129</v>
      </c>
      <c r="S142">
        <v>125</v>
      </c>
      <c r="T142">
        <v>138</v>
      </c>
      <c r="U142">
        <v>141</v>
      </c>
      <c r="V142">
        <v>2316</v>
      </c>
    </row>
    <row r="143" spans="2:22" x14ac:dyDescent="0.2">
      <c r="C143" t="s">
        <v>124</v>
      </c>
      <c r="D143" t="s">
        <v>118</v>
      </c>
      <c r="E143">
        <v>3</v>
      </c>
      <c r="F143">
        <v>7</v>
      </c>
      <c r="G143">
        <v>4</v>
      </c>
      <c r="H143">
        <v>7</v>
      </c>
      <c r="I143">
        <v>5</v>
      </c>
      <c r="J143" t="s">
        <v>108</v>
      </c>
      <c r="K143">
        <v>3</v>
      </c>
      <c r="L143">
        <v>5</v>
      </c>
      <c r="M143">
        <v>2</v>
      </c>
      <c r="N143">
        <v>7</v>
      </c>
      <c r="O143">
        <v>7</v>
      </c>
      <c r="P143">
        <v>5</v>
      </c>
      <c r="Q143">
        <v>3</v>
      </c>
      <c r="R143">
        <v>9</v>
      </c>
      <c r="S143">
        <v>8</v>
      </c>
      <c r="T143">
        <v>9</v>
      </c>
      <c r="U143">
        <v>5</v>
      </c>
      <c r="V143">
        <v>89</v>
      </c>
    </row>
    <row r="144" spans="2:22" x14ac:dyDescent="0.2">
      <c r="C144" t="s">
        <v>125</v>
      </c>
      <c r="D144" t="s">
        <v>118</v>
      </c>
      <c r="E144">
        <v>3</v>
      </c>
      <c r="F144">
        <v>8</v>
      </c>
      <c r="G144">
        <v>5</v>
      </c>
      <c r="H144">
        <v>3</v>
      </c>
      <c r="I144">
        <v>4</v>
      </c>
      <c r="J144">
        <v>3</v>
      </c>
      <c r="K144">
        <v>4</v>
      </c>
      <c r="L144">
        <v>6</v>
      </c>
      <c r="M144">
        <v>4</v>
      </c>
      <c r="N144">
        <v>5</v>
      </c>
      <c r="O144">
        <v>2</v>
      </c>
      <c r="P144">
        <v>6</v>
      </c>
      <c r="Q144">
        <v>4</v>
      </c>
      <c r="R144">
        <v>5</v>
      </c>
      <c r="S144">
        <v>7</v>
      </c>
      <c r="T144">
        <v>12</v>
      </c>
      <c r="U144">
        <v>5</v>
      </c>
      <c r="V144">
        <v>86</v>
      </c>
    </row>
    <row r="145" spans="1:22" x14ac:dyDescent="0.2">
      <c r="C145" t="s">
        <v>126</v>
      </c>
      <c r="D145" t="s">
        <v>118</v>
      </c>
      <c r="E145">
        <v>17</v>
      </c>
      <c r="F145">
        <v>8</v>
      </c>
      <c r="G145">
        <v>8</v>
      </c>
      <c r="H145">
        <v>13</v>
      </c>
      <c r="I145">
        <v>11</v>
      </c>
      <c r="J145">
        <v>5</v>
      </c>
      <c r="K145">
        <v>5</v>
      </c>
      <c r="L145">
        <v>10</v>
      </c>
      <c r="M145">
        <v>6</v>
      </c>
      <c r="N145">
        <v>10</v>
      </c>
      <c r="O145">
        <v>8</v>
      </c>
      <c r="P145">
        <v>6</v>
      </c>
      <c r="Q145">
        <v>12</v>
      </c>
      <c r="R145">
        <v>16</v>
      </c>
      <c r="S145">
        <v>12</v>
      </c>
      <c r="T145">
        <v>17</v>
      </c>
      <c r="U145">
        <v>16</v>
      </c>
      <c r="V145">
        <v>180</v>
      </c>
    </row>
    <row r="146" spans="1:22" x14ac:dyDescent="0.2">
      <c r="B146" t="s">
        <v>30</v>
      </c>
      <c r="C146" t="s">
        <v>120</v>
      </c>
      <c r="D146" t="s">
        <v>118</v>
      </c>
      <c r="E146">
        <v>62</v>
      </c>
      <c r="F146">
        <v>56</v>
      </c>
      <c r="G146">
        <v>79</v>
      </c>
      <c r="H146">
        <v>72</v>
      </c>
      <c r="I146">
        <v>68</v>
      </c>
      <c r="J146">
        <v>51</v>
      </c>
      <c r="K146">
        <v>57</v>
      </c>
      <c r="L146">
        <v>49</v>
      </c>
      <c r="M146">
        <v>53</v>
      </c>
      <c r="N146">
        <v>58</v>
      </c>
      <c r="O146">
        <v>57</v>
      </c>
      <c r="P146">
        <v>47</v>
      </c>
      <c r="Q146">
        <v>55</v>
      </c>
      <c r="R146">
        <v>50</v>
      </c>
      <c r="S146">
        <v>40</v>
      </c>
      <c r="T146">
        <v>56</v>
      </c>
      <c r="U146">
        <v>43</v>
      </c>
      <c r="V146">
        <v>953</v>
      </c>
    </row>
    <row r="147" spans="1:22" x14ac:dyDescent="0.2">
      <c r="C147" t="s">
        <v>121</v>
      </c>
      <c r="D147" t="s">
        <v>118</v>
      </c>
      <c r="E147">
        <v>169</v>
      </c>
      <c r="F147">
        <v>208</v>
      </c>
      <c r="G147">
        <v>178</v>
      </c>
      <c r="H147">
        <v>174</v>
      </c>
      <c r="I147">
        <v>212</v>
      </c>
      <c r="J147">
        <v>206</v>
      </c>
      <c r="K147">
        <v>175</v>
      </c>
      <c r="L147">
        <v>215</v>
      </c>
      <c r="M147">
        <v>178</v>
      </c>
      <c r="N147">
        <v>176</v>
      </c>
      <c r="O147">
        <v>222</v>
      </c>
      <c r="P147">
        <v>195</v>
      </c>
      <c r="Q147">
        <v>192</v>
      </c>
      <c r="R147">
        <v>171</v>
      </c>
      <c r="S147">
        <v>149</v>
      </c>
      <c r="T147">
        <v>202</v>
      </c>
      <c r="U147">
        <v>215</v>
      </c>
      <c r="V147">
        <v>3237</v>
      </c>
    </row>
    <row r="148" spans="1:22" x14ac:dyDescent="0.2">
      <c r="C148" t="s">
        <v>122</v>
      </c>
      <c r="D148" t="s">
        <v>118</v>
      </c>
      <c r="E148">
        <v>18</v>
      </c>
      <c r="F148">
        <v>22</v>
      </c>
      <c r="G148">
        <v>16</v>
      </c>
      <c r="H148">
        <v>14</v>
      </c>
      <c r="I148">
        <v>13</v>
      </c>
      <c r="J148">
        <v>13</v>
      </c>
      <c r="K148">
        <v>13</v>
      </c>
      <c r="L148">
        <v>16</v>
      </c>
      <c r="M148">
        <v>19</v>
      </c>
      <c r="N148">
        <v>10</v>
      </c>
      <c r="O148">
        <v>19</v>
      </c>
      <c r="P148">
        <v>24</v>
      </c>
      <c r="Q148">
        <v>17</v>
      </c>
      <c r="R148">
        <v>22</v>
      </c>
      <c r="S148">
        <v>10</v>
      </c>
      <c r="T148">
        <v>23</v>
      </c>
      <c r="U148">
        <v>18</v>
      </c>
      <c r="V148">
        <v>287</v>
      </c>
    </row>
    <row r="149" spans="1:22" x14ac:dyDescent="0.2">
      <c r="C149" t="s">
        <v>123</v>
      </c>
      <c r="D149" t="s">
        <v>118</v>
      </c>
      <c r="E149">
        <v>157</v>
      </c>
      <c r="F149">
        <v>176</v>
      </c>
      <c r="G149">
        <v>181</v>
      </c>
      <c r="H149">
        <v>181</v>
      </c>
      <c r="I149">
        <v>172</v>
      </c>
      <c r="J149">
        <v>174</v>
      </c>
      <c r="K149">
        <v>175</v>
      </c>
      <c r="L149">
        <v>161</v>
      </c>
      <c r="M149">
        <v>164</v>
      </c>
      <c r="N149">
        <v>154</v>
      </c>
      <c r="O149">
        <v>132</v>
      </c>
      <c r="P149">
        <v>137</v>
      </c>
      <c r="Q149">
        <v>115</v>
      </c>
      <c r="R149">
        <v>132</v>
      </c>
      <c r="S149">
        <v>128</v>
      </c>
      <c r="T149">
        <v>130</v>
      </c>
      <c r="U149">
        <v>137</v>
      </c>
      <c r="V149">
        <v>2606</v>
      </c>
    </row>
    <row r="150" spans="1:22" x14ac:dyDescent="0.2">
      <c r="C150" t="s">
        <v>124</v>
      </c>
      <c r="D150" t="s">
        <v>118</v>
      </c>
      <c r="E150">
        <v>5</v>
      </c>
      <c r="F150">
        <v>2</v>
      </c>
      <c r="G150">
        <v>2</v>
      </c>
      <c r="H150" t="s">
        <v>108</v>
      </c>
      <c r="I150">
        <v>1</v>
      </c>
      <c r="J150" t="s">
        <v>108</v>
      </c>
      <c r="K150">
        <v>1</v>
      </c>
      <c r="L150" t="s">
        <v>108</v>
      </c>
      <c r="M150">
        <v>3</v>
      </c>
      <c r="N150">
        <v>2</v>
      </c>
      <c r="O150" t="s">
        <v>108</v>
      </c>
      <c r="P150">
        <v>2</v>
      </c>
      <c r="Q150">
        <v>2</v>
      </c>
      <c r="R150">
        <v>1</v>
      </c>
      <c r="S150">
        <v>1</v>
      </c>
      <c r="T150">
        <v>1</v>
      </c>
      <c r="U150" t="s">
        <v>108</v>
      </c>
      <c r="V150">
        <v>23</v>
      </c>
    </row>
    <row r="151" spans="1:22" x14ac:dyDescent="0.2">
      <c r="C151" t="s">
        <v>125</v>
      </c>
      <c r="D151" t="s">
        <v>118</v>
      </c>
      <c r="E151" t="s">
        <v>108</v>
      </c>
      <c r="F151">
        <v>5</v>
      </c>
      <c r="G151">
        <v>6</v>
      </c>
      <c r="H151">
        <v>5</v>
      </c>
      <c r="I151">
        <v>7</v>
      </c>
      <c r="J151">
        <v>9</v>
      </c>
      <c r="K151">
        <v>2</v>
      </c>
      <c r="L151">
        <v>18</v>
      </c>
      <c r="M151">
        <v>5</v>
      </c>
      <c r="N151">
        <v>5</v>
      </c>
      <c r="O151">
        <v>4</v>
      </c>
      <c r="P151">
        <v>6</v>
      </c>
      <c r="Q151">
        <v>8</v>
      </c>
      <c r="R151">
        <v>10</v>
      </c>
      <c r="S151">
        <v>7</v>
      </c>
      <c r="T151">
        <v>9</v>
      </c>
      <c r="U151">
        <v>7</v>
      </c>
      <c r="V151">
        <v>113</v>
      </c>
    </row>
    <row r="152" spans="1:22" x14ac:dyDescent="0.2">
      <c r="C152" t="s">
        <v>126</v>
      </c>
      <c r="D152" t="s">
        <v>118</v>
      </c>
      <c r="E152">
        <v>16</v>
      </c>
      <c r="F152">
        <v>17</v>
      </c>
      <c r="G152">
        <v>16</v>
      </c>
      <c r="H152">
        <v>9</v>
      </c>
      <c r="I152">
        <v>6</v>
      </c>
      <c r="J152">
        <v>6</v>
      </c>
      <c r="K152">
        <v>5</v>
      </c>
      <c r="L152">
        <v>10</v>
      </c>
      <c r="M152">
        <v>7</v>
      </c>
      <c r="N152">
        <v>9</v>
      </c>
      <c r="O152">
        <v>11</v>
      </c>
      <c r="P152">
        <v>10</v>
      </c>
      <c r="Q152">
        <v>12</v>
      </c>
      <c r="R152">
        <v>19</v>
      </c>
      <c r="S152">
        <v>10</v>
      </c>
      <c r="T152">
        <v>14</v>
      </c>
      <c r="U152">
        <v>16</v>
      </c>
      <c r="V152">
        <v>193</v>
      </c>
    </row>
    <row r="153" spans="1:22" x14ac:dyDescent="0.2">
      <c r="A153" t="s">
        <v>115</v>
      </c>
      <c r="B153" t="s">
        <v>116</v>
      </c>
      <c r="C153" t="s">
        <v>120</v>
      </c>
      <c r="D153" t="s">
        <v>118</v>
      </c>
      <c r="E153">
        <v>30</v>
      </c>
      <c r="F153">
        <v>28</v>
      </c>
      <c r="G153">
        <v>17</v>
      </c>
      <c r="H153">
        <v>13</v>
      </c>
      <c r="I153">
        <v>21</v>
      </c>
      <c r="J153">
        <v>20</v>
      </c>
      <c r="K153">
        <v>5</v>
      </c>
      <c r="L153">
        <v>13</v>
      </c>
      <c r="M153">
        <v>12</v>
      </c>
      <c r="N153">
        <v>20</v>
      </c>
      <c r="O153">
        <v>16</v>
      </c>
      <c r="P153">
        <v>17</v>
      </c>
      <c r="Q153">
        <v>9</v>
      </c>
      <c r="R153">
        <v>13</v>
      </c>
      <c r="S153">
        <v>7</v>
      </c>
      <c r="T153">
        <v>11</v>
      </c>
      <c r="U153">
        <v>16</v>
      </c>
      <c r="V153">
        <v>268</v>
      </c>
    </row>
    <row r="154" spans="1:22" x14ac:dyDescent="0.2">
      <c r="C154" t="s">
        <v>121</v>
      </c>
      <c r="D154" t="s">
        <v>118</v>
      </c>
      <c r="E154">
        <v>78</v>
      </c>
      <c r="F154">
        <v>111</v>
      </c>
      <c r="G154">
        <v>90</v>
      </c>
      <c r="H154">
        <v>61</v>
      </c>
      <c r="I154">
        <v>70</v>
      </c>
      <c r="J154">
        <v>87</v>
      </c>
      <c r="K154">
        <v>62</v>
      </c>
      <c r="L154">
        <v>73</v>
      </c>
      <c r="M154">
        <v>67</v>
      </c>
      <c r="N154">
        <v>67</v>
      </c>
      <c r="O154">
        <v>65</v>
      </c>
      <c r="P154">
        <v>77</v>
      </c>
      <c r="Q154">
        <v>69</v>
      </c>
      <c r="R154">
        <v>72</v>
      </c>
      <c r="S154">
        <v>57</v>
      </c>
      <c r="T154">
        <v>67</v>
      </c>
      <c r="U154">
        <v>66</v>
      </c>
      <c r="V154">
        <v>1239</v>
      </c>
    </row>
    <row r="155" spans="1:22" x14ac:dyDescent="0.2">
      <c r="C155" t="s">
        <v>122</v>
      </c>
      <c r="D155" t="s">
        <v>118</v>
      </c>
      <c r="E155">
        <v>1</v>
      </c>
      <c r="F155">
        <v>3</v>
      </c>
      <c r="G155" t="s">
        <v>108</v>
      </c>
      <c r="H155">
        <v>1</v>
      </c>
      <c r="I155">
        <v>8</v>
      </c>
      <c r="J155" t="s">
        <v>108</v>
      </c>
      <c r="K155" t="s">
        <v>108</v>
      </c>
      <c r="L155">
        <v>4</v>
      </c>
      <c r="M155">
        <v>2</v>
      </c>
      <c r="N155">
        <v>7</v>
      </c>
      <c r="O155">
        <v>2</v>
      </c>
      <c r="P155">
        <v>3</v>
      </c>
      <c r="Q155">
        <v>1</v>
      </c>
      <c r="R155">
        <v>3</v>
      </c>
      <c r="S155">
        <v>2</v>
      </c>
      <c r="T155" t="s">
        <v>108</v>
      </c>
      <c r="U155">
        <v>3</v>
      </c>
      <c r="V155">
        <v>40</v>
      </c>
    </row>
    <row r="156" spans="1:22" x14ac:dyDescent="0.2">
      <c r="C156" t="s">
        <v>123</v>
      </c>
      <c r="D156" t="s">
        <v>118</v>
      </c>
      <c r="E156">
        <v>39</v>
      </c>
      <c r="F156">
        <v>33</v>
      </c>
      <c r="G156">
        <v>33</v>
      </c>
      <c r="H156">
        <v>19</v>
      </c>
      <c r="I156">
        <v>32</v>
      </c>
      <c r="J156">
        <v>38</v>
      </c>
      <c r="K156">
        <v>17</v>
      </c>
      <c r="L156">
        <v>26</v>
      </c>
      <c r="M156">
        <v>23</v>
      </c>
      <c r="N156">
        <v>24</v>
      </c>
      <c r="O156">
        <v>26</v>
      </c>
      <c r="P156">
        <v>26</v>
      </c>
      <c r="Q156">
        <v>24</v>
      </c>
      <c r="R156">
        <v>14</v>
      </c>
      <c r="S156">
        <v>19</v>
      </c>
      <c r="T156">
        <v>15</v>
      </c>
      <c r="U156">
        <v>17</v>
      </c>
      <c r="V156">
        <v>425</v>
      </c>
    </row>
    <row r="157" spans="1:22" x14ac:dyDescent="0.2">
      <c r="C157" t="s">
        <v>124</v>
      </c>
      <c r="D157" t="s">
        <v>118</v>
      </c>
      <c r="E157">
        <v>1</v>
      </c>
      <c r="F157">
        <v>2</v>
      </c>
      <c r="G157" t="s">
        <v>108</v>
      </c>
      <c r="H157">
        <v>1</v>
      </c>
      <c r="I157">
        <v>1</v>
      </c>
      <c r="J157" t="s">
        <v>108</v>
      </c>
      <c r="K157">
        <v>1</v>
      </c>
      <c r="L157" t="s">
        <v>108</v>
      </c>
      <c r="M157" t="s">
        <v>108</v>
      </c>
      <c r="N157">
        <v>3</v>
      </c>
      <c r="O157" t="s">
        <v>108</v>
      </c>
      <c r="P157" t="s">
        <v>108</v>
      </c>
      <c r="Q157" t="s">
        <v>108</v>
      </c>
      <c r="R157" t="s">
        <v>108</v>
      </c>
      <c r="S157">
        <v>1</v>
      </c>
      <c r="T157">
        <v>1</v>
      </c>
      <c r="U157" t="s">
        <v>108</v>
      </c>
      <c r="V157">
        <v>11</v>
      </c>
    </row>
    <row r="158" spans="1:22" x14ac:dyDescent="0.2">
      <c r="C158" t="s">
        <v>125</v>
      </c>
      <c r="D158" t="s">
        <v>118</v>
      </c>
      <c r="E158" t="s">
        <v>108</v>
      </c>
      <c r="F158">
        <v>1</v>
      </c>
      <c r="G158" t="s">
        <v>108</v>
      </c>
      <c r="H158" t="s">
        <v>108</v>
      </c>
      <c r="I158" t="s">
        <v>108</v>
      </c>
      <c r="J158">
        <v>1</v>
      </c>
      <c r="K158">
        <v>1</v>
      </c>
      <c r="L158">
        <v>1</v>
      </c>
      <c r="M158" t="s">
        <v>108</v>
      </c>
      <c r="N158">
        <v>2</v>
      </c>
      <c r="O158" t="s">
        <v>108</v>
      </c>
      <c r="P158">
        <v>1</v>
      </c>
      <c r="Q158" t="s">
        <v>108</v>
      </c>
      <c r="R158" t="s">
        <v>108</v>
      </c>
      <c r="S158" t="s">
        <v>108</v>
      </c>
      <c r="T158" t="s">
        <v>108</v>
      </c>
      <c r="U158" t="s">
        <v>108</v>
      </c>
      <c r="V158">
        <v>7</v>
      </c>
    </row>
    <row r="159" spans="1:22" x14ac:dyDescent="0.2">
      <c r="C159" t="s">
        <v>126</v>
      </c>
      <c r="D159" t="s">
        <v>118</v>
      </c>
      <c r="E159">
        <v>4</v>
      </c>
      <c r="F159">
        <v>3</v>
      </c>
      <c r="G159">
        <v>2</v>
      </c>
      <c r="H159">
        <v>4</v>
      </c>
      <c r="I159">
        <v>1</v>
      </c>
      <c r="J159" t="s">
        <v>108</v>
      </c>
      <c r="K159">
        <v>2</v>
      </c>
      <c r="L159" t="s">
        <v>108</v>
      </c>
      <c r="M159">
        <v>2</v>
      </c>
      <c r="N159" t="s">
        <v>108</v>
      </c>
      <c r="O159">
        <v>2</v>
      </c>
      <c r="P159">
        <v>6</v>
      </c>
      <c r="Q159">
        <v>4</v>
      </c>
      <c r="R159">
        <v>3</v>
      </c>
      <c r="S159">
        <v>6</v>
      </c>
      <c r="T159">
        <v>5</v>
      </c>
      <c r="U159">
        <v>2</v>
      </c>
      <c r="V159">
        <v>46</v>
      </c>
    </row>
    <row r="160" spans="1:22" x14ac:dyDescent="0.2">
      <c r="B160" t="s">
        <v>117</v>
      </c>
      <c r="C160" t="s">
        <v>120</v>
      </c>
      <c r="D160" t="s">
        <v>118</v>
      </c>
      <c r="E160">
        <v>39</v>
      </c>
      <c r="F160">
        <v>34</v>
      </c>
      <c r="G160">
        <v>46</v>
      </c>
      <c r="H160">
        <v>49</v>
      </c>
      <c r="I160">
        <v>46</v>
      </c>
      <c r="J160">
        <v>53</v>
      </c>
      <c r="K160">
        <v>37</v>
      </c>
      <c r="L160">
        <v>35</v>
      </c>
      <c r="M160">
        <v>46</v>
      </c>
      <c r="N160">
        <v>36</v>
      </c>
      <c r="O160">
        <v>28</v>
      </c>
      <c r="P160">
        <v>25</v>
      </c>
      <c r="Q160">
        <v>23</v>
      </c>
      <c r="R160">
        <v>24</v>
      </c>
      <c r="S160">
        <v>27</v>
      </c>
      <c r="T160">
        <v>19</v>
      </c>
      <c r="U160">
        <v>21</v>
      </c>
      <c r="V160">
        <v>588</v>
      </c>
    </row>
    <row r="161" spans="2:22" x14ac:dyDescent="0.2">
      <c r="C161" t="s">
        <v>121</v>
      </c>
      <c r="D161" t="s">
        <v>118</v>
      </c>
      <c r="E161">
        <v>237</v>
      </c>
      <c r="F161">
        <v>277</v>
      </c>
      <c r="G161">
        <v>228</v>
      </c>
      <c r="H161">
        <v>191</v>
      </c>
      <c r="I161">
        <v>247</v>
      </c>
      <c r="J161">
        <v>257</v>
      </c>
      <c r="K161">
        <v>215</v>
      </c>
      <c r="L161">
        <v>211</v>
      </c>
      <c r="M161">
        <v>187</v>
      </c>
      <c r="N161">
        <v>164</v>
      </c>
      <c r="O161">
        <v>193</v>
      </c>
      <c r="P161">
        <v>179</v>
      </c>
      <c r="Q161">
        <v>142</v>
      </c>
      <c r="R161">
        <v>150</v>
      </c>
      <c r="S161">
        <v>123</v>
      </c>
      <c r="T161">
        <v>123</v>
      </c>
      <c r="U161">
        <v>122</v>
      </c>
      <c r="V161">
        <v>3246</v>
      </c>
    </row>
    <row r="162" spans="2:22" x14ac:dyDescent="0.2">
      <c r="C162" t="s">
        <v>122</v>
      </c>
      <c r="D162" t="s">
        <v>118</v>
      </c>
      <c r="E162">
        <v>18</v>
      </c>
      <c r="F162">
        <v>17</v>
      </c>
      <c r="G162">
        <v>23</v>
      </c>
      <c r="H162">
        <v>19</v>
      </c>
      <c r="I162">
        <v>41</v>
      </c>
      <c r="J162">
        <v>34</v>
      </c>
      <c r="K162">
        <v>50</v>
      </c>
      <c r="L162">
        <v>46</v>
      </c>
      <c r="M162">
        <v>54</v>
      </c>
      <c r="N162">
        <v>44</v>
      </c>
      <c r="O162">
        <v>39</v>
      </c>
      <c r="P162">
        <v>38</v>
      </c>
      <c r="Q162">
        <v>24</v>
      </c>
      <c r="R162">
        <v>11</v>
      </c>
      <c r="S162">
        <v>17</v>
      </c>
      <c r="T162">
        <v>13</v>
      </c>
      <c r="U162">
        <v>16</v>
      </c>
      <c r="V162">
        <v>504</v>
      </c>
    </row>
    <row r="163" spans="2:22" x14ac:dyDescent="0.2">
      <c r="C163" t="s">
        <v>123</v>
      </c>
      <c r="D163" t="s">
        <v>118</v>
      </c>
      <c r="E163">
        <v>49</v>
      </c>
      <c r="F163">
        <v>68</v>
      </c>
      <c r="G163">
        <v>75</v>
      </c>
      <c r="H163">
        <v>57</v>
      </c>
      <c r="I163">
        <v>58</v>
      </c>
      <c r="J163">
        <v>84</v>
      </c>
      <c r="K163">
        <v>68</v>
      </c>
      <c r="L163">
        <v>58</v>
      </c>
      <c r="M163">
        <v>36</v>
      </c>
      <c r="N163">
        <v>31</v>
      </c>
      <c r="O163">
        <v>37</v>
      </c>
      <c r="P163">
        <v>35</v>
      </c>
      <c r="Q163">
        <v>34</v>
      </c>
      <c r="R163">
        <v>25</v>
      </c>
      <c r="S163">
        <v>25</v>
      </c>
      <c r="T163">
        <v>27</v>
      </c>
      <c r="U163">
        <v>23</v>
      </c>
      <c r="V163">
        <v>790</v>
      </c>
    </row>
    <row r="164" spans="2:22" x14ac:dyDescent="0.2">
      <c r="C164" t="s">
        <v>124</v>
      </c>
      <c r="D164" t="s">
        <v>118</v>
      </c>
      <c r="E164">
        <v>2</v>
      </c>
      <c r="F164">
        <v>1</v>
      </c>
      <c r="G164">
        <v>4</v>
      </c>
      <c r="H164">
        <v>1</v>
      </c>
      <c r="I164">
        <v>4</v>
      </c>
      <c r="J164">
        <v>2</v>
      </c>
      <c r="K164" t="s">
        <v>108</v>
      </c>
      <c r="L164">
        <v>2</v>
      </c>
      <c r="M164">
        <v>2</v>
      </c>
      <c r="N164">
        <v>2</v>
      </c>
      <c r="O164" t="s">
        <v>108</v>
      </c>
      <c r="P164" t="s">
        <v>108</v>
      </c>
      <c r="Q164" t="s">
        <v>108</v>
      </c>
      <c r="R164" t="s">
        <v>108</v>
      </c>
      <c r="S164">
        <v>1</v>
      </c>
      <c r="T164" t="s">
        <v>108</v>
      </c>
      <c r="U164" t="s">
        <v>108</v>
      </c>
      <c r="V164">
        <v>21</v>
      </c>
    </row>
    <row r="165" spans="2:22" x14ac:dyDescent="0.2">
      <c r="C165" t="s">
        <v>125</v>
      </c>
      <c r="D165" t="s">
        <v>118</v>
      </c>
      <c r="E165">
        <v>5</v>
      </c>
      <c r="F165">
        <v>1</v>
      </c>
      <c r="G165">
        <v>6</v>
      </c>
      <c r="H165">
        <v>10</v>
      </c>
      <c r="I165">
        <v>4</v>
      </c>
      <c r="J165">
        <v>5</v>
      </c>
      <c r="K165">
        <v>1</v>
      </c>
      <c r="L165">
        <v>3</v>
      </c>
      <c r="M165" t="s">
        <v>108</v>
      </c>
      <c r="N165">
        <v>3</v>
      </c>
      <c r="O165">
        <v>1</v>
      </c>
      <c r="P165">
        <v>4</v>
      </c>
      <c r="Q165">
        <v>2</v>
      </c>
      <c r="R165" t="s">
        <v>108</v>
      </c>
      <c r="S165">
        <v>2</v>
      </c>
      <c r="T165">
        <v>3</v>
      </c>
      <c r="U165" t="s">
        <v>108</v>
      </c>
      <c r="V165">
        <v>50</v>
      </c>
    </row>
    <row r="166" spans="2:22" x14ac:dyDescent="0.2">
      <c r="C166" t="s">
        <v>126</v>
      </c>
      <c r="D166" t="s">
        <v>118</v>
      </c>
      <c r="E166">
        <v>12</v>
      </c>
      <c r="F166">
        <v>13</v>
      </c>
      <c r="G166">
        <v>17</v>
      </c>
      <c r="H166">
        <v>19</v>
      </c>
      <c r="I166">
        <v>14</v>
      </c>
      <c r="J166">
        <v>11</v>
      </c>
      <c r="K166">
        <v>7</v>
      </c>
      <c r="L166">
        <v>13</v>
      </c>
      <c r="M166">
        <v>11</v>
      </c>
      <c r="N166">
        <v>5</v>
      </c>
      <c r="O166">
        <v>5</v>
      </c>
      <c r="P166">
        <v>6</v>
      </c>
      <c r="Q166">
        <v>13</v>
      </c>
      <c r="R166">
        <v>8</v>
      </c>
      <c r="S166">
        <v>11</v>
      </c>
      <c r="T166">
        <v>9</v>
      </c>
      <c r="U166">
        <v>6</v>
      </c>
      <c r="V166">
        <v>180</v>
      </c>
    </row>
    <row r="167" spans="2:22" x14ac:dyDescent="0.2">
      <c r="B167" t="s">
        <v>26</v>
      </c>
      <c r="C167" t="s">
        <v>120</v>
      </c>
      <c r="D167" t="s">
        <v>118</v>
      </c>
      <c r="E167">
        <v>19</v>
      </c>
      <c r="F167">
        <v>10</v>
      </c>
      <c r="G167">
        <v>15</v>
      </c>
      <c r="H167">
        <v>19</v>
      </c>
      <c r="I167">
        <v>15</v>
      </c>
      <c r="J167">
        <v>21</v>
      </c>
      <c r="K167">
        <v>25</v>
      </c>
      <c r="L167">
        <v>24</v>
      </c>
      <c r="M167">
        <v>21</v>
      </c>
      <c r="N167">
        <v>15</v>
      </c>
      <c r="O167">
        <v>24</v>
      </c>
      <c r="P167">
        <v>21</v>
      </c>
      <c r="Q167">
        <v>14</v>
      </c>
      <c r="R167">
        <v>13</v>
      </c>
      <c r="S167">
        <v>16</v>
      </c>
      <c r="T167">
        <v>10</v>
      </c>
      <c r="U167">
        <v>11</v>
      </c>
      <c r="V167">
        <v>293</v>
      </c>
    </row>
    <row r="168" spans="2:22" x14ac:dyDescent="0.2">
      <c r="C168" t="s">
        <v>121</v>
      </c>
      <c r="D168" t="s">
        <v>118</v>
      </c>
      <c r="E168">
        <v>60</v>
      </c>
      <c r="F168">
        <v>63</v>
      </c>
      <c r="G168">
        <v>55</v>
      </c>
      <c r="H168">
        <v>49</v>
      </c>
      <c r="I168">
        <v>62</v>
      </c>
      <c r="J168">
        <v>64</v>
      </c>
      <c r="K168">
        <v>58</v>
      </c>
      <c r="L168">
        <v>63</v>
      </c>
      <c r="M168">
        <v>55</v>
      </c>
      <c r="N168">
        <v>45</v>
      </c>
      <c r="O168">
        <v>39</v>
      </c>
      <c r="P168">
        <v>49</v>
      </c>
      <c r="Q168">
        <v>34</v>
      </c>
      <c r="R168">
        <v>39</v>
      </c>
      <c r="S168">
        <v>32</v>
      </c>
      <c r="T168">
        <v>33</v>
      </c>
      <c r="U168">
        <v>44</v>
      </c>
      <c r="V168">
        <v>844</v>
      </c>
    </row>
    <row r="169" spans="2:22" x14ac:dyDescent="0.2">
      <c r="C169" t="s">
        <v>122</v>
      </c>
      <c r="D169" t="s">
        <v>118</v>
      </c>
      <c r="E169">
        <v>33</v>
      </c>
      <c r="F169">
        <v>35</v>
      </c>
      <c r="G169">
        <v>69</v>
      </c>
      <c r="H169">
        <v>74</v>
      </c>
      <c r="I169">
        <v>68</v>
      </c>
      <c r="J169">
        <v>123</v>
      </c>
      <c r="K169">
        <v>127</v>
      </c>
      <c r="L169">
        <v>159</v>
      </c>
      <c r="M169">
        <v>141</v>
      </c>
      <c r="N169">
        <v>156</v>
      </c>
      <c r="O169">
        <v>145</v>
      </c>
      <c r="P169">
        <v>145</v>
      </c>
      <c r="Q169">
        <v>92</v>
      </c>
      <c r="R169">
        <v>51</v>
      </c>
      <c r="S169">
        <v>52</v>
      </c>
      <c r="T169">
        <v>56</v>
      </c>
      <c r="U169">
        <v>50</v>
      </c>
      <c r="V169">
        <v>1576</v>
      </c>
    </row>
    <row r="170" spans="2:22" x14ac:dyDescent="0.2">
      <c r="C170" t="s">
        <v>123</v>
      </c>
      <c r="D170" t="s">
        <v>118</v>
      </c>
      <c r="E170">
        <v>38</v>
      </c>
      <c r="F170">
        <v>45</v>
      </c>
      <c r="G170">
        <v>73</v>
      </c>
      <c r="H170">
        <v>90</v>
      </c>
      <c r="I170">
        <v>49</v>
      </c>
      <c r="J170">
        <v>81</v>
      </c>
      <c r="K170">
        <v>62</v>
      </c>
      <c r="L170">
        <v>78</v>
      </c>
      <c r="M170">
        <v>58</v>
      </c>
      <c r="N170">
        <v>57</v>
      </c>
      <c r="O170">
        <v>60</v>
      </c>
      <c r="P170">
        <v>45</v>
      </c>
      <c r="Q170">
        <v>33</v>
      </c>
      <c r="R170">
        <v>39</v>
      </c>
      <c r="S170">
        <v>39</v>
      </c>
      <c r="T170">
        <v>31</v>
      </c>
      <c r="U170">
        <v>30</v>
      </c>
      <c r="V170">
        <v>908</v>
      </c>
    </row>
    <row r="171" spans="2:22" x14ac:dyDescent="0.2">
      <c r="C171" t="s">
        <v>124</v>
      </c>
      <c r="D171" t="s">
        <v>118</v>
      </c>
      <c r="E171">
        <v>3</v>
      </c>
      <c r="F171">
        <v>4</v>
      </c>
      <c r="G171">
        <v>1</v>
      </c>
      <c r="H171">
        <v>1</v>
      </c>
      <c r="I171">
        <v>1</v>
      </c>
      <c r="J171">
        <v>2</v>
      </c>
      <c r="K171" t="s">
        <v>108</v>
      </c>
      <c r="L171">
        <v>1</v>
      </c>
      <c r="M171">
        <v>1</v>
      </c>
      <c r="N171">
        <v>2</v>
      </c>
      <c r="O171" t="s">
        <v>108</v>
      </c>
      <c r="P171">
        <v>1</v>
      </c>
      <c r="Q171" t="s">
        <v>108</v>
      </c>
      <c r="R171">
        <v>1</v>
      </c>
      <c r="S171" t="s">
        <v>108</v>
      </c>
      <c r="T171" t="s">
        <v>108</v>
      </c>
      <c r="U171" t="s">
        <v>108</v>
      </c>
      <c r="V171">
        <v>18</v>
      </c>
    </row>
    <row r="172" spans="2:22" x14ac:dyDescent="0.2">
      <c r="C172" t="s">
        <v>125</v>
      </c>
      <c r="D172" t="s">
        <v>118</v>
      </c>
      <c r="E172" t="s">
        <v>108</v>
      </c>
      <c r="F172">
        <v>4</v>
      </c>
      <c r="G172">
        <v>1</v>
      </c>
      <c r="H172">
        <v>4</v>
      </c>
      <c r="I172">
        <v>8</v>
      </c>
      <c r="J172">
        <v>1</v>
      </c>
      <c r="K172">
        <v>3</v>
      </c>
      <c r="L172" t="s">
        <v>108</v>
      </c>
      <c r="M172">
        <v>4</v>
      </c>
      <c r="N172">
        <v>1</v>
      </c>
      <c r="O172">
        <v>5</v>
      </c>
      <c r="P172">
        <v>1</v>
      </c>
      <c r="Q172" t="s">
        <v>108</v>
      </c>
      <c r="R172">
        <v>2</v>
      </c>
      <c r="S172" t="s">
        <v>108</v>
      </c>
      <c r="T172">
        <v>2</v>
      </c>
      <c r="U172">
        <v>1</v>
      </c>
      <c r="V172">
        <v>37</v>
      </c>
    </row>
    <row r="173" spans="2:22" x14ac:dyDescent="0.2">
      <c r="C173" t="s">
        <v>126</v>
      </c>
      <c r="D173" t="s">
        <v>118</v>
      </c>
      <c r="E173">
        <v>2</v>
      </c>
      <c r="F173">
        <v>10</v>
      </c>
      <c r="G173">
        <v>7</v>
      </c>
      <c r="H173">
        <v>7</v>
      </c>
      <c r="I173">
        <v>12</v>
      </c>
      <c r="J173">
        <v>8</v>
      </c>
      <c r="K173">
        <v>11</v>
      </c>
      <c r="L173">
        <v>9</v>
      </c>
      <c r="M173">
        <v>11</v>
      </c>
      <c r="N173">
        <v>7</v>
      </c>
      <c r="O173">
        <v>7</v>
      </c>
      <c r="P173">
        <v>5</v>
      </c>
      <c r="Q173">
        <v>5</v>
      </c>
      <c r="R173">
        <v>4</v>
      </c>
      <c r="S173">
        <v>5</v>
      </c>
      <c r="T173">
        <v>2</v>
      </c>
      <c r="U173">
        <v>4</v>
      </c>
      <c r="V173">
        <v>116</v>
      </c>
    </row>
    <row r="174" spans="2:22" x14ac:dyDescent="0.2">
      <c r="B174" t="s">
        <v>27</v>
      </c>
      <c r="C174" t="s">
        <v>120</v>
      </c>
      <c r="D174" t="s">
        <v>118</v>
      </c>
      <c r="E174">
        <v>16</v>
      </c>
      <c r="F174">
        <v>29</v>
      </c>
      <c r="G174">
        <v>21</v>
      </c>
      <c r="H174">
        <v>32</v>
      </c>
      <c r="I174">
        <v>39</v>
      </c>
      <c r="J174">
        <v>14</v>
      </c>
      <c r="K174">
        <v>29</v>
      </c>
      <c r="L174">
        <v>31</v>
      </c>
      <c r="M174">
        <v>26</v>
      </c>
      <c r="N174">
        <v>24</v>
      </c>
      <c r="O174">
        <v>28</v>
      </c>
      <c r="P174">
        <v>24</v>
      </c>
      <c r="Q174">
        <v>25</v>
      </c>
      <c r="R174">
        <v>29</v>
      </c>
      <c r="S174">
        <v>29</v>
      </c>
      <c r="T174">
        <v>29</v>
      </c>
      <c r="U174">
        <v>24</v>
      </c>
      <c r="V174">
        <v>449</v>
      </c>
    </row>
    <row r="175" spans="2:22" x14ac:dyDescent="0.2">
      <c r="C175" t="s">
        <v>121</v>
      </c>
      <c r="D175" t="s">
        <v>118</v>
      </c>
      <c r="E175">
        <v>115</v>
      </c>
      <c r="F175">
        <v>86</v>
      </c>
      <c r="G175">
        <v>86</v>
      </c>
      <c r="H175">
        <v>87</v>
      </c>
      <c r="I175">
        <v>92</v>
      </c>
      <c r="J175">
        <v>72</v>
      </c>
      <c r="K175">
        <v>81</v>
      </c>
      <c r="L175">
        <v>80</v>
      </c>
      <c r="M175">
        <v>65</v>
      </c>
      <c r="N175">
        <v>60</v>
      </c>
      <c r="O175">
        <v>73</v>
      </c>
      <c r="P175">
        <v>63</v>
      </c>
      <c r="Q175">
        <v>48</v>
      </c>
      <c r="R175">
        <v>54</v>
      </c>
      <c r="S175">
        <v>65</v>
      </c>
      <c r="T175">
        <v>59</v>
      </c>
      <c r="U175">
        <v>69</v>
      </c>
      <c r="V175">
        <v>1255</v>
      </c>
    </row>
    <row r="176" spans="2:22" x14ac:dyDescent="0.2">
      <c r="C176" t="s">
        <v>122</v>
      </c>
      <c r="D176" t="s">
        <v>118</v>
      </c>
      <c r="E176">
        <v>24</v>
      </c>
      <c r="F176">
        <v>23</v>
      </c>
      <c r="G176">
        <v>17</v>
      </c>
      <c r="H176">
        <v>26</v>
      </c>
      <c r="I176">
        <v>25</v>
      </c>
      <c r="J176">
        <v>24</v>
      </c>
      <c r="K176">
        <v>36</v>
      </c>
      <c r="L176">
        <v>35</v>
      </c>
      <c r="M176">
        <v>32</v>
      </c>
      <c r="N176">
        <v>35</v>
      </c>
      <c r="O176">
        <v>43</v>
      </c>
      <c r="P176">
        <v>30</v>
      </c>
      <c r="Q176">
        <v>28</v>
      </c>
      <c r="R176">
        <v>28</v>
      </c>
      <c r="S176">
        <v>21</v>
      </c>
      <c r="T176">
        <v>12</v>
      </c>
      <c r="U176">
        <v>23</v>
      </c>
      <c r="V176">
        <v>462</v>
      </c>
    </row>
    <row r="177" spans="2:22" x14ac:dyDescent="0.2">
      <c r="C177" t="s">
        <v>123</v>
      </c>
      <c r="D177" t="s">
        <v>118</v>
      </c>
      <c r="E177">
        <v>217</v>
      </c>
      <c r="F177">
        <v>255</v>
      </c>
      <c r="G177">
        <v>224</v>
      </c>
      <c r="H177">
        <v>253</v>
      </c>
      <c r="I177">
        <v>274</v>
      </c>
      <c r="J177">
        <v>285</v>
      </c>
      <c r="K177">
        <v>285</v>
      </c>
      <c r="L177">
        <v>238</v>
      </c>
      <c r="M177">
        <v>240</v>
      </c>
      <c r="N177">
        <v>205</v>
      </c>
      <c r="O177">
        <v>194</v>
      </c>
      <c r="P177">
        <v>173</v>
      </c>
      <c r="Q177">
        <v>172</v>
      </c>
      <c r="R177">
        <v>153</v>
      </c>
      <c r="S177">
        <v>163</v>
      </c>
      <c r="T177">
        <v>157</v>
      </c>
      <c r="U177">
        <v>155</v>
      </c>
      <c r="V177">
        <v>3643</v>
      </c>
    </row>
    <row r="178" spans="2:22" x14ac:dyDescent="0.2">
      <c r="C178" t="s">
        <v>124</v>
      </c>
      <c r="D178" t="s">
        <v>118</v>
      </c>
      <c r="E178">
        <v>2</v>
      </c>
      <c r="F178">
        <v>6</v>
      </c>
      <c r="G178">
        <v>1</v>
      </c>
      <c r="H178">
        <v>6</v>
      </c>
      <c r="I178">
        <v>1</v>
      </c>
      <c r="J178">
        <v>3</v>
      </c>
      <c r="K178">
        <v>4</v>
      </c>
      <c r="L178">
        <v>1</v>
      </c>
      <c r="M178">
        <v>5</v>
      </c>
      <c r="N178">
        <v>8</v>
      </c>
      <c r="O178">
        <v>6</v>
      </c>
      <c r="P178" t="s">
        <v>108</v>
      </c>
      <c r="Q178">
        <v>1</v>
      </c>
      <c r="R178" t="s">
        <v>108</v>
      </c>
      <c r="S178">
        <v>2</v>
      </c>
      <c r="T178">
        <v>1</v>
      </c>
      <c r="U178">
        <v>1</v>
      </c>
      <c r="V178">
        <v>48</v>
      </c>
    </row>
    <row r="179" spans="2:22" x14ac:dyDescent="0.2">
      <c r="C179" t="s">
        <v>125</v>
      </c>
      <c r="D179" t="s">
        <v>118</v>
      </c>
      <c r="E179">
        <v>6</v>
      </c>
      <c r="F179">
        <v>2</v>
      </c>
      <c r="G179">
        <v>4</v>
      </c>
      <c r="H179">
        <v>8</v>
      </c>
      <c r="I179">
        <v>7</v>
      </c>
      <c r="J179">
        <v>2</v>
      </c>
      <c r="K179">
        <v>1</v>
      </c>
      <c r="L179">
        <v>2</v>
      </c>
      <c r="M179">
        <v>4</v>
      </c>
      <c r="N179">
        <v>4</v>
      </c>
      <c r="O179">
        <v>6</v>
      </c>
      <c r="P179">
        <v>4</v>
      </c>
      <c r="Q179">
        <v>4</v>
      </c>
      <c r="R179">
        <v>3</v>
      </c>
      <c r="S179">
        <v>2</v>
      </c>
      <c r="T179">
        <v>2</v>
      </c>
      <c r="U179">
        <v>5</v>
      </c>
      <c r="V179">
        <v>66</v>
      </c>
    </row>
    <row r="180" spans="2:22" x14ac:dyDescent="0.2">
      <c r="C180" t="s">
        <v>126</v>
      </c>
      <c r="D180" t="s">
        <v>118</v>
      </c>
      <c r="E180">
        <v>4</v>
      </c>
      <c r="F180">
        <v>15</v>
      </c>
      <c r="G180">
        <v>14</v>
      </c>
      <c r="H180">
        <v>9</v>
      </c>
      <c r="I180">
        <v>10</v>
      </c>
      <c r="J180">
        <v>4</v>
      </c>
      <c r="K180">
        <v>9</v>
      </c>
      <c r="L180">
        <v>4</v>
      </c>
      <c r="M180">
        <v>12</v>
      </c>
      <c r="N180">
        <v>7</v>
      </c>
      <c r="O180">
        <v>6</v>
      </c>
      <c r="P180">
        <v>5</v>
      </c>
      <c r="Q180">
        <v>7</v>
      </c>
      <c r="R180">
        <v>4</v>
      </c>
      <c r="S180">
        <v>6</v>
      </c>
      <c r="T180">
        <v>3</v>
      </c>
      <c r="U180">
        <v>1</v>
      </c>
      <c r="V180">
        <v>120</v>
      </c>
    </row>
    <row r="181" spans="2:22" x14ac:dyDescent="0.2">
      <c r="B181" t="s">
        <v>28</v>
      </c>
      <c r="C181" t="s">
        <v>120</v>
      </c>
      <c r="D181" t="s">
        <v>118</v>
      </c>
      <c r="E181">
        <v>115</v>
      </c>
      <c r="F181">
        <v>122</v>
      </c>
      <c r="G181">
        <v>151</v>
      </c>
      <c r="H181">
        <v>116</v>
      </c>
      <c r="I181">
        <v>129</v>
      </c>
      <c r="J181">
        <v>125</v>
      </c>
      <c r="K181">
        <v>118</v>
      </c>
      <c r="L181">
        <v>110</v>
      </c>
      <c r="M181">
        <v>128</v>
      </c>
      <c r="N181">
        <v>116</v>
      </c>
      <c r="O181">
        <v>111</v>
      </c>
      <c r="P181">
        <v>113</v>
      </c>
      <c r="Q181">
        <v>79</v>
      </c>
      <c r="R181">
        <v>106</v>
      </c>
      <c r="S181">
        <v>93</v>
      </c>
      <c r="T181">
        <v>106</v>
      </c>
      <c r="U181">
        <v>109</v>
      </c>
      <c r="V181">
        <v>1947</v>
      </c>
    </row>
    <row r="182" spans="2:22" x14ac:dyDescent="0.2">
      <c r="C182" t="s">
        <v>121</v>
      </c>
      <c r="D182" t="s">
        <v>118</v>
      </c>
      <c r="E182">
        <v>545</v>
      </c>
      <c r="F182">
        <v>609</v>
      </c>
      <c r="G182">
        <v>566</v>
      </c>
      <c r="H182">
        <v>602</v>
      </c>
      <c r="I182">
        <v>574</v>
      </c>
      <c r="J182">
        <v>565</v>
      </c>
      <c r="K182">
        <v>545</v>
      </c>
      <c r="L182">
        <v>619</v>
      </c>
      <c r="M182">
        <v>522</v>
      </c>
      <c r="N182">
        <v>522</v>
      </c>
      <c r="O182">
        <v>609</v>
      </c>
      <c r="P182">
        <v>500</v>
      </c>
      <c r="Q182">
        <v>519</v>
      </c>
      <c r="R182">
        <v>567</v>
      </c>
      <c r="S182">
        <v>501</v>
      </c>
      <c r="T182">
        <v>578</v>
      </c>
      <c r="U182">
        <v>589</v>
      </c>
      <c r="V182">
        <v>9532</v>
      </c>
    </row>
    <row r="183" spans="2:22" x14ac:dyDescent="0.2">
      <c r="C183" t="s">
        <v>122</v>
      </c>
      <c r="D183" t="s">
        <v>118</v>
      </c>
      <c r="E183">
        <v>86</v>
      </c>
      <c r="F183">
        <v>106</v>
      </c>
      <c r="G183">
        <v>104</v>
      </c>
      <c r="H183">
        <v>102</v>
      </c>
      <c r="I183">
        <v>113</v>
      </c>
      <c r="J183">
        <v>108</v>
      </c>
      <c r="K183">
        <v>114</v>
      </c>
      <c r="L183">
        <v>132</v>
      </c>
      <c r="M183">
        <v>131</v>
      </c>
      <c r="N183">
        <v>140</v>
      </c>
      <c r="O183">
        <v>124</v>
      </c>
      <c r="P183">
        <v>137</v>
      </c>
      <c r="Q183">
        <v>114</v>
      </c>
      <c r="R183">
        <v>112</v>
      </c>
      <c r="S183">
        <v>109</v>
      </c>
      <c r="T183">
        <v>90</v>
      </c>
      <c r="U183">
        <v>102</v>
      </c>
      <c r="V183">
        <v>1924</v>
      </c>
    </row>
    <row r="184" spans="2:22" x14ac:dyDescent="0.2">
      <c r="C184" t="s">
        <v>123</v>
      </c>
      <c r="D184" t="s">
        <v>118</v>
      </c>
      <c r="E184">
        <v>918</v>
      </c>
      <c r="F184">
        <v>957</v>
      </c>
      <c r="G184">
        <v>979</v>
      </c>
      <c r="H184">
        <v>965</v>
      </c>
      <c r="I184">
        <v>1004</v>
      </c>
      <c r="J184">
        <v>957</v>
      </c>
      <c r="K184">
        <v>885</v>
      </c>
      <c r="L184">
        <v>881</v>
      </c>
      <c r="M184">
        <v>694</v>
      </c>
      <c r="N184">
        <v>710</v>
      </c>
      <c r="O184">
        <v>634</v>
      </c>
      <c r="P184">
        <v>546</v>
      </c>
      <c r="Q184">
        <v>531</v>
      </c>
      <c r="R184">
        <v>450</v>
      </c>
      <c r="S184">
        <v>486</v>
      </c>
      <c r="T184">
        <v>393</v>
      </c>
      <c r="U184">
        <v>397</v>
      </c>
      <c r="V184">
        <v>12387</v>
      </c>
    </row>
    <row r="185" spans="2:22" x14ac:dyDescent="0.2">
      <c r="C185" t="s">
        <v>124</v>
      </c>
      <c r="D185" t="s">
        <v>118</v>
      </c>
      <c r="E185">
        <v>12</v>
      </c>
      <c r="F185">
        <v>15</v>
      </c>
      <c r="G185">
        <v>13</v>
      </c>
      <c r="H185">
        <v>12</v>
      </c>
      <c r="I185">
        <v>12</v>
      </c>
      <c r="J185">
        <v>9</v>
      </c>
      <c r="K185">
        <v>9</v>
      </c>
      <c r="L185">
        <v>12</v>
      </c>
      <c r="M185">
        <v>6</v>
      </c>
      <c r="N185">
        <v>7</v>
      </c>
      <c r="O185">
        <v>10</v>
      </c>
      <c r="P185">
        <v>4</v>
      </c>
      <c r="Q185">
        <v>5</v>
      </c>
      <c r="R185">
        <v>5</v>
      </c>
      <c r="S185">
        <v>6</v>
      </c>
      <c r="T185">
        <v>3</v>
      </c>
      <c r="U185">
        <v>6</v>
      </c>
      <c r="V185">
        <v>146</v>
      </c>
    </row>
    <row r="186" spans="2:22" x14ac:dyDescent="0.2">
      <c r="C186" t="s">
        <v>125</v>
      </c>
      <c r="D186" t="s">
        <v>118</v>
      </c>
      <c r="E186">
        <v>32</v>
      </c>
      <c r="F186">
        <v>22</v>
      </c>
      <c r="G186">
        <v>29</v>
      </c>
      <c r="H186">
        <v>37</v>
      </c>
      <c r="I186">
        <v>34</v>
      </c>
      <c r="J186">
        <v>22</v>
      </c>
      <c r="K186">
        <v>21</v>
      </c>
      <c r="L186">
        <v>25</v>
      </c>
      <c r="M186">
        <v>30</v>
      </c>
      <c r="N186">
        <v>15</v>
      </c>
      <c r="O186">
        <v>30</v>
      </c>
      <c r="P186">
        <v>22</v>
      </c>
      <c r="Q186">
        <v>15</v>
      </c>
      <c r="R186">
        <v>22</v>
      </c>
      <c r="S186">
        <v>22</v>
      </c>
      <c r="T186">
        <v>24</v>
      </c>
      <c r="U186">
        <v>20</v>
      </c>
      <c r="V186">
        <v>422</v>
      </c>
    </row>
    <row r="187" spans="2:22" x14ac:dyDescent="0.2">
      <c r="C187" t="s">
        <v>126</v>
      </c>
      <c r="D187" t="s">
        <v>118</v>
      </c>
      <c r="E187">
        <v>39</v>
      </c>
      <c r="F187">
        <v>35</v>
      </c>
      <c r="G187">
        <v>39</v>
      </c>
      <c r="H187">
        <v>46</v>
      </c>
      <c r="I187">
        <v>35</v>
      </c>
      <c r="J187">
        <v>35</v>
      </c>
      <c r="K187">
        <v>40</v>
      </c>
      <c r="L187">
        <v>19</v>
      </c>
      <c r="M187">
        <v>27</v>
      </c>
      <c r="N187">
        <v>36</v>
      </c>
      <c r="O187">
        <v>31</v>
      </c>
      <c r="P187">
        <v>29</v>
      </c>
      <c r="Q187">
        <v>27</v>
      </c>
      <c r="R187">
        <v>27</v>
      </c>
      <c r="S187">
        <v>27</v>
      </c>
      <c r="T187">
        <v>32</v>
      </c>
      <c r="U187">
        <v>22</v>
      </c>
      <c r="V187">
        <v>546</v>
      </c>
    </row>
    <row r="188" spans="2:22" x14ac:dyDescent="0.2">
      <c r="B188" t="s">
        <v>29</v>
      </c>
      <c r="C188" t="s">
        <v>120</v>
      </c>
      <c r="D188" t="s">
        <v>118</v>
      </c>
      <c r="E188">
        <v>60</v>
      </c>
      <c r="F188">
        <v>56</v>
      </c>
      <c r="G188">
        <v>58</v>
      </c>
      <c r="H188">
        <v>57</v>
      </c>
      <c r="I188">
        <v>53</v>
      </c>
      <c r="J188">
        <v>52</v>
      </c>
      <c r="K188">
        <v>58</v>
      </c>
      <c r="L188">
        <v>43</v>
      </c>
      <c r="M188">
        <v>46</v>
      </c>
      <c r="N188">
        <v>42</v>
      </c>
      <c r="O188">
        <v>40</v>
      </c>
      <c r="P188">
        <v>41</v>
      </c>
      <c r="Q188">
        <v>40</v>
      </c>
      <c r="R188">
        <v>48</v>
      </c>
      <c r="S188">
        <v>44</v>
      </c>
      <c r="T188">
        <v>54</v>
      </c>
      <c r="U188">
        <v>53</v>
      </c>
      <c r="V188">
        <v>845</v>
      </c>
    </row>
    <row r="189" spans="2:22" x14ac:dyDescent="0.2">
      <c r="C189" t="s">
        <v>121</v>
      </c>
      <c r="D189" t="s">
        <v>118</v>
      </c>
      <c r="E189">
        <v>152</v>
      </c>
      <c r="F189">
        <v>157</v>
      </c>
      <c r="G189">
        <v>143</v>
      </c>
      <c r="H189">
        <v>149</v>
      </c>
      <c r="I189">
        <v>139</v>
      </c>
      <c r="J189">
        <v>152</v>
      </c>
      <c r="K189">
        <v>151</v>
      </c>
      <c r="L189">
        <v>178</v>
      </c>
      <c r="M189">
        <v>180</v>
      </c>
      <c r="N189">
        <v>164</v>
      </c>
      <c r="O189">
        <v>175</v>
      </c>
      <c r="P189">
        <v>177</v>
      </c>
      <c r="Q189">
        <v>152</v>
      </c>
      <c r="R189">
        <v>177</v>
      </c>
      <c r="S189">
        <v>179</v>
      </c>
      <c r="T189">
        <v>190</v>
      </c>
      <c r="U189">
        <v>213</v>
      </c>
      <c r="V189">
        <v>2828</v>
      </c>
    </row>
    <row r="190" spans="2:22" x14ac:dyDescent="0.2">
      <c r="C190" t="s">
        <v>122</v>
      </c>
      <c r="D190" t="s">
        <v>118</v>
      </c>
      <c r="E190">
        <v>4</v>
      </c>
      <c r="F190">
        <v>6</v>
      </c>
      <c r="G190">
        <v>4</v>
      </c>
      <c r="H190">
        <v>1</v>
      </c>
      <c r="I190">
        <v>3</v>
      </c>
      <c r="J190">
        <v>2</v>
      </c>
      <c r="K190">
        <v>2</v>
      </c>
      <c r="L190">
        <v>3</v>
      </c>
      <c r="M190">
        <v>3</v>
      </c>
      <c r="N190">
        <v>8</v>
      </c>
      <c r="O190">
        <v>5</v>
      </c>
      <c r="P190">
        <v>3</v>
      </c>
      <c r="Q190">
        <v>4</v>
      </c>
      <c r="R190">
        <v>5</v>
      </c>
      <c r="S190">
        <v>6</v>
      </c>
      <c r="T190">
        <v>10</v>
      </c>
      <c r="U190">
        <v>9</v>
      </c>
      <c r="V190">
        <v>78</v>
      </c>
    </row>
    <row r="191" spans="2:22" x14ac:dyDescent="0.2">
      <c r="C191" t="s">
        <v>123</v>
      </c>
      <c r="D191" t="s">
        <v>118</v>
      </c>
      <c r="E191">
        <v>144</v>
      </c>
      <c r="F191">
        <v>154</v>
      </c>
      <c r="G191">
        <v>141</v>
      </c>
      <c r="H191">
        <v>140</v>
      </c>
      <c r="I191">
        <v>149</v>
      </c>
      <c r="J191">
        <v>157</v>
      </c>
      <c r="K191">
        <v>145</v>
      </c>
      <c r="L191">
        <v>126</v>
      </c>
      <c r="M191">
        <v>107</v>
      </c>
      <c r="N191">
        <v>110</v>
      </c>
      <c r="O191">
        <v>103</v>
      </c>
      <c r="P191">
        <v>118</v>
      </c>
      <c r="Q191">
        <v>127</v>
      </c>
      <c r="R191">
        <v>95</v>
      </c>
      <c r="S191">
        <v>114</v>
      </c>
      <c r="T191">
        <v>116</v>
      </c>
      <c r="U191">
        <v>150</v>
      </c>
      <c r="V191">
        <v>2196</v>
      </c>
    </row>
    <row r="192" spans="2:22" x14ac:dyDescent="0.2">
      <c r="C192" t="s">
        <v>124</v>
      </c>
      <c r="D192" t="s">
        <v>118</v>
      </c>
      <c r="E192" t="s">
        <v>108</v>
      </c>
      <c r="F192" t="s">
        <v>108</v>
      </c>
      <c r="G192">
        <v>1</v>
      </c>
      <c r="H192" t="s">
        <v>108</v>
      </c>
      <c r="I192">
        <v>2</v>
      </c>
      <c r="J192">
        <v>2</v>
      </c>
      <c r="K192" t="s">
        <v>108</v>
      </c>
      <c r="L192">
        <v>1</v>
      </c>
      <c r="M192" t="s">
        <v>108</v>
      </c>
      <c r="N192" t="s">
        <v>108</v>
      </c>
      <c r="O192">
        <v>1</v>
      </c>
      <c r="P192">
        <v>1</v>
      </c>
      <c r="Q192">
        <v>4</v>
      </c>
      <c r="R192">
        <v>3</v>
      </c>
      <c r="S192">
        <v>1</v>
      </c>
      <c r="T192" t="s">
        <v>108</v>
      </c>
      <c r="U192" t="s">
        <v>108</v>
      </c>
      <c r="V192">
        <v>16</v>
      </c>
    </row>
    <row r="193" spans="2:22" x14ac:dyDescent="0.2">
      <c r="C193" t="s">
        <v>125</v>
      </c>
      <c r="D193" t="s">
        <v>118</v>
      </c>
      <c r="E193">
        <v>8</v>
      </c>
      <c r="F193">
        <v>7</v>
      </c>
      <c r="G193">
        <v>5</v>
      </c>
      <c r="H193">
        <v>7</v>
      </c>
      <c r="I193">
        <v>10</v>
      </c>
      <c r="J193">
        <v>10</v>
      </c>
      <c r="K193">
        <v>7</v>
      </c>
      <c r="L193">
        <v>12</v>
      </c>
      <c r="M193">
        <v>7</v>
      </c>
      <c r="N193">
        <v>8</v>
      </c>
      <c r="O193">
        <v>11</v>
      </c>
      <c r="P193">
        <v>14</v>
      </c>
      <c r="Q193">
        <v>11</v>
      </c>
      <c r="R193">
        <v>16</v>
      </c>
      <c r="S193">
        <v>14</v>
      </c>
      <c r="T193">
        <v>12</v>
      </c>
      <c r="U193">
        <v>14</v>
      </c>
      <c r="V193">
        <v>173</v>
      </c>
    </row>
    <row r="194" spans="2:22" x14ac:dyDescent="0.2">
      <c r="C194" t="s">
        <v>126</v>
      </c>
      <c r="D194" t="s">
        <v>118</v>
      </c>
      <c r="E194">
        <v>5</v>
      </c>
      <c r="F194">
        <v>7</v>
      </c>
      <c r="G194">
        <v>6</v>
      </c>
      <c r="H194">
        <v>5</v>
      </c>
      <c r="I194">
        <v>2</v>
      </c>
      <c r="J194">
        <v>8</v>
      </c>
      <c r="K194">
        <v>3</v>
      </c>
      <c r="L194">
        <v>5</v>
      </c>
      <c r="M194">
        <v>4</v>
      </c>
      <c r="N194">
        <v>5</v>
      </c>
      <c r="O194">
        <v>2</v>
      </c>
      <c r="P194">
        <v>6</v>
      </c>
      <c r="Q194">
        <v>9</v>
      </c>
      <c r="R194">
        <v>7</v>
      </c>
      <c r="S194">
        <v>2</v>
      </c>
      <c r="T194">
        <v>4</v>
      </c>
      <c r="U194">
        <v>6</v>
      </c>
      <c r="V194">
        <v>86</v>
      </c>
    </row>
    <row r="195" spans="2:22" x14ac:dyDescent="0.2">
      <c r="B195" t="s">
        <v>30</v>
      </c>
      <c r="C195" t="s">
        <v>120</v>
      </c>
      <c r="D195" t="s">
        <v>118</v>
      </c>
      <c r="E195">
        <v>134</v>
      </c>
      <c r="F195">
        <v>139</v>
      </c>
      <c r="G195">
        <v>124</v>
      </c>
      <c r="H195">
        <v>121</v>
      </c>
      <c r="I195">
        <v>117</v>
      </c>
      <c r="J195">
        <v>124</v>
      </c>
      <c r="K195">
        <v>110</v>
      </c>
      <c r="L195">
        <v>114</v>
      </c>
      <c r="M195">
        <v>107</v>
      </c>
      <c r="N195">
        <v>125</v>
      </c>
      <c r="O195">
        <v>105</v>
      </c>
      <c r="P195">
        <v>116</v>
      </c>
      <c r="Q195">
        <v>92</v>
      </c>
      <c r="R195">
        <v>82</v>
      </c>
      <c r="S195">
        <v>94</v>
      </c>
      <c r="T195">
        <v>91</v>
      </c>
      <c r="U195">
        <v>97</v>
      </c>
      <c r="V195">
        <v>1892</v>
      </c>
    </row>
    <row r="196" spans="2:22" x14ac:dyDescent="0.2">
      <c r="C196" t="s">
        <v>121</v>
      </c>
      <c r="D196" t="s">
        <v>118</v>
      </c>
      <c r="E196">
        <v>151</v>
      </c>
      <c r="F196">
        <v>160</v>
      </c>
      <c r="G196">
        <v>144</v>
      </c>
      <c r="H196">
        <v>153</v>
      </c>
      <c r="I196">
        <v>193</v>
      </c>
      <c r="J196">
        <v>160</v>
      </c>
      <c r="K196">
        <v>150</v>
      </c>
      <c r="L196">
        <v>192</v>
      </c>
      <c r="M196">
        <v>154</v>
      </c>
      <c r="N196">
        <v>176</v>
      </c>
      <c r="O196">
        <v>157</v>
      </c>
      <c r="P196">
        <v>175</v>
      </c>
      <c r="Q196">
        <v>157</v>
      </c>
      <c r="R196">
        <v>181</v>
      </c>
      <c r="S196">
        <v>147</v>
      </c>
      <c r="T196">
        <v>179</v>
      </c>
      <c r="U196">
        <v>171</v>
      </c>
      <c r="V196">
        <v>2800</v>
      </c>
    </row>
    <row r="197" spans="2:22" x14ac:dyDescent="0.2">
      <c r="C197" t="s">
        <v>122</v>
      </c>
      <c r="D197" t="s">
        <v>118</v>
      </c>
      <c r="E197" t="s">
        <v>108</v>
      </c>
      <c r="F197">
        <v>2</v>
      </c>
      <c r="G197">
        <v>4</v>
      </c>
      <c r="H197">
        <v>3</v>
      </c>
      <c r="I197">
        <v>2</v>
      </c>
      <c r="J197" t="s">
        <v>108</v>
      </c>
      <c r="K197" t="s">
        <v>108</v>
      </c>
      <c r="L197">
        <v>2</v>
      </c>
      <c r="M197">
        <v>4</v>
      </c>
      <c r="N197">
        <v>2</v>
      </c>
      <c r="O197" t="s">
        <v>108</v>
      </c>
      <c r="P197">
        <v>2</v>
      </c>
      <c r="Q197">
        <v>4</v>
      </c>
      <c r="R197">
        <v>2</v>
      </c>
      <c r="S197">
        <v>2</v>
      </c>
      <c r="T197">
        <v>4</v>
      </c>
      <c r="U197">
        <v>4</v>
      </c>
      <c r="V197">
        <v>37</v>
      </c>
    </row>
    <row r="198" spans="2:22" x14ac:dyDescent="0.2">
      <c r="C198" t="s">
        <v>123</v>
      </c>
      <c r="D198" t="s">
        <v>118</v>
      </c>
      <c r="E198">
        <v>133</v>
      </c>
      <c r="F198">
        <v>127</v>
      </c>
      <c r="G198">
        <v>124</v>
      </c>
      <c r="H198">
        <v>132</v>
      </c>
      <c r="I198">
        <v>115</v>
      </c>
      <c r="J198">
        <v>117</v>
      </c>
      <c r="K198">
        <v>132</v>
      </c>
      <c r="L198">
        <v>139</v>
      </c>
      <c r="M198">
        <v>117</v>
      </c>
      <c r="N198">
        <v>141</v>
      </c>
      <c r="O198">
        <v>115</v>
      </c>
      <c r="P198">
        <v>137</v>
      </c>
      <c r="Q198">
        <v>90</v>
      </c>
      <c r="R198">
        <v>103</v>
      </c>
      <c r="S198">
        <v>100</v>
      </c>
      <c r="T198">
        <v>132</v>
      </c>
      <c r="U198">
        <v>114</v>
      </c>
      <c r="V198">
        <v>2068</v>
      </c>
    </row>
    <row r="199" spans="2:22" x14ac:dyDescent="0.2">
      <c r="C199" t="s">
        <v>124</v>
      </c>
      <c r="D199" t="s">
        <v>118</v>
      </c>
      <c r="E199">
        <v>3</v>
      </c>
      <c r="F199" t="s">
        <v>108</v>
      </c>
      <c r="G199">
        <v>2</v>
      </c>
      <c r="H199">
        <v>1</v>
      </c>
      <c r="I199">
        <v>3</v>
      </c>
      <c r="J199">
        <v>3</v>
      </c>
      <c r="K199">
        <v>1</v>
      </c>
      <c r="L199" t="s">
        <v>108</v>
      </c>
      <c r="M199">
        <v>1</v>
      </c>
      <c r="N199">
        <v>2</v>
      </c>
      <c r="O199" t="s">
        <v>108</v>
      </c>
      <c r="P199">
        <v>1</v>
      </c>
      <c r="Q199">
        <v>1</v>
      </c>
      <c r="R199">
        <v>1</v>
      </c>
      <c r="S199">
        <v>1</v>
      </c>
      <c r="T199">
        <v>1</v>
      </c>
      <c r="U199">
        <v>1</v>
      </c>
      <c r="V199">
        <v>22</v>
      </c>
    </row>
    <row r="200" spans="2:22" x14ac:dyDescent="0.2">
      <c r="C200" t="s">
        <v>125</v>
      </c>
      <c r="D200" t="s">
        <v>118</v>
      </c>
      <c r="E200">
        <v>25</v>
      </c>
      <c r="F200">
        <v>25</v>
      </c>
      <c r="G200">
        <v>21</v>
      </c>
      <c r="H200">
        <v>21</v>
      </c>
      <c r="I200">
        <v>18</v>
      </c>
      <c r="J200">
        <v>17</v>
      </c>
      <c r="K200">
        <v>26</v>
      </c>
      <c r="L200">
        <v>30</v>
      </c>
      <c r="M200">
        <v>31</v>
      </c>
      <c r="N200">
        <v>36</v>
      </c>
      <c r="O200">
        <v>33</v>
      </c>
      <c r="P200">
        <v>29</v>
      </c>
      <c r="Q200">
        <v>35</v>
      </c>
      <c r="R200">
        <v>36</v>
      </c>
      <c r="S200">
        <v>37</v>
      </c>
      <c r="T200">
        <v>39</v>
      </c>
      <c r="U200">
        <v>30</v>
      </c>
      <c r="V200">
        <v>489</v>
      </c>
    </row>
    <row r="201" spans="2:22" x14ac:dyDescent="0.2">
      <c r="C201" t="s">
        <v>126</v>
      </c>
      <c r="D201" t="s">
        <v>118</v>
      </c>
      <c r="E201">
        <v>11</v>
      </c>
      <c r="F201">
        <v>8</v>
      </c>
      <c r="G201">
        <v>9</v>
      </c>
      <c r="H201">
        <v>8</v>
      </c>
      <c r="I201">
        <v>7</v>
      </c>
      <c r="J201">
        <v>13</v>
      </c>
      <c r="K201">
        <v>6</v>
      </c>
      <c r="L201">
        <v>4</v>
      </c>
      <c r="M201">
        <v>8</v>
      </c>
      <c r="N201">
        <v>9</v>
      </c>
      <c r="O201">
        <v>7</v>
      </c>
      <c r="P201">
        <v>8</v>
      </c>
      <c r="Q201">
        <v>10</v>
      </c>
      <c r="R201">
        <v>14</v>
      </c>
      <c r="S201">
        <v>10</v>
      </c>
      <c r="T201">
        <v>9</v>
      </c>
      <c r="U201">
        <v>6</v>
      </c>
      <c r="V201">
        <v>147</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W214"/>
  <sheetViews>
    <sheetView workbookViewId="0">
      <selection activeCell="A8" sqref="A8:V201"/>
    </sheetView>
  </sheetViews>
  <sheetFormatPr defaultRowHeight="12.75" x14ac:dyDescent="0.2"/>
  <cols>
    <col min="4" max="4" width="28.28515625" bestFit="1" customWidth="1"/>
    <col min="5" max="5" width="0.42578125" customWidth="1"/>
  </cols>
  <sheetData>
    <row r="8" spans="1:23" x14ac:dyDescent="0.2">
      <c r="F8" t="s">
        <v>3</v>
      </c>
      <c r="W8" t="s">
        <v>119</v>
      </c>
    </row>
    <row r="9" spans="1:23" x14ac:dyDescent="0.2">
      <c r="F9">
        <v>1998</v>
      </c>
      <c r="G9">
        <v>1999</v>
      </c>
      <c r="H9">
        <v>2000</v>
      </c>
      <c r="I9">
        <v>2001</v>
      </c>
      <c r="J9">
        <v>2002</v>
      </c>
      <c r="K9">
        <v>2003</v>
      </c>
      <c r="L9">
        <v>2004</v>
      </c>
      <c r="M9">
        <v>2005</v>
      </c>
      <c r="N9">
        <v>2006</v>
      </c>
      <c r="O9">
        <v>2007</v>
      </c>
      <c r="P9">
        <v>2008</v>
      </c>
      <c r="Q9">
        <v>2009</v>
      </c>
      <c r="R9">
        <v>2010</v>
      </c>
      <c r="S9">
        <v>2011</v>
      </c>
      <c r="T9">
        <v>2012</v>
      </c>
      <c r="U9">
        <v>2013</v>
      </c>
      <c r="V9">
        <v>2014</v>
      </c>
    </row>
    <row r="10" spans="1:23" x14ac:dyDescent="0.2">
      <c r="A10" t="s">
        <v>20</v>
      </c>
      <c r="B10" t="s">
        <v>20</v>
      </c>
      <c r="C10" t="s">
        <v>20</v>
      </c>
      <c r="D10" t="s">
        <v>20</v>
      </c>
      <c r="E10" t="s">
        <v>118</v>
      </c>
      <c r="F10">
        <v>9427</v>
      </c>
      <c r="G10">
        <v>10435</v>
      </c>
      <c r="H10">
        <v>10389</v>
      </c>
      <c r="I10">
        <v>10490</v>
      </c>
      <c r="J10">
        <v>11004</v>
      </c>
      <c r="K10">
        <v>11172</v>
      </c>
      <c r="L10">
        <v>10649</v>
      </c>
      <c r="M10">
        <v>10904</v>
      </c>
      <c r="N10">
        <v>9850</v>
      </c>
      <c r="O10">
        <v>10305</v>
      </c>
      <c r="P10">
        <v>9852</v>
      </c>
      <c r="Q10">
        <v>9310</v>
      </c>
      <c r="R10">
        <v>8157</v>
      </c>
      <c r="S10">
        <v>8316</v>
      </c>
      <c r="T10">
        <v>7924</v>
      </c>
      <c r="U10">
        <v>8146</v>
      </c>
      <c r="V10">
        <v>8078</v>
      </c>
      <c r="W10">
        <v>164408</v>
      </c>
    </row>
    <row r="11" spans="1:23" x14ac:dyDescent="0.2">
      <c r="A11" t="s">
        <v>20</v>
      </c>
      <c r="B11" t="s">
        <v>20</v>
      </c>
      <c r="C11" t="s">
        <v>20</v>
      </c>
      <c r="D11" t="s">
        <v>127</v>
      </c>
      <c r="E11" t="s">
        <v>118</v>
      </c>
      <c r="F11">
        <v>1438</v>
      </c>
      <c r="G11">
        <v>1483</v>
      </c>
      <c r="H11">
        <v>1514</v>
      </c>
      <c r="I11">
        <v>1467</v>
      </c>
      <c r="J11">
        <v>1529</v>
      </c>
      <c r="K11">
        <v>1591</v>
      </c>
      <c r="L11">
        <v>1585</v>
      </c>
      <c r="M11">
        <v>1619</v>
      </c>
      <c r="N11">
        <v>1501</v>
      </c>
      <c r="O11">
        <v>1635</v>
      </c>
      <c r="P11">
        <v>1583</v>
      </c>
      <c r="Q11">
        <v>1532</v>
      </c>
      <c r="R11">
        <v>1394</v>
      </c>
      <c r="S11">
        <v>1453</v>
      </c>
      <c r="T11">
        <v>1486</v>
      </c>
      <c r="U11">
        <v>1470</v>
      </c>
      <c r="V11">
        <v>1531</v>
      </c>
      <c r="W11">
        <v>25811</v>
      </c>
    </row>
    <row r="12" spans="1:23" x14ac:dyDescent="0.2">
      <c r="D12" t="s">
        <v>128</v>
      </c>
      <c r="E12" t="s">
        <v>118</v>
      </c>
      <c r="F12">
        <v>2533</v>
      </c>
      <c r="G12">
        <v>2733</v>
      </c>
      <c r="H12">
        <v>2716</v>
      </c>
      <c r="I12">
        <v>2785</v>
      </c>
      <c r="J12">
        <v>2978</v>
      </c>
      <c r="K12">
        <v>3093</v>
      </c>
      <c r="L12">
        <v>3004</v>
      </c>
      <c r="M12">
        <v>3311</v>
      </c>
      <c r="N12">
        <v>2974</v>
      </c>
      <c r="O12">
        <v>3317</v>
      </c>
      <c r="P12">
        <v>3260</v>
      </c>
      <c r="Q12">
        <v>3231</v>
      </c>
      <c r="R12">
        <v>2775</v>
      </c>
      <c r="S12">
        <v>2768</v>
      </c>
      <c r="T12">
        <v>2635</v>
      </c>
      <c r="U12">
        <v>2778</v>
      </c>
      <c r="V12">
        <v>2803</v>
      </c>
      <c r="W12">
        <v>49694</v>
      </c>
    </row>
    <row r="13" spans="1:23" x14ac:dyDescent="0.2">
      <c r="D13" t="s">
        <v>129</v>
      </c>
      <c r="E13" t="s">
        <v>118</v>
      </c>
      <c r="F13">
        <v>534</v>
      </c>
      <c r="G13">
        <v>591</v>
      </c>
      <c r="H13">
        <v>589</v>
      </c>
      <c r="I13">
        <v>630</v>
      </c>
      <c r="J13">
        <v>583</v>
      </c>
      <c r="K13">
        <v>555</v>
      </c>
      <c r="L13">
        <v>518</v>
      </c>
      <c r="M13">
        <v>508</v>
      </c>
      <c r="N13">
        <v>442</v>
      </c>
      <c r="O13">
        <v>488</v>
      </c>
      <c r="P13">
        <v>428</v>
      </c>
      <c r="Q13">
        <v>376</v>
      </c>
      <c r="R13">
        <v>349</v>
      </c>
      <c r="S13">
        <v>328</v>
      </c>
      <c r="T13">
        <v>312</v>
      </c>
      <c r="U13">
        <v>285</v>
      </c>
      <c r="V13">
        <v>296</v>
      </c>
      <c r="W13">
        <v>7812</v>
      </c>
    </row>
    <row r="14" spans="1:23" x14ac:dyDescent="0.2">
      <c r="D14" t="s">
        <v>130</v>
      </c>
      <c r="E14" t="s">
        <v>118</v>
      </c>
      <c r="F14">
        <v>2172</v>
      </c>
      <c r="G14">
        <v>2311</v>
      </c>
      <c r="H14">
        <v>2234</v>
      </c>
      <c r="I14">
        <v>2078</v>
      </c>
      <c r="J14">
        <v>2056</v>
      </c>
      <c r="K14">
        <v>2137</v>
      </c>
      <c r="L14">
        <v>1964</v>
      </c>
      <c r="M14">
        <v>1843</v>
      </c>
      <c r="N14">
        <v>1536</v>
      </c>
      <c r="O14">
        <v>1377</v>
      </c>
      <c r="P14">
        <v>1242</v>
      </c>
      <c r="Q14">
        <v>1123</v>
      </c>
      <c r="R14">
        <v>864</v>
      </c>
      <c r="S14">
        <v>862</v>
      </c>
      <c r="T14">
        <v>813</v>
      </c>
      <c r="U14">
        <v>845</v>
      </c>
      <c r="V14">
        <v>801</v>
      </c>
      <c r="W14">
        <v>26258</v>
      </c>
    </row>
    <row r="15" spans="1:23" x14ac:dyDescent="0.2">
      <c r="D15" t="s">
        <v>131</v>
      </c>
      <c r="E15" t="s">
        <v>118</v>
      </c>
      <c r="F15">
        <v>234</v>
      </c>
      <c r="G15">
        <v>301</v>
      </c>
      <c r="H15">
        <v>301</v>
      </c>
      <c r="I15">
        <v>310</v>
      </c>
      <c r="J15">
        <v>347</v>
      </c>
      <c r="K15">
        <v>388</v>
      </c>
      <c r="L15">
        <v>399</v>
      </c>
      <c r="M15">
        <v>408</v>
      </c>
      <c r="N15">
        <v>404</v>
      </c>
      <c r="O15">
        <v>438</v>
      </c>
      <c r="P15">
        <v>453</v>
      </c>
      <c r="Q15">
        <v>417</v>
      </c>
      <c r="R15">
        <v>358</v>
      </c>
      <c r="S15">
        <v>380</v>
      </c>
      <c r="T15">
        <v>331</v>
      </c>
      <c r="U15">
        <v>397</v>
      </c>
      <c r="V15">
        <v>445</v>
      </c>
      <c r="W15">
        <v>6311</v>
      </c>
    </row>
    <row r="16" spans="1:23" x14ac:dyDescent="0.2">
      <c r="D16" t="s">
        <v>132</v>
      </c>
      <c r="E16" t="s">
        <v>118</v>
      </c>
      <c r="F16">
        <v>1351</v>
      </c>
      <c r="G16">
        <v>1652</v>
      </c>
      <c r="H16">
        <v>1690</v>
      </c>
      <c r="I16">
        <v>1834</v>
      </c>
      <c r="J16">
        <v>2019</v>
      </c>
      <c r="K16">
        <v>1885</v>
      </c>
      <c r="L16">
        <v>1784</v>
      </c>
      <c r="M16">
        <v>1796</v>
      </c>
      <c r="N16">
        <v>1504</v>
      </c>
      <c r="O16">
        <v>1501</v>
      </c>
      <c r="P16">
        <v>1448</v>
      </c>
      <c r="Q16">
        <v>1283</v>
      </c>
      <c r="R16">
        <v>1236</v>
      </c>
      <c r="S16">
        <v>1221</v>
      </c>
      <c r="T16">
        <v>1117</v>
      </c>
      <c r="U16">
        <v>1083</v>
      </c>
      <c r="V16">
        <v>990</v>
      </c>
      <c r="W16">
        <v>25394</v>
      </c>
    </row>
    <row r="17" spans="1:23" x14ac:dyDescent="0.2">
      <c r="D17" t="s">
        <v>133</v>
      </c>
      <c r="E17" t="s">
        <v>118</v>
      </c>
      <c r="F17">
        <v>1165</v>
      </c>
      <c r="G17">
        <v>1364</v>
      </c>
      <c r="H17">
        <v>1345</v>
      </c>
      <c r="I17">
        <v>1386</v>
      </c>
      <c r="J17">
        <v>1492</v>
      </c>
      <c r="K17">
        <v>1523</v>
      </c>
      <c r="L17">
        <v>1395</v>
      </c>
      <c r="M17">
        <v>1419</v>
      </c>
      <c r="N17">
        <v>1489</v>
      </c>
      <c r="O17">
        <v>1549</v>
      </c>
      <c r="P17">
        <v>1438</v>
      </c>
      <c r="Q17">
        <v>1348</v>
      </c>
      <c r="R17">
        <v>1181</v>
      </c>
      <c r="S17">
        <v>1304</v>
      </c>
      <c r="T17">
        <v>1230</v>
      </c>
      <c r="U17">
        <v>1288</v>
      </c>
      <c r="V17">
        <v>1212</v>
      </c>
      <c r="W17">
        <v>23128</v>
      </c>
    </row>
    <row r="18" spans="1:23" x14ac:dyDescent="0.2">
      <c r="A18" t="s">
        <v>20</v>
      </c>
      <c r="B18" t="s">
        <v>20</v>
      </c>
      <c r="C18" t="s">
        <v>20</v>
      </c>
      <c r="D18" t="s">
        <v>134</v>
      </c>
      <c r="E18" t="s">
        <v>118</v>
      </c>
      <c r="F18">
        <v>3404</v>
      </c>
      <c r="G18">
        <v>3776</v>
      </c>
      <c r="H18">
        <v>3668</v>
      </c>
      <c r="I18">
        <v>3476</v>
      </c>
      <c r="J18">
        <v>3611</v>
      </c>
      <c r="K18">
        <v>3654</v>
      </c>
      <c r="L18">
        <v>3346</v>
      </c>
      <c r="M18">
        <v>3270</v>
      </c>
      <c r="N18">
        <v>2791</v>
      </c>
      <c r="O18">
        <v>2656</v>
      </c>
      <c r="P18">
        <v>2477</v>
      </c>
      <c r="Q18">
        <v>2279</v>
      </c>
      <c r="R18">
        <v>1945</v>
      </c>
      <c r="S18">
        <v>1991</v>
      </c>
      <c r="T18">
        <v>1865</v>
      </c>
      <c r="U18">
        <v>1883</v>
      </c>
      <c r="V18">
        <v>1833</v>
      </c>
      <c r="W18">
        <v>47925</v>
      </c>
    </row>
    <row r="19" spans="1:23" x14ac:dyDescent="0.2">
      <c r="D19" t="s">
        <v>161</v>
      </c>
      <c r="E19" t="s">
        <v>118</v>
      </c>
      <c r="F19">
        <v>2320</v>
      </c>
      <c r="G19">
        <v>2599</v>
      </c>
      <c r="H19">
        <v>2654</v>
      </c>
      <c r="I19">
        <v>2752</v>
      </c>
      <c r="J19">
        <v>2774</v>
      </c>
      <c r="K19">
        <v>2802</v>
      </c>
      <c r="L19">
        <v>2729</v>
      </c>
      <c r="M19">
        <v>2700</v>
      </c>
      <c r="N19">
        <v>2491</v>
      </c>
      <c r="O19">
        <v>2604</v>
      </c>
      <c r="P19">
        <v>2471</v>
      </c>
      <c r="Q19">
        <v>2290</v>
      </c>
      <c r="R19">
        <v>2170</v>
      </c>
      <c r="S19">
        <v>2212</v>
      </c>
      <c r="T19">
        <v>2154</v>
      </c>
      <c r="U19">
        <v>2226</v>
      </c>
      <c r="V19">
        <v>2228</v>
      </c>
      <c r="W19">
        <v>42176</v>
      </c>
    </row>
    <row r="20" spans="1:23" x14ac:dyDescent="0.2">
      <c r="D20" t="s">
        <v>135</v>
      </c>
      <c r="E20" t="s">
        <v>118</v>
      </c>
      <c r="F20">
        <v>1219</v>
      </c>
      <c r="G20">
        <v>1425</v>
      </c>
      <c r="H20">
        <v>1378</v>
      </c>
      <c r="I20">
        <v>1504</v>
      </c>
      <c r="J20">
        <v>1622</v>
      </c>
      <c r="K20">
        <v>1693</v>
      </c>
      <c r="L20">
        <v>1591</v>
      </c>
      <c r="M20">
        <v>1804</v>
      </c>
      <c r="N20">
        <v>1659</v>
      </c>
      <c r="O20">
        <v>1799</v>
      </c>
      <c r="P20">
        <v>1741</v>
      </c>
      <c r="Q20">
        <v>1743</v>
      </c>
      <c r="R20">
        <v>1538</v>
      </c>
      <c r="S20">
        <v>1555</v>
      </c>
      <c r="T20">
        <v>1464</v>
      </c>
      <c r="U20">
        <v>1497</v>
      </c>
      <c r="V20">
        <v>1450</v>
      </c>
      <c r="W20">
        <v>26682</v>
      </c>
    </row>
    <row r="21" spans="1:23" x14ac:dyDescent="0.2">
      <c r="D21" t="s">
        <v>136</v>
      </c>
      <c r="E21" t="s">
        <v>118</v>
      </c>
      <c r="F21">
        <v>2020</v>
      </c>
      <c r="G21">
        <v>2087</v>
      </c>
      <c r="H21">
        <v>2106</v>
      </c>
      <c r="I21">
        <v>2121</v>
      </c>
      <c r="J21">
        <v>2283</v>
      </c>
      <c r="K21">
        <v>2303</v>
      </c>
      <c r="L21">
        <v>2262</v>
      </c>
      <c r="M21">
        <v>2393</v>
      </c>
      <c r="N21">
        <v>2134</v>
      </c>
      <c r="O21">
        <v>2402</v>
      </c>
      <c r="P21">
        <v>2396</v>
      </c>
      <c r="Q21">
        <v>2270</v>
      </c>
      <c r="R21">
        <v>1946</v>
      </c>
      <c r="S21">
        <v>1877</v>
      </c>
      <c r="T21">
        <v>1803</v>
      </c>
      <c r="U21">
        <v>1862</v>
      </c>
      <c r="V21">
        <v>1954</v>
      </c>
      <c r="W21">
        <v>36219</v>
      </c>
    </row>
    <row r="22" spans="1:23" x14ac:dyDescent="0.2">
      <c r="D22" t="s">
        <v>162</v>
      </c>
      <c r="E22" t="s">
        <v>118</v>
      </c>
      <c r="F22">
        <v>464</v>
      </c>
      <c r="G22">
        <v>548</v>
      </c>
      <c r="H22">
        <v>583</v>
      </c>
      <c r="I22">
        <v>637</v>
      </c>
      <c r="J22">
        <v>714</v>
      </c>
      <c r="K22">
        <v>720</v>
      </c>
      <c r="L22">
        <v>721</v>
      </c>
      <c r="M22">
        <v>737</v>
      </c>
      <c r="N22">
        <v>775</v>
      </c>
      <c r="O22">
        <v>844</v>
      </c>
      <c r="P22">
        <v>767</v>
      </c>
      <c r="Q22">
        <v>728</v>
      </c>
      <c r="R22">
        <v>558</v>
      </c>
      <c r="S22">
        <v>681</v>
      </c>
      <c r="T22">
        <v>638</v>
      </c>
      <c r="U22">
        <v>678</v>
      </c>
      <c r="V22">
        <v>613</v>
      </c>
      <c r="W22">
        <v>11406</v>
      </c>
    </row>
    <row r="23" spans="1:23" x14ac:dyDescent="0.2">
      <c r="A23" t="s">
        <v>114</v>
      </c>
      <c r="B23" t="s">
        <v>20</v>
      </c>
      <c r="C23" t="s">
        <v>20</v>
      </c>
      <c r="D23" t="s">
        <v>127</v>
      </c>
      <c r="E23" t="s">
        <v>118</v>
      </c>
      <c r="F23">
        <v>896</v>
      </c>
      <c r="G23">
        <v>945</v>
      </c>
      <c r="H23">
        <v>990</v>
      </c>
      <c r="I23">
        <v>935</v>
      </c>
      <c r="J23">
        <v>1024</v>
      </c>
      <c r="K23">
        <v>1044</v>
      </c>
      <c r="L23">
        <v>1072</v>
      </c>
      <c r="M23">
        <v>1080</v>
      </c>
      <c r="N23">
        <v>1033</v>
      </c>
      <c r="O23">
        <v>1100</v>
      </c>
      <c r="P23">
        <v>1027</v>
      </c>
      <c r="Q23">
        <v>1033</v>
      </c>
      <c r="R23">
        <v>955</v>
      </c>
      <c r="S23">
        <v>1011</v>
      </c>
      <c r="T23">
        <v>1010</v>
      </c>
      <c r="U23">
        <v>980</v>
      </c>
      <c r="V23">
        <v>1036</v>
      </c>
      <c r="W23">
        <v>17171</v>
      </c>
    </row>
    <row r="24" spans="1:23" x14ac:dyDescent="0.2">
      <c r="D24" t="s">
        <v>128</v>
      </c>
      <c r="E24" t="s">
        <v>118</v>
      </c>
      <c r="F24">
        <v>1548</v>
      </c>
      <c r="G24">
        <v>1668</v>
      </c>
      <c r="H24">
        <v>1730</v>
      </c>
      <c r="I24">
        <v>1769</v>
      </c>
      <c r="J24">
        <v>1945</v>
      </c>
      <c r="K24">
        <v>2018</v>
      </c>
      <c r="L24">
        <v>1975</v>
      </c>
      <c r="M24">
        <v>2127</v>
      </c>
      <c r="N24">
        <v>1908</v>
      </c>
      <c r="O24">
        <v>2233</v>
      </c>
      <c r="P24">
        <v>2150</v>
      </c>
      <c r="Q24">
        <v>2101</v>
      </c>
      <c r="R24">
        <v>1761</v>
      </c>
      <c r="S24">
        <v>1751</v>
      </c>
      <c r="T24">
        <v>1636</v>
      </c>
      <c r="U24">
        <v>1763</v>
      </c>
      <c r="V24">
        <v>1723</v>
      </c>
      <c r="W24">
        <v>31806</v>
      </c>
    </row>
    <row r="25" spans="1:23" x14ac:dyDescent="0.2">
      <c r="D25" t="s">
        <v>129</v>
      </c>
      <c r="E25" t="s">
        <v>118</v>
      </c>
      <c r="F25">
        <v>297</v>
      </c>
      <c r="G25">
        <v>314</v>
      </c>
      <c r="H25">
        <v>337</v>
      </c>
      <c r="I25">
        <v>340</v>
      </c>
      <c r="J25">
        <v>348</v>
      </c>
      <c r="K25">
        <v>346</v>
      </c>
      <c r="L25">
        <v>339</v>
      </c>
      <c r="M25">
        <v>314</v>
      </c>
      <c r="N25">
        <v>296</v>
      </c>
      <c r="O25">
        <v>319</v>
      </c>
      <c r="P25">
        <v>272</v>
      </c>
      <c r="Q25">
        <v>248</v>
      </c>
      <c r="R25">
        <v>231</v>
      </c>
      <c r="S25">
        <v>223</v>
      </c>
      <c r="T25">
        <v>215</v>
      </c>
      <c r="U25">
        <v>202</v>
      </c>
      <c r="V25">
        <v>199</v>
      </c>
      <c r="W25">
        <v>4840</v>
      </c>
    </row>
    <row r="26" spans="1:23" x14ac:dyDescent="0.2">
      <c r="D26" t="s">
        <v>130</v>
      </c>
      <c r="E26" t="s">
        <v>118</v>
      </c>
      <c r="F26">
        <v>1332</v>
      </c>
      <c r="G26">
        <v>1485</v>
      </c>
      <c r="H26">
        <v>1389</v>
      </c>
      <c r="I26">
        <v>1358</v>
      </c>
      <c r="J26">
        <v>1278</v>
      </c>
      <c r="K26">
        <v>1373</v>
      </c>
      <c r="L26">
        <v>1258</v>
      </c>
      <c r="M26">
        <v>1181</v>
      </c>
      <c r="N26">
        <v>979</v>
      </c>
      <c r="O26">
        <v>897</v>
      </c>
      <c r="P26">
        <v>791</v>
      </c>
      <c r="Q26">
        <v>750</v>
      </c>
      <c r="R26">
        <v>559</v>
      </c>
      <c r="S26">
        <v>574</v>
      </c>
      <c r="T26">
        <v>504</v>
      </c>
      <c r="U26">
        <v>544</v>
      </c>
      <c r="V26">
        <v>510</v>
      </c>
      <c r="W26">
        <v>16762</v>
      </c>
    </row>
    <row r="27" spans="1:23" x14ac:dyDescent="0.2">
      <c r="D27" t="s">
        <v>131</v>
      </c>
      <c r="E27" t="s">
        <v>118</v>
      </c>
      <c r="F27">
        <v>167</v>
      </c>
      <c r="G27">
        <v>225</v>
      </c>
      <c r="H27">
        <v>214</v>
      </c>
      <c r="I27">
        <v>246</v>
      </c>
      <c r="J27">
        <v>267</v>
      </c>
      <c r="K27">
        <v>287</v>
      </c>
      <c r="L27">
        <v>301</v>
      </c>
      <c r="M27">
        <v>296</v>
      </c>
      <c r="N27">
        <v>297</v>
      </c>
      <c r="O27">
        <v>345</v>
      </c>
      <c r="P27">
        <v>346</v>
      </c>
      <c r="Q27">
        <v>328</v>
      </c>
      <c r="R27">
        <v>276</v>
      </c>
      <c r="S27">
        <v>298</v>
      </c>
      <c r="T27">
        <v>261</v>
      </c>
      <c r="U27">
        <v>312</v>
      </c>
      <c r="V27">
        <v>356</v>
      </c>
      <c r="W27">
        <v>4822</v>
      </c>
    </row>
    <row r="28" spans="1:23" x14ac:dyDescent="0.2">
      <c r="D28" t="s">
        <v>132</v>
      </c>
      <c r="E28" t="s">
        <v>118</v>
      </c>
      <c r="F28">
        <v>820</v>
      </c>
      <c r="G28">
        <v>1024</v>
      </c>
      <c r="H28">
        <v>1051</v>
      </c>
      <c r="I28">
        <v>1163</v>
      </c>
      <c r="J28">
        <v>1262</v>
      </c>
      <c r="K28">
        <v>1166</v>
      </c>
      <c r="L28">
        <v>1068</v>
      </c>
      <c r="M28">
        <v>1107</v>
      </c>
      <c r="N28">
        <v>924</v>
      </c>
      <c r="O28">
        <v>998</v>
      </c>
      <c r="P28">
        <v>942</v>
      </c>
      <c r="Q28">
        <v>794</v>
      </c>
      <c r="R28">
        <v>779</v>
      </c>
      <c r="S28">
        <v>756</v>
      </c>
      <c r="T28">
        <v>735</v>
      </c>
      <c r="U28">
        <v>702</v>
      </c>
      <c r="V28">
        <v>600</v>
      </c>
      <c r="W28">
        <v>15891</v>
      </c>
    </row>
    <row r="29" spans="1:23" x14ac:dyDescent="0.2">
      <c r="D29" t="s">
        <v>133</v>
      </c>
      <c r="E29" t="s">
        <v>118</v>
      </c>
      <c r="F29">
        <v>736</v>
      </c>
      <c r="G29">
        <v>881</v>
      </c>
      <c r="H29">
        <v>882</v>
      </c>
      <c r="I29">
        <v>891</v>
      </c>
      <c r="J29">
        <v>956</v>
      </c>
      <c r="K29">
        <v>1004</v>
      </c>
      <c r="L29">
        <v>916</v>
      </c>
      <c r="M29">
        <v>942</v>
      </c>
      <c r="N29">
        <v>989</v>
      </c>
      <c r="O29">
        <v>1005</v>
      </c>
      <c r="P29">
        <v>971</v>
      </c>
      <c r="Q29">
        <v>894</v>
      </c>
      <c r="R29">
        <v>762</v>
      </c>
      <c r="S29">
        <v>901</v>
      </c>
      <c r="T29">
        <v>838</v>
      </c>
      <c r="U29">
        <v>886</v>
      </c>
      <c r="V29">
        <v>831</v>
      </c>
      <c r="W29">
        <v>15285</v>
      </c>
    </row>
    <row r="30" spans="1:23" x14ac:dyDescent="0.2">
      <c r="D30" t="s">
        <v>134</v>
      </c>
      <c r="E30" t="s">
        <v>118</v>
      </c>
      <c r="F30">
        <v>2153</v>
      </c>
      <c r="G30">
        <v>2459</v>
      </c>
      <c r="H30">
        <v>2336</v>
      </c>
      <c r="I30">
        <v>2263</v>
      </c>
      <c r="J30">
        <v>2293</v>
      </c>
      <c r="K30">
        <v>2369</v>
      </c>
      <c r="L30">
        <v>2185</v>
      </c>
      <c r="M30">
        <v>2142</v>
      </c>
      <c r="N30">
        <v>1796</v>
      </c>
      <c r="O30">
        <v>1773</v>
      </c>
      <c r="P30">
        <v>1633</v>
      </c>
      <c r="Q30">
        <v>1522</v>
      </c>
      <c r="R30">
        <v>1293</v>
      </c>
      <c r="S30">
        <v>1331</v>
      </c>
      <c r="T30">
        <v>1225</v>
      </c>
      <c r="U30">
        <v>1248</v>
      </c>
      <c r="V30">
        <v>1191</v>
      </c>
      <c r="W30">
        <v>31212</v>
      </c>
    </row>
    <row r="31" spans="1:23" x14ac:dyDescent="0.2">
      <c r="D31" t="s">
        <v>161</v>
      </c>
      <c r="E31" t="s">
        <v>118</v>
      </c>
      <c r="F31">
        <v>1374</v>
      </c>
      <c r="G31">
        <v>1568</v>
      </c>
      <c r="H31">
        <v>1653</v>
      </c>
      <c r="I31">
        <v>1720</v>
      </c>
      <c r="J31">
        <v>1777</v>
      </c>
      <c r="K31">
        <v>1777</v>
      </c>
      <c r="L31">
        <v>1760</v>
      </c>
      <c r="M31">
        <v>1714</v>
      </c>
      <c r="N31">
        <v>1649</v>
      </c>
      <c r="O31">
        <v>1727</v>
      </c>
      <c r="P31">
        <v>1609</v>
      </c>
      <c r="Q31">
        <v>1535</v>
      </c>
      <c r="R31">
        <v>1424</v>
      </c>
      <c r="S31">
        <v>1525</v>
      </c>
      <c r="T31">
        <v>1483</v>
      </c>
      <c r="U31">
        <v>1525</v>
      </c>
      <c r="V31">
        <v>1543</v>
      </c>
      <c r="W31">
        <v>27363</v>
      </c>
    </row>
    <row r="32" spans="1:23" x14ac:dyDescent="0.2">
      <c r="D32" t="s">
        <v>135</v>
      </c>
      <c r="E32" t="s">
        <v>118</v>
      </c>
      <c r="F32">
        <v>777</v>
      </c>
      <c r="G32">
        <v>879</v>
      </c>
      <c r="H32">
        <v>892</v>
      </c>
      <c r="I32">
        <v>995</v>
      </c>
      <c r="J32">
        <v>1098</v>
      </c>
      <c r="K32">
        <v>1141</v>
      </c>
      <c r="L32">
        <v>1086</v>
      </c>
      <c r="M32">
        <v>1212</v>
      </c>
      <c r="N32">
        <v>1129</v>
      </c>
      <c r="O32">
        <v>1276</v>
      </c>
      <c r="P32">
        <v>1192</v>
      </c>
      <c r="Q32">
        <v>1145</v>
      </c>
      <c r="R32">
        <v>1010</v>
      </c>
      <c r="S32">
        <v>1027</v>
      </c>
      <c r="T32">
        <v>985</v>
      </c>
      <c r="U32">
        <v>1000</v>
      </c>
      <c r="V32">
        <v>957</v>
      </c>
      <c r="W32">
        <v>17801</v>
      </c>
    </row>
    <row r="33" spans="1:23" x14ac:dyDescent="0.2">
      <c r="D33" t="s">
        <v>136</v>
      </c>
      <c r="E33" t="s">
        <v>118</v>
      </c>
      <c r="F33">
        <v>1223</v>
      </c>
      <c r="G33">
        <v>1299</v>
      </c>
      <c r="H33">
        <v>1351</v>
      </c>
      <c r="I33">
        <v>1339</v>
      </c>
      <c r="J33">
        <v>1475</v>
      </c>
      <c r="K33">
        <v>1484</v>
      </c>
      <c r="L33">
        <v>1452</v>
      </c>
      <c r="M33">
        <v>1519</v>
      </c>
      <c r="N33">
        <v>1359</v>
      </c>
      <c r="O33">
        <v>1588</v>
      </c>
      <c r="P33">
        <v>1563</v>
      </c>
      <c r="Q33">
        <v>1464</v>
      </c>
      <c r="R33">
        <v>1245</v>
      </c>
      <c r="S33">
        <v>1183</v>
      </c>
      <c r="T33">
        <v>1093</v>
      </c>
      <c r="U33">
        <v>1160</v>
      </c>
      <c r="V33">
        <v>1156</v>
      </c>
      <c r="W33">
        <v>22953</v>
      </c>
    </row>
    <row r="34" spans="1:23" x14ac:dyDescent="0.2">
      <c r="D34" t="s">
        <v>162</v>
      </c>
      <c r="E34" t="s">
        <v>118</v>
      </c>
      <c r="F34">
        <v>269</v>
      </c>
      <c r="G34">
        <v>337</v>
      </c>
      <c r="H34">
        <v>361</v>
      </c>
      <c r="I34">
        <v>385</v>
      </c>
      <c r="J34">
        <v>437</v>
      </c>
      <c r="K34">
        <v>467</v>
      </c>
      <c r="L34">
        <v>446</v>
      </c>
      <c r="M34">
        <v>460</v>
      </c>
      <c r="N34">
        <v>493</v>
      </c>
      <c r="O34">
        <v>533</v>
      </c>
      <c r="P34">
        <v>502</v>
      </c>
      <c r="Q34">
        <v>482</v>
      </c>
      <c r="R34">
        <v>351</v>
      </c>
      <c r="S34">
        <v>448</v>
      </c>
      <c r="T34">
        <v>413</v>
      </c>
      <c r="U34">
        <v>456</v>
      </c>
      <c r="V34">
        <v>408</v>
      </c>
      <c r="W34">
        <v>7248</v>
      </c>
    </row>
    <row r="35" spans="1:23" x14ac:dyDescent="0.2">
      <c r="A35" t="s">
        <v>115</v>
      </c>
      <c r="B35" t="s">
        <v>20</v>
      </c>
      <c r="C35" t="s">
        <v>20</v>
      </c>
      <c r="D35" t="s">
        <v>127</v>
      </c>
      <c r="E35" t="s">
        <v>118</v>
      </c>
      <c r="F35">
        <v>542</v>
      </c>
      <c r="G35">
        <v>538</v>
      </c>
      <c r="H35">
        <v>524</v>
      </c>
      <c r="I35">
        <v>532</v>
      </c>
      <c r="J35">
        <v>505</v>
      </c>
      <c r="K35">
        <v>547</v>
      </c>
      <c r="L35">
        <v>513</v>
      </c>
      <c r="M35">
        <v>539</v>
      </c>
      <c r="N35">
        <v>468</v>
      </c>
      <c r="O35">
        <v>535</v>
      </c>
      <c r="P35">
        <v>556</v>
      </c>
      <c r="Q35">
        <v>499</v>
      </c>
      <c r="R35">
        <v>439</v>
      </c>
      <c r="S35">
        <v>442</v>
      </c>
      <c r="T35">
        <v>476</v>
      </c>
      <c r="U35">
        <v>490</v>
      </c>
      <c r="V35">
        <v>495</v>
      </c>
      <c r="W35">
        <v>8640</v>
      </c>
    </row>
    <row r="36" spans="1:23" x14ac:dyDescent="0.2">
      <c r="D36" t="s">
        <v>128</v>
      </c>
      <c r="E36" t="s">
        <v>118</v>
      </c>
      <c r="F36">
        <v>985</v>
      </c>
      <c r="G36">
        <v>1065</v>
      </c>
      <c r="H36">
        <v>986</v>
      </c>
      <c r="I36">
        <v>1016</v>
      </c>
      <c r="J36">
        <v>1033</v>
      </c>
      <c r="K36">
        <v>1075</v>
      </c>
      <c r="L36">
        <v>1029</v>
      </c>
      <c r="M36">
        <v>1184</v>
      </c>
      <c r="N36">
        <v>1066</v>
      </c>
      <c r="O36">
        <v>1084</v>
      </c>
      <c r="P36">
        <v>1110</v>
      </c>
      <c r="Q36">
        <v>1130</v>
      </c>
      <c r="R36">
        <v>1014</v>
      </c>
      <c r="S36">
        <v>1017</v>
      </c>
      <c r="T36">
        <v>999</v>
      </c>
      <c r="U36">
        <v>1015</v>
      </c>
      <c r="V36">
        <v>1080</v>
      </c>
      <c r="W36">
        <v>17888</v>
      </c>
    </row>
    <row r="37" spans="1:23" x14ac:dyDescent="0.2">
      <c r="D37" t="s">
        <v>129</v>
      </c>
      <c r="E37" t="s">
        <v>118</v>
      </c>
      <c r="F37">
        <v>237</v>
      </c>
      <c r="G37">
        <v>277</v>
      </c>
      <c r="H37">
        <v>252</v>
      </c>
      <c r="I37">
        <v>290</v>
      </c>
      <c r="J37">
        <v>235</v>
      </c>
      <c r="K37">
        <v>209</v>
      </c>
      <c r="L37">
        <v>179</v>
      </c>
      <c r="M37">
        <v>194</v>
      </c>
      <c r="N37">
        <v>146</v>
      </c>
      <c r="O37">
        <v>169</v>
      </c>
      <c r="P37">
        <v>156</v>
      </c>
      <c r="Q37">
        <v>128</v>
      </c>
      <c r="R37">
        <v>118</v>
      </c>
      <c r="S37">
        <v>105</v>
      </c>
      <c r="T37">
        <v>97</v>
      </c>
      <c r="U37">
        <v>83</v>
      </c>
      <c r="V37">
        <v>97</v>
      </c>
      <c r="W37">
        <v>2972</v>
      </c>
    </row>
    <row r="38" spans="1:23" x14ac:dyDescent="0.2">
      <c r="D38" t="s">
        <v>130</v>
      </c>
      <c r="E38" t="s">
        <v>118</v>
      </c>
      <c r="F38">
        <v>840</v>
      </c>
      <c r="G38">
        <v>826</v>
      </c>
      <c r="H38">
        <v>845</v>
      </c>
      <c r="I38">
        <v>720</v>
      </c>
      <c r="J38">
        <v>778</v>
      </c>
      <c r="K38">
        <v>764</v>
      </c>
      <c r="L38">
        <v>706</v>
      </c>
      <c r="M38">
        <v>662</v>
      </c>
      <c r="N38">
        <v>557</v>
      </c>
      <c r="O38">
        <v>480</v>
      </c>
      <c r="P38">
        <v>451</v>
      </c>
      <c r="Q38">
        <v>373</v>
      </c>
      <c r="R38">
        <v>305</v>
      </c>
      <c r="S38">
        <v>288</v>
      </c>
      <c r="T38">
        <v>309</v>
      </c>
      <c r="U38">
        <v>301</v>
      </c>
      <c r="V38">
        <v>291</v>
      </c>
      <c r="W38">
        <v>9496</v>
      </c>
    </row>
    <row r="39" spans="1:23" x14ac:dyDescent="0.2">
      <c r="D39" t="s">
        <v>131</v>
      </c>
      <c r="E39" t="s">
        <v>118</v>
      </c>
      <c r="F39">
        <v>67</v>
      </c>
      <c r="G39">
        <v>76</v>
      </c>
      <c r="H39">
        <v>87</v>
      </c>
      <c r="I39">
        <v>64</v>
      </c>
      <c r="J39">
        <v>80</v>
      </c>
      <c r="K39">
        <v>101</v>
      </c>
      <c r="L39">
        <v>98</v>
      </c>
      <c r="M39">
        <v>112</v>
      </c>
      <c r="N39">
        <v>107</v>
      </c>
      <c r="O39">
        <v>93</v>
      </c>
      <c r="P39">
        <v>107</v>
      </c>
      <c r="Q39">
        <v>89</v>
      </c>
      <c r="R39">
        <v>82</v>
      </c>
      <c r="S39">
        <v>82</v>
      </c>
      <c r="T39">
        <v>70</v>
      </c>
      <c r="U39">
        <v>85</v>
      </c>
      <c r="V39">
        <v>89</v>
      </c>
      <c r="W39">
        <v>1489</v>
      </c>
    </row>
    <row r="40" spans="1:23" x14ac:dyDescent="0.2">
      <c r="D40" t="s">
        <v>132</v>
      </c>
      <c r="E40" t="s">
        <v>118</v>
      </c>
      <c r="F40">
        <v>531</v>
      </c>
      <c r="G40">
        <v>628</v>
      </c>
      <c r="H40">
        <v>639</v>
      </c>
      <c r="I40">
        <v>671</v>
      </c>
      <c r="J40">
        <v>757</v>
      </c>
      <c r="K40">
        <v>719</v>
      </c>
      <c r="L40">
        <v>716</v>
      </c>
      <c r="M40">
        <v>689</v>
      </c>
      <c r="N40">
        <v>580</v>
      </c>
      <c r="O40">
        <v>503</v>
      </c>
      <c r="P40">
        <v>506</v>
      </c>
      <c r="Q40">
        <v>489</v>
      </c>
      <c r="R40">
        <v>457</v>
      </c>
      <c r="S40">
        <v>465</v>
      </c>
      <c r="T40">
        <v>382</v>
      </c>
      <c r="U40">
        <v>381</v>
      </c>
      <c r="V40">
        <v>390</v>
      </c>
      <c r="W40">
        <v>9503</v>
      </c>
    </row>
    <row r="41" spans="1:23" x14ac:dyDescent="0.2">
      <c r="D41" t="s">
        <v>133</v>
      </c>
      <c r="E41" t="s">
        <v>118</v>
      </c>
      <c r="F41">
        <v>429</v>
      </c>
      <c r="G41">
        <v>483</v>
      </c>
      <c r="H41">
        <v>463</v>
      </c>
      <c r="I41">
        <v>495</v>
      </c>
      <c r="J41">
        <v>536</v>
      </c>
      <c r="K41">
        <v>519</v>
      </c>
      <c r="L41">
        <v>479</v>
      </c>
      <c r="M41">
        <v>477</v>
      </c>
      <c r="N41">
        <v>500</v>
      </c>
      <c r="O41">
        <v>544</v>
      </c>
      <c r="P41">
        <v>467</v>
      </c>
      <c r="Q41">
        <v>454</v>
      </c>
      <c r="R41">
        <v>419</v>
      </c>
      <c r="S41">
        <v>403</v>
      </c>
      <c r="T41">
        <v>392</v>
      </c>
      <c r="U41">
        <v>402</v>
      </c>
      <c r="V41">
        <v>381</v>
      </c>
      <c r="W41">
        <v>7843</v>
      </c>
    </row>
    <row r="42" spans="1:23" x14ac:dyDescent="0.2">
      <c r="D42" t="s">
        <v>134</v>
      </c>
      <c r="E42" t="s">
        <v>118</v>
      </c>
      <c r="F42">
        <v>1251</v>
      </c>
      <c r="G42">
        <v>1317</v>
      </c>
      <c r="H42">
        <v>1332</v>
      </c>
      <c r="I42">
        <v>1213</v>
      </c>
      <c r="J42">
        <v>1318</v>
      </c>
      <c r="K42">
        <v>1285</v>
      </c>
      <c r="L42">
        <v>1161</v>
      </c>
      <c r="M42">
        <v>1128</v>
      </c>
      <c r="N42">
        <v>995</v>
      </c>
      <c r="O42">
        <v>883</v>
      </c>
      <c r="P42">
        <v>844</v>
      </c>
      <c r="Q42">
        <v>757</v>
      </c>
      <c r="R42">
        <v>652</v>
      </c>
      <c r="S42">
        <v>660</v>
      </c>
      <c r="T42">
        <v>640</v>
      </c>
      <c r="U42">
        <v>635</v>
      </c>
      <c r="V42">
        <v>642</v>
      </c>
      <c r="W42">
        <v>16713</v>
      </c>
    </row>
    <row r="43" spans="1:23" x14ac:dyDescent="0.2">
      <c r="D43" t="s">
        <v>161</v>
      </c>
      <c r="E43" t="s">
        <v>118</v>
      </c>
      <c r="F43">
        <v>946</v>
      </c>
      <c r="G43">
        <v>1031</v>
      </c>
      <c r="H43">
        <v>1001</v>
      </c>
      <c r="I43">
        <v>1032</v>
      </c>
      <c r="J43">
        <v>997</v>
      </c>
      <c r="K43">
        <v>1025</v>
      </c>
      <c r="L43">
        <v>969</v>
      </c>
      <c r="M43">
        <v>986</v>
      </c>
      <c r="N43">
        <v>842</v>
      </c>
      <c r="O43">
        <v>877</v>
      </c>
      <c r="P43">
        <v>862</v>
      </c>
      <c r="Q43">
        <v>755</v>
      </c>
      <c r="R43">
        <v>746</v>
      </c>
      <c r="S43">
        <v>687</v>
      </c>
      <c r="T43">
        <v>671</v>
      </c>
      <c r="U43">
        <v>701</v>
      </c>
      <c r="V43">
        <v>685</v>
      </c>
      <c r="W43">
        <v>14813</v>
      </c>
    </row>
    <row r="44" spans="1:23" x14ac:dyDescent="0.2">
      <c r="D44" t="s">
        <v>135</v>
      </c>
      <c r="E44" t="s">
        <v>118</v>
      </c>
      <c r="F44">
        <v>442</v>
      </c>
      <c r="G44">
        <v>546</v>
      </c>
      <c r="H44">
        <v>486</v>
      </c>
      <c r="I44">
        <v>509</v>
      </c>
      <c r="J44">
        <v>524</v>
      </c>
      <c r="K44">
        <v>552</v>
      </c>
      <c r="L44">
        <v>505</v>
      </c>
      <c r="M44">
        <v>592</v>
      </c>
      <c r="N44">
        <v>530</v>
      </c>
      <c r="O44">
        <v>523</v>
      </c>
      <c r="P44">
        <v>549</v>
      </c>
      <c r="Q44">
        <v>598</v>
      </c>
      <c r="R44">
        <v>528</v>
      </c>
      <c r="S44">
        <v>528</v>
      </c>
      <c r="T44">
        <v>479</v>
      </c>
      <c r="U44">
        <v>497</v>
      </c>
      <c r="V44">
        <v>493</v>
      </c>
      <c r="W44">
        <v>8881</v>
      </c>
    </row>
    <row r="45" spans="1:23" x14ac:dyDescent="0.2">
      <c r="D45" t="s">
        <v>136</v>
      </c>
      <c r="E45" t="s">
        <v>118</v>
      </c>
      <c r="F45">
        <v>797</v>
      </c>
      <c r="G45">
        <v>788</v>
      </c>
      <c r="H45">
        <v>755</v>
      </c>
      <c r="I45">
        <v>782</v>
      </c>
      <c r="J45">
        <v>808</v>
      </c>
      <c r="K45">
        <v>819</v>
      </c>
      <c r="L45">
        <v>810</v>
      </c>
      <c r="M45">
        <v>874</v>
      </c>
      <c r="N45">
        <v>775</v>
      </c>
      <c r="O45">
        <v>814</v>
      </c>
      <c r="P45">
        <v>833</v>
      </c>
      <c r="Q45">
        <v>806</v>
      </c>
      <c r="R45">
        <v>701</v>
      </c>
      <c r="S45">
        <v>694</v>
      </c>
      <c r="T45">
        <v>710</v>
      </c>
      <c r="U45">
        <v>702</v>
      </c>
      <c r="V45">
        <v>798</v>
      </c>
      <c r="W45">
        <v>13266</v>
      </c>
    </row>
    <row r="46" spans="1:23" x14ac:dyDescent="0.2">
      <c r="D46" t="s">
        <v>162</v>
      </c>
      <c r="E46" t="s">
        <v>118</v>
      </c>
      <c r="F46">
        <v>195</v>
      </c>
      <c r="G46">
        <v>211</v>
      </c>
      <c r="H46">
        <v>222</v>
      </c>
      <c r="I46">
        <v>252</v>
      </c>
      <c r="J46">
        <v>277</v>
      </c>
      <c r="K46">
        <v>253</v>
      </c>
      <c r="L46">
        <v>275</v>
      </c>
      <c r="M46">
        <v>277</v>
      </c>
      <c r="N46">
        <v>282</v>
      </c>
      <c r="O46">
        <v>311</v>
      </c>
      <c r="P46">
        <v>265</v>
      </c>
      <c r="Q46">
        <v>246</v>
      </c>
      <c r="R46">
        <v>207</v>
      </c>
      <c r="S46">
        <v>233</v>
      </c>
      <c r="T46">
        <v>225</v>
      </c>
      <c r="U46">
        <v>222</v>
      </c>
      <c r="V46">
        <v>205</v>
      </c>
      <c r="W46">
        <v>4158</v>
      </c>
    </row>
    <row r="47" spans="1:23" x14ac:dyDescent="0.2">
      <c r="A47" t="s">
        <v>20</v>
      </c>
      <c r="B47" t="s">
        <v>116</v>
      </c>
      <c r="C47" t="s">
        <v>20</v>
      </c>
      <c r="D47" t="s">
        <v>127</v>
      </c>
      <c r="E47" t="s">
        <v>118</v>
      </c>
      <c r="F47">
        <v>12</v>
      </c>
      <c r="G47">
        <v>24</v>
      </c>
      <c r="H47">
        <v>7</v>
      </c>
      <c r="I47">
        <v>10</v>
      </c>
      <c r="J47">
        <v>19</v>
      </c>
      <c r="K47">
        <v>11</v>
      </c>
      <c r="L47">
        <v>10</v>
      </c>
      <c r="M47">
        <v>10</v>
      </c>
      <c r="N47">
        <v>11</v>
      </c>
      <c r="O47">
        <v>30</v>
      </c>
      <c r="P47">
        <v>23</v>
      </c>
      <c r="Q47">
        <v>10</v>
      </c>
      <c r="R47">
        <v>11</v>
      </c>
      <c r="S47">
        <v>9</v>
      </c>
      <c r="T47">
        <v>14</v>
      </c>
      <c r="U47">
        <v>4</v>
      </c>
      <c r="V47">
        <v>10</v>
      </c>
      <c r="W47">
        <v>225</v>
      </c>
    </row>
    <row r="48" spans="1:23" x14ac:dyDescent="0.2">
      <c r="D48" t="s">
        <v>128</v>
      </c>
      <c r="E48" t="s">
        <v>118</v>
      </c>
      <c r="F48">
        <v>100</v>
      </c>
      <c r="G48">
        <v>99</v>
      </c>
      <c r="H48">
        <v>96</v>
      </c>
      <c r="I48">
        <v>74</v>
      </c>
      <c r="J48">
        <v>90</v>
      </c>
      <c r="K48">
        <v>86</v>
      </c>
      <c r="L48">
        <v>79</v>
      </c>
      <c r="M48">
        <v>92</v>
      </c>
      <c r="N48">
        <v>69</v>
      </c>
      <c r="O48">
        <v>92</v>
      </c>
      <c r="P48">
        <v>79</v>
      </c>
      <c r="Q48">
        <v>95</v>
      </c>
      <c r="R48">
        <v>80</v>
      </c>
      <c r="S48">
        <v>68</v>
      </c>
      <c r="T48">
        <v>83</v>
      </c>
      <c r="U48">
        <v>75</v>
      </c>
      <c r="V48">
        <v>80</v>
      </c>
      <c r="W48">
        <v>1437</v>
      </c>
    </row>
    <row r="49" spans="2:23" x14ac:dyDescent="0.2">
      <c r="D49" t="s">
        <v>129</v>
      </c>
      <c r="E49" t="s">
        <v>118</v>
      </c>
      <c r="F49">
        <v>2</v>
      </c>
      <c r="G49">
        <v>3</v>
      </c>
      <c r="H49">
        <v>1</v>
      </c>
      <c r="I49" t="s">
        <v>108</v>
      </c>
      <c r="J49">
        <v>5</v>
      </c>
      <c r="K49">
        <v>3</v>
      </c>
      <c r="L49">
        <v>4</v>
      </c>
      <c r="M49">
        <v>3</v>
      </c>
      <c r="N49">
        <v>3</v>
      </c>
      <c r="O49">
        <v>5</v>
      </c>
      <c r="P49">
        <v>5</v>
      </c>
      <c r="Q49">
        <v>4</v>
      </c>
      <c r="R49">
        <v>6</v>
      </c>
      <c r="S49">
        <v>1</v>
      </c>
      <c r="T49">
        <v>5</v>
      </c>
      <c r="U49">
        <v>3</v>
      </c>
      <c r="V49">
        <v>2</v>
      </c>
      <c r="W49">
        <v>55</v>
      </c>
    </row>
    <row r="50" spans="2:23" x14ac:dyDescent="0.2">
      <c r="D50" t="s">
        <v>130</v>
      </c>
      <c r="E50" t="s">
        <v>118</v>
      </c>
      <c r="F50">
        <v>148</v>
      </c>
      <c r="G50">
        <v>168</v>
      </c>
      <c r="H50">
        <v>146</v>
      </c>
      <c r="I50">
        <v>107</v>
      </c>
      <c r="J50">
        <v>102</v>
      </c>
      <c r="K50">
        <v>101</v>
      </c>
      <c r="L50">
        <v>79</v>
      </c>
      <c r="M50">
        <v>90</v>
      </c>
      <c r="N50">
        <v>77</v>
      </c>
      <c r="O50">
        <v>82</v>
      </c>
      <c r="P50">
        <v>67</v>
      </c>
      <c r="Q50">
        <v>81</v>
      </c>
      <c r="R50">
        <v>62</v>
      </c>
      <c r="S50">
        <v>69</v>
      </c>
      <c r="T50">
        <v>66</v>
      </c>
      <c r="U50">
        <v>62</v>
      </c>
      <c r="V50">
        <v>60</v>
      </c>
      <c r="W50">
        <v>1567</v>
      </c>
    </row>
    <row r="51" spans="2:23" x14ac:dyDescent="0.2">
      <c r="D51" t="s">
        <v>131</v>
      </c>
      <c r="E51" t="s">
        <v>118</v>
      </c>
      <c r="F51">
        <v>14</v>
      </c>
      <c r="G51">
        <v>21</v>
      </c>
      <c r="H51">
        <v>17</v>
      </c>
      <c r="I51">
        <v>14</v>
      </c>
      <c r="J51">
        <v>8</v>
      </c>
      <c r="K51">
        <v>16</v>
      </c>
      <c r="L51">
        <v>7</v>
      </c>
      <c r="M51">
        <v>15</v>
      </c>
      <c r="N51">
        <v>7</v>
      </c>
      <c r="O51">
        <v>8</v>
      </c>
      <c r="P51">
        <v>14</v>
      </c>
      <c r="Q51">
        <v>11</v>
      </c>
      <c r="R51">
        <v>8</v>
      </c>
      <c r="S51">
        <v>5</v>
      </c>
      <c r="T51">
        <v>5</v>
      </c>
      <c r="U51">
        <v>9</v>
      </c>
      <c r="V51">
        <v>10</v>
      </c>
      <c r="W51">
        <v>189</v>
      </c>
    </row>
    <row r="52" spans="2:23" x14ac:dyDescent="0.2">
      <c r="D52" t="s">
        <v>132</v>
      </c>
      <c r="E52" t="s">
        <v>118</v>
      </c>
      <c r="F52">
        <v>68</v>
      </c>
      <c r="G52">
        <v>85</v>
      </c>
      <c r="H52">
        <v>71</v>
      </c>
      <c r="I52">
        <v>79</v>
      </c>
      <c r="J52">
        <v>80</v>
      </c>
      <c r="K52">
        <v>90</v>
      </c>
      <c r="L52">
        <v>70</v>
      </c>
      <c r="M52">
        <v>81</v>
      </c>
      <c r="N52">
        <v>68</v>
      </c>
      <c r="O52">
        <v>84</v>
      </c>
      <c r="P52">
        <v>81</v>
      </c>
      <c r="Q52">
        <v>92</v>
      </c>
      <c r="R52">
        <v>99</v>
      </c>
      <c r="S52">
        <v>105</v>
      </c>
      <c r="T52">
        <v>72</v>
      </c>
      <c r="U52">
        <v>80</v>
      </c>
      <c r="V52">
        <v>72</v>
      </c>
      <c r="W52">
        <v>1377</v>
      </c>
    </row>
    <row r="53" spans="2:23" x14ac:dyDescent="0.2">
      <c r="D53" t="s">
        <v>133</v>
      </c>
      <c r="E53" t="s">
        <v>118</v>
      </c>
      <c r="F53">
        <v>28</v>
      </c>
      <c r="G53">
        <v>42</v>
      </c>
      <c r="H53">
        <v>25</v>
      </c>
      <c r="I53">
        <v>17</v>
      </c>
      <c r="J53">
        <v>37</v>
      </c>
      <c r="K53">
        <v>30</v>
      </c>
      <c r="L53">
        <v>21</v>
      </c>
      <c r="M53">
        <v>26</v>
      </c>
      <c r="N53">
        <v>19</v>
      </c>
      <c r="O53">
        <v>26</v>
      </c>
      <c r="P53">
        <v>34</v>
      </c>
      <c r="Q53">
        <v>18</v>
      </c>
      <c r="R53">
        <v>23</v>
      </c>
      <c r="S53">
        <v>23</v>
      </c>
      <c r="T53">
        <v>21</v>
      </c>
      <c r="U53">
        <v>19</v>
      </c>
      <c r="V53">
        <v>18</v>
      </c>
      <c r="W53">
        <v>427</v>
      </c>
    </row>
    <row r="54" spans="2:23" x14ac:dyDescent="0.2">
      <c r="D54" t="s">
        <v>134</v>
      </c>
      <c r="E54" t="s">
        <v>118</v>
      </c>
      <c r="F54">
        <v>202</v>
      </c>
      <c r="G54">
        <v>254</v>
      </c>
      <c r="H54">
        <v>198</v>
      </c>
      <c r="I54">
        <v>163</v>
      </c>
      <c r="J54">
        <v>172</v>
      </c>
      <c r="K54">
        <v>170</v>
      </c>
      <c r="L54">
        <v>129</v>
      </c>
      <c r="M54">
        <v>144</v>
      </c>
      <c r="N54">
        <v>120</v>
      </c>
      <c r="O54">
        <v>159</v>
      </c>
      <c r="P54">
        <v>137</v>
      </c>
      <c r="Q54">
        <v>154</v>
      </c>
      <c r="R54">
        <v>136</v>
      </c>
      <c r="S54">
        <v>142</v>
      </c>
      <c r="T54">
        <v>124</v>
      </c>
      <c r="U54">
        <v>124</v>
      </c>
      <c r="V54">
        <v>119</v>
      </c>
      <c r="W54">
        <v>2647</v>
      </c>
    </row>
    <row r="55" spans="2:23" x14ac:dyDescent="0.2">
      <c r="D55" t="s">
        <v>161</v>
      </c>
      <c r="E55" t="s">
        <v>118</v>
      </c>
      <c r="F55">
        <v>42</v>
      </c>
      <c r="G55">
        <v>52</v>
      </c>
      <c r="H55">
        <v>39</v>
      </c>
      <c r="I55">
        <v>39</v>
      </c>
      <c r="J55">
        <v>45</v>
      </c>
      <c r="K55">
        <v>41</v>
      </c>
      <c r="L55">
        <v>27</v>
      </c>
      <c r="M55">
        <v>40</v>
      </c>
      <c r="N55">
        <v>31</v>
      </c>
      <c r="O55">
        <v>36</v>
      </c>
      <c r="P55">
        <v>48</v>
      </c>
      <c r="Q55">
        <v>30</v>
      </c>
      <c r="R55">
        <v>36</v>
      </c>
      <c r="S55">
        <v>42</v>
      </c>
      <c r="T55">
        <v>30</v>
      </c>
      <c r="U55">
        <v>35</v>
      </c>
      <c r="V55">
        <v>32</v>
      </c>
      <c r="W55">
        <v>645</v>
      </c>
    </row>
    <row r="56" spans="2:23" x14ac:dyDescent="0.2">
      <c r="D56" t="s">
        <v>135</v>
      </c>
      <c r="E56" t="s">
        <v>118</v>
      </c>
      <c r="F56">
        <v>54</v>
      </c>
      <c r="G56">
        <v>68</v>
      </c>
      <c r="H56">
        <v>56</v>
      </c>
      <c r="I56">
        <v>55</v>
      </c>
      <c r="J56">
        <v>60</v>
      </c>
      <c r="K56">
        <v>59</v>
      </c>
      <c r="L56">
        <v>55</v>
      </c>
      <c r="M56">
        <v>74</v>
      </c>
      <c r="N56">
        <v>54</v>
      </c>
      <c r="O56">
        <v>65</v>
      </c>
      <c r="P56">
        <v>62</v>
      </c>
      <c r="Q56">
        <v>62</v>
      </c>
      <c r="R56">
        <v>53</v>
      </c>
      <c r="S56">
        <v>58</v>
      </c>
      <c r="T56">
        <v>59</v>
      </c>
      <c r="U56">
        <v>56</v>
      </c>
      <c r="V56">
        <v>58</v>
      </c>
      <c r="W56">
        <v>1008</v>
      </c>
    </row>
    <row r="57" spans="2:23" x14ac:dyDescent="0.2">
      <c r="D57" t="s">
        <v>136</v>
      </c>
      <c r="E57" t="s">
        <v>118</v>
      </c>
      <c r="F57">
        <v>63</v>
      </c>
      <c r="G57">
        <v>51</v>
      </c>
      <c r="H57">
        <v>62</v>
      </c>
      <c r="I57">
        <v>39</v>
      </c>
      <c r="J57">
        <v>50</v>
      </c>
      <c r="K57">
        <v>52</v>
      </c>
      <c r="L57">
        <v>40</v>
      </c>
      <c r="M57">
        <v>41</v>
      </c>
      <c r="N57">
        <v>36</v>
      </c>
      <c r="O57">
        <v>54</v>
      </c>
      <c r="P57">
        <v>35</v>
      </c>
      <c r="Q57">
        <v>57</v>
      </c>
      <c r="R57">
        <v>49</v>
      </c>
      <c r="S57">
        <v>26</v>
      </c>
      <c r="T57">
        <v>37</v>
      </c>
      <c r="U57">
        <v>31</v>
      </c>
      <c r="V57">
        <v>34</v>
      </c>
      <c r="W57">
        <v>757</v>
      </c>
    </row>
    <row r="58" spans="2:23" x14ac:dyDescent="0.2">
      <c r="D58" t="s">
        <v>162</v>
      </c>
      <c r="E58" t="s">
        <v>118</v>
      </c>
      <c r="F58">
        <v>11</v>
      </c>
      <c r="G58">
        <v>17</v>
      </c>
      <c r="H58">
        <v>8</v>
      </c>
      <c r="I58">
        <v>5</v>
      </c>
      <c r="J58">
        <v>14</v>
      </c>
      <c r="K58">
        <v>15</v>
      </c>
      <c r="L58">
        <v>19</v>
      </c>
      <c r="M58">
        <v>18</v>
      </c>
      <c r="N58">
        <v>13</v>
      </c>
      <c r="O58">
        <v>13</v>
      </c>
      <c r="P58">
        <v>21</v>
      </c>
      <c r="Q58">
        <v>8</v>
      </c>
      <c r="R58">
        <v>15</v>
      </c>
      <c r="S58">
        <v>12</v>
      </c>
      <c r="T58">
        <v>16</v>
      </c>
      <c r="U58">
        <v>6</v>
      </c>
      <c r="V58">
        <v>9</v>
      </c>
      <c r="W58">
        <v>220</v>
      </c>
    </row>
    <row r="59" spans="2:23" x14ac:dyDescent="0.2">
      <c r="B59" t="s">
        <v>117</v>
      </c>
      <c r="C59" t="s">
        <v>20</v>
      </c>
      <c r="D59" t="s">
        <v>127</v>
      </c>
      <c r="E59" t="s">
        <v>118</v>
      </c>
      <c r="F59">
        <v>36</v>
      </c>
      <c r="G59">
        <v>47</v>
      </c>
      <c r="H59">
        <v>55</v>
      </c>
      <c r="I59">
        <v>51</v>
      </c>
      <c r="J59">
        <v>49</v>
      </c>
      <c r="K59">
        <v>55</v>
      </c>
      <c r="L59">
        <v>56</v>
      </c>
      <c r="M59">
        <v>74</v>
      </c>
      <c r="N59">
        <v>44</v>
      </c>
      <c r="O59">
        <v>65</v>
      </c>
      <c r="P59">
        <v>65</v>
      </c>
      <c r="Q59">
        <v>48</v>
      </c>
      <c r="R59">
        <v>36</v>
      </c>
      <c r="S59">
        <v>40</v>
      </c>
      <c r="T59">
        <v>37</v>
      </c>
      <c r="U59">
        <v>27</v>
      </c>
      <c r="V59">
        <v>33</v>
      </c>
      <c r="W59">
        <v>818</v>
      </c>
    </row>
    <row r="60" spans="2:23" x14ac:dyDescent="0.2">
      <c r="D60" t="s">
        <v>128</v>
      </c>
      <c r="E60" t="s">
        <v>118</v>
      </c>
      <c r="F60">
        <v>313</v>
      </c>
      <c r="G60">
        <v>375</v>
      </c>
      <c r="H60">
        <v>372</v>
      </c>
      <c r="I60">
        <v>370</v>
      </c>
      <c r="J60">
        <v>387</v>
      </c>
      <c r="K60">
        <v>447</v>
      </c>
      <c r="L60">
        <v>399</v>
      </c>
      <c r="M60">
        <v>461</v>
      </c>
      <c r="N60">
        <v>376</v>
      </c>
      <c r="O60">
        <v>407</v>
      </c>
      <c r="P60">
        <v>377</v>
      </c>
      <c r="Q60">
        <v>381</v>
      </c>
      <c r="R60">
        <v>317</v>
      </c>
      <c r="S60">
        <v>309</v>
      </c>
      <c r="T60">
        <v>263</v>
      </c>
      <c r="U60">
        <v>276</v>
      </c>
      <c r="V60">
        <v>249</v>
      </c>
      <c r="W60">
        <v>6079</v>
      </c>
    </row>
    <row r="61" spans="2:23" x14ac:dyDescent="0.2">
      <c r="D61" t="s">
        <v>129</v>
      </c>
      <c r="E61" t="s">
        <v>118</v>
      </c>
      <c r="F61">
        <v>28</v>
      </c>
      <c r="G61">
        <v>27</v>
      </c>
      <c r="H61">
        <v>22</v>
      </c>
      <c r="I61">
        <v>31</v>
      </c>
      <c r="J61">
        <v>21</v>
      </c>
      <c r="K61">
        <v>35</v>
      </c>
      <c r="L61">
        <v>26</v>
      </c>
      <c r="M61">
        <v>26</v>
      </c>
      <c r="N61">
        <v>34</v>
      </c>
      <c r="O61">
        <v>38</v>
      </c>
      <c r="P61">
        <v>21</v>
      </c>
      <c r="Q61">
        <v>28</v>
      </c>
      <c r="R61">
        <v>26</v>
      </c>
      <c r="S61">
        <v>25</v>
      </c>
      <c r="T61">
        <v>21</v>
      </c>
      <c r="U61">
        <v>12</v>
      </c>
      <c r="V61">
        <v>17</v>
      </c>
      <c r="W61">
        <v>438</v>
      </c>
    </row>
    <row r="62" spans="2:23" x14ac:dyDescent="0.2">
      <c r="D62" t="s">
        <v>130</v>
      </c>
      <c r="E62" t="s">
        <v>118</v>
      </c>
      <c r="F62">
        <v>374</v>
      </c>
      <c r="G62">
        <v>424</v>
      </c>
      <c r="H62">
        <v>420</v>
      </c>
      <c r="I62">
        <v>400</v>
      </c>
      <c r="J62">
        <v>437</v>
      </c>
      <c r="K62">
        <v>454</v>
      </c>
      <c r="L62">
        <v>426</v>
      </c>
      <c r="M62">
        <v>401</v>
      </c>
      <c r="N62">
        <v>335</v>
      </c>
      <c r="O62">
        <v>317</v>
      </c>
      <c r="P62">
        <v>287</v>
      </c>
      <c r="Q62">
        <v>265</v>
      </c>
      <c r="R62">
        <v>186</v>
      </c>
      <c r="S62">
        <v>203</v>
      </c>
      <c r="T62">
        <v>174</v>
      </c>
      <c r="U62">
        <v>187</v>
      </c>
      <c r="V62">
        <v>154</v>
      </c>
      <c r="W62">
        <v>5444</v>
      </c>
    </row>
    <row r="63" spans="2:23" x14ac:dyDescent="0.2">
      <c r="D63" t="s">
        <v>131</v>
      </c>
      <c r="E63" t="s">
        <v>118</v>
      </c>
      <c r="F63">
        <v>43</v>
      </c>
      <c r="G63">
        <v>54</v>
      </c>
      <c r="H63">
        <v>59</v>
      </c>
      <c r="I63">
        <v>56</v>
      </c>
      <c r="J63">
        <v>59</v>
      </c>
      <c r="K63">
        <v>68</v>
      </c>
      <c r="L63">
        <v>80</v>
      </c>
      <c r="M63">
        <v>58</v>
      </c>
      <c r="N63">
        <v>69</v>
      </c>
      <c r="O63">
        <v>73</v>
      </c>
      <c r="P63">
        <v>55</v>
      </c>
      <c r="Q63">
        <v>78</v>
      </c>
      <c r="R63">
        <v>47</v>
      </c>
      <c r="S63">
        <v>53</v>
      </c>
      <c r="T63">
        <v>34</v>
      </c>
      <c r="U63">
        <v>56</v>
      </c>
      <c r="V63">
        <v>48</v>
      </c>
      <c r="W63">
        <v>990</v>
      </c>
    </row>
    <row r="64" spans="2:23" x14ac:dyDescent="0.2">
      <c r="D64" t="s">
        <v>132</v>
      </c>
      <c r="E64" t="s">
        <v>118</v>
      </c>
      <c r="F64">
        <v>164</v>
      </c>
      <c r="G64">
        <v>206</v>
      </c>
      <c r="H64">
        <v>202</v>
      </c>
      <c r="I64">
        <v>204</v>
      </c>
      <c r="J64">
        <v>257</v>
      </c>
      <c r="K64">
        <v>266</v>
      </c>
      <c r="L64">
        <v>218</v>
      </c>
      <c r="M64">
        <v>207</v>
      </c>
      <c r="N64">
        <v>216</v>
      </c>
      <c r="O64">
        <v>191</v>
      </c>
      <c r="P64">
        <v>224</v>
      </c>
      <c r="Q64">
        <v>190</v>
      </c>
      <c r="R64">
        <v>178</v>
      </c>
      <c r="S64">
        <v>191</v>
      </c>
      <c r="T64">
        <v>163</v>
      </c>
      <c r="U64">
        <v>156</v>
      </c>
      <c r="V64">
        <v>139</v>
      </c>
      <c r="W64">
        <v>3372</v>
      </c>
    </row>
    <row r="65" spans="2:23" x14ac:dyDescent="0.2">
      <c r="D65" t="s">
        <v>133</v>
      </c>
      <c r="E65" t="s">
        <v>118</v>
      </c>
      <c r="F65">
        <v>63</v>
      </c>
      <c r="G65">
        <v>97</v>
      </c>
      <c r="H65">
        <v>92</v>
      </c>
      <c r="I65">
        <v>95</v>
      </c>
      <c r="J65">
        <v>98</v>
      </c>
      <c r="K65">
        <v>106</v>
      </c>
      <c r="L65">
        <v>95</v>
      </c>
      <c r="M65">
        <v>98</v>
      </c>
      <c r="N65">
        <v>108</v>
      </c>
      <c r="O65">
        <v>96</v>
      </c>
      <c r="P65">
        <v>69</v>
      </c>
      <c r="Q65">
        <v>66</v>
      </c>
      <c r="R65">
        <v>51</v>
      </c>
      <c r="S65">
        <v>52</v>
      </c>
      <c r="T65">
        <v>41</v>
      </c>
      <c r="U65">
        <v>50</v>
      </c>
      <c r="V65">
        <v>51</v>
      </c>
      <c r="W65">
        <v>1328</v>
      </c>
    </row>
    <row r="66" spans="2:23" x14ac:dyDescent="0.2">
      <c r="D66" t="s">
        <v>134</v>
      </c>
      <c r="E66" t="s">
        <v>118</v>
      </c>
      <c r="F66">
        <v>477</v>
      </c>
      <c r="G66">
        <v>550</v>
      </c>
      <c r="H66">
        <v>572</v>
      </c>
      <c r="I66">
        <v>549</v>
      </c>
      <c r="J66">
        <v>598</v>
      </c>
      <c r="K66">
        <v>634</v>
      </c>
      <c r="L66">
        <v>559</v>
      </c>
      <c r="M66">
        <v>554</v>
      </c>
      <c r="N66">
        <v>471</v>
      </c>
      <c r="O66">
        <v>456</v>
      </c>
      <c r="P66">
        <v>435</v>
      </c>
      <c r="Q66">
        <v>390</v>
      </c>
      <c r="R66">
        <v>292</v>
      </c>
      <c r="S66">
        <v>305</v>
      </c>
      <c r="T66">
        <v>274</v>
      </c>
      <c r="U66">
        <v>272</v>
      </c>
      <c r="V66">
        <v>229</v>
      </c>
      <c r="W66">
        <v>7617</v>
      </c>
    </row>
    <row r="67" spans="2:23" x14ac:dyDescent="0.2">
      <c r="D67" t="s">
        <v>161</v>
      </c>
      <c r="E67" t="s">
        <v>118</v>
      </c>
      <c r="F67">
        <v>133</v>
      </c>
      <c r="G67">
        <v>179</v>
      </c>
      <c r="H67">
        <v>174</v>
      </c>
      <c r="I67">
        <v>156</v>
      </c>
      <c r="J67">
        <v>195</v>
      </c>
      <c r="K67">
        <v>203</v>
      </c>
      <c r="L67">
        <v>194</v>
      </c>
      <c r="M67">
        <v>185</v>
      </c>
      <c r="N67">
        <v>186</v>
      </c>
      <c r="O67">
        <v>186</v>
      </c>
      <c r="P67">
        <v>167</v>
      </c>
      <c r="Q67">
        <v>181</v>
      </c>
      <c r="R67">
        <v>140</v>
      </c>
      <c r="S67">
        <v>161</v>
      </c>
      <c r="T67">
        <v>117</v>
      </c>
      <c r="U67">
        <v>146</v>
      </c>
      <c r="V67">
        <v>129</v>
      </c>
      <c r="W67">
        <v>2832</v>
      </c>
    </row>
    <row r="68" spans="2:23" x14ac:dyDescent="0.2">
      <c r="D68" t="s">
        <v>135</v>
      </c>
      <c r="E68" t="s">
        <v>118</v>
      </c>
      <c r="F68">
        <v>199</v>
      </c>
      <c r="G68">
        <v>262</v>
      </c>
      <c r="H68">
        <v>238</v>
      </c>
      <c r="I68">
        <v>270</v>
      </c>
      <c r="J68">
        <v>269</v>
      </c>
      <c r="K68">
        <v>301</v>
      </c>
      <c r="L68">
        <v>262</v>
      </c>
      <c r="M68">
        <v>334</v>
      </c>
      <c r="N68">
        <v>263</v>
      </c>
      <c r="O68">
        <v>260</v>
      </c>
      <c r="P68">
        <v>254</v>
      </c>
      <c r="Q68">
        <v>258</v>
      </c>
      <c r="R68">
        <v>224</v>
      </c>
      <c r="S68">
        <v>226</v>
      </c>
      <c r="T68">
        <v>199</v>
      </c>
      <c r="U68">
        <v>212</v>
      </c>
      <c r="V68">
        <v>178</v>
      </c>
      <c r="W68">
        <v>4209</v>
      </c>
    </row>
    <row r="69" spans="2:23" x14ac:dyDescent="0.2">
      <c r="D69" t="s">
        <v>136</v>
      </c>
      <c r="E69" t="s">
        <v>118</v>
      </c>
      <c r="F69">
        <v>194</v>
      </c>
      <c r="G69">
        <v>204</v>
      </c>
      <c r="H69">
        <v>207</v>
      </c>
      <c r="I69">
        <v>200</v>
      </c>
      <c r="J69">
        <v>211</v>
      </c>
      <c r="K69">
        <v>253</v>
      </c>
      <c r="L69">
        <v>224</v>
      </c>
      <c r="M69">
        <v>207</v>
      </c>
      <c r="N69">
        <v>216</v>
      </c>
      <c r="O69">
        <v>241</v>
      </c>
      <c r="P69">
        <v>213</v>
      </c>
      <c r="Q69">
        <v>186</v>
      </c>
      <c r="R69">
        <v>163</v>
      </c>
      <c r="S69">
        <v>157</v>
      </c>
      <c r="T69">
        <v>126</v>
      </c>
      <c r="U69">
        <v>112</v>
      </c>
      <c r="V69">
        <v>125</v>
      </c>
      <c r="W69">
        <v>3239</v>
      </c>
    </row>
    <row r="70" spans="2:23" x14ac:dyDescent="0.2">
      <c r="D70" t="s">
        <v>162</v>
      </c>
      <c r="E70" t="s">
        <v>118</v>
      </c>
      <c r="F70">
        <v>18</v>
      </c>
      <c r="G70">
        <v>35</v>
      </c>
      <c r="H70">
        <v>31</v>
      </c>
      <c r="I70">
        <v>32</v>
      </c>
      <c r="J70">
        <v>35</v>
      </c>
      <c r="K70">
        <v>40</v>
      </c>
      <c r="L70">
        <v>61</v>
      </c>
      <c r="M70">
        <v>45</v>
      </c>
      <c r="N70">
        <v>46</v>
      </c>
      <c r="O70">
        <v>44</v>
      </c>
      <c r="P70">
        <v>29</v>
      </c>
      <c r="Q70">
        <v>41</v>
      </c>
      <c r="R70">
        <v>22</v>
      </c>
      <c r="S70">
        <v>24</v>
      </c>
      <c r="T70">
        <v>17</v>
      </c>
      <c r="U70">
        <v>22</v>
      </c>
      <c r="V70">
        <v>30</v>
      </c>
      <c r="W70">
        <v>572</v>
      </c>
    </row>
    <row r="71" spans="2:23" x14ac:dyDescent="0.2">
      <c r="B71" t="s">
        <v>26</v>
      </c>
      <c r="C71" t="s">
        <v>20</v>
      </c>
      <c r="D71" t="s">
        <v>127</v>
      </c>
      <c r="E71" t="s">
        <v>118</v>
      </c>
      <c r="F71">
        <v>55</v>
      </c>
      <c r="G71">
        <v>48</v>
      </c>
      <c r="H71">
        <v>51</v>
      </c>
      <c r="I71">
        <v>57</v>
      </c>
      <c r="J71">
        <v>64</v>
      </c>
      <c r="K71">
        <v>67</v>
      </c>
      <c r="L71">
        <v>61</v>
      </c>
      <c r="M71">
        <v>77</v>
      </c>
      <c r="N71">
        <v>80</v>
      </c>
      <c r="O71">
        <v>70</v>
      </c>
      <c r="P71">
        <v>81</v>
      </c>
      <c r="Q71">
        <v>67</v>
      </c>
      <c r="R71">
        <v>54</v>
      </c>
      <c r="S71">
        <v>28</v>
      </c>
      <c r="T71">
        <v>54</v>
      </c>
      <c r="U71">
        <v>31</v>
      </c>
      <c r="V71">
        <v>43</v>
      </c>
      <c r="W71">
        <v>988</v>
      </c>
    </row>
    <row r="72" spans="2:23" x14ac:dyDescent="0.2">
      <c r="D72" t="s">
        <v>128</v>
      </c>
      <c r="E72" t="s">
        <v>118</v>
      </c>
      <c r="F72">
        <v>171</v>
      </c>
      <c r="G72">
        <v>185</v>
      </c>
      <c r="H72">
        <v>187</v>
      </c>
      <c r="I72">
        <v>245</v>
      </c>
      <c r="J72">
        <v>253</v>
      </c>
      <c r="K72">
        <v>291</v>
      </c>
      <c r="L72">
        <v>294</v>
      </c>
      <c r="M72">
        <v>351</v>
      </c>
      <c r="N72">
        <v>300</v>
      </c>
      <c r="O72">
        <v>367</v>
      </c>
      <c r="P72">
        <v>324</v>
      </c>
      <c r="Q72">
        <v>322</v>
      </c>
      <c r="R72">
        <v>211</v>
      </c>
      <c r="S72">
        <v>168</v>
      </c>
      <c r="T72">
        <v>140</v>
      </c>
      <c r="U72">
        <v>173</v>
      </c>
      <c r="V72">
        <v>157</v>
      </c>
      <c r="W72">
        <v>4139</v>
      </c>
    </row>
    <row r="73" spans="2:23" x14ac:dyDescent="0.2">
      <c r="D73" t="s">
        <v>129</v>
      </c>
      <c r="E73" t="s">
        <v>118</v>
      </c>
      <c r="F73">
        <v>16</v>
      </c>
      <c r="G73">
        <v>27</v>
      </c>
      <c r="H73">
        <v>22</v>
      </c>
      <c r="I73">
        <v>32</v>
      </c>
      <c r="J73">
        <v>33</v>
      </c>
      <c r="K73">
        <v>42</v>
      </c>
      <c r="L73">
        <v>32</v>
      </c>
      <c r="M73">
        <v>37</v>
      </c>
      <c r="N73">
        <v>39</v>
      </c>
      <c r="O73">
        <v>40</v>
      </c>
      <c r="P73">
        <v>43</v>
      </c>
      <c r="Q73">
        <v>32</v>
      </c>
      <c r="R73">
        <v>19</v>
      </c>
      <c r="S73">
        <v>18</v>
      </c>
      <c r="T73">
        <v>21</v>
      </c>
      <c r="U73">
        <v>13</v>
      </c>
      <c r="V73">
        <v>16</v>
      </c>
      <c r="W73">
        <v>482</v>
      </c>
    </row>
    <row r="74" spans="2:23" x14ac:dyDescent="0.2">
      <c r="D74" t="s">
        <v>130</v>
      </c>
      <c r="E74" t="s">
        <v>118</v>
      </c>
      <c r="F74">
        <v>168</v>
      </c>
      <c r="G74">
        <v>198</v>
      </c>
      <c r="H74">
        <v>225</v>
      </c>
      <c r="I74">
        <v>194</v>
      </c>
      <c r="J74">
        <v>213</v>
      </c>
      <c r="K74">
        <v>251</v>
      </c>
      <c r="L74">
        <v>279</v>
      </c>
      <c r="M74">
        <v>245</v>
      </c>
      <c r="N74">
        <v>205</v>
      </c>
      <c r="O74">
        <v>206</v>
      </c>
      <c r="P74">
        <v>179</v>
      </c>
      <c r="Q74">
        <v>168</v>
      </c>
      <c r="R74">
        <v>106</v>
      </c>
      <c r="S74">
        <v>107</v>
      </c>
      <c r="T74">
        <v>95</v>
      </c>
      <c r="U74">
        <v>90</v>
      </c>
      <c r="V74">
        <v>99</v>
      </c>
      <c r="W74">
        <v>3028</v>
      </c>
    </row>
    <row r="75" spans="2:23" x14ac:dyDescent="0.2">
      <c r="D75" t="s">
        <v>131</v>
      </c>
      <c r="E75" t="s">
        <v>118</v>
      </c>
      <c r="F75">
        <v>11</v>
      </c>
      <c r="G75">
        <v>24</v>
      </c>
      <c r="H75">
        <v>30</v>
      </c>
      <c r="I75">
        <v>35</v>
      </c>
      <c r="J75">
        <v>31</v>
      </c>
      <c r="K75">
        <v>47</v>
      </c>
      <c r="L75">
        <v>40</v>
      </c>
      <c r="M75">
        <v>53</v>
      </c>
      <c r="N75">
        <v>41</v>
      </c>
      <c r="O75">
        <v>50</v>
      </c>
      <c r="P75">
        <v>64</v>
      </c>
      <c r="Q75">
        <v>47</v>
      </c>
      <c r="R75">
        <v>32</v>
      </c>
      <c r="S75">
        <v>25</v>
      </c>
      <c r="T75">
        <v>23</v>
      </c>
      <c r="U75">
        <v>25</v>
      </c>
      <c r="V75">
        <v>22</v>
      </c>
      <c r="W75">
        <v>600</v>
      </c>
    </row>
    <row r="76" spans="2:23" x14ac:dyDescent="0.2">
      <c r="D76" t="s">
        <v>132</v>
      </c>
      <c r="E76" t="s">
        <v>118</v>
      </c>
      <c r="F76">
        <v>93</v>
      </c>
      <c r="G76">
        <v>114</v>
      </c>
      <c r="H76">
        <v>104</v>
      </c>
      <c r="I76">
        <v>147</v>
      </c>
      <c r="J76">
        <v>143</v>
      </c>
      <c r="K76">
        <v>166</v>
      </c>
      <c r="L76">
        <v>146</v>
      </c>
      <c r="M76">
        <v>193</v>
      </c>
      <c r="N76">
        <v>190</v>
      </c>
      <c r="O76">
        <v>165</v>
      </c>
      <c r="P76">
        <v>151</v>
      </c>
      <c r="Q76">
        <v>131</v>
      </c>
      <c r="R76">
        <v>99</v>
      </c>
      <c r="S76">
        <v>106</v>
      </c>
      <c r="T76">
        <v>79</v>
      </c>
      <c r="U76">
        <v>75</v>
      </c>
      <c r="V76">
        <v>88</v>
      </c>
      <c r="W76">
        <v>2190</v>
      </c>
    </row>
    <row r="77" spans="2:23" x14ac:dyDescent="0.2">
      <c r="D77" t="s">
        <v>133</v>
      </c>
      <c r="E77" t="s">
        <v>118</v>
      </c>
      <c r="F77">
        <v>59</v>
      </c>
      <c r="G77">
        <v>55</v>
      </c>
      <c r="H77">
        <v>55</v>
      </c>
      <c r="I77">
        <v>84</v>
      </c>
      <c r="J77">
        <v>71</v>
      </c>
      <c r="K77">
        <v>81</v>
      </c>
      <c r="L77">
        <v>103</v>
      </c>
      <c r="M77">
        <v>92</v>
      </c>
      <c r="N77">
        <v>117</v>
      </c>
      <c r="O77">
        <v>105</v>
      </c>
      <c r="P77">
        <v>94</v>
      </c>
      <c r="Q77">
        <v>107</v>
      </c>
      <c r="R77">
        <v>50</v>
      </c>
      <c r="S77">
        <v>52</v>
      </c>
      <c r="T77">
        <v>51</v>
      </c>
      <c r="U77">
        <v>37</v>
      </c>
      <c r="V77">
        <v>42</v>
      </c>
      <c r="W77">
        <v>1255</v>
      </c>
    </row>
    <row r="78" spans="2:23" x14ac:dyDescent="0.2">
      <c r="D78" t="s">
        <v>134</v>
      </c>
      <c r="E78" t="s">
        <v>118</v>
      </c>
      <c r="F78">
        <v>238</v>
      </c>
      <c r="G78">
        <v>279</v>
      </c>
      <c r="H78">
        <v>285</v>
      </c>
      <c r="I78">
        <v>282</v>
      </c>
      <c r="J78">
        <v>315</v>
      </c>
      <c r="K78">
        <v>355</v>
      </c>
      <c r="L78">
        <v>389</v>
      </c>
      <c r="M78">
        <v>359</v>
      </c>
      <c r="N78">
        <v>318</v>
      </c>
      <c r="O78">
        <v>302</v>
      </c>
      <c r="P78">
        <v>271</v>
      </c>
      <c r="Q78">
        <v>260</v>
      </c>
      <c r="R78">
        <v>162</v>
      </c>
      <c r="S78">
        <v>162</v>
      </c>
      <c r="T78">
        <v>164</v>
      </c>
      <c r="U78">
        <v>132</v>
      </c>
      <c r="V78">
        <v>145</v>
      </c>
      <c r="W78">
        <v>4418</v>
      </c>
    </row>
    <row r="79" spans="2:23" x14ac:dyDescent="0.2">
      <c r="D79" t="s">
        <v>161</v>
      </c>
      <c r="E79" t="s">
        <v>118</v>
      </c>
      <c r="F79">
        <v>82</v>
      </c>
      <c r="G79">
        <v>92</v>
      </c>
      <c r="H79">
        <v>103</v>
      </c>
      <c r="I79">
        <v>138</v>
      </c>
      <c r="J79">
        <v>113</v>
      </c>
      <c r="K79">
        <v>152</v>
      </c>
      <c r="L79">
        <v>131</v>
      </c>
      <c r="M79">
        <v>178</v>
      </c>
      <c r="N79">
        <v>162</v>
      </c>
      <c r="O79">
        <v>168</v>
      </c>
      <c r="P79">
        <v>180</v>
      </c>
      <c r="Q79">
        <v>133</v>
      </c>
      <c r="R79">
        <v>101</v>
      </c>
      <c r="S79">
        <v>82</v>
      </c>
      <c r="T79">
        <v>90</v>
      </c>
      <c r="U79">
        <v>81</v>
      </c>
      <c r="V79">
        <v>81</v>
      </c>
      <c r="W79">
        <v>2067</v>
      </c>
    </row>
    <row r="80" spans="2:23" x14ac:dyDescent="0.2">
      <c r="D80" t="s">
        <v>135</v>
      </c>
      <c r="E80" t="s">
        <v>118</v>
      </c>
      <c r="F80">
        <v>79</v>
      </c>
      <c r="G80">
        <v>90</v>
      </c>
      <c r="H80">
        <v>76</v>
      </c>
      <c r="I80">
        <v>108</v>
      </c>
      <c r="J80">
        <v>104</v>
      </c>
      <c r="K80">
        <v>154</v>
      </c>
      <c r="L80">
        <v>118</v>
      </c>
      <c r="M80">
        <v>153</v>
      </c>
      <c r="N80">
        <v>170</v>
      </c>
      <c r="O80">
        <v>186</v>
      </c>
      <c r="P80">
        <v>150</v>
      </c>
      <c r="Q80">
        <v>168</v>
      </c>
      <c r="R80">
        <v>113</v>
      </c>
      <c r="S80">
        <v>87</v>
      </c>
      <c r="T80">
        <v>76</v>
      </c>
      <c r="U80">
        <v>82</v>
      </c>
      <c r="V80">
        <v>88</v>
      </c>
      <c r="W80">
        <v>2002</v>
      </c>
    </row>
    <row r="81" spans="2:23" x14ac:dyDescent="0.2">
      <c r="D81" t="s">
        <v>136</v>
      </c>
      <c r="E81" t="s">
        <v>118</v>
      </c>
      <c r="F81">
        <v>160</v>
      </c>
      <c r="G81">
        <v>167</v>
      </c>
      <c r="H81">
        <v>175</v>
      </c>
      <c r="I81">
        <v>225</v>
      </c>
      <c r="J81">
        <v>234</v>
      </c>
      <c r="K81">
        <v>246</v>
      </c>
      <c r="L81">
        <v>276</v>
      </c>
      <c r="M81">
        <v>317</v>
      </c>
      <c r="N81">
        <v>266</v>
      </c>
      <c r="O81">
        <v>300</v>
      </c>
      <c r="P81">
        <v>286</v>
      </c>
      <c r="Q81">
        <v>268</v>
      </c>
      <c r="R81">
        <v>170</v>
      </c>
      <c r="S81">
        <v>147</v>
      </c>
      <c r="T81">
        <v>114</v>
      </c>
      <c r="U81">
        <v>132</v>
      </c>
      <c r="V81">
        <v>128</v>
      </c>
      <c r="W81">
        <v>3611</v>
      </c>
    </row>
    <row r="82" spans="2:23" x14ac:dyDescent="0.2">
      <c r="D82" t="s">
        <v>162</v>
      </c>
      <c r="E82" t="s">
        <v>118</v>
      </c>
      <c r="F82">
        <v>14</v>
      </c>
      <c r="G82">
        <v>23</v>
      </c>
      <c r="H82">
        <v>35</v>
      </c>
      <c r="I82">
        <v>41</v>
      </c>
      <c r="J82">
        <v>42</v>
      </c>
      <c r="K82">
        <v>38</v>
      </c>
      <c r="L82">
        <v>41</v>
      </c>
      <c r="M82">
        <v>41</v>
      </c>
      <c r="N82">
        <v>56</v>
      </c>
      <c r="O82">
        <v>47</v>
      </c>
      <c r="P82">
        <v>49</v>
      </c>
      <c r="Q82">
        <v>45</v>
      </c>
      <c r="R82">
        <v>25</v>
      </c>
      <c r="S82">
        <v>26</v>
      </c>
      <c r="T82">
        <v>19</v>
      </c>
      <c r="U82">
        <v>17</v>
      </c>
      <c r="V82">
        <v>25</v>
      </c>
      <c r="W82">
        <v>584</v>
      </c>
    </row>
    <row r="83" spans="2:23" x14ac:dyDescent="0.2">
      <c r="B83" t="s">
        <v>27</v>
      </c>
      <c r="C83" t="s">
        <v>20</v>
      </c>
      <c r="D83" t="s">
        <v>127</v>
      </c>
      <c r="E83" t="s">
        <v>118</v>
      </c>
      <c r="F83">
        <v>157</v>
      </c>
      <c r="G83">
        <v>185</v>
      </c>
      <c r="H83">
        <v>180</v>
      </c>
      <c r="I83">
        <v>201</v>
      </c>
      <c r="J83">
        <v>182</v>
      </c>
      <c r="K83">
        <v>216</v>
      </c>
      <c r="L83">
        <v>199</v>
      </c>
      <c r="M83">
        <v>188</v>
      </c>
      <c r="N83">
        <v>183</v>
      </c>
      <c r="O83">
        <v>219</v>
      </c>
      <c r="P83">
        <v>197</v>
      </c>
      <c r="Q83">
        <v>182</v>
      </c>
      <c r="R83">
        <v>156</v>
      </c>
      <c r="S83">
        <v>178</v>
      </c>
      <c r="T83">
        <v>168</v>
      </c>
      <c r="U83">
        <v>148</v>
      </c>
      <c r="V83">
        <v>135</v>
      </c>
      <c r="W83">
        <v>3074</v>
      </c>
    </row>
    <row r="84" spans="2:23" x14ac:dyDescent="0.2">
      <c r="D84" t="s">
        <v>128</v>
      </c>
      <c r="E84" t="s">
        <v>118</v>
      </c>
      <c r="F84">
        <v>240</v>
      </c>
      <c r="G84">
        <v>247</v>
      </c>
      <c r="H84">
        <v>276</v>
      </c>
      <c r="I84">
        <v>278</v>
      </c>
      <c r="J84">
        <v>308</v>
      </c>
      <c r="K84">
        <v>295</v>
      </c>
      <c r="L84">
        <v>286</v>
      </c>
      <c r="M84">
        <v>319</v>
      </c>
      <c r="N84">
        <v>280</v>
      </c>
      <c r="O84">
        <v>335</v>
      </c>
      <c r="P84">
        <v>339</v>
      </c>
      <c r="Q84">
        <v>304</v>
      </c>
      <c r="R84">
        <v>264</v>
      </c>
      <c r="S84">
        <v>279</v>
      </c>
      <c r="T84">
        <v>294</v>
      </c>
      <c r="U84">
        <v>241</v>
      </c>
      <c r="V84">
        <v>264</v>
      </c>
      <c r="W84">
        <v>4849</v>
      </c>
    </row>
    <row r="85" spans="2:23" x14ac:dyDescent="0.2">
      <c r="D85" t="s">
        <v>129</v>
      </c>
      <c r="E85" t="s">
        <v>118</v>
      </c>
      <c r="F85">
        <v>94</v>
      </c>
      <c r="G85">
        <v>100</v>
      </c>
      <c r="H85">
        <v>94</v>
      </c>
      <c r="I85">
        <v>97</v>
      </c>
      <c r="J85">
        <v>76</v>
      </c>
      <c r="K85">
        <v>92</v>
      </c>
      <c r="L85">
        <v>91</v>
      </c>
      <c r="M85">
        <v>84</v>
      </c>
      <c r="N85">
        <v>77</v>
      </c>
      <c r="O85">
        <v>77</v>
      </c>
      <c r="P85">
        <v>68</v>
      </c>
      <c r="Q85">
        <v>56</v>
      </c>
      <c r="R85">
        <v>55</v>
      </c>
      <c r="S85">
        <v>60</v>
      </c>
      <c r="T85">
        <v>52</v>
      </c>
      <c r="U85">
        <v>48</v>
      </c>
      <c r="V85">
        <v>53</v>
      </c>
      <c r="W85">
        <v>1274</v>
      </c>
    </row>
    <row r="86" spans="2:23" x14ac:dyDescent="0.2">
      <c r="D86" t="s">
        <v>130</v>
      </c>
      <c r="E86" t="s">
        <v>118</v>
      </c>
      <c r="F86">
        <v>339</v>
      </c>
      <c r="G86">
        <v>343</v>
      </c>
      <c r="H86">
        <v>324</v>
      </c>
      <c r="I86">
        <v>322</v>
      </c>
      <c r="J86">
        <v>300</v>
      </c>
      <c r="K86">
        <v>303</v>
      </c>
      <c r="L86">
        <v>288</v>
      </c>
      <c r="M86">
        <v>246</v>
      </c>
      <c r="N86">
        <v>209</v>
      </c>
      <c r="O86">
        <v>202</v>
      </c>
      <c r="P86">
        <v>166</v>
      </c>
      <c r="Q86">
        <v>141</v>
      </c>
      <c r="R86">
        <v>132</v>
      </c>
      <c r="S86">
        <v>104</v>
      </c>
      <c r="T86">
        <v>116</v>
      </c>
      <c r="U86">
        <v>117</v>
      </c>
      <c r="V86">
        <v>109</v>
      </c>
      <c r="W86">
        <v>3761</v>
      </c>
    </row>
    <row r="87" spans="2:23" x14ac:dyDescent="0.2">
      <c r="D87" t="s">
        <v>131</v>
      </c>
      <c r="E87" t="s">
        <v>118</v>
      </c>
      <c r="F87">
        <v>36</v>
      </c>
      <c r="G87">
        <v>42</v>
      </c>
      <c r="H87">
        <v>39</v>
      </c>
      <c r="I87">
        <v>41</v>
      </c>
      <c r="J87">
        <v>57</v>
      </c>
      <c r="K87">
        <v>50</v>
      </c>
      <c r="L87">
        <v>58</v>
      </c>
      <c r="M87">
        <v>65</v>
      </c>
      <c r="N87">
        <v>76</v>
      </c>
      <c r="O87">
        <v>78</v>
      </c>
      <c r="P87">
        <v>77</v>
      </c>
      <c r="Q87">
        <v>76</v>
      </c>
      <c r="R87">
        <v>79</v>
      </c>
      <c r="S87">
        <v>77</v>
      </c>
      <c r="T87">
        <v>47</v>
      </c>
      <c r="U87">
        <v>59</v>
      </c>
      <c r="V87">
        <v>70</v>
      </c>
      <c r="W87">
        <v>1027</v>
      </c>
    </row>
    <row r="88" spans="2:23" x14ac:dyDescent="0.2">
      <c r="D88" t="s">
        <v>132</v>
      </c>
      <c r="E88" t="s">
        <v>118</v>
      </c>
      <c r="F88">
        <v>213</v>
      </c>
      <c r="G88">
        <v>247</v>
      </c>
      <c r="H88">
        <v>252</v>
      </c>
      <c r="I88">
        <v>305</v>
      </c>
      <c r="J88">
        <v>335</v>
      </c>
      <c r="K88">
        <v>290</v>
      </c>
      <c r="L88">
        <v>325</v>
      </c>
      <c r="M88">
        <v>302</v>
      </c>
      <c r="N88">
        <v>236</v>
      </c>
      <c r="O88">
        <v>238</v>
      </c>
      <c r="P88">
        <v>216</v>
      </c>
      <c r="Q88">
        <v>189</v>
      </c>
      <c r="R88">
        <v>188</v>
      </c>
      <c r="S88">
        <v>173</v>
      </c>
      <c r="T88">
        <v>184</v>
      </c>
      <c r="U88">
        <v>167</v>
      </c>
      <c r="V88">
        <v>141</v>
      </c>
      <c r="W88">
        <v>4001</v>
      </c>
    </row>
    <row r="89" spans="2:23" x14ac:dyDescent="0.2">
      <c r="D89" t="s">
        <v>133</v>
      </c>
      <c r="E89" t="s">
        <v>118</v>
      </c>
      <c r="F89">
        <v>144</v>
      </c>
      <c r="G89">
        <v>184</v>
      </c>
      <c r="H89">
        <v>169</v>
      </c>
      <c r="I89">
        <v>179</v>
      </c>
      <c r="J89">
        <v>179</v>
      </c>
      <c r="K89">
        <v>196</v>
      </c>
      <c r="L89">
        <v>184</v>
      </c>
      <c r="M89">
        <v>167</v>
      </c>
      <c r="N89">
        <v>185</v>
      </c>
      <c r="O89">
        <v>196</v>
      </c>
      <c r="P89">
        <v>169</v>
      </c>
      <c r="Q89">
        <v>143</v>
      </c>
      <c r="R89">
        <v>128</v>
      </c>
      <c r="S89">
        <v>134</v>
      </c>
      <c r="T89">
        <v>159</v>
      </c>
      <c r="U89">
        <v>137</v>
      </c>
      <c r="V89">
        <v>129</v>
      </c>
      <c r="W89">
        <v>2782</v>
      </c>
    </row>
    <row r="90" spans="2:23" x14ac:dyDescent="0.2">
      <c r="D90" t="s">
        <v>134</v>
      </c>
      <c r="E90" t="s">
        <v>118</v>
      </c>
      <c r="F90">
        <v>529</v>
      </c>
      <c r="G90">
        <v>567</v>
      </c>
      <c r="H90">
        <v>544</v>
      </c>
      <c r="I90">
        <v>548</v>
      </c>
      <c r="J90">
        <v>534</v>
      </c>
      <c r="K90">
        <v>536</v>
      </c>
      <c r="L90">
        <v>520</v>
      </c>
      <c r="M90">
        <v>451</v>
      </c>
      <c r="N90">
        <v>387</v>
      </c>
      <c r="O90">
        <v>389</v>
      </c>
      <c r="P90">
        <v>329</v>
      </c>
      <c r="Q90">
        <v>319</v>
      </c>
      <c r="R90">
        <v>265</v>
      </c>
      <c r="S90">
        <v>241</v>
      </c>
      <c r="T90">
        <v>263</v>
      </c>
      <c r="U90">
        <v>242</v>
      </c>
      <c r="V90">
        <v>229</v>
      </c>
      <c r="W90">
        <v>6893</v>
      </c>
    </row>
    <row r="91" spans="2:23" x14ac:dyDescent="0.2">
      <c r="D91" t="s">
        <v>161</v>
      </c>
      <c r="E91" t="s">
        <v>118</v>
      </c>
      <c r="F91">
        <v>299</v>
      </c>
      <c r="G91">
        <v>358</v>
      </c>
      <c r="H91">
        <v>331</v>
      </c>
      <c r="I91">
        <v>400</v>
      </c>
      <c r="J91">
        <v>400</v>
      </c>
      <c r="K91">
        <v>395</v>
      </c>
      <c r="L91">
        <v>395</v>
      </c>
      <c r="M91">
        <v>369</v>
      </c>
      <c r="N91">
        <v>365</v>
      </c>
      <c r="O91">
        <v>391</v>
      </c>
      <c r="P91">
        <v>350</v>
      </c>
      <c r="Q91">
        <v>295</v>
      </c>
      <c r="R91">
        <v>316</v>
      </c>
      <c r="S91">
        <v>333</v>
      </c>
      <c r="T91">
        <v>284</v>
      </c>
      <c r="U91">
        <v>272</v>
      </c>
      <c r="V91">
        <v>260</v>
      </c>
      <c r="W91">
        <v>5813</v>
      </c>
    </row>
    <row r="92" spans="2:23" x14ac:dyDescent="0.2">
      <c r="D92" t="s">
        <v>135</v>
      </c>
      <c r="E92" t="s">
        <v>118</v>
      </c>
      <c r="F92">
        <v>126</v>
      </c>
      <c r="G92">
        <v>172</v>
      </c>
      <c r="H92">
        <v>164</v>
      </c>
      <c r="I92">
        <v>173</v>
      </c>
      <c r="J92">
        <v>181</v>
      </c>
      <c r="K92">
        <v>187</v>
      </c>
      <c r="L92">
        <v>195</v>
      </c>
      <c r="M92">
        <v>205</v>
      </c>
      <c r="N92">
        <v>174</v>
      </c>
      <c r="O92">
        <v>196</v>
      </c>
      <c r="P92">
        <v>190</v>
      </c>
      <c r="Q92">
        <v>170</v>
      </c>
      <c r="R92">
        <v>167</v>
      </c>
      <c r="S92">
        <v>165</v>
      </c>
      <c r="T92">
        <v>179</v>
      </c>
      <c r="U92">
        <v>135</v>
      </c>
      <c r="V92">
        <v>138</v>
      </c>
      <c r="W92">
        <v>2917</v>
      </c>
    </row>
    <row r="93" spans="2:23" x14ac:dyDescent="0.2">
      <c r="D93" t="s">
        <v>136</v>
      </c>
      <c r="E93" t="s">
        <v>118</v>
      </c>
      <c r="F93">
        <v>207</v>
      </c>
      <c r="G93">
        <v>192</v>
      </c>
      <c r="H93">
        <v>229</v>
      </c>
      <c r="I93">
        <v>226</v>
      </c>
      <c r="J93">
        <v>245</v>
      </c>
      <c r="K93">
        <v>233</v>
      </c>
      <c r="L93">
        <v>231</v>
      </c>
      <c r="M93">
        <v>258</v>
      </c>
      <c r="N93">
        <v>222</v>
      </c>
      <c r="O93">
        <v>269</v>
      </c>
      <c r="P93">
        <v>284</v>
      </c>
      <c r="Q93">
        <v>240</v>
      </c>
      <c r="R93">
        <v>201</v>
      </c>
      <c r="S93">
        <v>193</v>
      </c>
      <c r="T93">
        <v>220</v>
      </c>
      <c r="U93">
        <v>193</v>
      </c>
      <c r="V93">
        <v>218</v>
      </c>
      <c r="W93">
        <v>3861</v>
      </c>
    </row>
    <row r="94" spans="2:23" x14ac:dyDescent="0.2">
      <c r="D94" t="s">
        <v>162</v>
      </c>
      <c r="E94" t="s">
        <v>118</v>
      </c>
      <c r="F94">
        <v>62</v>
      </c>
      <c r="G94">
        <v>59</v>
      </c>
      <c r="H94">
        <v>66</v>
      </c>
      <c r="I94">
        <v>76</v>
      </c>
      <c r="J94">
        <v>77</v>
      </c>
      <c r="K94">
        <v>91</v>
      </c>
      <c r="L94">
        <v>90</v>
      </c>
      <c r="M94">
        <v>88</v>
      </c>
      <c r="N94">
        <v>98</v>
      </c>
      <c r="O94">
        <v>100</v>
      </c>
      <c r="P94">
        <v>79</v>
      </c>
      <c r="Q94">
        <v>67</v>
      </c>
      <c r="R94">
        <v>53</v>
      </c>
      <c r="S94">
        <v>73</v>
      </c>
      <c r="T94">
        <v>74</v>
      </c>
      <c r="U94">
        <v>75</v>
      </c>
      <c r="V94">
        <v>56</v>
      </c>
      <c r="W94">
        <v>1284</v>
      </c>
    </row>
    <row r="95" spans="2:23" x14ac:dyDescent="0.2">
      <c r="B95" t="s">
        <v>28</v>
      </c>
      <c r="C95" t="s">
        <v>20</v>
      </c>
      <c r="D95" t="s">
        <v>127</v>
      </c>
      <c r="E95" t="s">
        <v>118</v>
      </c>
      <c r="F95">
        <v>811</v>
      </c>
      <c r="G95">
        <v>813</v>
      </c>
      <c r="H95">
        <v>891</v>
      </c>
      <c r="I95">
        <v>835</v>
      </c>
      <c r="J95">
        <v>919</v>
      </c>
      <c r="K95">
        <v>915</v>
      </c>
      <c r="L95">
        <v>941</v>
      </c>
      <c r="M95">
        <v>942</v>
      </c>
      <c r="N95">
        <v>879</v>
      </c>
      <c r="O95">
        <v>921</v>
      </c>
      <c r="P95">
        <v>897</v>
      </c>
      <c r="Q95">
        <v>852</v>
      </c>
      <c r="R95">
        <v>800</v>
      </c>
      <c r="S95">
        <v>851</v>
      </c>
      <c r="T95">
        <v>844</v>
      </c>
      <c r="U95">
        <v>825</v>
      </c>
      <c r="V95">
        <v>873</v>
      </c>
      <c r="W95">
        <v>14809</v>
      </c>
    </row>
    <row r="96" spans="2:23" x14ac:dyDescent="0.2">
      <c r="D96" t="s">
        <v>128</v>
      </c>
      <c r="E96" t="s">
        <v>118</v>
      </c>
      <c r="F96">
        <v>1158</v>
      </c>
      <c r="G96">
        <v>1231</v>
      </c>
      <c r="H96">
        <v>1254</v>
      </c>
      <c r="I96">
        <v>1284</v>
      </c>
      <c r="J96">
        <v>1397</v>
      </c>
      <c r="K96">
        <v>1423</v>
      </c>
      <c r="L96">
        <v>1416</v>
      </c>
      <c r="M96">
        <v>1475</v>
      </c>
      <c r="N96">
        <v>1384</v>
      </c>
      <c r="O96">
        <v>1540</v>
      </c>
      <c r="P96">
        <v>1555</v>
      </c>
      <c r="Q96">
        <v>1485</v>
      </c>
      <c r="R96">
        <v>1332</v>
      </c>
      <c r="S96">
        <v>1345</v>
      </c>
      <c r="T96">
        <v>1267</v>
      </c>
      <c r="U96">
        <v>1366</v>
      </c>
      <c r="V96">
        <v>1349</v>
      </c>
      <c r="W96">
        <v>23261</v>
      </c>
    </row>
    <row r="97" spans="2:23" x14ac:dyDescent="0.2">
      <c r="D97" t="s">
        <v>129</v>
      </c>
      <c r="E97" t="s">
        <v>118</v>
      </c>
      <c r="F97">
        <v>349</v>
      </c>
      <c r="G97">
        <v>396</v>
      </c>
      <c r="H97">
        <v>418</v>
      </c>
      <c r="I97">
        <v>427</v>
      </c>
      <c r="J97">
        <v>402</v>
      </c>
      <c r="K97">
        <v>349</v>
      </c>
      <c r="L97">
        <v>323</v>
      </c>
      <c r="M97">
        <v>321</v>
      </c>
      <c r="N97">
        <v>263</v>
      </c>
      <c r="O97">
        <v>297</v>
      </c>
      <c r="P97">
        <v>262</v>
      </c>
      <c r="Q97">
        <v>224</v>
      </c>
      <c r="R97">
        <v>211</v>
      </c>
      <c r="S97">
        <v>189</v>
      </c>
      <c r="T97">
        <v>183</v>
      </c>
      <c r="U97">
        <v>183</v>
      </c>
      <c r="V97">
        <v>182</v>
      </c>
      <c r="W97">
        <v>4979</v>
      </c>
    </row>
    <row r="98" spans="2:23" x14ac:dyDescent="0.2">
      <c r="D98" t="s">
        <v>130</v>
      </c>
      <c r="E98" t="s">
        <v>118</v>
      </c>
      <c r="F98">
        <v>921</v>
      </c>
      <c r="G98">
        <v>950</v>
      </c>
      <c r="H98">
        <v>920</v>
      </c>
      <c r="I98">
        <v>850</v>
      </c>
      <c r="J98">
        <v>798</v>
      </c>
      <c r="K98">
        <v>863</v>
      </c>
      <c r="L98">
        <v>714</v>
      </c>
      <c r="M98">
        <v>722</v>
      </c>
      <c r="N98">
        <v>588</v>
      </c>
      <c r="O98">
        <v>477</v>
      </c>
      <c r="P98">
        <v>449</v>
      </c>
      <c r="Q98">
        <v>360</v>
      </c>
      <c r="R98">
        <v>302</v>
      </c>
      <c r="S98">
        <v>298</v>
      </c>
      <c r="T98">
        <v>295</v>
      </c>
      <c r="U98">
        <v>307</v>
      </c>
      <c r="V98">
        <v>293</v>
      </c>
      <c r="W98">
        <v>10107</v>
      </c>
    </row>
    <row r="99" spans="2:23" x14ac:dyDescent="0.2">
      <c r="D99" t="s">
        <v>131</v>
      </c>
      <c r="E99" t="s">
        <v>118</v>
      </c>
      <c r="F99">
        <v>105</v>
      </c>
      <c r="G99">
        <v>129</v>
      </c>
      <c r="H99">
        <v>131</v>
      </c>
      <c r="I99">
        <v>133</v>
      </c>
      <c r="J99">
        <v>162</v>
      </c>
      <c r="K99">
        <v>177</v>
      </c>
      <c r="L99">
        <v>183</v>
      </c>
      <c r="M99">
        <v>174</v>
      </c>
      <c r="N99">
        <v>182</v>
      </c>
      <c r="O99">
        <v>204</v>
      </c>
      <c r="P99">
        <v>209</v>
      </c>
      <c r="Q99">
        <v>163</v>
      </c>
      <c r="R99">
        <v>160</v>
      </c>
      <c r="S99">
        <v>178</v>
      </c>
      <c r="T99">
        <v>182</v>
      </c>
      <c r="U99">
        <v>204</v>
      </c>
      <c r="V99">
        <v>246</v>
      </c>
      <c r="W99">
        <v>2922</v>
      </c>
    </row>
    <row r="100" spans="2:23" x14ac:dyDescent="0.2">
      <c r="D100" t="s">
        <v>132</v>
      </c>
      <c r="E100" t="s">
        <v>118</v>
      </c>
      <c r="F100">
        <v>619</v>
      </c>
      <c r="G100">
        <v>767</v>
      </c>
      <c r="H100">
        <v>800</v>
      </c>
      <c r="I100">
        <v>851</v>
      </c>
      <c r="J100">
        <v>921</v>
      </c>
      <c r="K100">
        <v>828</v>
      </c>
      <c r="L100">
        <v>780</v>
      </c>
      <c r="M100">
        <v>779</v>
      </c>
      <c r="N100">
        <v>601</v>
      </c>
      <c r="O100">
        <v>621</v>
      </c>
      <c r="P100">
        <v>588</v>
      </c>
      <c r="Q100">
        <v>512</v>
      </c>
      <c r="R100">
        <v>484</v>
      </c>
      <c r="S100">
        <v>484</v>
      </c>
      <c r="T100">
        <v>467</v>
      </c>
      <c r="U100">
        <v>425</v>
      </c>
      <c r="V100">
        <v>382</v>
      </c>
      <c r="W100">
        <v>10909</v>
      </c>
    </row>
    <row r="101" spans="2:23" x14ac:dyDescent="0.2">
      <c r="D101" t="s">
        <v>133</v>
      </c>
      <c r="E101" t="s">
        <v>118</v>
      </c>
      <c r="F101">
        <v>654</v>
      </c>
      <c r="G101">
        <v>730</v>
      </c>
      <c r="H101">
        <v>737</v>
      </c>
      <c r="I101">
        <v>730</v>
      </c>
      <c r="J101">
        <v>854</v>
      </c>
      <c r="K101">
        <v>841</v>
      </c>
      <c r="L101">
        <v>746</v>
      </c>
      <c r="M101">
        <v>735</v>
      </c>
      <c r="N101">
        <v>751</v>
      </c>
      <c r="O101">
        <v>775</v>
      </c>
      <c r="P101">
        <v>761</v>
      </c>
      <c r="Q101">
        <v>730</v>
      </c>
      <c r="R101">
        <v>661</v>
      </c>
      <c r="S101">
        <v>726</v>
      </c>
      <c r="T101">
        <v>675</v>
      </c>
      <c r="U101">
        <v>691</v>
      </c>
      <c r="V101">
        <v>660</v>
      </c>
      <c r="W101">
        <v>12457</v>
      </c>
    </row>
    <row r="102" spans="2:23" x14ac:dyDescent="0.2">
      <c r="D102" t="s">
        <v>134</v>
      </c>
      <c r="E102" t="s">
        <v>118</v>
      </c>
      <c r="F102">
        <v>1554</v>
      </c>
      <c r="G102">
        <v>1688</v>
      </c>
      <c r="H102">
        <v>1636</v>
      </c>
      <c r="I102">
        <v>1524</v>
      </c>
      <c r="J102">
        <v>1587</v>
      </c>
      <c r="K102">
        <v>1605</v>
      </c>
      <c r="L102">
        <v>1368</v>
      </c>
      <c r="M102">
        <v>1408</v>
      </c>
      <c r="N102">
        <v>1169</v>
      </c>
      <c r="O102">
        <v>1052</v>
      </c>
      <c r="P102">
        <v>1040</v>
      </c>
      <c r="Q102">
        <v>872</v>
      </c>
      <c r="R102">
        <v>825</v>
      </c>
      <c r="S102">
        <v>854</v>
      </c>
      <c r="T102">
        <v>772</v>
      </c>
      <c r="U102">
        <v>794</v>
      </c>
      <c r="V102">
        <v>806</v>
      </c>
      <c r="W102">
        <v>20554</v>
      </c>
    </row>
    <row r="103" spans="2:23" x14ac:dyDescent="0.2">
      <c r="D103" t="s">
        <v>161</v>
      </c>
      <c r="E103" t="s">
        <v>118</v>
      </c>
      <c r="F103">
        <v>1288</v>
      </c>
      <c r="G103">
        <v>1442</v>
      </c>
      <c r="H103">
        <v>1552</v>
      </c>
      <c r="I103">
        <v>1558</v>
      </c>
      <c r="J103">
        <v>1576</v>
      </c>
      <c r="K103">
        <v>1561</v>
      </c>
      <c r="L103">
        <v>1533</v>
      </c>
      <c r="M103">
        <v>1459</v>
      </c>
      <c r="N103">
        <v>1338</v>
      </c>
      <c r="O103">
        <v>1408</v>
      </c>
      <c r="P103">
        <v>1305</v>
      </c>
      <c r="Q103">
        <v>1198</v>
      </c>
      <c r="R103">
        <v>1164</v>
      </c>
      <c r="S103">
        <v>1160</v>
      </c>
      <c r="T103">
        <v>1199</v>
      </c>
      <c r="U103">
        <v>1191</v>
      </c>
      <c r="V103">
        <v>1218</v>
      </c>
      <c r="W103">
        <v>23150</v>
      </c>
    </row>
    <row r="104" spans="2:23" x14ac:dyDescent="0.2">
      <c r="D104" t="s">
        <v>135</v>
      </c>
      <c r="E104" t="s">
        <v>118</v>
      </c>
      <c r="F104">
        <v>562</v>
      </c>
      <c r="G104">
        <v>638</v>
      </c>
      <c r="H104">
        <v>653</v>
      </c>
      <c r="I104">
        <v>709</v>
      </c>
      <c r="J104">
        <v>818</v>
      </c>
      <c r="K104">
        <v>794</v>
      </c>
      <c r="L104">
        <v>790</v>
      </c>
      <c r="M104">
        <v>826</v>
      </c>
      <c r="N104">
        <v>788</v>
      </c>
      <c r="O104">
        <v>884</v>
      </c>
      <c r="P104">
        <v>871</v>
      </c>
      <c r="Q104">
        <v>862</v>
      </c>
      <c r="R104">
        <v>760</v>
      </c>
      <c r="S104">
        <v>786</v>
      </c>
      <c r="T104">
        <v>756</v>
      </c>
      <c r="U104">
        <v>782</v>
      </c>
      <c r="V104">
        <v>745</v>
      </c>
      <c r="W104">
        <v>13024</v>
      </c>
    </row>
    <row r="105" spans="2:23" x14ac:dyDescent="0.2">
      <c r="D105" t="s">
        <v>136</v>
      </c>
      <c r="E105" t="s">
        <v>118</v>
      </c>
      <c r="F105">
        <v>955</v>
      </c>
      <c r="G105">
        <v>964</v>
      </c>
      <c r="H105">
        <v>997</v>
      </c>
      <c r="I105">
        <v>991</v>
      </c>
      <c r="J105">
        <v>1080</v>
      </c>
      <c r="K105">
        <v>1046</v>
      </c>
      <c r="L105">
        <v>1042</v>
      </c>
      <c r="M105">
        <v>1072</v>
      </c>
      <c r="N105">
        <v>961</v>
      </c>
      <c r="O105">
        <v>1059</v>
      </c>
      <c r="P105">
        <v>1088</v>
      </c>
      <c r="Q105">
        <v>991</v>
      </c>
      <c r="R105">
        <v>902</v>
      </c>
      <c r="S105">
        <v>887</v>
      </c>
      <c r="T105">
        <v>824</v>
      </c>
      <c r="U105">
        <v>873</v>
      </c>
      <c r="V105">
        <v>892</v>
      </c>
      <c r="W105">
        <v>16624</v>
      </c>
    </row>
    <row r="106" spans="2:23" x14ac:dyDescent="0.2">
      <c r="D106" t="s">
        <v>162</v>
      </c>
      <c r="E106" t="s">
        <v>118</v>
      </c>
      <c r="F106">
        <v>258</v>
      </c>
      <c r="G106">
        <v>284</v>
      </c>
      <c r="H106">
        <v>313</v>
      </c>
      <c r="I106">
        <v>328</v>
      </c>
      <c r="J106">
        <v>392</v>
      </c>
      <c r="K106">
        <v>390</v>
      </c>
      <c r="L106">
        <v>370</v>
      </c>
      <c r="M106">
        <v>383</v>
      </c>
      <c r="N106">
        <v>392</v>
      </c>
      <c r="O106">
        <v>432</v>
      </c>
      <c r="P106">
        <v>417</v>
      </c>
      <c r="Q106">
        <v>403</v>
      </c>
      <c r="R106">
        <v>299</v>
      </c>
      <c r="S106">
        <v>384</v>
      </c>
      <c r="T106">
        <v>362</v>
      </c>
      <c r="U106">
        <v>361</v>
      </c>
      <c r="V106">
        <v>324</v>
      </c>
      <c r="W106">
        <v>6092</v>
      </c>
    </row>
    <row r="107" spans="2:23" x14ac:dyDescent="0.2">
      <c r="B107" t="s">
        <v>29</v>
      </c>
      <c r="C107" t="s">
        <v>20</v>
      </c>
      <c r="D107" t="s">
        <v>127</v>
      </c>
      <c r="E107" t="s">
        <v>118</v>
      </c>
      <c r="F107">
        <v>178</v>
      </c>
      <c r="G107">
        <v>164</v>
      </c>
      <c r="H107">
        <v>144</v>
      </c>
      <c r="I107">
        <v>142</v>
      </c>
      <c r="J107">
        <v>147</v>
      </c>
      <c r="K107">
        <v>151</v>
      </c>
      <c r="L107">
        <v>136</v>
      </c>
      <c r="M107">
        <v>142</v>
      </c>
      <c r="N107">
        <v>134</v>
      </c>
      <c r="O107">
        <v>147</v>
      </c>
      <c r="P107">
        <v>147</v>
      </c>
      <c r="Q107">
        <v>161</v>
      </c>
      <c r="R107">
        <v>182</v>
      </c>
      <c r="S107">
        <v>189</v>
      </c>
      <c r="T107">
        <v>184</v>
      </c>
      <c r="U107">
        <v>212</v>
      </c>
      <c r="V107">
        <v>223</v>
      </c>
      <c r="W107">
        <v>2783</v>
      </c>
    </row>
    <row r="108" spans="2:23" x14ac:dyDescent="0.2">
      <c r="D108" t="s">
        <v>128</v>
      </c>
      <c r="E108" t="s">
        <v>118</v>
      </c>
      <c r="F108">
        <v>248</v>
      </c>
      <c r="G108">
        <v>275</v>
      </c>
      <c r="H108">
        <v>250</v>
      </c>
      <c r="I108">
        <v>238</v>
      </c>
      <c r="J108">
        <v>219</v>
      </c>
      <c r="K108">
        <v>234</v>
      </c>
      <c r="L108">
        <v>227</v>
      </c>
      <c r="M108">
        <v>261</v>
      </c>
      <c r="N108">
        <v>255</v>
      </c>
      <c r="O108">
        <v>242</v>
      </c>
      <c r="P108">
        <v>246</v>
      </c>
      <c r="Q108">
        <v>297</v>
      </c>
      <c r="R108">
        <v>259</v>
      </c>
      <c r="S108">
        <v>267</v>
      </c>
      <c r="T108">
        <v>318</v>
      </c>
      <c r="U108">
        <v>319</v>
      </c>
      <c r="V108">
        <v>350</v>
      </c>
      <c r="W108">
        <v>4505</v>
      </c>
    </row>
    <row r="109" spans="2:23" x14ac:dyDescent="0.2">
      <c r="D109" t="s">
        <v>129</v>
      </c>
      <c r="E109" t="s">
        <v>118</v>
      </c>
      <c r="F109">
        <v>25</v>
      </c>
      <c r="G109">
        <v>22</v>
      </c>
      <c r="H109">
        <v>15</v>
      </c>
      <c r="I109">
        <v>25</v>
      </c>
      <c r="J109">
        <v>23</v>
      </c>
      <c r="K109">
        <v>16</v>
      </c>
      <c r="L109">
        <v>24</v>
      </c>
      <c r="M109">
        <v>22</v>
      </c>
      <c r="N109">
        <v>11</v>
      </c>
      <c r="O109">
        <v>16</v>
      </c>
      <c r="P109">
        <v>15</v>
      </c>
      <c r="Q109">
        <v>19</v>
      </c>
      <c r="R109">
        <v>17</v>
      </c>
      <c r="S109">
        <v>26</v>
      </c>
      <c r="T109">
        <v>20</v>
      </c>
      <c r="U109">
        <v>13</v>
      </c>
      <c r="V109">
        <v>20</v>
      </c>
      <c r="W109">
        <v>329</v>
      </c>
    </row>
    <row r="110" spans="2:23" x14ac:dyDescent="0.2">
      <c r="D110" t="s">
        <v>130</v>
      </c>
      <c r="E110" t="s">
        <v>118</v>
      </c>
      <c r="F110">
        <v>112</v>
      </c>
      <c r="G110">
        <v>109</v>
      </c>
      <c r="H110">
        <v>91</v>
      </c>
      <c r="I110">
        <v>110</v>
      </c>
      <c r="J110">
        <v>105</v>
      </c>
      <c r="K110">
        <v>88</v>
      </c>
      <c r="L110">
        <v>93</v>
      </c>
      <c r="M110">
        <v>67</v>
      </c>
      <c r="N110">
        <v>72</v>
      </c>
      <c r="O110">
        <v>47</v>
      </c>
      <c r="P110">
        <v>52</v>
      </c>
      <c r="Q110">
        <v>58</v>
      </c>
      <c r="R110">
        <v>32</v>
      </c>
      <c r="S110">
        <v>44</v>
      </c>
      <c r="T110">
        <v>40</v>
      </c>
      <c r="U110">
        <v>37</v>
      </c>
      <c r="V110">
        <v>53</v>
      </c>
      <c r="W110">
        <v>1210</v>
      </c>
    </row>
    <row r="111" spans="2:23" x14ac:dyDescent="0.2">
      <c r="D111" t="s">
        <v>131</v>
      </c>
      <c r="E111" t="s">
        <v>118</v>
      </c>
      <c r="F111">
        <v>12</v>
      </c>
      <c r="G111">
        <v>16</v>
      </c>
      <c r="H111">
        <v>9</v>
      </c>
      <c r="I111">
        <v>15</v>
      </c>
      <c r="J111">
        <v>15</v>
      </c>
      <c r="K111">
        <v>12</v>
      </c>
      <c r="L111">
        <v>18</v>
      </c>
      <c r="M111">
        <v>27</v>
      </c>
      <c r="N111">
        <v>13</v>
      </c>
      <c r="O111">
        <v>15</v>
      </c>
      <c r="P111">
        <v>16</v>
      </c>
      <c r="Q111">
        <v>26</v>
      </c>
      <c r="R111">
        <v>20</v>
      </c>
      <c r="S111">
        <v>19</v>
      </c>
      <c r="T111">
        <v>31</v>
      </c>
      <c r="U111">
        <v>33</v>
      </c>
      <c r="V111">
        <v>27</v>
      </c>
      <c r="W111">
        <v>324</v>
      </c>
    </row>
    <row r="112" spans="2:23" x14ac:dyDescent="0.2">
      <c r="D112" t="s">
        <v>132</v>
      </c>
      <c r="E112" t="s">
        <v>118</v>
      </c>
      <c r="F112">
        <v>79</v>
      </c>
      <c r="G112">
        <v>92</v>
      </c>
      <c r="H112">
        <v>119</v>
      </c>
      <c r="I112">
        <v>119</v>
      </c>
      <c r="J112">
        <v>116</v>
      </c>
      <c r="K112">
        <v>102</v>
      </c>
      <c r="L112">
        <v>120</v>
      </c>
      <c r="M112">
        <v>93</v>
      </c>
      <c r="N112">
        <v>76</v>
      </c>
      <c r="O112">
        <v>83</v>
      </c>
      <c r="P112">
        <v>76</v>
      </c>
      <c r="Q112">
        <v>69</v>
      </c>
      <c r="R112">
        <v>86</v>
      </c>
      <c r="S112">
        <v>66</v>
      </c>
      <c r="T112">
        <v>58</v>
      </c>
      <c r="U112">
        <v>83</v>
      </c>
      <c r="V112">
        <v>80</v>
      </c>
      <c r="W112">
        <v>1517</v>
      </c>
    </row>
    <row r="113" spans="2:23" x14ac:dyDescent="0.2">
      <c r="D113" t="s">
        <v>133</v>
      </c>
      <c r="E113" t="s">
        <v>118</v>
      </c>
      <c r="F113">
        <v>83</v>
      </c>
      <c r="G113">
        <v>123</v>
      </c>
      <c r="H113">
        <v>111</v>
      </c>
      <c r="I113">
        <v>112</v>
      </c>
      <c r="J113">
        <v>98</v>
      </c>
      <c r="K113">
        <v>125</v>
      </c>
      <c r="L113">
        <v>119</v>
      </c>
      <c r="M113">
        <v>133</v>
      </c>
      <c r="N113">
        <v>136</v>
      </c>
      <c r="O113">
        <v>153</v>
      </c>
      <c r="P113">
        <v>148</v>
      </c>
      <c r="Q113">
        <v>133</v>
      </c>
      <c r="R113">
        <v>118</v>
      </c>
      <c r="S113">
        <v>148</v>
      </c>
      <c r="T113">
        <v>142</v>
      </c>
      <c r="U113">
        <v>181</v>
      </c>
      <c r="V113">
        <v>170</v>
      </c>
      <c r="W113">
        <v>2233</v>
      </c>
    </row>
    <row r="114" spans="2:23" x14ac:dyDescent="0.2">
      <c r="D114" t="s">
        <v>134</v>
      </c>
      <c r="E114" t="s">
        <v>118</v>
      </c>
      <c r="F114">
        <v>206</v>
      </c>
      <c r="G114">
        <v>199</v>
      </c>
      <c r="H114">
        <v>182</v>
      </c>
      <c r="I114">
        <v>208</v>
      </c>
      <c r="J114">
        <v>187</v>
      </c>
      <c r="K114">
        <v>182</v>
      </c>
      <c r="L114">
        <v>194</v>
      </c>
      <c r="M114">
        <v>164</v>
      </c>
      <c r="N114">
        <v>182</v>
      </c>
      <c r="O114">
        <v>144</v>
      </c>
      <c r="P114">
        <v>140</v>
      </c>
      <c r="Q114">
        <v>141</v>
      </c>
      <c r="R114">
        <v>122</v>
      </c>
      <c r="S114">
        <v>139</v>
      </c>
      <c r="T114">
        <v>131</v>
      </c>
      <c r="U114">
        <v>162</v>
      </c>
      <c r="V114">
        <v>172</v>
      </c>
      <c r="W114">
        <v>2855</v>
      </c>
    </row>
    <row r="115" spans="2:23" x14ac:dyDescent="0.2">
      <c r="D115" t="s">
        <v>161</v>
      </c>
      <c r="E115" t="s">
        <v>118</v>
      </c>
      <c r="F115">
        <v>222</v>
      </c>
      <c r="G115">
        <v>222</v>
      </c>
      <c r="H115">
        <v>210</v>
      </c>
      <c r="I115">
        <v>217</v>
      </c>
      <c r="J115">
        <v>212</v>
      </c>
      <c r="K115">
        <v>208</v>
      </c>
      <c r="L115">
        <v>201</v>
      </c>
      <c r="M115">
        <v>211</v>
      </c>
      <c r="N115">
        <v>173</v>
      </c>
      <c r="O115">
        <v>185</v>
      </c>
      <c r="P115">
        <v>191</v>
      </c>
      <c r="Q115">
        <v>204</v>
      </c>
      <c r="R115">
        <v>224</v>
      </c>
      <c r="S115">
        <v>228</v>
      </c>
      <c r="T115">
        <v>229</v>
      </c>
      <c r="U115">
        <v>260</v>
      </c>
      <c r="V115">
        <v>262</v>
      </c>
      <c r="W115">
        <v>3659</v>
      </c>
    </row>
    <row r="116" spans="2:23" x14ac:dyDescent="0.2">
      <c r="D116" t="s">
        <v>135</v>
      </c>
      <c r="E116" t="s">
        <v>118</v>
      </c>
      <c r="F116">
        <v>104</v>
      </c>
      <c r="G116">
        <v>109</v>
      </c>
      <c r="H116">
        <v>90</v>
      </c>
      <c r="I116">
        <v>103</v>
      </c>
      <c r="J116">
        <v>91</v>
      </c>
      <c r="K116">
        <v>89</v>
      </c>
      <c r="L116">
        <v>84</v>
      </c>
      <c r="M116">
        <v>99</v>
      </c>
      <c r="N116">
        <v>104</v>
      </c>
      <c r="O116">
        <v>92</v>
      </c>
      <c r="P116">
        <v>104</v>
      </c>
      <c r="Q116">
        <v>124</v>
      </c>
      <c r="R116">
        <v>112</v>
      </c>
      <c r="S116">
        <v>126</v>
      </c>
      <c r="T116">
        <v>107</v>
      </c>
      <c r="U116">
        <v>125</v>
      </c>
      <c r="V116">
        <v>152</v>
      </c>
      <c r="W116">
        <v>1815</v>
      </c>
    </row>
    <row r="117" spans="2:23" x14ac:dyDescent="0.2">
      <c r="D117" t="s">
        <v>136</v>
      </c>
      <c r="E117" t="s">
        <v>118</v>
      </c>
      <c r="F117">
        <v>177</v>
      </c>
      <c r="G117">
        <v>208</v>
      </c>
      <c r="H117">
        <v>196</v>
      </c>
      <c r="I117">
        <v>181</v>
      </c>
      <c r="J117">
        <v>175</v>
      </c>
      <c r="K117">
        <v>188</v>
      </c>
      <c r="L117">
        <v>189</v>
      </c>
      <c r="M117">
        <v>201</v>
      </c>
      <c r="N117">
        <v>181</v>
      </c>
      <c r="O117">
        <v>198</v>
      </c>
      <c r="P117">
        <v>192</v>
      </c>
      <c r="Q117">
        <v>218</v>
      </c>
      <c r="R117">
        <v>193</v>
      </c>
      <c r="S117">
        <v>193</v>
      </c>
      <c r="T117">
        <v>249</v>
      </c>
      <c r="U117">
        <v>230</v>
      </c>
      <c r="V117">
        <v>246</v>
      </c>
      <c r="W117">
        <v>3415</v>
      </c>
    </row>
    <row r="118" spans="2:23" x14ac:dyDescent="0.2">
      <c r="D118" t="s">
        <v>162</v>
      </c>
      <c r="E118" t="s">
        <v>118</v>
      </c>
      <c r="F118">
        <v>28</v>
      </c>
      <c r="G118">
        <v>63</v>
      </c>
      <c r="H118">
        <v>61</v>
      </c>
      <c r="I118">
        <v>52</v>
      </c>
      <c r="J118">
        <v>58</v>
      </c>
      <c r="K118">
        <v>61</v>
      </c>
      <c r="L118">
        <v>69</v>
      </c>
      <c r="M118">
        <v>70</v>
      </c>
      <c r="N118">
        <v>57</v>
      </c>
      <c r="O118">
        <v>84</v>
      </c>
      <c r="P118">
        <v>73</v>
      </c>
      <c r="Q118">
        <v>76</v>
      </c>
      <c r="R118">
        <v>63</v>
      </c>
      <c r="S118">
        <v>73</v>
      </c>
      <c r="T118">
        <v>77</v>
      </c>
      <c r="U118">
        <v>101</v>
      </c>
      <c r="V118">
        <v>91</v>
      </c>
      <c r="W118">
        <v>1157</v>
      </c>
    </row>
    <row r="119" spans="2:23" x14ac:dyDescent="0.2">
      <c r="B119" t="s">
        <v>30</v>
      </c>
      <c r="C119" t="s">
        <v>20</v>
      </c>
      <c r="D119" t="s">
        <v>127</v>
      </c>
      <c r="E119" t="s">
        <v>118</v>
      </c>
      <c r="F119">
        <v>189</v>
      </c>
      <c r="G119">
        <v>202</v>
      </c>
      <c r="H119">
        <v>186</v>
      </c>
      <c r="I119">
        <v>171</v>
      </c>
      <c r="J119">
        <v>149</v>
      </c>
      <c r="K119">
        <v>176</v>
      </c>
      <c r="L119">
        <v>182</v>
      </c>
      <c r="M119">
        <v>186</v>
      </c>
      <c r="N119">
        <v>170</v>
      </c>
      <c r="O119">
        <v>183</v>
      </c>
      <c r="P119">
        <v>173</v>
      </c>
      <c r="Q119">
        <v>212</v>
      </c>
      <c r="R119">
        <v>155</v>
      </c>
      <c r="S119">
        <v>158</v>
      </c>
      <c r="T119">
        <v>185</v>
      </c>
      <c r="U119">
        <v>223</v>
      </c>
      <c r="V119">
        <v>214</v>
      </c>
      <c r="W119">
        <v>3114</v>
      </c>
    </row>
    <row r="120" spans="2:23" x14ac:dyDescent="0.2">
      <c r="D120" t="s">
        <v>128</v>
      </c>
      <c r="E120" t="s">
        <v>118</v>
      </c>
      <c r="F120">
        <v>303</v>
      </c>
      <c r="G120">
        <v>321</v>
      </c>
      <c r="H120">
        <v>281</v>
      </c>
      <c r="I120">
        <v>296</v>
      </c>
      <c r="J120">
        <v>324</v>
      </c>
      <c r="K120">
        <v>317</v>
      </c>
      <c r="L120">
        <v>303</v>
      </c>
      <c r="M120">
        <v>352</v>
      </c>
      <c r="N120">
        <v>310</v>
      </c>
      <c r="O120">
        <v>334</v>
      </c>
      <c r="P120">
        <v>340</v>
      </c>
      <c r="Q120">
        <v>347</v>
      </c>
      <c r="R120">
        <v>312</v>
      </c>
      <c r="S120">
        <v>332</v>
      </c>
      <c r="T120">
        <v>270</v>
      </c>
      <c r="U120">
        <v>328</v>
      </c>
      <c r="V120">
        <v>354</v>
      </c>
      <c r="W120">
        <v>5424</v>
      </c>
    </row>
    <row r="121" spans="2:23" x14ac:dyDescent="0.2">
      <c r="D121" t="s">
        <v>129</v>
      </c>
      <c r="E121" t="s">
        <v>118</v>
      </c>
      <c r="F121">
        <v>20</v>
      </c>
      <c r="G121">
        <v>16</v>
      </c>
      <c r="H121">
        <v>17</v>
      </c>
      <c r="I121">
        <v>18</v>
      </c>
      <c r="J121">
        <v>23</v>
      </c>
      <c r="K121">
        <v>18</v>
      </c>
      <c r="L121">
        <v>18</v>
      </c>
      <c r="M121">
        <v>15</v>
      </c>
      <c r="N121">
        <v>15</v>
      </c>
      <c r="O121">
        <v>15</v>
      </c>
      <c r="P121">
        <v>14</v>
      </c>
      <c r="Q121">
        <v>13</v>
      </c>
      <c r="R121">
        <v>15</v>
      </c>
      <c r="S121">
        <v>9</v>
      </c>
      <c r="T121">
        <v>10</v>
      </c>
      <c r="U121">
        <v>13</v>
      </c>
      <c r="V121">
        <v>6</v>
      </c>
      <c r="W121">
        <v>255</v>
      </c>
    </row>
    <row r="122" spans="2:23" x14ac:dyDescent="0.2">
      <c r="D122" t="s">
        <v>130</v>
      </c>
      <c r="E122" t="s">
        <v>118</v>
      </c>
      <c r="F122">
        <v>110</v>
      </c>
      <c r="G122">
        <v>119</v>
      </c>
      <c r="H122">
        <v>108</v>
      </c>
      <c r="I122">
        <v>95</v>
      </c>
      <c r="J122">
        <v>101</v>
      </c>
      <c r="K122">
        <v>77</v>
      </c>
      <c r="L122">
        <v>85</v>
      </c>
      <c r="M122">
        <v>72</v>
      </c>
      <c r="N122">
        <v>50</v>
      </c>
      <c r="O122">
        <v>46</v>
      </c>
      <c r="P122">
        <v>42</v>
      </c>
      <c r="Q122">
        <v>50</v>
      </c>
      <c r="R122">
        <v>44</v>
      </c>
      <c r="S122">
        <v>37</v>
      </c>
      <c r="T122">
        <v>27</v>
      </c>
      <c r="U122">
        <v>45</v>
      </c>
      <c r="V122">
        <v>33</v>
      </c>
      <c r="W122">
        <v>1141</v>
      </c>
    </row>
    <row r="123" spans="2:23" x14ac:dyDescent="0.2">
      <c r="D123" t="s">
        <v>131</v>
      </c>
      <c r="E123" t="s">
        <v>118</v>
      </c>
      <c r="F123">
        <v>13</v>
      </c>
      <c r="G123">
        <v>15</v>
      </c>
      <c r="H123">
        <v>16</v>
      </c>
      <c r="I123">
        <v>16</v>
      </c>
      <c r="J123">
        <v>15</v>
      </c>
      <c r="K123">
        <v>18</v>
      </c>
      <c r="L123">
        <v>13</v>
      </c>
      <c r="M123">
        <v>16</v>
      </c>
      <c r="N123">
        <v>16</v>
      </c>
      <c r="O123">
        <v>10</v>
      </c>
      <c r="P123">
        <v>18</v>
      </c>
      <c r="Q123">
        <v>16</v>
      </c>
      <c r="R123">
        <v>12</v>
      </c>
      <c r="S123">
        <v>23</v>
      </c>
      <c r="T123">
        <v>9</v>
      </c>
      <c r="U123">
        <v>11</v>
      </c>
      <c r="V123">
        <v>22</v>
      </c>
      <c r="W123">
        <v>259</v>
      </c>
    </row>
    <row r="124" spans="2:23" x14ac:dyDescent="0.2">
      <c r="D124" t="s">
        <v>132</v>
      </c>
      <c r="E124" t="s">
        <v>118</v>
      </c>
      <c r="F124">
        <v>115</v>
      </c>
      <c r="G124">
        <v>141</v>
      </c>
      <c r="H124">
        <v>142</v>
      </c>
      <c r="I124">
        <v>129</v>
      </c>
      <c r="J124">
        <v>167</v>
      </c>
      <c r="K124">
        <v>143</v>
      </c>
      <c r="L124">
        <v>125</v>
      </c>
      <c r="M124">
        <v>141</v>
      </c>
      <c r="N124">
        <v>117</v>
      </c>
      <c r="O124">
        <v>119</v>
      </c>
      <c r="P124">
        <v>112</v>
      </c>
      <c r="Q124">
        <v>100</v>
      </c>
      <c r="R124">
        <v>102</v>
      </c>
      <c r="S124">
        <v>96</v>
      </c>
      <c r="T124">
        <v>94</v>
      </c>
      <c r="U124">
        <v>97</v>
      </c>
      <c r="V124">
        <v>88</v>
      </c>
      <c r="W124">
        <v>2028</v>
      </c>
    </row>
    <row r="125" spans="2:23" x14ac:dyDescent="0.2">
      <c r="D125" t="s">
        <v>133</v>
      </c>
      <c r="E125" t="s">
        <v>118</v>
      </c>
      <c r="F125">
        <v>134</v>
      </c>
      <c r="G125">
        <v>133</v>
      </c>
      <c r="H125">
        <v>156</v>
      </c>
      <c r="I125">
        <v>169</v>
      </c>
      <c r="J125">
        <v>155</v>
      </c>
      <c r="K125">
        <v>144</v>
      </c>
      <c r="L125">
        <v>127</v>
      </c>
      <c r="M125">
        <v>168</v>
      </c>
      <c r="N125">
        <v>173</v>
      </c>
      <c r="O125">
        <v>198</v>
      </c>
      <c r="P125">
        <v>163</v>
      </c>
      <c r="Q125">
        <v>151</v>
      </c>
      <c r="R125">
        <v>150</v>
      </c>
      <c r="S125">
        <v>169</v>
      </c>
      <c r="T125">
        <v>141</v>
      </c>
      <c r="U125">
        <v>173</v>
      </c>
      <c r="V125">
        <v>142</v>
      </c>
      <c r="W125">
        <v>2646</v>
      </c>
    </row>
    <row r="126" spans="2:23" x14ac:dyDescent="0.2">
      <c r="D126" t="s">
        <v>134</v>
      </c>
      <c r="E126" t="s">
        <v>118</v>
      </c>
      <c r="F126">
        <v>198</v>
      </c>
      <c r="G126">
        <v>239</v>
      </c>
      <c r="H126">
        <v>251</v>
      </c>
      <c r="I126">
        <v>202</v>
      </c>
      <c r="J126">
        <v>218</v>
      </c>
      <c r="K126">
        <v>172</v>
      </c>
      <c r="L126">
        <v>187</v>
      </c>
      <c r="M126">
        <v>190</v>
      </c>
      <c r="N126">
        <v>144</v>
      </c>
      <c r="O126">
        <v>154</v>
      </c>
      <c r="P126">
        <v>125</v>
      </c>
      <c r="Q126">
        <v>143</v>
      </c>
      <c r="R126">
        <v>143</v>
      </c>
      <c r="S126">
        <v>148</v>
      </c>
      <c r="T126">
        <v>137</v>
      </c>
      <c r="U126">
        <v>157</v>
      </c>
      <c r="V126">
        <v>133</v>
      </c>
      <c r="W126">
        <v>2941</v>
      </c>
    </row>
    <row r="127" spans="2:23" x14ac:dyDescent="0.2">
      <c r="D127" t="s">
        <v>161</v>
      </c>
      <c r="E127" t="s">
        <v>118</v>
      </c>
      <c r="F127">
        <v>254</v>
      </c>
      <c r="G127">
        <v>254</v>
      </c>
      <c r="H127">
        <v>245</v>
      </c>
      <c r="I127">
        <v>244</v>
      </c>
      <c r="J127">
        <v>233</v>
      </c>
      <c r="K127">
        <v>242</v>
      </c>
      <c r="L127">
        <v>248</v>
      </c>
      <c r="M127">
        <v>258</v>
      </c>
      <c r="N127">
        <v>236</v>
      </c>
      <c r="O127">
        <v>230</v>
      </c>
      <c r="P127">
        <v>230</v>
      </c>
      <c r="Q127">
        <v>249</v>
      </c>
      <c r="R127">
        <v>189</v>
      </c>
      <c r="S127">
        <v>206</v>
      </c>
      <c r="T127">
        <v>205</v>
      </c>
      <c r="U127">
        <v>241</v>
      </c>
      <c r="V127">
        <v>246</v>
      </c>
      <c r="W127">
        <v>4010</v>
      </c>
    </row>
    <row r="128" spans="2:23" x14ac:dyDescent="0.2">
      <c r="D128" t="s">
        <v>135</v>
      </c>
      <c r="E128" t="s">
        <v>118</v>
      </c>
      <c r="F128">
        <v>95</v>
      </c>
      <c r="G128">
        <v>86</v>
      </c>
      <c r="H128">
        <v>101</v>
      </c>
      <c r="I128">
        <v>86</v>
      </c>
      <c r="J128">
        <v>99</v>
      </c>
      <c r="K128">
        <v>109</v>
      </c>
      <c r="L128">
        <v>87</v>
      </c>
      <c r="M128">
        <v>113</v>
      </c>
      <c r="N128">
        <v>106</v>
      </c>
      <c r="O128">
        <v>116</v>
      </c>
      <c r="P128">
        <v>110</v>
      </c>
      <c r="Q128">
        <v>99</v>
      </c>
      <c r="R128">
        <v>109</v>
      </c>
      <c r="S128">
        <v>107</v>
      </c>
      <c r="T128">
        <v>88</v>
      </c>
      <c r="U128">
        <v>105</v>
      </c>
      <c r="V128">
        <v>91</v>
      </c>
      <c r="W128">
        <v>1707</v>
      </c>
    </row>
    <row r="129" spans="1:23" x14ac:dyDescent="0.2">
      <c r="D129" t="s">
        <v>136</v>
      </c>
      <c r="E129" t="s">
        <v>118</v>
      </c>
      <c r="F129">
        <v>264</v>
      </c>
      <c r="G129">
        <v>301</v>
      </c>
      <c r="H129">
        <v>240</v>
      </c>
      <c r="I129">
        <v>259</v>
      </c>
      <c r="J129">
        <v>288</v>
      </c>
      <c r="K129">
        <v>285</v>
      </c>
      <c r="L129">
        <v>260</v>
      </c>
      <c r="M129">
        <v>297</v>
      </c>
      <c r="N129">
        <v>252</v>
      </c>
      <c r="O129">
        <v>281</v>
      </c>
      <c r="P129">
        <v>298</v>
      </c>
      <c r="Q129">
        <v>310</v>
      </c>
      <c r="R129">
        <v>268</v>
      </c>
      <c r="S129">
        <v>274</v>
      </c>
      <c r="T129">
        <v>233</v>
      </c>
      <c r="U129">
        <v>291</v>
      </c>
      <c r="V129">
        <v>311</v>
      </c>
      <c r="W129">
        <v>4712</v>
      </c>
    </row>
    <row r="130" spans="1:23" x14ac:dyDescent="0.2">
      <c r="D130" t="s">
        <v>162</v>
      </c>
      <c r="E130" t="s">
        <v>118</v>
      </c>
      <c r="F130">
        <v>73</v>
      </c>
      <c r="G130">
        <v>67</v>
      </c>
      <c r="H130">
        <v>69</v>
      </c>
      <c r="I130">
        <v>103</v>
      </c>
      <c r="J130">
        <v>96</v>
      </c>
      <c r="K130">
        <v>85</v>
      </c>
      <c r="L130">
        <v>71</v>
      </c>
      <c r="M130">
        <v>92</v>
      </c>
      <c r="N130">
        <v>113</v>
      </c>
      <c r="O130">
        <v>124</v>
      </c>
      <c r="P130">
        <v>99</v>
      </c>
      <c r="Q130">
        <v>88</v>
      </c>
      <c r="R130">
        <v>81</v>
      </c>
      <c r="S130">
        <v>89</v>
      </c>
      <c r="T130">
        <v>73</v>
      </c>
      <c r="U130">
        <v>96</v>
      </c>
      <c r="V130">
        <v>78</v>
      </c>
      <c r="W130">
        <v>1497</v>
      </c>
    </row>
    <row r="131" spans="1:23" x14ac:dyDescent="0.2">
      <c r="A131" t="s">
        <v>20</v>
      </c>
      <c r="B131" t="s">
        <v>20</v>
      </c>
      <c r="C131" t="s">
        <v>120</v>
      </c>
      <c r="D131" t="s">
        <v>127</v>
      </c>
      <c r="E131" t="s">
        <v>118</v>
      </c>
      <c r="F131">
        <v>101</v>
      </c>
      <c r="G131">
        <v>105</v>
      </c>
      <c r="H131">
        <v>73</v>
      </c>
      <c r="I131">
        <v>86</v>
      </c>
      <c r="J131">
        <v>80</v>
      </c>
      <c r="K131">
        <v>82</v>
      </c>
      <c r="L131">
        <v>82</v>
      </c>
      <c r="M131">
        <v>81</v>
      </c>
      <c r="N131">
        <v>100</v>
      </c>
      <c r="O131">
        <v>80</v>
      </c>
      <c r="P131">
        <v>97</v>
      </c>
      <c r="Q131">
        <v>82</v>
      </c>
      <c r="R131">
        <v>58</v>
      </c>
      <c r="S131">
        <v>70</v>
      </c>
      <c r="T131">
        <v>78</v>
      </c>
      <c r="U131">
        <v>92</v>
      </c>
      <c r="V131">
        <v>104</v>
      </c>
      <c r="W131">
        <v>1451</v>
      </c>
    </row>
    <row r="132" spans="1:23" x14ac:dyDescent="0.2">
      <c r="D132" t="s">
        <v>128</v>
      </c>
      <c r="E132" t="s">
        <v>118</v>
      </c>
      <c r="F132">
        <v>315</v>
      </c>
      <c r="G132">
        <v>307</v>
      </c>
      <c r="H132">
        <v>306</v>
      </c>
      <c r="I132">
        <v>296</v>
      </c>
      <c r="J132">
        <v>314</v>
      </c>
      <c r="K132">
        <v>290</v>
      </c>
      <c r="L132">
        <v>301</v>
      </c>
      <c r="M132">
        <v>271</v>
      </c>
      <c r="N132">
        <v>263</v>
      </c>
      <c r="O132">
        <v>292</v>
      </c>
      <c r="P132">
        <v>253</v>
      </c>
      <c r="Q132">
        <v>279</v>
      </c>
      <c r="R132">
        <v>222</v>
      </c>
      <c r="S132">
        <v>218</v>
      </c>
      <c r="T132">
        <v>249</v>
      </c>
      <c r="U132">
        <v>249</v>
      </c>
      <c r="V132">
        <v>244</v>
      </c>
      <c r="W132">
        <v>4669</v>
      </c>
    </row>
    <row r="133" spans="1:23" x14ac:dyDescent="0.2">
      <c r="D133" t="s">
        <v>129</v>
      </c>
      <c r="E133" t="s">
        <v>118</v>
      </c>
      <c r="F133">
        <v>28</v>
      </c>
      <c r="G133">
        <v>29</v>
      </c>
      <c r="H133">
        <v>21</v>
      </c>
      <c r="I133">
        <v>29</v>
      </c>
      <c r="J133">
        <v>24</v>
      </c>
      <c r="K133">
        <v>27</v>
      </c>
      <c r="L133">
        <v>20</v>
      </c>
      <c r="M133">
        <v>20</v>
      </c>
      <c r="N133">
        <v>29</v>
      </c>
      <c r="O133">
        <v>22</v>
      </c>
      <c r="P133">
        <v>21</v>
      </c>
      <c r="Q133">
        <v>18</v>
      </c>
      <c r="R133">
        <v>10</v>
      </c>
      <c r="S133">
        <v>20</v>
      </c>
      <c r="T133">
        <v>16</v>
      </c>
      <c r="U133">
        <v>10</v>
      </c>
      <c r="V133">
        <v>16</v>
      </c>
      <c r="W133">
        <v>360</v>
      </c>
    </row>
    <row r="134" spans="1:23" x14ac:dyDescent="0.2">
      <c r="D134" t="s">
        <v>130</v>
      </c>
      <c r="E134" t="s">
        <v>118</v>
      </c>
      <c r="F134">
        <v>129</v>
      </c>
      <c r="G134">
        <v>113</v>
      </c>
      <c r="H134">
        <v>138</v>
      </c>
      <c r="I134">
        <v>135</v>
      </c>
      <c r="J134">
        <v>106</v>
      </c>
      <c r="K134">
        <v>103</v>
      </c>
      <c r="L134">
        <v>105</v>
      </c>
      <c r="M134">
        <v>97</v>
      </c>
      <c r="N134">
        <v>85</v>
      </c>
      <c r="O134">
        <v>75</v>
      </c>
      <c r="P134">
        <v>62</v>
      </c>
      <c r="Q134">
        <v>60</v>
      </c>
      <c r="R134">
        <v>57</v>
      </c>
      <c r="S134">
        <v>53</v>
      </c>
      <c r="T134">
        <v>40</v>
      </c>
      <c r="U134">
        <v>52</v>
      </c>
      <c r="V134">
        <v>60</v>
      </c>
      <c r="W134">
        <v>1470</v>
      </c>
    </row>
    <row r="135" spans="1:23" x14ac:dyDescent="0.2">
      <c r="D135" t="s">
        <v>131</v>
      </c>
      <c r="E135" t="s">
        <v>118</v>
      </c>
      <c r="F135">
        <v>10</v>
      </c>
      <c r="G135">
        <v>20</v>
      </c>
      <c r="H135">
        <v>17</v>
      </c>
      <c r="I135">
        <v>16</v>
      </c>
      <c r="J135">
        <v>10</v>
      </c>
      <c r="K135">
        <v>21</v>
      </c>
      <c r="L135">
        <v>13</v>
      </c>
      <c r="M135">
        <v>8</v>
      </c>
      <c r="N135">
        <v>14</v>
      </c>
      <c r="O135">
        <v>17</v>
      </c>
      <c r="P135">
        <v>16</v>
      </c>
      <c r="Q135">
        <v>7</v>
      </c>
      <c r="R135">
        <v>6</v>
      </c>
      <c r="S135">
        <v>14</v>
      </c>
      <c r="T135">
        <v>10</v>
      </c>
      <c r="U135">
        <v>14</v>
      </c>
      <c r="V135">
        <v>14</v>
      </c>
      <c r="W135">
        <v>227</v>
      </c>
    </row>
    <row r="136" spans="1:23" x14ac:dyDescent="0.2">
      <c r="D136" t="s">
        <v>132</v>
      </c>
      <c r="E136" t="s">
        <v>118</v>
      </c>
      <c r="F136">
        <v>103</v>
      </c>
      <c r="G136">
        <v>121</v>
      </c>
      <c r="H136">
        <v>133</v>
      </c>
      <c r="I136">
        <v>121</v>
      </c>
      <c r="J136">
        <v>133</v>
      </c>
      <c r="K136">
        <v>122</v>
      </c>
      <c r="L136">
        <v>102</v>
      </c>
      <c r="M136">
        <v>116</v>
      </c>
      <c r="N136">
        <v>82</v>
      </c>
      <c r="O136">
        <v>108</v>
      </c>
      <c r="P136">
        <v>91</v>
      </c>
      <c r="Q136">
        <v>88</v>
      </c>
      <c r="R136">
        <v>79</v>
      </c>
      <c r="S136">
        <v>106</v>
      </c>
      <c r="T136">
        <v>88</v>
      </c>
      <c r="U136">
        <v>62</v>
      </c>
      <c r="V136">
        <v>80</v>
      </c>
      <c r="W136">
        <v>1735</v>
      </c>
    </row>
    <row r="137" spans="1:23" x14ac:dyDescent="0.2">
      <c r="D137" t="s">
        <v>133</v>
      </c>
      <c r="E137" t="s">
        <v>118</v>
      </c>
      <c r="F137">
        <v>151</v>
      </c>
      <c r="G137">
        <v>136</v>
      </c>
      <c r="H137">
        <v>167</v>
      </c>
      <c r="I137">
        <v>166</v>
      </c>
      <c r="J137">
        <v>147</v>
      </c>
      <c r="K137">
        <v>140</v>
      </c>
      <c r="L137">
        <v>132</v>
      </c>
      <c r="M137">
        <v>106</v>
      </c>
      <c r="N137">
        <v>122</v>
      </c>
      <c r="O137">
        <v>156</v>
      </c>
      <c r="P137">
        <v>142</v>
      </c>
      <c r="Q137">
        <v>128</v>
      </c>
      <c r="R137">
        <v>108</v>
      </c>
      <c r="S137">
        <v>116</v>
      </c>
      <c r="T137">
        <v>120</v>
      </c>
      <c r="U137">
        <v>114</v>
      </c>
      <c r="V137">
        <v>97</v>
      </c>
      <c r="W137">
        <v>2248</v>
      </c>
    </row>
    <row r="138" spans="1:23" x14ac:dyDescent="0.2">
      <c r="D138" t="s">
        <v>134</v>
      </c>
      <c r="E138" t="s">
        <v>118</v>
      </c>
      <c r="F138">
        <v>246</v>
      </c>
      <c r="G138">
        <v>229</v>
      </c>
      <c r="H138">
        <v>264</v>
      </c>
      <c r="I138">
        <v>261</v>
      </c>
      <c r="J138">
        <v>233</v>
      </c>
      <c r="K138">
        <v>236</v>
      </c>
      <c r="L138">
        <v>218</v>
      </c>
      <c r="M138">
        <v>210</v>
      </c>
      <c r="N138">
        <v>187</v>
      </c>
      <c r="O138">
        <v>180</v>
      </c>
      <c r="P138">
        <v>168</v>
      </c>
      <c r="Q138">
        <v>162</v>
      </c>
      <c r="R138">
        <v>135</v>
      </c>
      <c r="S138">
        <v>170</v>
      </c>
      <c r="T138">
        <v>135</v>
      </c>
      <c r="U138">
        <v>134</v>
      </c>
      <c r="V138">
        <v>171</v>
      </c>
      <c r="W138">
        <v>3339</v>
      </c>
    </row>
    <row r="139" spans="1:23" x14ac:dyDescent="0.2">
      <c r="D139" t="s">
        <v>161</v>
      </c>
      <c r="E139" t="s">
        <v>118</v>
      </c>
      <c r="F139">
        <v>124</v>
      </c>
      <c r="G139">
        <v>143</v>
      </c>
      <c r="H139">
        <v>126</v>
      </c>
      <c r="I139">
        <v>115</v>
      </c>
      <c r="J139">
        <v>103</v>
      </c>
      <c r="K139">
        <v>126</v>
      </c>
      <c r="L139">
        <v>103</v>
      </c>
      <c r="M139">
        <v>95</v>
      </c>
      <c r="N139">
        <v>110</v>
      </c>
      <c r="O139">
        <v>113</v>
      </c>
      <c r="P139">
        <v>118</v>
      </c>
      <c r="Q139">
        <v>81</v>
      </c>
      <c r="R139">
        <v>70</v>
      </c>
      <c r="S139">
        <v>94</v>
      </c>
      <c r="T139">
        <v>97</v>
      </c>
      <c r="U139">
        <v>108</v>
      </c>
      <c r="V139">
        <v>111</v>
      </c>
      <c r="W139">
        <v>1837</v>
      </c>
    </row>
    <row r="140" spans="1:23" x14ac:dyDescent="0.2">
      <c r="D140" t="s">
        <v>135</v>
      </c>
      <c r="E140" t="s">
        <v>118</v>
      </c>
      <c r="F140">
        <v>91</v>
      </c>
      <c r="G140">
        <v>78</v>
      </c>
      <c r="H140">
        <v>89</v>
      </c>
      <c r="I140">
        <v>98</v>
      </c>
      <c r="J140">
        <v>79</v>
      </c>
      <c r="K140">
        <v>83</v>
      </c>
      <c r="L140">
        <v>79</v>
      </c>
      <c r="M140">
        <v>76</v>
      </c>
      <c r="N140">
        <v>86</v>
      </c>
      <c r="O140">
        <v>83</v>
      </c>
      <c r="P140">
        <v>75</v>
      </c>
      <c r="Q140">
        <v>86</v>
      </c>
      <c r="R140">
        <v>72</v>
      </c>
      <c r="S140">
        <v>61</v>
      </c>
      <c r="T140">
        <v>70</v>
      </c>
      <c r="U140">
        <v>79</v>
      </c>
      <c r="V140">
        <v>66</v>
      </c>
      <c r="W140">
        <v>1351</v>
      </c>
    </row>
    <row r="141" spans="1:23" x14ac:dyDescent="0.2">
      <c r="D141" t="s">
        <v>136</v>
      </c>
      <c r="E141" t="s">
        <v>118</v>
      </c>
      <c r="F141">
        <v>318</v>
      </c>
      <c r="G141">
        <v>328</v>
      </c>
      <c r="H141">
        <v>306</v>
      </c>
      <c r="I141">
        <v>286</v>
      </c>
      <c r="J141">
        <v>328</v>
      </c>
      <c r="K141">
        <v>287</v>
      </c>
      <c r="L141">
        <v>294</v>
      </c>
      <c r="M141">
        <v>273</v>
      </c>
      <c r="N141">
        <v>252</v>
      </c>
      <c r="O141">
        <v>289</v>
      </c>
      <c r="P141">
        <v>250</v>
      </c>
      <c r="Q141">
        <v>262</v>
      </c>
      <c r="R141">
        <v>204</v>
      </c>
      <c r="S141">
        <v>214</v>
      </c>
      <c r="T141">
        <v>237</v>
      </c>
      <c r="U141">
        <v>221</v>
      </c>
      <c r="V141">
        <v>231</v>
      </c>
      <c r="W141">
        <v>4580</v>
      </c>
    </row>
    <row r="142" spans="1:23" x14ac:dyDescent="0.2">
      <c r="D142" t="s">
        <v>162</v>
      </c>
      <c r="E142" t="s">
        <v>118</v>
      </c>
      <c r="F142">
        <v>58</v>
      </c>
      <c r="G142">
        <v>53</v>
      </c>
      <c r="H142">
        <v>70</v>
      </c>
      <c r="I142">
        <v>89</v>
      </c>
      <c r="J142">
        <v>71</v>
      </c>
      <c r="K142">
        <v>53</v>
      </c>
      <c r="L142">
        <v>61</v>
      </c>
      <c r="M142">
        <v>45</v>
      </c>
      <c r="N142">
        <v>60</v>
      </c>
      <c r="O142">
        <v>85</v>
      </c>
      <c r="P142">
        <v>71</v>
      </c>
      <c r="Q142">
        <v>71</v>
      </c>
      <c r="R142">
        <v>59</v>
      </c>
      <c r="S142">
        <v>58</v>
      </c>
      <c r="T142">
        <v>62</v>
      </c>
      <c r="U142">
        <v>51</v>
      </c>
      <c r="V142">
        <v>36</v>
      </c>
      <c r="W142">
        <v>1053</v>
      </c>
    </row>
    <row r="143" spans="1:23" x14ac:dyDescent="0.2">
      <c r="C143" t="s">
        <v>121</v>
      </c>
      <c r="D143" t="s">
        <v>127</v>
      </c>
      <c r="E143" t="s">
        <v>118</v>
      </c>
      <c r="F143">
        <v>318</v>
      </c>
      <c r="G143">
        <v>354</v>
      </c>
      <c r="H143">
        <v>345</v>
      </c>
      <c r="I143">
        <v>307</v>
      </c>
      <c r="J143">
        <v>317</v>
      </c>
      <c r="K143">
        <v>338</v>
      </c>
      <c r="L143">
        <v>338</v>
      </c>
      <c r="M143">
        <v>371</v>
      </c>
      <c r="N143">
        <v>325</v>
      </c>
      <c r="O143">
        <v>332</v>
      </c>
      <c r="P143">
        <v>406</v>
      </c>
      <c r="Q143">
        <v>389</v>
      </c>
      <c r="R143">
        <v>365</v>
      </c>
      <c r="S143">
        <v>391</v>
      </c>
      <c r="T143">
        <v>406</v>
      </c>
      <c r="U143">
        <v>424</v>
      </c>
      <c r="V143">
        <v>445</v>
      </c>
      <c r="W143">
        <v>6171</v>
      </c>
    </row>
    <row r="144" spans="1:23" x14ac:dyDescent="0.2">
      <c r="D144" t="s">
        <v>128</v>
      </c>
      <c r="E144" t="s">
        <v>118</v>
      </c>
      <c r="F144">
        <v>1008</v>
      </c>
      <c r="G144">
        <v>1168</v>
      </c>
      <c r="H144">
        <v>1087</v>
      </c>
      <c r="I144">
        <v>1067</v>
      </c>
      <c r="J144">
        <v>1168</v>
      </c>
      <c r="K144">
        <v>1225</v>
      </c>
      <c r="L144">
        <v>1165</v>
      </c>
      <c r="M144">
        <v>1335</v>
      </c>
      <c r="N144">
        <v>1172</v>
      </c>
      <c r="O144">
        <v>1242</v>
      </c>
      <c r="P144">
        <v>1344</v>
      </c>
      <c r="Q144">
        <v>1348</v>
      </c>
      <c r="R144">
        <v>1200</v>
      </c>
      <c r="S144">
        <v>1274</v>
      </c>
      <c r="T144">
        <v>1172</v>
      </c>
      <c r="U144">
        <v>1320</v>
      </c>
      <c r="V144">
        <v>1371</v>
      </c>
      <c r="W144">
        <v>20666</v>
      </c>
    </row>
    <row r="145" spans="3:23" x14ac:dyDescent="0.2">
      <c r="D145" t="s">
        <v>129</v>
      </c>
      <c r="E145" t="s">
        <v>118</v>
      </c>
      <c r="F145">
        <v>87</v>
      </c>
      <c r="G145">
        <v>97</v>
      </c>
      <c r="H145">
        <v>84</v>
      </c>
      <c r="I145">
        <v>92</v>
      </c>
      <c r="J145">
        <v>86</v>
      </c>
      <c r="K145">
        <v>95</v>
      </c>
      <c r="L145">
        <v>78</v>
      </c>
      <c r="M145">
        <v>85</v>
      </c>
      <c r="N145">
        <v>72</v>
      </c>
      <c r="O145">
        <v>80</v>
      </c>
      <c r="P145">
        <v>91</v>
      </c>
      <c r="Q145">
        <v>84</v>
      </c>
      <c r="R145">
        <v>98</v>
      </c>
      <c r="S145">
        <v>104</v>
      </c>
      <c r="T145">
        <v>73</v>
      </c>
      <c r="U145">
        <v>69</v>
      </c>
      <c r="V145">
        <v>85</v>
      </c>
      <c r="W145">
        <v>1460</v>
      </c>
    </row>
    <row r="146" spans="3:23" x14ac:dyDescent="0.2">
      <c r="D146" t="s">
        <v>130</v>
      </c>
      <c r="E146" t="s">
        <v>118</v>
      </c>
      <c r="F146">
        <v>965</v>
      </c>
      <c r="G146">
        <v>1046</v>
      </c>
      <c r="H146">
        <v>948</v>
      </c>
      <c r="I146">
        <v>833</v>
      </c>
      <c r="J146">
        <v>853</v>
      </c>
      <c r="K146">
        <v>849</v>
      </c>
      <c r="L146">
        <v>781</v>
      </c>
      <c r="M146">
        <v>771</v>
      </c>
      <c r="N146">
        <v>657</v>
      </c>
      <c r="O146">
        <v>569</v>
      </c>
      <c r="P146">
        <v>533</v>
      </c>
      <c r="Q146">
        <v>478</v>
      </c>
      <c r="R146">
        <v>378</v>
      </c>
      <c r="S146">
        <v>426</v>
      </c>
      <c r="T146">
        <v>387</v>
      </c>
      <c r="U146">
        <v>433</v>
      </c>
      <c r="V146">
        <v>391</v>
      </c>
      <c r="W146">
        <v>11298</v>
      </c>
    </row>
    <row r="147" spans="3:23" x14ac:dyDescent="0.2">
      <c r="D147" t="s">
        <v>131</v>
      </c>
      <c r="E147" t="s">
        <v>118</v>
      </c>
      <c r="F147">
        <v>73</v>
      </c>
      <c r="G147">
        <v>83</v>
      </c>
      <c r="H147">
        <v>97</v>
      </c>
      <c r="I147">
        <v>89</v>
      </c>
      <c r="J147">
        <v>99</v>
      </c>
      <c r="K147">
        <v>109</v>
      </c>
      <c r="L147">
        <v>106</v>
      </c>
      <c r="M147">
        <v>123</v>
      </c>
      <c r="N147">
        <v>92</v>
      </c>
      <c r="O147">
        <v>124</v>
      </c>
      <c r="P147">
        <v>113</v>
      </c>
      <c r="Q147">
        <v>130</v>
      </c>
      <c r="R147">
        <v>91</v>
      </c>
      <c r="S147">
        <v>105</v>
      </c>
      <c r="T147">
        <v>96</v>
      </c>
      <c r="U147">
        <v>136</v>
      </c>
      <c r="V147">
        <v>161</v>
      </c>
      <c r="W147">
        <v>1827</v>
      </c>
    </row>
    <row r="148" spans="3:23" x14ac:dyDescent="0.2">
      <c r="D148" t="s">
        <v>132</v>
      </c>
      <c r="E148" t="s">
        <v>118</v>
      </c>
      <c r="F148">
        <v>322</v>
      </c>
      <c r="G148">
        <v>445</v>
      </c>
      <c r="H148">
        <v>364</v>
      </c>
      <c r="I148">
        <v>402</v>
      </c>
      <c r="J148">
        <v>425</v>
      </c>
      <c r="K148">
        <v>377</v>
      </c>
      <c r="L148">
        <v>392</v>
      </c>
      <c r="M148">
        <v>405</v>
      </c>
      <c r="N148">
        <v>345</v>
      </c>
      <c r="O148">
        <v>331</v>
      </c>
      <c r="P148">
        <v>400</v>
      </c>
      <c r="Q148">
        <v>342</v>
      </c>
      <c r="R148">
        <v>339</v>
      </c>
      <c r="S148">
        <v>388</v>
      </c>
      <c r="T148">
        <v>296</v>
      </c>
      <c r="U148">
        <v>348</v>
      </c>
      <c r="V148">
        <v>305</v>
      </c>
      <c r="W148">
        <v>6226</v>
      </c>
    </row>
    <row r="149" spans="3:23" x14ac:dyDescent="0.2">
      <c r="D149" t="s">
        <v>133</v>
      </c>
      <c r="E149" t="s">
        <v>118</v>
      </c>
      <c r="F149">
        <v>278</v>
      </c>
      <c r="G149">
        <v>372</v>
      </c>
      <c r="H149">
        <v>337</v>
      </c>
      <c r="I149">
        <v>354</v>
      </c>
      <c r="J149">
        <v>357</v>
      </c>
      <c r="K149">
        <v>355</v>
      </c>
      <c r="L149">
        <v>342</v>
      </c>
      <c r="M149">
        <v>425</v>
      </c>
      <c r="N149">
        <v>397</v>
      </c>
      <c r="O149">
        <v>411</v>
      </c>
      <c r="P149">
        <v>398</v>
      </c>
      <c r="Q149">
        <v>360</v>
      </c>
      <c r="R149">
        <v>334</v>
      </c>
      <c r="S149">
        <v>416</v>
      </c>
      <c r="T149">
        <v>359</v>
      </c>
      <c r="U149">
        <v>450</v>
      </c>
      <c r="V149">
        <v>397</v>
      </c>
      <c r="W149">
        <v>6342</v>
      </c>
    </row>
    <row r="150" spans="3:23" x14ac:dyDescent="0.2">
      <c r="D150" t="s">
        <v>134</v>
      </c>
      <c r="E150" t="s">
        <v>118</v>
      </c>
      <c r="F150">
        <v>1417</v>
      </c>
      <c r="G150">
        <v>1643</v>
      </c>
      <c r="H150">
        <v>1478</v>
      </c>
      <c r="I150">
        <v>1370</v>
      </c>
      <c r="J150">
        <v>1393</v>
      </c>
      <c r="K150">
        <v>1362</v>
      </c>
      <c r="L150">
        <v>1280</v>
      </c>
      <c r="M150">
        <v>1350</v>
      </c>
      <c r="N150">
        <v>1153</v>
      </c>
      <c r="O150">
        <v>1072</v>
      </c>
      <c r="P150">
        <v>1067</v>
      </c>
      <c r="Q150">
        <v>947</v>
      </c>
      <c r="R150">
        <v>848</v>
      </c>
      <c r="S150">
        <v>938</v>
      </c>
      <c r="T150">
        <v>841</v>
      </c>
      <c r="U150">
        <v>930</v>
      </c>
      <c r="V150">
        <v>865</v>
      </c>
      <c r="W150">
        <v>19954</v>
      </c>
    </row>
    <row r="151" spans="3:23" x14ac:dyDescent="0.2">
      <c r="D151" t="s">
        <v>161</v>
      </c>
      <c r="E151" t="s">
        <v>118</v>
      </c>
      <c r="F151">
        <v>358</v>
      </c>
      <c r="G151">
        <v>412</v>
      </c>
      <c r="H151">
        <v>413</v>
      </c>
      <c r="I151">
        <v>376</v>
      </c>
      <c r="J151">
        <v>405</v>
      </c>
      <c r="K151">
        <v>405</v>
      </c>
      <c r="L151">
        <v>419</v>
      </c>
      <c r="M151">
        <v>455</v>
      </c>
      <c r="N151">
        <v>403</v>
      </c>
      <c r="O151">
        <v>403</v>
      </c>
      <c r="P151">
        <v>468</v>
      </c>
      <c r="Q151">
        <v>472</v>
      </c>
      <c r="R151">
        <v>424</v>
      </c>
      <c r="S151">
        <v>493</v>
      </c>
      <c r="T151">
        <v>448</v>
      </c>
      <c r="U151">
        <v>553</v>
      </c>
      <c r="V151">
        <v>554</v>
      </c>
      <c r="W151">
        <v>7461</v>
      </c>
    </row>
    <row r="152" spans="3:23" x14ac:dyDescent="0.2">
      <c r="D152" t="s">
        <v>135</v>
      </c>
      <c r="E152" t="s">
        <v>118</v>
      </c>
      <c r="F152">
        <v>498</v>
      </c>
      <c r="G152">
        <v>648</v>
      </c>
      <c r="H152">
        <v>577</v>
      </c>
      <c r="I152">
        <v>602</v>
      </c>
      <c r="J152">
        <v>682</v>
      </c>
      <c r="K152">
        <v>692</v>
      </c>
      <c r="L152">
        <v>633</v>
      </c>
      <c r="M152">
        <v>747</v>
      </c>
      <c r="N152">
        <v>648</v>
      </c>
      <c r="O152">
        <v>703</v>
      </c>
      <c r="P152">
        <v>743</v>
      </c>
      <c r="Q152">
        <v>767</v>
      </c>
      <c r="R152">
        <v>711</v>
      </c>
      <c r="S152">
        <v>782</v>
      </c>
      <c r="T152">
        <v>658</v>
      </c>
      <c r="U152">
        <v>773</v>
      </c>
      <c r="V152">
        <v>738</v>
      </c>
      <c r="W152">
        <v>11602</v>
      </c>
    </row>
    <row r="153" spans="3:23" x14ac:dyDescent="0.2">
      <c r="D153" t="s">
        <v>136</v>
      </c>
      <c r="E153" t="s">
        <v>118</v>
      </c>
      <c r="F153">
        <v>693</v>
      </c>
      <c r="G153">
        <v>734</v>
      </c>
      <c r="H153">
        <v>682</v>
      </c>
      <c r="I153">
        <v>680</v>
      </c>
      <c r="J153">
        <v>681</v>
      </c>
      <c r="K153">
        <v>748</v>
      </c>
      <c r="L153">
        <v>721</v>
      </c>
      <c r="M153">
        <v>794</v>
      </c>
      <c r="N153">
        <v>705</v>
      </c>
      <c r="O153">
        <v>725</v>
      </c>
      <c r="P153">
        <v>840</v>
      </c>
      <c r="Q153">
        <v>787</v>
      </c>
      <c r="R153">
        <v>691</v>
      </c>
      <c r="S153">
        <v>716</v>
      </c>
      <c r="T153">
        <v>680</v>
      </c>
      <c r="U153">
        <v>735</v>
      </c>
      <c r="V153">
        <v>824</v>
      </c>
      <c r="W153">
        <v>12436</v>
      </c>
    </row>
    <row r="154" spans="3:23" x14ac:dyDescent="0.2">
      <c r="D154" t="s">
        <v>162</v>
      </c>
      <c r="E154" t="s">
        <v>118</v>
      </c>
      <c r="F154">
        <v>85</v>
      </c>
      <c r="G154">
        <v>128</v>
      </c>
      <c r="H154">
        <v>112</v>
      </c>
      <c r="I154">
        <v>116</v>
      </c>
      <c r="J154">
        <v>144</v>
      </c>
      <c r="K154">
        <v>141</v>
      </c>
      <c r="L154">
        <v>149</v>
      </c>
      <c r="M154">
        <v>169</v>
      </c>
      <c r="N154">
        <v>151</v>
      </c>
      <c r="O154">
        <v>186</v>
      </c>
      <c r="P154">
        <v>167</v>
      </c>
      <c r="Q154">
        <v>158</v>
      </c>
      <c r="R154">
        <v>131</v>
      </c>
      <c r="S154">
        <v>175</v>
      </c>
      <c r="T154">
        <v>162</v>
      </c>
      <c r="U154">
        <v>189</v>
      </c>
      <c r="V154">
        <v>174</v>
      </c>
      <c r="W154">
        <v>2537</v>
      </c>
    </row>
    <row r="155" spans="3:23" x14ac:dyDescent="0.2">
      <c r="C155" t="s">
        <v>122</v>
      </c>
      <c r="D155" t="s">
        <v>127</v>
      </c>
      <c r="E155" t="s">
        <v>118</v>
      </c>
      <c r="F155">
        <v>168</v>
      </c>
      <c r="G155">
        <v>175</v>
      </c>
      <c r="H155">
        <v>220</v>
      </c>
      <c r="I155">
        <v>193</v>
      </c>
      <c r="J155">
        <v>212</v>
      </c>
      <c r="K155">
        <v>237</v>
      </c>
      <c r="L155">
        <v>240</v>
      </c>
      <c r="M155">
        <v>261</v>
      </c>
      <c r="N155">
        <v>298</v>
      </c>
      <c r="O155">
        <v>256</v>
      </c>
      <c r="P155">
        <v>281</v>
      </c>
      <c r="Q155">
        <v>287</v>
      </c>
      <c r="R155">
        <v>267</v>
      </c>
      <c r="S155">
        <v>292</v>
      </c>
      <c r="T155">
        <v>235</v>
      </c>
      <c r="U155">
        <v>256</v>
      </c>
      <c r="V155">
        <v>282</v>
      </c>
      <c r="W155">
        <v>4160</v>
      </c>
    </row>
    <row r="156" spans="3:23" x14ac:dyDescent="0.2">
      <c r="D156" t="s">
        <v>128</v>
      </c>
      <c r="E156" t="s">
        <v>118</v>
      </c>
      <c r="F156">
        <v>552</v>
      </c>
      <c r="G156">
        <v>611</v>
      </c>
      <c r="H156">
        <v>680</v>
      </c>
      <c r="I156">
        <v>623</v>
      </c>
      <c r="J156">
        <v>656</v>
      </c>
      <c r="K156">
        <v>759</v>
      </c>
      <c r="L156">
        <v>776</v>
      </c>
      <c r="M156">
        <v>992</v>
      </c>
      <c r="N156">
        <v>952</v>
      </c>
      <c r="O156">
        <v>1116</v>
      </c>
      <c r="P156">
        <v>1080</v>
      </c>
      <c r="Q156">
        <v>1039</v>
      </c>
      <c r="R156">
        <v>844</v>
      </c>
      <c r="S156">
        <v>801</v>
      </c>
      <c r="T156">
        <v>710</v>
      </c>
      <c r="U156">
        <v>748</v>
      </c>
      <c r="V156">
        <v>756</v>
      </c>
      <c r="W156">
        <v>13695</v>
      </c>
    </row>
    <row r="157" spans="3:23" x14ac:dyDescent="0.2">
      <c r="D157" t="s">
        <v>129</v>
      </c>
      <c r="E157" t="s">
        <v>118</v>
      </c>
      <c r="F157">
        <v>81</v>
      </c>
      <c r="G157">
        <v>90</v>
      </c>
      <c r="H157">
        <v>102</v>
      </c>
      <c r="I157">
        <v>74</v>
      </c>
      <c r="J157">
        <v>100</v>
      </c>
      <c r="K157">
        <v>105</v>
      </c>
      <c r="L157">
        <v>113</v>
      </c>
      <c r="M157">
        <v>112</v>
      </c>
      <c r="N157">
        <v>122</v>
      </c>
      <c r="O157">
        <v>136</v>
      </c>
      <c r="P157">
        <v>138</v>
      </c>
      <c r="Q157">
        <v>107</v>
      </c>
      <c r="R157">
        <v>90</v>
      </c>
      <c r="S157">
        <v>78</v>
      </c>
      <c r="T157">
        <v>85</v>
      </c>
      <c r="U157">
        <v>77</v>
      </c>
      <c r="V157">
        <v>84</v>
      </c>
      <c r="W157">
        <v>1694</v>
      </c>
    </row>
    <row r="158" spans="3:23" x14ac:dyDescent="0.2">
      <c r="D158" t="s">
        <v>130</v>
      </c>
      <c r="E158" t="s">
        <v>118</v>
      </c>
      <c r="F158">
        <v>216</v>
      </c>
      <c r="G158">
        <v>285</v>
      </c>
      <c r="H158">
        <v>280</v>
      </c>
      <c r="I158">
        <v>286</v>
      </c>
      <c r="J158">
        <v>299</v>
      </c>
      <c r="K158">
        <v>369</v>
      </c>
      <c r="L158">
        <v>374</v>
      </c>
      <c r="M158">
        <v>353</v>
      </c>
      <c r="N158">
        <v>319</v>
      </c>
      <c r="O158">
        <v>288</v>
      </c>
      <c r="P158">
        <v>275</v>
      </c>
      <c r="Q158">
        <v>288</v>
      </c>
      <c r="R158">
        <v>179</v>
      </c>
      <c r="S158">
        <v>155</v>
      </c>
      <c r="T158">
        <v>138</v>
      </c>
      <c r="U158">
        <v>164</v>
      </c>
      <c r="V158">
        <v>147</v>
      </c>
      <c r="W158">
        <v>4415</v>
      </c>
    </row>
    <row r="159" spans="3:23" x14ac:dyDescent="0.2">
      <c r="D159" t="s">
        <v>131</v>
      </c>
      <c r="E159" t="s">
        <v>118</v>
      </c>
      <c r="F159">
        <v>44</v>
      </c>
      <c r="G159">
        <v>61</v>
      </c>
      <c r="H159">
        <v>62</v>
      </c>
      <c r="I159">
        <v>70</v>
      </c>
      <c r="J159">
        <v>84</v>
      </c>
      <c r="K159">
        <v>111</v>
      </c>
      <c r="L159">
        <v>122</v>
      </c>
      <c r="M159">
        <v>115</v>
      </c>
      <c r="N159">
        <v>141</v>
      </c>
      <c r="O159">
        <v>140</v>
      </c>
      <c r="P159">
        <v>152</v>
      </c>
      <c r="Q159">
        <v>145</v>
      </c>
      <c r="R159">
        <v>133</v>
      </c>
      <c r="S159">
        <v>136</v>
      </c>
      <c r="T159">
        <v>108</v>
      </c>
      <c r="U159">
        <v>123</v>
      </c>
      <c r="V159">
        <v>147</v>
      </c>
      <c r="W159">
        <v>1894</v>
      </c>
    </row>
    <row r="160" spans="3:23" x14ac:dyDescent="0.2">
      <c r="D160" t="s">
        <v>132</v>
      </c>
      <c r="E160" t="s">
        <v>118</v>
      </c>
      <c r="F160">
        <v>171</v>
      </c>
      <c r="G160">
        <v>185</v>
      </c>
      <c r="H160">
        <v>215</v>
      </c>
      <c r="I160">
        <v>234</v>
      </c>
      <c r="J160">
        <v>281</v>
      </c>
      <c r="K160">
        <v>278</v>
      </c>
      <c r="L160">
        <v>244</v>
      </c>
      <c r="M160">
        <v>331</v>
      </c>
      <c r="N160">
        <v>330</v>
      </c>
      <c r="O160">
        <v>330</v>
      </c>
      <c r="P160">
        <v>292</v>
      </c>
      <c r="Q160">
        <v>261</v>
      </c>
      <c r="R160">
        <v>220</v>
      </c>
      <c r="S160">
        <v>211</v>
      </c>
      <c r="T160">
        <v>205</v>
      </c>
      <c r="U160">
        <v>187</v>
      </c>
      <c r="V160">
        <v>153</v>
      </c>
      <c r="W160">
        <v>4128</v>
      </c>
    </row>
    <row r="161" spans="3:23" x14ac:dyDescent="0.2">
      <c r="D161" t="s">
        <v>133</v>
      </c>
      <c r="E161" t="s">
        <v>118</v>
      </c>
      <c r="F161">
        <v>161</v>
      </c>
      <c r="G161">
        <v>163</v>
      </c>
      <c r="H161">
        <v>180</v>
      </c>
      <c r="I161">
        <v>195</v>
      </c>
      <c r="J161">
        <v>249</v>
      </c>
      <c r="K161">
        <v>228</v>
      </c>
      <c r="L161">
        <v>211</v>
      </c>
      <c r="M161">
        <v>255</v>
      </c>
      <c r="N161">
        <v>318</v>
      </c>
      <c r="O161">
        <v>296</v>
      </c>
      <c r="P161">
        <v>294</v>
      </c>
      <c r="Q161">
        <v>291</v>
      </c>
      <c r="R161">
        <v>247</v>
      </c>
      <c r="S161">
        <v>234</v>
      </c>
      <c r="T161">
        <v>238</v>
      </c>
      <c r="U161">
        <v>197</v>
      </c>
      <c r="V161">
        <v>225</v>
      </c>
      <c r="W161">
        <v>3982</v>
      </c>
    </row>
    <row r="162" spans="3:23" x14ac:dyDescent="0.2">
      <c r="D162" t="s">
        <v>134</v>
      </c>
      <c r="E162" t="s">
        <v>118</v>
      </c>
      <c r="F162">
        <v>309</v>
      </c>
      <c r="G162">
        <v>396</v>
      </c>
      <c r="H162">
        <v>402</v>
      </c>
      <c r="I162">
        <v>419</v>
      </c>
      <c r="J162">
        <v>488</v>
      </c>
      <c r="K162">
        <v>537</v>
      </c>
      <c r="L162">
        <v>533</v>
      </c>
      <c r="M162">
        <v>536</v>
      </c>
      <c r="N162">
        <v>511</v>
      </c>
      <c r="O162">
        <v>452</v>
      </c>
      <c r="P162">
        <v>420</v>
      </c>
      <c r="Q162">
        <v>444</v>
      </c>
      <c r="R162">
        <v>324</v>
      </c>
      <c r="S162">
        <v>280</v>
      </c>
      <c r="T162">
        <v>261</v>
      </c>
      <c r="U162">
        <v>272</v>
      </c>
      <c r="V162">
        <v>262</v>
      </c>
      <c r="W162">
        <v>6846</v>
      </c>
    </row>
    <row r="163" spans="3:23" x14ac:dyDescent="0.2">
      <c r="D163" t="s">
        <v>161</v>
      </c>
      <c r="E163" t="s">
        <v>118</v>
      </c>
      <c r="F163">
        <v>294</v>
      </c>
      <c r="G163">
        <v>324</v>
      </c>
      <c r="H163">
        <v>366</v>
      </c>
      <c r="I163">
        <v>366</v>
      </c>
      <c r="J163">
        <v>389</v>
      </c>
      <c r="K163">
        <v>440</v>
      </c>
      <c r="L163">
        <v>433</v>
      </c>
      <c r="M163">
        <v>473</v>
      </c>
      <c r="N163">
        <v>529</v>
      </c>
      <c r="O163">
        <v>505</v>
      </c>
      <c r="P163">
        <v>512</v>
      </c>
      <c r="Q163">
        <v>502</v>
      </c>
      <c r="R163">
        <v>460</v>
      </c>
      <c r="S163">
        <v>504</v>
      </c>
      <c r="T163">
        <v>436</v>
      </c>
      <c r="U163">
        <v>440</v>
      </c>
      <c r="V163">
        <v>475</v>
      </c>
      <c r="W163">
        <v>7448</v>
      </c>
    </row>
    <row r="164" spans="3:23" x14ac:dyDescent="0.2">
      <c r="D164" t="s">
        <v>135</v>
      </c>
      <c r="E164" t="s">
        <v>118</v>
      </c>
      <c r="F164">
        <v>280</v>
      </c>
      <c r="G164">
        <v>299</v>
      </c>
      <c r="H164">
        <v>307</v>
      </c>
      <c r="I164">
        <v>305</v>
      </c>
      <c r="J164">
        <v>341</v>
      </c>
      <c r="K164">
        <v>417</v>
      </c>
      <c r="L164">
        <v>399</v>
      </c>
      <c r="M164">
        <v>487</v>
      </c>
      <c r="N164">
        <v>527</v>
      </c>
      <c r="O164">
        <v>579</v>
      </c>
      <c r="P164">
        <v>544</v>
      </c>
      <c r="Q164">
        <v>551</v>
      </c>
      <c r="R164">
        <v>463</v>
      </c>
      <c r="S164">
        <v>428</v>
      </c>
      <c r="T164">
        <v>424</v>
      </c>
      <c r="U164">
        <v>396</v>
      </c>
      <c r="V164">
        <v>390</v>
      </c>
      <c r="W164">
        <v>7137</v>
      </c>
    </row>
    <row r="165" spans="3:23" x14ac:dyDescent="0.2">
      <c r="D165" t="s">
        <v>136</v>
      </c>
      <c r="E165" t="s">
        <v>118</v>
      </c>
      <c r="F165">
        <v>464</v>
      </c>
      <c r="G165">
        <v>500</v>
      </c>
      <c r="H165">
        <v>583</v>
      </c>
      <c r="I165">
        <v>512</v>
      </c>
      <c r="J165">
        <v>561</v>
      </c>
      <c r="K165">
        <v>582</v>
      </c>
      <c r="L165">
        <v>630</v>
      </c>
      <c r="M165">
        <v>794</v>
      </c>
      <c r="N165">
        <v>760</v>
      </c>
      <c r="O165">
        <v>863</v>
      </c>
      <c r="P165">
        <v>857</v>
      </c>
      <c r="Q165">
        <v>768</v>
      </c>
      <c r="R165">
        <v>627</v>
      </c>
      <c r="S165">
        <v>563</v>
      </c>
      <c r="T165">
        <v>492</v>
      </c>
      <c r="U165">
        <v>527</v>
      </c>
      <c r="V165">
        <v>547</v>
      </c>
      <c r="W165">
        <v>10630</v>
      </c>
    </row>
    <row r="166" spans="3:23" x14ac:dyDescent="0.2">
      <c r="D166" t="s">
        <v>162</v>
      </c>
      <c r="E166" t="s">
        <v>118</v>
      </c>
      <c r="F166">
        <v>46</v>
      </c>
      <c r="G166">
        <v>51</v>
      </c>
      <c r="H166">
        <v>81</v>
      </c>
      <c r="I166">
        <v>73</v>
      </c>
      <c r="J166">
        <v>102</v>
      </c>
      <c r="K166">
        <v>111</v>
      </c>
      <c r="L166">
        <v>85</v>
      </c>
      <c r="M166">
        <v>129</v>
      </c>
      <c r="N166">
        <v>153</v>
      </c>
      <c r="O166">
        <v>163</v>
      </c>
      <c r="P166">
        <v>179</v>
      </c>
      <c r="Q166">
        <v>153</v>
      </c>
      <c r="R166">
        <v>106</v>
      </c>
      <c r="S166">
        <v>132</v>
      </c>
      <c r="T166">
        <v>106</v>
      </c>
      <c r="U166">
        <v>117</v>
      </c>
      <c r="V166">
        <v>120</v>
      </c>
      <c r="W166">
        <v>1907</v>
      </c>
    </row>
    <row r="167" spans="3:23" x14ac:dyDescent="0.2">
      <c r="C167" t="s">
        <v>123</v>
      </c>
      <c r="D167" t="s">
        <v>127</v>
      </c>
      <c r="E167" t="s">
        <v>118</v>
      </c>
      <c r="F167">
        <v>752</v>
      </c>
      <c r="G167">
        <v>748</v>
      </c>
      <c r="H167">
        <v>782</v>
      </c>
      <c r="I167">
        <v>786</v>
      </c>
      <c r="J167">
        <v>839</v>
      </c>
      <c r="K167">
        <v>854</v>
      </c>
      <c r="L167">
        <v>847</v>
      </c>
      <c r="M167">
        <v>799</v>
      </c>
      <c r="N167">
        <v>676</v>
      </c>
      <c r="O167">
        <v>855</v>
      </c>
      <c r="P167">
        <v>720</v>
      </c>
      <c r="Q167">
        <v>690</v>
      </c>
      <c r="R167">
        <v>625</v>
      </c>
      <c r="S167">
        <v>587</v>
      </c>
      <c r="T167">
        <v>668</v>
      </c>
      <c r="U167">
        <v>603</v>
      </c>
      <c r="V167">
        <v>600</v>
      </c>
      <c r="W167">
        <v>12431</v>
      </c>
    </row>
    <row r="168" spans="3:23" x14ac:dyDescent="0.2">
      <c r="D168" t="s">
        <v>128</v>
      </c>
      <c r="E168" t="s">
        <v>118</v>
      </c>
      <c r="F168">
        <v>550</v>
      </c>
      <c r="G168">
        <v>546</v>
      </c>
      <c r="H168">
        <v>539</v>
      </c>
      <c r="I168">
        <v>696</v>
      </c>
      <c r="J168">
        <v>729</v>
      </c>
      <c r="K168">
        <v>708</v>
      </c>
      <c r="L168">
        <v>664</v>
      </c>
      <c r="M168">
        <v>601</v>
      </c>
      <c r="N168">
        <v>482</v>
      </c>
      <c r="O168">
        <v>562</v>
      </c>
      <c r="P168">
        <v>466</v>
      </c>
      <c r="Q168">
        <v>450</v>
      </c>
      <c r="R168">
        <v>380</v>
      </c>
      <c r="S168">
        <v>355</v>
      </c>
      <c r="T168">
        <v>380</v>
      </c>
      <c r="U168">
        <v>337</v>
      </c>
      <c r="V168">
        <v>322</v>
      </c>
      <c r="W168">
        <v>8767</v>
      </c>
    </row>
    <row r="169" spans="3:23" x14ac:dyDescent="0.2">
      <c r="D169" t="s">
        <v>129</v>
      </c>
      <c r="E169" t="s">
        <v>118</v>
      </c>
      <c r="F169">
        <v>313</v>
      </c>
      <c r="G169">
        <v>354</v>
      </c>
      <c r="H169">
        <v>359</v>
      </c>
      <c r="I169">
        <v>408</v>
      </c>
      <c r="J169">
        <v>340</v>
      </c>
      <c r="K169">
        <v>307</v>
      </c>
      <c r="L169">
        <v>291</v>
      </c>
      <c r="M169">
        <v>267</v>
      </c>
      <c r="N169">
        <v>201</v>
      </c>
      <c r="O169">
        <v>229</v>
      </c>
      <c r="P169">
        <v>163</v>
      </c>
      <c r="Q169">
        <v>150</v>
      </c>
      <c r="R169">
        <v>139</v>
      </c>
      <c r="S169">
        <v>109</v>
      </c>
      <c r="T169">
        <v>119</v>
      </c>
      <c r="U169">
        <v>109</v>
      </c>
      <c r="V169">
        <v>96</v>
      </c>
      <c r="W169">
        <v>3954</v>
      </c>
    </row>
    <row r="170" spans="3:23" x14ac:dyDescent="0.2">
      <c r="D170" t="s">
        <v>130</v>
      </c>
      <c r="E170" t="s">
        <v>118</v>
      </c>
      <c r="F170">
        <v>768</v>
      </c>
      <c r="G170">
        <v>743</v>
      </c>
      <c r="H170">
        <v>746</v>
      </c>
      <c r="I170">
        <v>707</v>
      </c>
      <c r="J170">
        <v>698</v>
      </c>
      <c r="K170">
        <v>759</v>
      </c>
      <c r="L170">
        <v>623</v>
      </c>
      <c r="M170">
        <v>559</v>
      </c>
      <c r="N170">
        <v>414</v>
      </c>
      <c r="O170">
        <v>375</v>
      </c>
      <c r="P170">
        <v>322</v>
      </c>
      <c r="Q170">
        <v>262</v>
      </c>
      <c r="R170">
        <v>216</v>
      </c>
      <c r="S170">
        <v>179</v>
      </c>
      <c r="T170">
        <v>213</v>
      </c>
      <c r="U170">
        <v>165</v>
      </c>
      <c r="V170">
        <v>179</v>
      </c>
      <c r="W170">
        <v>7928</v>
      </c>
    </row>
    <row r="171" spans="3:23" x14ac:dyDescent="0.2">
      <c r="D171" t="s">
        <v>131</v>
      </c>
      <c r="E171" t="s">
        <v>118</v>
      </c>
      <c r="F171">
        <v>88</v>
      </c>
      <c r="G171">
        <v>115</v>
      </c>
      <c r="H171">
        <v>115</v>
      </c>
      <c r="I171">
        <v>111</v>
      </c>
      <c r="J171">
        <v>139</v>
      </c>
      <c r="K171">
        <v>138</v>
      </c>
      <c r="L171">
        <v>144</v>
      </c>
      <c r="M171">
        <v>146</v>
      </c>
      <c r="N171">
        <v>140</v>
      </c>
      <c r="O171">
        <v>142</v>
      </c>
      <c r="P171">
        <v>154</v>
      </c>
      <c r="Q171">
        <v>118</v>
      </c>
      <c r="R171">
        <v>108</v>
      </c>
      <c r="S171">
        <v>97</v>
      </c>
      <c r="T171">
        <v>101</v>
      </c>
      <c r="U171">
        <v>104</v>
      </c>
      <c r="V171">
        <v>108</v>
      </c>
      <c r="W171">
        <v>2068</v>
      </c>
    </row>
    <row r="172" spans="3:23" x14ac:dyDescent="0.2">
      <c r="D172" t="s">
        <v>132</v>
      </c>
      <c r="E172" t="s">
        <v>118</v>
      </c>
      <c r="F172">
        <v>675</v>
      </c>
      <c r="G172">
        <v>809</v>
      </c>
      <c r="H172">
        <v>881</v>
      </c>
      <c r="I172">
        <v>961</v>
      </c>
      <c r="J172">
        <v>1067</v>
      </c>
      <c r="K172">
        <v>1024</v>
      </c>
      <c r="L172">
        <v>965</v>
      </c>
      <c r="M172">
        <v>858</v>
      </c>
      <c r="N172">
        <v>665</v>
      </c>
      <c r="O172">
        <v>655</v>
      </c>
      <c r="P172">
        <v>579</v>
      </c>
      <c r="Q172">
        <v>537</v>
      </c>
      <c r="R172">
        <v>529</v>
      </c>
      <c r="S172">
        <v>454</v>
      </c>
      <c r="T172">
        <v>473</v>
      </c>
      <c r="U172">
        <v>409</v>
      </c>
      <c r="V172">
        <v>410</v>
      </c>
      <c r="W172">
        <v>11951</v>
      </c>
    </row>
    <row r="173" spans="3:23" x14ac:dyDescent="0.2">
      <c r="D173" t="s">
        <v>133</v>
      </c>
      <c r="E173" t="s">
        <v>118</v>
      </c>
      <c r="F173">
        <v>483</v>
      </c>
      <c r="G173">
        <v>595</v>
      </c>
      <c r="H173">
        <v>554</v>
      </c>
      <c r="I173">
        <v>568</v>
      </c>
      <c r="J173">
        <v>641</v>
      </c>
      <c r="K173">
        <v>701</v>
      </c>
      <c r="L173">
        <v>624</v>
      </c>
      <c r="M173">
        <v>548</v>
      </c>
      <c r="N173">
        <v>559</v>
      </c>
      <c r="O173">
        <v>577</v>
      </c>
      <c r="P173">
        <v>519</v>
      </c>
      <c r="Q173">
        <v>467</v>
      </c>
      <c r="R173">
        <v>392</v>
      </c>
      <c r="S173">
        <v>417</v>
      </c>
      <c r="T173">
        <v>411</v>
      </c>
      <c r="U173">
        <v>415</v>
      </c>
      <c r="V173">
        <v>426</v>
      </c>
      <c r="W173">
        <v>8897</v>
      </c>
    </row>
    <row r="174" spans="3:23" x14ac:dyDescent="0.2">
      <c r="D174" t="s">
        <v>134</v>
      </c>
      <c r="E174" t="s">
        <v>118</v>
      </c>
      <c r="F174">
        <v>1257</v>
      </c>
      <c r="G174">
        <v>1308</v>
      </c>
      <c r="H174">
        <v>1321</v>
      </c>
      <c r="I174">
        <v>1228</v>
      </c>
      <c r="J174">
        <v>1327</v>
      </c>
      <c r="K174">
        <v>1386</v>
      </c>
      <c r="L174">
        <v>1175</v>
      </c>
      <c r="M174">
        <v>1048</v>
      </c>
      <c r="N174">
        <v>811</v>
      </c>
      <c r="O174">
        <v>814</v>
      </c>
      <c r="P174">
        <v>719</v>
      </c>
      <c r="Q174">
        <v>633</v>
      </c>
      <c r="R174">
        <v>550</v>
      </c>
      <c r="S174">
        <v>489</v>
      </c>
      <c r="T174">
        <v>538</v>
      </c>
      <c r="U174">
        <v>446</v>
      </c>
      <c r="V174">
        <v>459</v>
      </c>
      <c r="W174">
        <v>15509</v>
      </c>
    </row>
    <row r="175" spans="3:23" x14ac:dyDescent="0.2">
      <c r="D175" t="s">
        <v>161</v>
      </c>
      <c r="E175" t="s">
        <v>118</v>
      </c>
      <c r="F175">
        <v>1391</v>
      </c>
      <c r="G175">
        <v>1560</v>
      </c>
      <c r="H175">
        <v>1605</v>
      </c>
      <c r="I175">
        <v>1709</v>
      </c>
      <c r="J175">
        <v>1719</v>
      </c>
      <c r="K175">
        <v>1706</v>
      </c>
      <c r="L175">
        <v>1642</v>
      </c>
      <c r="M175">
        <v>1525</v>
      </c>
      <c r="N175">
        <v>1303</v>
      </c>
      <c r="O175">
        <v>1420</v>
      </c>
      <c r="P175">
        <v>1244</v>
      </c>
      <c r="Q175">
        <v>1122</v>
      </c>
      <c r="R175">
        <v>1088</v>
      </c>
      <c r="S175">
        <v>956</v>
      </c>
      <c r="T175">
        <v>1040</v>
      </c>
      <c r="U175">
        <v>978</v>
      </c>
      <c r="V175">
        <v>973</v>
      </c>
      <c r="W175">
        <v>22981</v>
      </c>
    </row>
    <row r="176" spans="3:23" x14ac:dyDescent="0.2">
      <c r="D176" t="s">
        <v>135</v>
      </c>
      <c r="E176" t="s">
        <v>118</v>
      </c>
      <c r="F176">
        <v>294</v>
      </c>
      <c r="G176">
        <v>341</v>
      </c>
      <c r="H176">
        <v>349</v>
      </c>
      <c r="I176">
        <v>429</v>
      </c>
      <c r="J176">
        <v>461</v>
      </c>
      <c r="K176">
        <v>438</v>
      </c>
      <c r="L176">
        <v>422</v>
      </c>
      <c r="M176">
        <v>429</v>
      </c>
      <c r="N176">
        <v>346</v>
      </c>
      <c r="O176">
        <v>374</v>
      </c>
      <c r="P176">
        <v>310</v>
      </c>
      <c r="Q176">
        <v>273</v>
      </c>
      <c r="R176">
        <v>240</v>
      </c>
      <c r="S176">
        <v>229</v>
      </c>
      <c r="T176">
        <v>249</v>
      </c>
      <c r="U176">
        <v>196</v>
      </c>
      <c r="V176">
        <v>199</v>
      </c>
      <c r="W176">
        <v>5579</v>
      </c>
    </row>
    <row r="177" spans="3:23" x14ac:dyDescent="0.2">
      <c r="D177" t="s">
        <v>136</v>
      </c>
      <c r="E177" t="s">
        <v>118</v>
      </c>
      <c r="F177">
        <v>451</v>
      </c>
      <c r="G177">
        <v>429</v>
      </c>
      <c r="H177">
        <v>433</v>
      </c>
      <c r="I177">
        <v>545</v>
      </c>
      <c r="J177">
        <v>603</v>
      </c>
      <c r="K177">
        <v>592</v>
      </c>
      <c r="L177">
        <v>537</v>
      </c>
      <c r="M177">
        <v>433</v>
      </c>
      <c r="N177">
        <v>319</v>
      </c>
      <c r="O177">
        <v>439</v>
      </c>
      <c r="P177">
        <v>346</v>
      </c>
      <c r="Q177">
        <v>360</v>
      </c>
      <c r="R177">
        <v>313</v>
      </c>
      <c r="S177">
        <v>283</v>
      </c>
      <c r="T177">
        <v>291</v>
      </c>
      <c r="U177">
        <v>258</v>
      </c>
      <c r="V177">
        <v>267</v>
      </c>
      <c r="W177">
        <v>6899</v>
      </c>
    </row>
    <row r="178" spans="3:23" x14ac:dyDescent="0.2">
      <c r="D178" t="s">
        <v>162</v>
      </c>
      <c r="E178" t="s">
        <v>118</v>
      </c>
      <c r="F178">
        <v>236</v>
      </c>
      <c r="G178">
        <v>272</v>
      </c>
      <c r="H178">
        <v>268</v>
      </c>
      <c r="I178">
        <v>326</v>
      </c>
      <c r="J178">
        <v>343</v>
      </c>
      <c r="K178">
        <v>369</v>
      </c>
      <c r="L178">
        <v>382</v>
      </c>
      <c r="M178">
        <v>343</v>
      </c>
      <c r="N178">
        <v>358</v>
      </c>
      <c r="O178">
        <v>348</v>
      </c>
      <c r="P178">
        <v>304</v>
      </c>
      <c r="Q178">
        <v>286</v>
      </c>
      <c r="R178">
        <v>198</v>
      </c>
      <c r="S178">
        <v>241</v>
      </c>
      <c r="T178">
        <v>247</v>
      </c>
      <c r="U178">
        <v>264</v>
      </c>
      <c r="V178">
        <v>243</v>
      </c>
      <c r="W178">
        <v>5028</v>
      </c>
    </row>
    <row r="179" spans="3:23" x14ac:dyDescent="0.2">
      <c r="C179" t="s">
        <v>124</v>
      </c>
      <c r="D179" t="s">
        <v>127</v>
      </c>
      <c r="E179" t="s">
        <v>118</v>
      </c>
      <c r="F179">
        <v>31</v>
      </c>
      <c r="G179">
        <v>32</v>
      </c>
      <c r="H179">
        <v>35</v>
      </c>
      <c r="I179">
        <v>26</v>
      </c>
      <c r="J179">
        <v>20</v>
      </c>
      <c r="K179">
        <v>29</v>
      </c>
      <c r="L179">
        <v>30</v>
      </c>
      <c r="M179">
        <v>34</v>
      </c>
      <c r="N179">
        <v>32</v>
      </c>
      <c r="O179">
        <v>38</v>
      </c>
      <c r="P179">
        <v>17</v>
      </c>
      <c r="Q179">
        <v>21</v>
      </c>
      <c r="R179">
        <v>24</v>
      </c>
      <c r="S179">
        <v>31</v>
      </c>
      <c r="T179">
        <v>29</v>
      </c>
      <c r="U179">
        <v>23</v>
      </c>
      <c r="V179">
        <v>34</v>
      </c>
      <c r="W179">
        <v>486</v>
      </c>
    </row>
    <row r="180" spans="3:23" x14ac:dyDescent="0.2">
      <c r="D180" t="s">
        <v>128</v>
      </c>
      <c r="E180" t="s">
        <v>118</v>
      </c>
      <c r="F180">
        <v>25</v>
      </c>
      <c r="G180">
        <v>24</v>
      </c>
      <c r="H180">
        <v>24</v>
      </c>
      <c r="I180">
        <v>22</v>
      </c>
      <c r="J180">
        <v>32</v>
      </c>
      <c r="K180">
        <v>34</v>
      </c>
      <c r="L180">
        <v>27</v>
      </c>
      <c r="M180">
        <v>16</v>
      </c>
      <c r="N180">
        <v>18</v>
      </c>
      <c r="O180">
        <v>26</v>
      </c>
      <c r="P180">
        <v>26</v>
      </c>
      <c r="Q180">
        <v>19</v>
      </c>
      <c r="R180">
        <v>24</v>
      </c>
      <c r="S180">
        <v>18</v>
      </c>
      <c r="T180">
        <v>21</v>
      </c>
      <c r="U180">
        <v>23</v>
      </c>
      <c r="V180">
        <v>12</v>
      </c>
      <c r="W180">
        <v>391</v>
      </c>
    </row>
    <row r="181" spans="3:23" x14ac:dyDescent="0.2">
      <c r="D181" t="s">
        <v>129</v>
      </c>
      <c r="E181" t="s">
        <v>118</v>
      </c>
      <c r="F181">
        <v>9</v>
      </c>
      <c r="G181">
        <v>11</v>
      </c>
      <c r="H181">
        <v>7</v>
      </c>
      <c r="I181">
        <v>8</v>
      </c>
      <c r="J181">
        <v>10</v>
      </c>
      <c r="K181">
        <v>8</v>
      </c>
      <c r="L181">
        <v>3</v>
      </c>
      <c r="M181">
        <v>13</v>
      </c>
      <c r="N181">
        <v>6</v>
      </c>
      <c r="O181">
        <v>9</v>
      </c>
      <c r="P181">
        <v>5</v>
      </c>
      <c r="Q181">
        <v>4</v>
      </c>
      <c r="R181">
        <v>7</v>
      </c>
      <c r="S181">
        <v>6</v>
      </c>
      <c r="T181">
        <v>3</v>
      </c>
      <c r="U181">
        <v>1</v>
      </c>
      <c r="V181">
        <v>6</v>
      </c>
      <c r="W181">
        <v>116</v>
      </c>
    </row>
    <row r="182" spans="3:23" x14ac:dyDescent="0.2">
      <c r="D182" t="s">
        <v>130</v>
      </c>
      <c r="E182" t="s">
        <v>118</v>
      </c>
      <c r="F182">
        <v>26</v>
      </c>
      <c r="G182">
        <v>36</v>
      </c>
      <c r="H182">
        <v>45</v>
      </c>
      <c r="I182">
        <v>25</v>
      </c>
      <c r="J182">
        <v>25</v>
      </c>
      <c r="K182">
        <v>15</v>
      </c>
      <c r="L182">
        <v>20</v>
      </c>
      <c r="M182">
        <v>19</v>
      </c>
      <c r="N182">
        <v>16</v>
      </c>
      <c r="O182">
        <v>18</v>
      </c>
      <c r="P182">
        <v>11</v>
      </c>
      <c r="Q182">
        <v>8</v>
      </c>
      <c r="R182">
        <v>7</v>
      </c>
      <c r="S182">
        <v>13</v>
      </c>
      <c r="T182">
        <v>10</v>
      </c>
      <c r="U182">
        <v>9</v>
      </c>
      <c r="V182">
        <v>5</v>
      </c>
      <c r="W182">
        <v>308</v>
      </c>
    </row>
    <row r="183" spans="3:23" x14ac:dyDescent="0.2">
      <c r="D183" t="s">
        <v>131</v>
      </c>
      <c r="E183" t="s">
        <v>118</v>
      </c>
      <c r="F183">
        <v>8</v>
      </c>
      <c r="G183">
        <v>10</v>
      </c>
      <c r="H183">
        <v>2</v>
      </c>
      <c r="I183">
        <v>9</v>
      </c>
      <c r="J183">
        <v>7</v>
      </c>
      <c r="K183">
        <v>3</v>
      </c>
      <c r="L183">
        <v>5</v>
      </c>
      <c r="M183">
        <v>4</v>
      </c>
      <c r="N183">
        <v>7</v>
      </c>
      <c r="O183">
        <v>9</v>
      </c>
      <c r="P183">
        <v>7</v>
      </c>
      <c r="Q183">
        <v>1</v>
      </c>
      <c r="R183">
        <v>5</v>
      </c>
      <c r="S183">
        <v>5</v>
      </c>
      <c r="T183">
        <v>3</v>
      </c>
      <c r="U183">
        <v>3</v>
      </c>
      <c r="V183">
        <v>5</v>
      </c>
      <c r="W183">
        <v>93</v>
      </c>
    </row>
    <row r="184" spans="3:23" x14ac:dyDescent="0.2">
      <c r="D184" t="s">
        <v>132</v>
      </c>
      <c r="E184" t="s">
        <v>118</v>
      </c>
      <c r="F184">
        <v>25</v>
      </c>
      <c r="G184">
        <v>31</v>
      </c>
      <c r="H184">
        <v>34</v>
      </c>
      <c r="I184">
        <v>32</v>
      </c>
      <c r="J184">
        <v>51</v>
      </c>
      <c r="K184">
        <v>28</v>
      </c>
      <c r="L184">
        <v>36</v>
      </c>
      <c r="M184">
        <v>33</v>
      </c>
      <c r="N184">
        <v>34</v>
      </c>
      <c r="O184">
        <v>39</v>
      </c>
      <c r="P184">
        <v>27</v>
      </c>
      <c r="Q184">
        <v>15</v>
      </c>
      <c r="R184">
        <v>15</v>
      </c>
      <c r="S184">
        <v>9</v>
      </c>
      <c r="T184">
        <v>16</v>
      </c>
      <c r="U184">
        <v>23</v>
      </c>
      <c r="V184">
        <v>10</v>
      </c>
      <c r="W184">
        <v>458</v>
      </c>
    </row>
    <row r="185" spans="3:23" x14ac:dyDescent="0.2">
      <c r="D185" t="s">
        <v>133</v>
      </c>
      <c r="E185" t="s">
        <v>118</v>
      </c>
      <c r="F185">
        <v>23</v>
      </c>
      <c r="G185">
        <v>29</v>
      </c>
      <c r="H185">
        <v>26</v>
      </c>
      <c r="I185">
        <v>24</v>
      </c>
      <c r="J185">
        <v>21</v>
      </c>
      <c r="K185">
        <v>31</v>
      </c>
      <c r="L185">
        <v>20</v>
      </c>
      <c r="M185">
        <v>25</v>
      </c>
      <c r="N185">
        <v>15</v>
      </c>
      <c r="O185">
        <v>26</v>
      </c>
      <c r="P185">
        <v>21</v>
      </c>
      <c r="Q185">
        <v>23</v>
      </c>
      <c r="R185">
        <v>23</v>
      </c>
      <c r="S185">
        <v>25</v>
      </c>
      <c r="T185">
        <v>25</v>
      </c>
      <c r="U185">
        <v>18</v>
      </c>
      <c r="V185">
        <v>17</v>
      </c>
      <c r="W185">
        <v>392</v>
      </c>
    </row>
    <row r="186" spans="3:23" x14ac:dyDescent="0.2">
      <c r="D186" t="s">
        <v>134</v>
      </c>
      <c r="E186" t="s">
        <v>118</v>
      </c>
      <c r="F186">
        <v>49</v>
      </c>
      <c r="G186">
        <v>62</v>
      </c>
      <c r="H186">
        <v>71</v>
      </c>
      <c r="I186">
        <v>35</v>
      </c>
      <c r="J186">
        <v>52</v>
      </c>
      <c r="K186">
        <v>38</v>
      </c>
      <c r="L186">
        <v>41</v>
      </c>
      <c r="M186">
        <v>39</v>
      </c>
      <c r="N186">
        <v>30</v>
      </c>
      <c r="O186">
        <v>35</v>
      </c>
      <c r="P186">
        <v>23</v>
      </c>
      <c r="Q186">
        <v>23</v>
      </c>
      <c r="R186">
        <v>17</v>
      </c>
      <c r="S186">
        <v>24</v>
      </c>
      <c r="T186">
        <v>19</v>
      </c>
      <c r="U186">
        <v>25</v>
      </c>
      <c r="V186">
        <v>16</v>
      </c>
      <c r="W186">
        <v>599</v>
      </c>
    </row>
    <row r="187" spans="3:23" x14ac:dyDescent="0.2">
      <c r="D187" t="s">
        <v>161</v>
      </c>
      <c r="E187" t="s">
        <v>118</v>
      </c>
      <c r="F187">
        <v>51</v>
      </c>
      <c r="G187">
        <v>54</v>
      </c>
      <c r="H187">
        <v>45</v>
      </c>
      <c r="I187">
        <v>62</v>
      </c>
      <c r="J187">
        <v>47</v>
      </c>
      <c r="K187">
        <v>44</v>
      </c>
      <c r="L187">
        <v>47</v>
      </c>
      <c r="M187">
        <v>49</v>
      </c>
      <c r="N187">
        <v>53</v>
      </c>
      <c r="O187">
        <v>72</v>
      </c>
      <c r="P187">
        <v>38</v>
      </c>
      <c r="Q187">
        <v>26</v>
      </c>
      <c r="R187">
        <v>40</v>
      </c>
      <c r="S187">
        <v>41</v>
      </c>
      <c r="T187">
        <v>39</v>
      </c>
      <c r="U187">
        <v>32</v>
      </c>
      <c r="V187">
        <v>41</v>
      </c>
      <c r="W187">
        <v>781</v>
      </c>
    </row>
    <row r="188" spans="3:23" x14ac:dyDescent="0.2">
      <c r="D188" t="s">
        <v>135</v>
      </c>
      <c r="E188" t="s">
        <v>118</v>
      </c>
      <c r="F188">
        <v>13</v>
      </c>
      <c r="G188">
        <v>22</v>
      </c>
      <c r="H188">
        <v>21</v>
      </c>
      <c r="I188">
        <v>23</v>
      </c>
      <c r="J188">
        <v>30</v>
      </c>
      <c r="K188">
        <v>25</v>
      </c>
      <c r="L188">
        <v>21</v>
      </c>
      <c r="M188">
        <v>22</v>
      </c>
      <c r="N188">
        <v>13</v>
      </c>
      <c r="O188">
        <v>18</v>
      </c>
      <c r="P188">
        <v>25</v>
      </c>
      <c r="Q188">
        <v>12</v>
      </c>
      <c r="R188">
        <v>11</v>
      </c>
      <c r="S188">
        <v>7</v>
      </c>
      <c r="T188">
        <v>19</v>
      </c>
      <c r="U188">
        <v>13</v>
      </c>
      <c r="V188">
        <v>10</v>
      </c>
      <c r="W188">
        <v>305</v>
      </c>
    </row>
    <row r="189" spans="3:23" x14ac:dyDescent="0.2">
      <c r="D189" t="s">
        <v>136</v>
      </c>
      <c r="E189" t="s">
        <v>118</v>
      </c>
      <c r="F189">
        <v>25</v>
      </c>
      <c r="G189">
        <v>25</v>
      </c>
      <c r="H189">
        <v>22</v>
      </c>
      <c r="I189">
        <v>19</v>
      </c>
      <c r="J189">
        <v>25</v>
      </c>
      <c r="K189">
        <v>24</v>
      </c>
      <c r="L189">
        <v>18</v>
      </c>
      <c r="M189">
        <v>16</v>
      </c>
      <c r="N189">
        <v>23</v>
      </c>
      <c r="O189">
        <v>24</v>
      </c>
      <c r="P189">
        <v>18</v>
      </c>
      <c r="Q189">
        <v>18</v>
      </c>
      <c r="R189">
        <v>25</v>
      </c>
      <c r="S189">
        <v>20</v>
      </c>
      <c r="T189">
        <v>16</v>
      </c>
      <c r="U189">
        <v>22</v>
      </c>
      <c r="V189">
        <v>13</v>
      </c>
      <c r="W189">
        <v>353</v>
      </c>
    </row>
    <row r="190" spans="3:23" x14ac:dyDescent="0.2">
      <c r="D190" t="s">
        <v>162</v>
      </c>
      <c r="E190" t="s">
        <v>118</v>
      </c>
      <c r="F190">
        <v>9</v>
      </c>
      <c r="G190">
        <v>10</v>
      </c>
      <c r="H190">
        <v>14</v>
      </c>
      <c r="I190">
        <v>7</v>
      </c>
      <c r="J190">
        <v>12</v>
      </c>
      <c r="K190">
        <v>17</v>
      </c>
      <c r="L190">
        <v>14</v>
      </c>
      <c r="M190">
        <v>18</v>
      </c>
      <c r="N190">
        <v>9</v>
      </c>
      <c r="O190">
        <v>16</v>
      </c>
      <c r="P190">
        <v>10</v>
      </c>
      <c r="Q190">
        <v>12</v>
      </c>
      <c r="R190">
        <v>12</v>
      </c>
      <c r="S190">
        <v>15</v>
      </c>
      <c r="T190">
        <v>14</v>
      </c>
      <c r="U190">
        <v>8</v>
      </c>
      <c r="V190">
        <v>9</v>
      </c>
      <c r="W190">
        <v>206</v>
      </c>
    </row>
    <row r="191" spans="3:23" x14ac:dyDescent="0.2">
      <c r="C191" t="s">
        <v>125</v>
      </c>
      <c r="D191" t="s">
        <v>127</v>
      </c>
      <c r="E191" t="s">
        <v>118</v>
      </c>
      <c r="F191">
        <v>23</v>
      </c>
      <c r="G191">
        <v>21</v>
      </c>
      <c r="H191">
        <v>18</v>
      </c>
      <c r="I191">
        <v>26</v>
      </c>
      <c r="J191">
        <v>25</v>
      </c>
      <c r="K191">
        <v>11</v>
      </c>
      <c r="L191">
        <v>11</v>
      </c>
      <c r="M191">
        <v>27</v>
      </c>
      <c r="N191">
        <v>29</v>
      </c>
      <c r="O191">
        <v>17</v>
      </c>
      <c r="P191">
        <v>27</v>
      </c>
      <c r="Q191">
        <v>22</v>
      </c>
      <c r="R191">
        <v>15</v>
      </c>
      <c r="S191">
        <v>32</v>
      </c>
      <c r="T191">
        <v>24</v>
      </c>
      <c r="U191">
        <v>31</v>
      </c>
      <c r="V191">
        <v>24</v>
      </c>
      <c r="W191">
        <v>383</v>
      </c>
    </row>
    <row r="192" spans="3:23" x14ac:dyDescent="0.2">
      <c r="D192" t="s">
        <v>128</v>
      </c>
      <c r="E192" t="s">
        <v>118</v>
      </c>
      <c r="F192">
        <v>26</v>
      </c>
      <c r="G192">
        <v>29</v>
      </c>
      <c r="H192">
        <v>28</v>
      </c>
      <c r="I192">
        <v>23</v>
      </c>
      <c r="J192">
        <v>22</v>
      </c>
      <c r="K192">
        <v>35</v>
      </c>
      <c r="L192">
        <v>26</v>
      </c>
      <c r="M192">
        <v>56</v>
      </c>
      <c r="N192">
        <v>42</v>
      </c>
      <c r="O192">
        <v>37</v>
      </c>
      <c r="P192">
        <v>36</v>
      </c>
      <c r="Q192">
        <v>36</v>
      </c>
      <c r="R192">
        <v>42</v>
      </c>
      <c r="S192">
        <v>41</v>
      </c>
      <c r="T192">
        <v>45</v>
      </c>
      <c r="U192">
        <v>39</v>
      </c>
      <c r="V192">
        <v>41</v>
      </c>
      <c r="W192">
        <v>604</v>
      </c>
    </row>
    <row r="193" spans="3:23" x14ac:dyDescent="0.2">
      <c r="D193" t="s">
        <v>129</v>
      </c>
      <c r="E193" t="s">
        <v>118</v>
      </c>
      <c r="F193">
        <v>1</v>
      </c>
      <c r="G193">
        <v>2</v>
      </c>
      <c r="H193">
        <v>2</v>
      </c>
      <c r="I193">
        <v>6</v>
      </c>
      <c r="J193">
        <v>10</v>
      </c>
      <c r="K193">
        <v>6</v>
      </c>
      <c r="L193">
        <v>5</v>
      </c>
      <c r="M193">
        <v>5</v>
      </c>
      <c r="N193">
        <v>3</v>
      </c>
      <c r="O193">
        <v>5</v>
      </c>
      <c r="P193">
        <v>1</v>
      </c>
      <c r="Q193">
        <v>7</v>
      </c>
      <c r="R193">
        <v>1</v>
      </c>
      <c r="S193">
        <v>4</v>
      </c>
      <c r="T193">
        <v>7</v>
      </c>
      <c r="U193">
        <v>4</v>
      </c>
      <c r="V193">
        <v>4</v>
      </c>
      <c r="W193">
        <v>73</v>
      </c>
    </row>
    <row r="194" spans="3:23" x14ac:dyDescent="0.2">
      <c r="D194" t="s">
        <v>130</v>
      </c>
      <c r="E194" t="s">
        <v>118</v>
      </c>
      <c r="F194">
        <v>15</v>
      </c>
      <c r="G194">
        <v>20</v>
      </c>
      <c r="H194">
        <v>17</v>
      </c>
      <c r="I194">
        <v>24</v>
      </c>
      <c r="J194">
        <v>23</v>
      </c>
      <c r="K194">
        <v>10</v>
      </c>
      <c r="L194">
        <v>9</v>
      </c>
      <c r="M194">
        <v>10</v>
      </c>
      <c r="N194">
        <v>13</v>
      </c>
      <c r="O194">
        <v>14</v>
      </c>
      <c r="P194">
        <v>10</v>
      </c>
      <c r="Q194">
        <v>7</v>
      </c>
      <c r="R194">
        <v>9</v>
      </c>
      <c r="S194">
        <v>13</v>
      </c>
      <c r="T194">
        <v>5</v>
      </c>
      <c r="U194">
        <v>4</v>
      </c>
      <c r="V194">
        <v>5</v>
      </c>
      <c r="W194">
        <v>208</v>
      </c>
    </row>
    <row r="195" spans="3:23" x14ac:dyDescent="0.2">
      <c r="D195" t="s">
        <v>131</v>
      </c>
      <c r="E195" t="s">
        <v>118</v>
      </c>
      <c r="F195">
        <v>3</v>
      </c>
      <c r="G195">
        <v>2</v>
      </c>
      <c r="H195">
        <v>1</v>
      </c>
      <c r="I195">
        <v>3</v>
      </c>
      <c r="J195">
        <v>2</v>
      </c>
      <c r="K195">
        <v>1</v>
      </c>
      <c r="L195">
        <v>1</v>
      </c>
      <c r="M195">
        <v>3</v>
      </c>
      <c r="N195" t="s">
        <v>108</v>
      </c>
      <c r="O195" t="s">
        <v>108</v>
      </c>
      <c r="P195">
        <v>1</v>
      </c>
      <c r="Q195">
        <v>2</v>
      </c>
      <c r="R195">
        <v>3</v>
      </c>
      <c r="S195">
        <v>5</v>
      </c>
      <c r="T195">
        <v>3</v>
      </c>
      <c r="U195">
        <v>4</v>
      </c>
      <c r="V195">
        <v>1</v>
      </c>
      <c r="W195">
        <v>35</v>
      </c>
    </row>
    <row r="196" spans="3:23" x14ac:dyDescent="0.2">
      <c r="D196" t="s">
        <v>132</v>
      </c>
      <c r="E196" t="s">
        <v>118</v>
      </c>
      <c r="F196">
        <v>22</v>
      </c>
      <c r="G196">
        <v>19</v>
      </c>
      <c r="H196">
        <v>15</v>
      </c>
      <c r="I196">
        <v>29</v>
      </c>
      <c r="J196">
        <v>30</v>
      </c>
      <c r="K196">
        <v>16</v>
      </c>
      <c r="L196">
        <v>16</v>
      </c>
      <c r="M196">
        <v>24</v>
      </c>
      <c r="N196">
        <v>16</v>
      </c>
      <c r="O196">
        <v>10</v>
      </c>
      <c r="P196">
        <v>27</v>
      </c>
      <c r="Q196">
        <v>13</v>
      </c>
      <c r="R196">
        <v>27</v>
      </c>
      <c r="S196">
        <v>23</v>
      </c>
      <c r="T196">
        <v>13</v>
      </c>
      <c r="U196">
        <v>23</v>
      </c>
      <c r="V196">
        <v>14</v>
      </c>
      <c r="W196">
        <v>337</v>
      </c>
    </row>
    <row r="197" spans="3:23" x14ac:dyDescent="0.2">
      <c r="D197" t="s">
        <v>133</v>
      </c>
      <c r="E197" t="s">
        <v>118</v>
      </c>
      <c r="F197">
        <v>17</v>
      </c>
      <c r="G197">
        <v>20</v>
      </c>
      <c r="H197">
        <v>22</v>
      </c>
      <c r="I197">
        <v>30</v>
      </c>
      <c r="J197">
        <v>23</v>
      </c>
      <c r="K197">
        <v>14</v>
      </c>
      <c r="L197">
        <v>16</v>
      </c>
      <c r="M197">
        <v>12</v>
      </c>
      <c r="N197">
        <v>21</v>
      </c>
      <c r="O197">
        <v>18</v>
      </c>
      <c r="P197">
        <v>11</v>
      </c>
      <c r="Q197">
        <v>25</v>
      </c>
      <c r="R197">
        <v>15</v>
      </c>
      <c r="S197">
        <v>13</v>
      </c>
      <c r="T197">
        <v>20</v>
      </c>
      <c r="U197">
        <v>19</v>
      </c>
      <c r="V197">
        <v>10</v>
      </c>
      <c r="W197">
        <v>306</v>
      </c>
    </row>
    <row r="198" spans="3:23" x14ac:dyDescent="0.2">
      <c r="D198" t="s">
        <v>134</v>
      </c>
      <c r="E198" t="s">
        <v>118</v>
      </c>
      <c r="F198">
        <v>25</v>
      </c>
      <c r="G198">
        <v>32</v>
      </c>
      <c r="H198">
        <v>35</v>
      </c>
      <c r="I198">
        <v>52</v>
      </c>
      <c r="J198">
        <v>36</v>
      </c>
      <c r="K198">
        <v>23</v>
      </c>
      <c r="L198">
        <v>17</v>
      </c>
      <c r="M198">
        <v>22</v>
      </c>
      <c r="N198">
        <v>23</v>
      </c>
      <c r="O198">
        <v>22</v>
      </c>
      <c r="P198">
        <v>23</v>
      </c>
      <c r="Q198">
        <v>21</v>
      </c>
      <c r="R198">
        <v>21</v>
      </c>
      <c r="S198">
        <v>26</v>
      </c>
      <c r="T198">
        <v>25</v>
      </c>
      <c r="U198">
        <v>22</v>
      </c>
      <c r="V198">
        <v>15</v>
      </c>
      <c r="W198">
        <v>440</v>
      </c>
    </row>
    <row r="199" spans="3:23" x14ac:dyDescent="0.2">
      <c r="D199" t="s">
        <v>161</v>
      </c>
      <c r="E199" t="s">
        <v>118</v>
      </c>
      <c r="F199">
        <v>37</v>
      </c>
      <c r="G199">
        <v>35</v>
      </c>
      <c r="H199">
        <v>26</v>
      </c>
      <c r="I199">
        <v>44</v>
      </c>
      <c r="J199">
        <v>50</v>
      </c>
      <c r="K199">
        <v>24</v>
      </c>
      <c r="L199">
        <v>23</v>
      </c>
      <c r="M199">
        <v>38</v>
      </c>
      <c r="N199">
        <v>36</v>
      </c>
      <c r="O199">
        <v>22</v>
      </c>
      <c r="P199">
        <v>32</v>
      </c>
      <c r="Q199">
        <v>26</v>
      </c>
      <c r="R199">
        <v>29</v>
      </c>
      <c r="S199">
        <v>46</v>
      </c>
      <c r="T199">
        <v>29</v>
      </c>
      <c r="U199">
        <v>41</v>
      </c>
      <c r="V199">
        <v>24</v>
      </c>
      <c r="W199">
        <v>562</v>
      </c>
    </row>
    <row r="200" spans="3:23" x14ac:dyDescent="0.2">
      <c r="D200" t="s">
        <v>135</v>
      </c>
      <c r="E200" t="s">
        <v>118</v>
      </c>
      <c r="F200">
        <v>13</v>
      </c>
      <c r="G200">
        <v>15</v>
      </c>
      <c r="H200">
        <v>7</v>
      </c>
      <c r="I200">
        <v>16</v>
      </c>
      <c r="J200">
        <v>8</v>
      </c>
      <c r="K200">
        <v>14</v>
      </c>
      <c r="L200">
        <v>12</v>
      </c>
      <c r="M200">
        <v>24</v>
      </c>
      <c r="N200">
        <v>19</v>
      </c>
      <c r="O200">
        <v>14</v>
      </c>
      <c r="P200">
        <v>16</v>
      </c>
      <c r="Q200">
        <v>24</v>
      </c>
      <c r="R200">
        <v>15</v>
      </c>
      <c r="S200">
        <v>18</v>
      </c>
      <c r="T200">
        <v>15</v>
      </c>
      <c r="U200">
        <v>16</v>
      </c>
      <c r="V200">
        <v>15</v>
      </c>
      <c r="W200">
        <v>261</v>
      </c>
    </row>
    <row r="201" spans="3:23" x14ac:dyDescent="0.2">
      <c r="D201" t="s">
        <v>136</v>
      </c>
      <c r="E201" t="s">
        <v>118</v>
      </c>
      <c r="F201">
        <v>22</v>
      </c>
      <c r="G201">
        <v>19</v>
      </c>
      <c r="H201">
        <v>24</v>
      </c>
      <c r="I201">
        <v>20</v>
      </c>
      <c r="J201">
        <v>29</v>
      </c>
      <c r="K201">
        <v>28</v>
      </c>
      <c r="L201">
        <v>27</v>
      </c>
      <c r="M201">
        <v>49</v>
      </c>
      <c r="N201">
        <v>35</v>
      </c>
      <c r="O201">
        <v>30</v>
      </c>
      <c r="P201">
        <v>36</v>
      </c>
      <c r="Q201">
        <v>26</v>
      </c>
      <c r="R201">
        <v>38</v>
      </c>
      <c r="S201">
        <v>34</v>
      </c>
      <c r="T201">
        <v>40</v>
      </c>
      <c r="U201">
        <v>37</v>
      </c>
      <c r="V201">
        <v>37</v>
      </c>
      <c r="W201">
        <v>531</v>
      </c>
    </row>
    <row r="202" spans="3:23" x14ac:dyDescent="0.2">
      <c r="D202" t="s">
        <v>162</v>
      </c>
      <c r="E202" t="s">
        <v>118</v>
      </c>
      <c r="F202">
        <v>10</v>
      </c>
      <c r="G202">
        <v>12</v>
      </c>
      <c r="H202">
        <v>11</v>
      </c>
      <c r="I202">
        <v>9</v>
      </c>
      <c r="J202">
        <v>12</v>
      </c>
      <c r="K202">
        <v>4</v>
      </c>
      <c r="L202">
        <v>5</v>
      </c>
      <c r="M202">
        <v>4</v>
      </c>
      <c r="N202">
        <v>11</v>
      </c>
      <c r="O202">
        <v>13</v>
      </c>
      <c r="P202">
        <v>6</v>
      </c>
      <c r="Q202">
        <v>15</v>
      </c>
      <c r="R202">
        <v>9</v>
      </c>
      <c r="S202">
        <v>7</v>
      </c>
      <c r="T202">
        <v>8</v>
      </c>
      <c r="U202">
        <v>8</v>
      </c>
      <c r="V202">
        <v>8</v>
      </c>
      <c r="W202">
        <v>152</v>
      </c>
    </row>
    <row r="203" spans="3:23" x14ac:dyDescent="0.2">
      <c r="C203" t="s">
        <v>126</v>
      </c>
      <c r="D203" t="s">
        <v>127</v>
      </c>
      <c r="E203" t="s">
        <v>118</v>
      </c>
      <c r="F203">
        <v>45</v>
      </c>
      <c r="G203">
        <v>48</v>
      </c>
      <c r="H203">
        <v>41</v>
      </c>
      <c r="I203">
        <v>43</v>
      </c>
      <c r="J203">
        <v>36</v>
      </c>
      <c r="K203">
        <v>40</v>
      </c>
      <c r="L203">
        <v>37</v>
      </c>
      <c r="M203">
        <v>46</v>
      </c>
      <c r="N203">
        <v>41</v>
      </c>
      <c r="O203">
        <v>57</v>
      </c>
      <c r="P203">
        <v>35</v>
      </c>
      <c r="Q203">
        <v>41</v>
      </c>
      <c r="R203">
        <v>40</v>
      </c>
      <c r="S203">
        <v>50</v>
      </c>
      <c r="T203">
        <v>46</v>
      </c>
      <c r="U203">
        <v>41</v>
      </c>
      <c r="V203">
        <v>42</v>
      </c>
      <c r="W203">
        <v>729</v>
      </c>
    </row>
    <row r="204" spans="3:23" x14ac:dyDescent="0.2">
      <c r="D204" t="s">
        <v>128</v>
      </c>
      <c r="E204" t="s">
        <v>118</v>
      </c>
      <c r="F204">
        <v>57</v>
      </c>
      <c r="G204">
        <v>48</v>
      </c>
      <c r="H204">
        <v>52</v>
      </c>
      <c r="I204">
        <v>58</v>
      </c>
      <c r="J204">
        <v>57</v>
      </c>
      <c r="K204">
        <v>42</v>
      </c>
      <c r="L204">
        <v>45</v>
      </c>
      <c r="M204">
        <v>40</v>
      </c>
      <c r="N204">
        <v>45</v>
      </c>
      <c r="O204">
        <v>42</v>
      </c>
      <c r="P204">
        <v>55</v>
      </c>
      <c r="Q204">
        <v>60</v>
      </c>
      <c r="R204">
        <v>63</v>
      </c>
      <c r="S204">
        <v>61</v>
      </c>
      <c r="T204">
        <v>58</v>
      </c>
      <c r="U204">
        <v>62</v>
      </c>
      <c r="V204">
        <v>57</v>
      </c>
      <c r="W204">
        <v>902</v>
      </c>
    </row>
    <row r="205" spans="3:23" x14ac:dyDescent="0.2">
      <c r="D205" t="s">
        <v>129</v>
      </c>
      <c r="E205" t="s">
        <v>118</v>
      </c>
      <c r="F205">
        <v>15</v>
      </c>
      <c r="G205">
        <v>8</v>
      </c>
      <c r="H205">
        <v>14</v>
      </c>
      <c r="I205">
        <v>13</v>
      </c>
      <c r="J205">
        <v>13</v>
      </c>
      <c r="K205">
        <v>7</v>
      </c>
      <c r="L205">
        <v>8</v>
      </c>
      <c r="M205">
        <v>6</v>
      </c>
      <c r="N205">
        <v>9</v>
      </c>
      <c r="O205">
        <v>7</v>
      </c>
      <c r="P205">
        <v>9</v>
      </c>
      <c r="Q205">
        <v>6</v>
      </c>
      <c r="R205">
        <v>4</v>
      </c>
      <c r="S205">
        <v>7</v>
      </c>
      <c r="T205">
        <v>9</v>
      </c>
      <c r="U205">
        <v>15</v>
      </c>
      <c r="V205">
        <v>5</v>
      </c>
      <c r="W205">
        <v>155</v>
      </c>
    </row>
    <row r="206" spans="3:23" x14ac:dyDescent="0.2">
      <c r="D206" t="s">
        <v>130</v>
      </c>
      <c r="E206" t="s">
        <v>118</v>
      </c>
      <c r="F206">
        <v>53</v>
      </c>
      <c r="G206">
        <v>68</v>
      </c>
      <c r="H206">
        <v>60</v>
      </c>
      <c r="I206">
        <v>68</v>
      </c>
      <c r="J206">
        <v>52</v>
      </c>
      <c r="K206">
        <v>32</v>
      </c>
      <c r="L206">
        <v>52</v>
      </c>
      <c r="M206">
        <v>34</v>
      </c>
      <c r="N206">
        <v>32</v>
      </c>
      <c r="O206">
        <v>38</v>
      </c>
      <c r="P206">
        <v>29</v>
      </c>
      <c r="Q206">
        <v>20</v>
      </c>
      <c r="R206">
        <v>18</v>
      </c>
      <c r="S206">
        <v>23</v>
      </c>
      <c r="T206">
        <v>20</v>
      </c>
      <c r="U206">
        <v>18</v>
      </c>
      <c r="V206">
        <v>14</v>
      </c>
      <c r="W206">
        <v>631</v>
      </c>
    </row>
    <row r="207" spans="3:23" x14ac:dyDescent="0.2">
      <c r="D207" t="s">
        <v>131</v>
      </c>
      <c r="E207" t="s">
        <v>118</v>
      </c>
      <c r="F207">
        <v>8</v>
      </c>
      <c r="G207">
        <v>10</v>
      </c>
      <c r="H207">
        <v>7</v>
      </c>
      <c r="I207">
        <v>12</v>
      </c>
      <c r="J207">
        <v>6</v>
      </c>
      <c r="K207">
        <v>5</v>
      </c>
      <c r="L207">
        <v>8</v>
      </c>
      <c r="M207">
        <v>9</v>
      </c>
      <c r="N207">
        <v>10</v>
      </c>
      <c r="O207">
        <v>6</v>
      </c>
      <c r="P207">
        <v>10</v>
      </c>
      <c r="Q207">
        <v>14</v>
      </c>
      <c r="R207">
        <v>12</v>
      </c>
      <c r="S207">
        <v>18</v>
      </c>
      <c r="T207">
        <v>10</v>
      </c>
      <c r="U207">
        <v>13</v>
      </c>
      <c r="V207">
        <v>9</v>
      </c>
      <c r="W207">
        <v>167</v>
      </c>
    </row>
    <row r="208" spans="3:23" x14ac:dyDescent="0.2">
      <c r="D208" t="s">
        <v>132</v>
      </c>
      <c r="E208" t="s">
        <v>118</v>
      </c>
      <c r="F208">
        <v>33</v>
      </c>
      <c r="G208">
        <v>42</v>
      </c>
      <c r="H208">
        <v>48</v>
      </c>
      <c r="I208">
        <v>55</v>
      </c>
      <c r="J208">
        <v>32</v>
      </c>
      <c r="K208">
        <v>40</v>
      </c>
      <c r="L208">
        <v>29</v>
      </c>
      <c r="M208">
        <v>29</v>
      </c>
      <c r="N208">
        <v>32</v>
      </c>
      <c r="O208">
        <v>28</v>
      </c>
      <c r="P208">
        <v>32</v>
      </c>
      <c r="Q208">
        <v>27</v>
      </c>
      <c r="R208">
        <v>27</v>
      </c>
      <c r="S208">
        <v>30</v>
      </c>
      <c r="T208">
        <v>26</v>
      </c>
      <c r="U208">
        <v>31</v>
      </c>
      <c r="V208">
        <v>18</v>
      </c>
      <c r="W208">
        <v>559</v>
      </c>
    </row>
    <row r="209" spans="4:23" x14ac:dyDescent="0.2">
      <c r="D209" t="s">
        <v>133</v>
      </c>
      <c r="E209" t="s">
        <v>118</v>
      </c>
      <c r="F209">
        <v>52</v>
      </c>
      <c r="G209">
        <v>49</v>
      </c>
      <c r="H209">
        <v>59</v>
      </c>
      <c r="I209">
        <v>49</v>
      </c>
      <c r="J209">
        <v>54</v>
      </c>
      <c r="K209">
        <v>54</v>
      </c>
      <c r="L209">
        <v>50</v>
      </c>
      <c r="M209">
        <v>48</v>
      </c>
      <c r="N209">
        <v>57</v>
      </c>
      <c r="O209">
        <v>65</v>
      </c>
      <c r="P209">
        <v>53</v>
      </c>
      <c r="Q209">
        <v>54</v>
      </c>
      <c r="R209">
        <v>62</v>
      </c>
      <c r="S209">
        <v>83</v>
      </c>
      <c r="T209">
        <v>57</v>
      </c>
      <c r="U209">
        <v>75</v>
      </c>
      <c r="V209">
        <v>40</v>
      </c>
      <c r="W209">
        <v>961</v>
      </c>
    </row>
    <row r="210" spans="4:23" x14ac:dyDescent="0.2">
      <c r="D210" t="s">
        <v>134</v>
      </c>
      <c r="E210" t="s">
        <v>118</v>
      </c>
      <c r="F210">
        <v>101</v>
      </c>
      <c r="G210">
        <v>106</v>
      </c>
      <c r="H210">
        <v>97</v>
      </c>
      <c r="I210">
        <v>111</v>
      </c>
      <c r="J210">
        <v>82</v>
      </c>
      <c r="K210">
        <v>72</v>
      </c>
      <c r="L210">
        <v>82</v>
      </c>
      <c r="M210">
        <v>65</v>
      </c>
      <c r="N210">
        <v>76</v>
      </c>
      <c r="O210">
        <v>81</v>
      </c>
      <c r="P210">
        <v>57</v>
      </c>
      <c r="Q210">
        <v>49</v>
      </c>
      <c r="R210">
        <v>50</v>
      </c>
      <c r="S210">
        <v>64</v>
      </c>
      <c r="T210">
        <v>46</v>
      </c>
      <c r="U210">
        <v>54</v>
      </c>
      <c r="V210">
        <v>45</v>
      </c>
      <c r="W210">
        <v>1238</v>
      </c>
    </row>
    <row r="211" spans="4:23" x14ac:dyDescent="0.2">
      <c r="D211" t="s">
        <v>161</v>
      </c>
      <c r="E211" t="s">
        <v>118</v>
      </c>
      <c r="F211">
        <v>65</v>
      </c>
      <c r="G211">
        <v>71</v>
      </c>
      <c r="H211">
        <v>73</v>
      </c>
      <c r="I211">
        <v>80</v>
      </c>
      <c r="J211">
        <v>61</v>
      </c>
      <c r="K211">
        <v>57</v>
      </c>
      <c r="L211">
        <v>62</v>
      </c>
      <c r="M211">
        <v>65</v>
      </c>
      <c r="N211">
        <v>57</v>
      </c>
      <c r="O211">
        <v>69</v>
      </c>
      <c r="P211">
        <v>59</v>
      </c>
      <c r="Q211">
        <v>61</v>
      </c>
      <c r="R211">
        <v>59</v>
      </c>
      <c r="S211">
        <v>78</v>
      </c>
      <c r="T211">
        <v>65</v>
      </c>
      <c r="U211">
        <v>74</v>
      </c>
      <c r="V211">
        <v>50</v>
      </c>
      <c r="W211">
        <v>1106</v>
      </c>
    </row>
    <row r="212" spans="4:23" x14ac:dyDescent="0.2">
      <c r="D212" t="s">
        <v>135</v>
      </c>
      <c r="E212" t="s">
        <v>118</v>
      </c>
      <c r="F212">
        <v>30</v>
      </c>
      <c r="G212">
        <v>22</v>
      </c>
      <c r="H212">
        <v>28</v>
      </c>
      <c r="I212">
        <v>31</v>
      </c>
      <c r="J212">
        <v>21</v>
      </c>
      <c r="K212">
        <v>24</v>
      </c>
      <c r="L212">
        <v>25</v>
      </c>
      <c r="M212">
        <v>19</v>
      </c>
      <c r="N212">
        <v>20</v>
      </c>
      <c r="O212">
        <v>28</v>
      </c>
      <c r="P212">
        <v>28</v>
      </c>
      <c r="Q212">
        <v>30</v>
      </c>
      <c r="R212">
        <v>26</v>
      </c>
      <c r="S212">
        <v>30</v>
      </c>
      <c r="T212">
        <v>29</v>
      </c>
      <c r="U212">
        <v>24</v>
      </c>
      <c r="V212">
        <v>32</v>
      </c>
      <c r="W212">
        <v>447</v>
      </c>
    </row>
    <row r="213" spans="4:23" x14ac:dyDescent="0.2">
      <c r="D213" t="s">
        <v>136</v>
      </c>
      <c r="E213" t="s">
        <v>118</v>
      </c>
      <c r="F213">
        <v>47</v>
      </c>
      <c r="G213">
        <v>52</v>
      </c>
      <c r="H213">
        <v>56</v>
      </c>
      <c r="I213">
        <v>59</v>
      </c>
      <c r="J213">
        <v>56</v>
      </c>
      <c r="K213">
        <v>42</v>
      </c>
      <c r="L213">
        <v>35</v>
      </c>
      <c r="M213">
        <v>34</v>
      </c>
      <c r="N213">
        <v>40</v>
      </c>
      <c r="O213">
        <v>32</v>
      </c>
      <c r="P213">
        <v>49</v>
      </c>
      <c r="Q213">
        <v>49</v>
      </c>
      <c r="R213">
        <v>48</v>
      </c>
      <c r="S213">
        <v>47</v>
      </c>
      <c r="T213">
        <v>47</v>
      </c>
      <c r="U213">
        <v>62</v>
      </c>
      <c r="V213">
        <v>35</v>
      </c>
      <c r="W213">
        <v>790</v>
      </c>
    </row>
    <row r="214" spans="4:23" x14ac:dyDescent="0.2">
      <c r="D214" t="s">
        <v>162</v>
      </c>
      <c r="E214" t="s">
        <v>118</v>
      </c>
      <c r="F214">
        <v>20</v>
      </c>
      <c r="G214">
        <v>22</v>
      </c>
      <c r="H214">
        <v>27</v>
      </c>
      <c r="I214">
        <v>17</v>
      </c>
      <c r="J214">
        <v>30</v>
      </c>
      <c r="K214">
        <v>25</v>
      </c>
      <c r="L214">
        <v>25</v>
      </c>
      <c r="M214">
        <v>29</v>
      </c>
      <c r="N214">
        <v>33</v>
      </c>
      <c r="O214">
        <v>33</v>
      </c>
      <c r="P214">
        <v>30</v>
      </c>
      <c r="Q214">
        <v>33</v>
      </c>
      <c r="R214">
        <v>43</v>
      </c>
      <c r="S214">
        <v>53</v>
      </c>
      <c r="T214">
        <v>39</v>
      </c>
      <c r="U214">
        <v>41</v>
      </c>
      <c r="V214">
        <v>23</v>
      </c>
      <c r="W214">
        <v>523</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V130"/>
  <sheetViews>
    <sheetView topLeftCell="A109" workbookViewId="0">
      <selection activeCell="A8" sqref="A8:V201"/>
    </sheetView>
  </sheetViews>
  <sheetFormatPr defaultRowHeight="12.75" x14ac:dyDescent="0.2"/>
  <cols>
    <col min="4" max="4" width="0.5703125" customWidth="1"/>
  </cols>
  <sheetData>
    <row r="8" spans="1:22" x14ac:dyDescent="0.2">
      <c r="E8" t="s">
        <v>3</v>
      </c>
      <c r="V8" t="s">
        <v>119</v>
      </c>
    </row>
    <row r="9" spans="1:22" x14ac:dyDescent="0.2">
      <c r="E9">
        <v>1998</v>
      </c>
      <c r="F9">
        <v>1999</v>
      </c>
      <c r="G9">
        <v>2000</v>
      </c>
      <c r="H9">
        <v>2001</v>
      </c>
      <c r="I9">
        <v>2002</v>
      </c>
      <c r="J9">
        <v>2003</v>
      </c>
      <c r="K9">
        <v>2004</v>
      </c>
      <c r="L9">
        <v>2005</v>
      </c>
      <c r="M9">
        <v>2006</v>
      </c>
      <c r="N9">
        <v>2007</v>
      </c>
      <c r="O9">
        <v>2008</v>
      </c>
      <c r="P9">
        <v>2009</v>
      </c>
      <c r="Q9">
        <v>2010</v>
      </c>
      <c r="R9">
        <v>2011</v>
      </c>
      <c r="S9">
        <v>2012</v>
      </c>
      <c r="T9">
        <v>2013</v>
      </c>
      <c r="U9">
        <v>2014</v>
      </c>
    </row>
    <row r="10" spans="1:22" x14ac:dyDescent="0.2">
      <c r="A10" t="s">
        <v>20</v>
      </c>
      <c r="B10" t="s">
        <v>20</v>
      </c>
      <c r="C10" t="s">
        <v>20</v>
      </c>
      <c r="D10" t="s">
        <v>118</v>
      </c>
      <c r="E10">
        <v>9427</v>
      </c>
      <c r="F10">
        <v>10435</v>
      </c>
      <c r="G10">
        <v>10389</v>
      </c>
      <c r="H10">
        <v>10490</v>
      </c>
      <c r="I10">
        <v>11004</v>
      </c>
      <c r="J10">
        <v>11172</v>
      </c>
      <c r="K10">
        <v>10649</v>
      </c>
      <c r="L10">
        <v>10904</v>
      </c>
      <c r="M10">
        <v>9850</v>
      </c>
      <c r="N10">
        <v>10305</v>
      </c>
      <c r="O10">
        <v>9852</v>
      </c>
      <c r="P10">
        <v>9310</v>
      </c>
      <c r="Q10">
        <v>8157</v>
      </c>
      <c r="R10">
        <v>8316</v>
      </c>
      <c r="S10">
        <v>7924</v>
      </c>
      <c r="T10">
        <v>8146</v>
      </c>
      <c r="U10">
        <v>8078</v>
      </c>
      <c r="V10">
        <v>164408</v>
      </c>
    </row>
    <row r="11" spans="1:22" x14ac:dyDescent="0.2">
      <c r="A11" t="s">
        <v>20</v>
      </c>
      <c r="B11" t="s">
        <v>20</v>
      </c>
      <c r="C11">
        <v>1</v>
      </c>
      <c r="D11" t="s">
        <v>118</v>
      </c>
      <c r="E11">
        <v>600</v>
      </c>
      <c r="F11">
        <v>591</v>
      </c>
      <c r="G11">
        <v>567</v>
      </c>
      <c r="H11">
        <v>592</v>
      </c>
      <c r="I11">
        <v>574</v>
      </c>
      <c r="J11">
        <v>581</v>
      </c>
      <c r="K11">
        <v>560</v>
      </c>
      <c r="L11">
        <v>656</v>
      </c>
      <c r="M11">
        <v>491</v>
      </c>
      <c r="N11">
        <v>543</v>
      </c>
      <c r="O11">
        <v>545</v>
      </c>
      <c r="P11">
        <v>486</v>
      </c>
      <c r="Q11">
        <v>371</v>
      </c>
      <c r="R11">
        <v>281</v>
      </c>
      <c r="S11">
        <v>464</v>
      </c>
      <c r="T11">
        <v>357</v>
      </c>
      <c r="U11">
        <v>385</v>
      </c>
      <c r="V11">
        <v>8644</v>
      </c>
    </row>
    <row r="12" spans="1:22" x14ac:dyDescent="0.2">
      <c r="C12">
        <v>2</v>
      </c>
      <c r="D12" t="s">
        <v>118</v>
      </c>
      <c r="E12">
        <v>483</v>
      </c>
      <c r="F12">
        <v>538</v>
      </c>
      <c r="G12">
        <v>592</v>
      </c>
      <c r="H12">
        <v>576</v>
      </c>
      <c r="I12">
        <v>580</v>
      </c>
      <c r="J12">
        <v>471</v>
      </c>
      <c r="K12">
        <v>586</v>
      </c>
      <c r="L12">
        <v>553</v>
      </c>
      <c r="M12">
        <v>406</v>
      </c>
      <c r="N12">
        <v>489</v>
      </c>
      <c r="O12">
        <v>489</v>
      </c>
      <c r="P12">
        <v>434</v>
      </c>
      <c r="Q12">
        <v>280</v>
      </c>
      <c r="R12">
        <v>326</v>
      </c>
      <c r="S12">
        <v>419</v>
      </c>
      <c r="T12">
        <v>355</v>
      </c>
      <c r="U12">
        <v>306</v>
      </c>
      <c r="V12">
        <v>7883</v>
      </c>
    </row>
    <row r="13" spans="1:22" x14ac:dyDescent="0.2">
      <c r="C13">
        <v>3</v>
      </c>
      <c r="D13" t="s">
        <v>118</v>
      </c>
      <c r="E13">
        <v>630</v>
      </c>
      <c r="F13">
        <v>518</v>
      </c>
      <c r="G13">
        <v>674</v>
      </c>
      <c r="H13">
        <v>591</v>
      </c>
      <c r="I13">
        <v>622</v>
      </c>
      <c r="J13">
        <v>630</v>
      </c>
      <c r="K13">
        <v>542</v>
      </c>
      <c r="L13">
        <v>581</v>
      </c>
      <c r="M13">
        <v>488</v>
      </c>
      <c r="N13">
        <v>631</v>
      </c>
      <c r="O13">
        <v>538</v>
      </c>
      <c r="P13">
        <v>431</v>
      </c>
      <c r="Q13">
        <v>462</v>
      </c>
      <c r="R13">
        <v>430</v>
      </c>
      <c r="S13">
        <v>454</v>
      </c>
      <c r="T13">
        <v>387</v>
      </c>
      <c r="U13">
        <v>486</v>
      </c>
      <c r="V13">
        <v>9095</v>
      </c>
    </row>
    <row r="14" spans="1:22" x14ac:dyDescent="0.2">
      <c r="C14">
        <v>4</v>
      </c>
      <c r="D14" t="s">
        <v>118</v>
      </c>
      <c r="E14">
        <v>701</v>
      </c>
      <c r="F14">
        <v>735</v>
      </c>
      <c r="G14">
        <v>710</v>
      </c>
      <c r="H14">
        <v>704</v>
      </c>
      <c r="I14">
        <v>817</v>
      </c>
      <c r="J14">
        <v>844</v>
      </c>
      <c r="K14">
        <v>838</v>
      </c>
      <c r="L14">
        <v>803</v>
      </c>
      <c r="M14">
        <v>586</v>
      </c>
      <c r="N14">
        <v>922</v>
      </c>
      <c r="O14">
        <v>750</v>
      </c>
      <c r="P14">
        <v>824</v>
      </c>
      <c r="Q14">
        <v>649</v>
      </c>
      <c r="R14">
        <v>719</v>
      </c>
      <c r="S14">
        <v>522</v>
      </c>
      <c r="T14">
        <v>472</v>
      </c>
      <c r="U14">
        <v>739</v>
      </c>
      <c r="V14">
        <v>12335</v>
      </c>
    </row>
    <row r="15" spans="1:22" x14ac:dyDescent="0.2">
      <c r="C15">
        <v>5</v>
      </c>
      <c r="D15" t="s">
        <v>118</v>
      </c>
      <c r="E15">
        <v>983</v>
      </c>
      <c r="F15">
        <v>1015</v>
      </c>
      <c r="G15">
        <v>1126</v>
      </c>
      <c r="H15">
        <v>1119</v>
      </c>
      <c r="I15">
        <v>1219</v>
      </c>
      <c r="J15">
        <v>1128</v>
      </c>
      <c r="K15">
        <v>1191</v>
      </c>
      <c r="L15">
        <v>1100</v>
      </c>
      <c r="M15">
        <v>1095</v>
      </c>
      <c r="N15">
        <v>1105</v>
      </c>
      <c r="O15">
        <v>1137</v>
      </c>
      <c r="P15">
        <v>1047</v>
      </c>
      <c r="Q15">
        <v>931</v>
      </c>
      <c r="R15">
        <v>889</v>
      </c>
      <c r="S15">
        <v>906</v>
      </c>
      <c r="T15">
        <v>899</v>
      </c>
      <c r="U15">
        <v>925</v>
      </c>
      <c r="V15">
        <v>17815</v>
      </c>
    </row>
    <row r="16" spans="1:22" x14ac:dyDescent="0.2">
      <c r="C16">
        <v>6</v>
      </c>
      <c r="D16" t="s">
        <v>118</v>
      </c>
      <c r="E16">
        <v>1014</v>
      </c>
      <c r="F16">
        <v>1226</v>
      </c>
      <c r="G16">
        <v>1133</v>
      </c>
      <c r="H16">
        <v>1133</v>
      </c>
      <c r="I16">
        <v>1248</v>
      </c>
      <c r="J16">
        <v>1266</v>
      </c>
      <c r="K16">
        <v>1152</v>
      </c>
      <c r="L16">
        <v>1213</v>
      </c>
      <c r="M16">
        <v>1218</v>
      </c>
      <c r="N16">
        <v>1279</v>
      </c>
      <c r="O16">
        <v>1147</v>
      </c>
      <c r="P16">
        <v>1045</v>
      </c>
      <c r="Q16">
        <v>960</v>
      </c>
      <c r="R16">
        <v>1014</v>
      </c>
      <c r="S16">
        <v>859</v>
      </c>
      <c r="T16">
        <v>959</v>
      </c>
      <c r="U16">
        <v>911</v>
      </c>
      <c r="V16">
        <v>18777</v>
      </c>
    </row>
    <row r="17" spans="1:22" x14ac:dyDescent="0.2">
      <c r="C17">
        <v>7</v>
      </c>
      <c r="D17" t="s">
        <v>118</v>
      </c>
      <c r="E17">
        <v>951</v>
      </c>
      <c r="F17">
        <v>1238</v>
      </c>
      <c r="G17">
        <v>979</v>
      </c>
      <c r="H17">
        <v>1275</v>
      </c>
      <c r="I17">
        <v>1131</v>
      </c>
      <c r="J17">
        <v>1215</v>
      </c>
      <c r="K17">
        <v>1083</v>
      </c>
      <c r="L17">
        <v>1206</v>
      </c>
      <c r="M17">
        <v>1222</v>
      </c>
      <c r="N17">
        <v>1087</v>
      </c>
      <c r="O17">
        <v>1219</v>
      </c>
      <c r="P17">
        <v>1022</v>
      </c>
      <c r="Q17">
        <v>1075</v>
      </c>
      <c r="R17">
        <v>1029</v>
      </c>
      <c r="S17">
        <v>1014</v>
      </c>
      <c r="T17">
        <v>1072</v>
      </c>
      <c r="U17">
        <v>967</v>
      </c>
      <c r="V17">
        <v>18785</v>
      </c>
    </row>
    <row r="18" spans="1:22" x14ac:dyDescent="0.2">
      <c r="C18">
        <v>8</v>
      </c>
      <c r="D18" t="s">
        <v>118</v>
      </c>
      <c r="E18">
        <v>1079</v>
      </c>
      <c r="F18">
        <v>1236</v>
      </c>
      <c r="G18">
        <v>1201</v>
      </c>
      <c r="H18">
        <v>1151</v>
      </c>
      <c r="I18">
        <v>1415</v>
      </c>
      <c r="J18">
        <v>1275</v>
      </c>
      <c r="K18">
        <v>1331</v>
      </c>
      <c r="L18">
        <v>1236</v>
      </c>
      <c r="M18">
        <v>1228</v>
      </c>
      <c r="N18">
        <v>1278</v>
      </c>
      <c r="O18">
        <v>1100</v>
      </c>
      <c r="P18">
        <v>1119</v>
      </c>
      <c r="Q18">
        <v>1003</v>
      </c>
      <c r="R18">
        <v>979</v>
      </c>
      <c r="S18">
        <v>997</v>
      </c>
      <c r="T18">
        <v>1111</v>
      </c>
      <c r="U18">
        <v>900</v>
      </c>
      <c r="V18">
        <v>19639</v>
      </c>
    </row>
    <row r="19" spans="1:22" x14ac:dyDescent="0.2">
      <c r="C19">
        <v>9</v>
      </c>
      <c r="D19" t="s">
        <v>118</v>
      </c>
      <c r="E19">
        <v>928</v>
      </c>
      <c r="F19">
        <v>1104</v>
      </c>
      <c r="G19">
        <v>1032</v>
      </c>
      <c r="H19">
        <v>988</v>
      </c>
      <c r="I19">
        <v>1206</v>
      </c>
      <c r="J19">
        <v>1220</v>
      </c>
      <c r="K19">
        <v>1069</v>
      </c>
      <c r="L19">
        <v>1223</v>
      </c>
      <c r="M19">
        <v>1127</v>
      </c>
      <c r="N19">
        <v>980</v>
      </c>
      <c r="O19">
        <v>989</v>
      </c>
      <c r="P19">
        <v>1105</v>
      </c>
      <c r="Q19">
        <v>830</v>
      </c>
      <c r="R19">
        <v>880</v>
      </c>
      <c r="S19">
        <v>793</v>
      </c>
      <c r="T19">
        <v>876</v>
      </c>
      <c r="U19">
        <v>850</v>
      </c>
      <c r="V19">
        <v>17200</v>
      </c>
    </row>
    <row r="20" spans="1:22" x14ac:dyDescent="0.2">
      <c r="C20">
        <v>10</v>
      </c>
      <c r="D20" t="s">
        <v>118</v>
      </c>
      <c r="E20">
        <v>814</v>
      </c>
      <c r="F20">
        <v>888</v>
      </c>
      <c r="G20">
        <v>908</v>
      </c>
      <c r="H20">
        <v>926</v>
      </c>
      <c r="I20">
        <v>882</v>
      </c>
      <c r="J20">
        <v>975</v>
      </c>
      <c r="K20">
        <v>867</v>
      </c>
      <c r="L20">
        <v>1021</v>
      </c>
      <c r="M20">
        <v>774</v>
      </c>
      <c r="N20">
        <v>823</v>
      </c>
      <c r="O20">
        <v>785</v>
      </c>
      <c r="P20">
        <v>749</v>
      </c>
      <c r="Q20">
        <v>713</v>
      </c>
      <c r="R20">
        <v>713</v>
      </c>
      <c r="S20">
        <v>625</v>
      </c>
      <c r="T20">
        <v>661</v>
      </c>
      <c r="U20">
        <v>624</v>
      </c>
      <c r="V20">
        <v>13748</v>
      </c>
    </row>
    <row r="21" spans="1:22" x14ac:dyDescent="0.2">
      <c r="C21">
        <v>11</v>
      </c>
      <c r="D21" t="s">
        <v>118</v>
      </c>
      <c r="E21">
        <v>647</v>
      </c>
      <c r="F21">
        <v>756</v>
      </c>
      <c r="G21">
        <v>738</v>
      </c>
      <c r="H21">
        <v>797</v>
      </c>
      <c r="I21">
        <v>666</v>
      </c>
      <c r="J21">
        <v>800</v>
      </c>
      <c r="K21">
        <v>797</v>
      </c>
      <c r="L21">
        <v>747</v>
      </c>
      <c r="M21">
        <v>557</v>
      </c>
      <c r="N21">
        <v>661</v>
      </c>
      <c r="O21">
        <v>651</v>
      </c>
      <c r="P21">
        <v>551</v>
      </c>
      <c r="Q21">
        <v>496</v>
      </c>
      <c r="R21">
        <v>565</v>
      </c>
      <c r="S21">
        <v>504</v>
      </c>
      <c r="T21">
        <v>522</v>
      </c>
      <c r="U21">
        <v>519</v>
      </c>
      <c r="V21">
        <v>10974</v>
      </c>
    </row>
    <row r="22" spans="1:22" x14ac:dyDescent="0.2">
      <c r="C22">
        <v>12</v>
      </c>
      <c r="D22" t="s">
        <v>118</v>
      </c>
      <c r="E22">
        <v>597</v>
      </c>
      <c r="F22">
        <v>590</v>
      </c>
      <c r="G22">
        <v>729</v>
      </c>
      <c r="H22">
        <v>638</v>
      </c>
      <c r="I22">
        <v>644</v>
      </c>
      <c r="J22">
        <v>767</v>
      </c>
      <c r="K22">
        <v>633</v>
      </c>
      <c r="L22">
        <v>565</v>
      </c>
      <c r="M22">
        <v>658</v>
      </c>
      <c r="N22">
        <v>507</v>
      </c>
      <c r="O22">
        <v>502</v>
      </c>
      <c r="P22">
        <v>497</v>
      </c>
      <c r="Q22">
        <v>387</v>
      </c>
      <c r="R22">
        <v>491</v>
      </c>
      <c r="S22">
        <v>367</v>
      </c>
      <c r="T22">
        <v>475</v>
      </c>
      <c r="U22">
        <v>466</v>
      </c>
      <c r="V22">
        <v>9513</v>
      </c>
    </row>
    <row r="23" spans="1:22" x14ac:dyDescent="0.2">
      <c r="A23" t="s">
        <v>20</v>
      </c>
      <c r="B23" t="s">
        <v>120</v>
      </c>
      <c r="C23">
        <v>1</v>
      </c>
      <c r="D23" t="s">
        <v>118</v>
      </c>
      <c r="E23">
        <v>93</v>
      </c>
      <c r="F23">
        <v>83</v>
      </c>
      <c r="G23">
        <v>78</v>
      </c>
      <c r="H23">
        <v>82</v>
      </c>
      <c r="I23">
        <v>79</v>
      </c>
      <c r="J23">
        <v>75</v>
      </c>
      <c r="K23">
        <v>76</v>
      </c>
      <c r="L23">
        <v>64</v>
      </c>
      <c r="M23">
        <v>59</v>
      </c>
      <c r="N23">
        <v>64</v>
      </c>
      <c r="O23">
        <v>58</v>
      </c>
      <c r="P23">
        <v>52</v>
      </c>
      <c r="Q23">
        <v>45</v>
      </c>
      <c r="R23">
        <v>43</v>
      </c>
      <c r="S23">
        <v>47</v>
      </c>
      <c r="T23">
        <v>50</v>
      </c>
      <c r="U23">
        <v>48</v>
      </c>
      <c r="V23">
        <v>1096</v>
      </c>
    </row>
    <row r="24" spans="1:22" x14ac:dyDescent="0.2">
      <c r="C24">
        <v>2</v>
      </c>
      <c r="D24" t="s">
        <v>118</v>
      </c>
      <c r="E24">
        <v>54</v>
      </c>
      <c r="F24">
        <v>57</v>
      </c>
      <c r="G24">
        <v>68</v>
      </c>
      <c r="H24">
        <v>62</v>
      </c>
      <c r="I24">
        <v>59</v>
      </c>
      <c r="J24">
        <v>53</v>
      </c>
      <c r="K24">
        <v>69</v>
      </c>
      <c r="L24">
        <v>39</v>
      </c>
      <c r="M24">
        <v>44</v>
      </c>
      <c r="N24">
        <v>49</v>
      </c>
      <c r="O24">
        <v>51</v>
      </c>
      <c r="P24">
        <v>44</v>
      </c>
      <c r="Q24">
        <v>35</v>
      </c>
      <c r="R24">
        <v>28</v>
      </c>
      <c r="S24">
        <v>46</v>
      </c>
      <c r="T24">
        <v>55</v>
      </c>
      <c r="U24">
        <v>44</v>
      </c>
      <c r="V24">
        <v>857</v>
      </c>
    </row>
    <row r="25" spans="1:22" x14ac:dyDescent="0.2">
      <c r="C25">
        <v>3</v>
      </c>
      <c r="D25" t="s">
        <v>118</v>
      </c>
      <c r="E25">
        <v>72</v>
      </c>
      <c r="F25">
        <v>47</v>
      </c>
      <c r="G25">
        <v>60</v>
      </c>
      <c r="H25">
        <v>48</v>
      </c>
      <c r="I25">
        <v>61</v>
      </c>
      <c r="J25">
        <v>59</v>
      </c>
      <c r="K25">
        <v>46</v>
      </c>
      <c r="L25">
        <v>62</v>
      </c>
      <c r="M25">
        <v>44</v>
      </c>
      <c r="N25">
        <v>60</v>
      </c>
      <c r="O25">
        <v>52</v>
      </c>
      <c r="P25">
        <v>36</v>
      </c>
      <c r="Q25">
        <v>41</v>
      </c>
      <c r="R25">
        <v>43</v>
      </c>
      <c r="S25">
        <v>37</v>
      </c>
      <c r="T25">
        <v>39</v>
      </c>
      <c r="U25">
        <v>42</v>
      </c>
      <c r="V25">
        <v>849</v>
      </c>
    </row>
    <row r="26" spans="1:22" x14ac:dyDescent="0.2">
      <c r="C26">
        <v>4</v>
      </c>
      <c r="D26" t="s">
        <v>118</v>
      </c>
      <c r="E26">
        <v>52</v>
      </c>
      <c r="F26">
        <v>65</v>
      </c>
      <c r="G26">
        <v>56</v>
      </c>
      <c r="H26">
        <v>51</v>
      </c>
      <c r="I26">
        <v>45</v>
      </c>
      <c r="J26">
        <v>41</v>
      </c>
      <c r="K26">
        <v>61</v>
      </c>
      <c r="L26">
        <v>44</v>
      </c>
      <c r="M26">
        <v>41</v>
      </c>
      <c r="N26">
        <v>59</v>
      </c>
      <c r="O26">
        <v>52</v>
      </c>
      <c r="P26">
        <v>46</v>
      </c>
      <c r="Q26">
        <v>47</v>
      </c>
      <c r="R26">
        <v>41</v>
      </c>
      <c r="S26">
        <v>47</v>
      </c>
      <c r="T26">
        <v>39</v>
      </c>
      <c r="U26">
        <v>55</v>
      </c>
      <c r="V26">
        <v>842</v>
      </c>
    </row>
    <row r="27" spans="1:22" x14ac:dyDescent="0.2">
      <c r="C27">
        <v>5</v>
      </c>
      <c r="D27" t="s">
        <v>118</v>
      </c>
      <c r="E27">
        <v>64</v>
      </c>
      <c r="F27">
        <v>67</v>
      </c>
      <c r="G27">
        <v>64</v>
      </c>
      <c r="H27">
        <v>65</v>
      </c>
      <c r="I27">
        <v>79</v>
      </c>
      <c r="J27">
        <v>56</v>
      </c>
      <c r="K27">
        <v>55</v>
      </c>
      <c r="L27">
        <v>45</v>
      </c>
      <c r="M27">
        <v>45</v>
      </c>
      <c r="N27">
        <v>54</v>
      </c>
      <c r="O27">
        <v>51</v>
      </c>
      <c r="P27">
        <v>59</v>
      </c>
      <c r="Q27">
        <v>52</v>
      </c>
      <c r="R27">
        <v>46</v>
      </c>
      <c r="S27">
        <v>38</v>
      </c>
      <c r="T27">
        <v>46</v>
      </c>
      <c r="U27">
        <v>53</v>
      </c>
      <c r="V27">
        <v>939</v>
      </c>
    </row>
    <row r="28" spans="1:22" x14ac:dyDescent="0.2">
      <c r="C28">
        <v>6</v>
      </c>
      <c r="D28" t="s">
        <v>118</v>
      </c>
      <c r="E28">
        <v>63</v>
      </c>
      <c r="F28">
        <v>69</v>
      </c>
      <c r="G28">
        <v>67</v>
      </c>
      <c r="H28">
        <v>75</v>
      </c>
      <c r="I28">
        <v>54</v>
      </c>
      <c r="J28">
        <v>57</v>
      </c>
      <c r="K28">
        <v>48</v>
      </c>
      <c r="L28">
        <v>47</v>
      </c>
      <c r="M28">
        <v>48</v>
      </c>
      <c r="N28">
        <v>66</v>
      </c>
      <c r="O28">
        <v>47</v>
      </c>
      <c r="P28">
        <v>58</v>
      </c>
      <c r="Q28">
        <v>37</v>
      </c>
      <c r="R28">
        <v>55</v>
      </c>
      <c r="S28">
        <v>37</v>
      </c>
      <c r="T28">
        <v>35</v>
      </c>
      <c r="U28">
        <v>42</v>
      </c>
      <c r="V28">
        <v>905</v>
      </c>
    </row>
    <row r="29" spans="1:22" x14ac:dyDescent="0.2">
      <c r="C29">
        <v>7</v>
      </c>
      <c r="D29" t="s">
        <v>118</v>
      </c>
      <c r="E29">
        <v>49</v>
      </c>
      <c r="F29">
        <v>60</v>
      </c>
      <c r="G29">
        <v>42</v>
      </c>
      <c r="H29">
        <v>62</v>
      </c>
      <c r="I29">
        <v>62</v>
      </c>
      <c r="J29">
        <v>61</v>
      </c>
      <c r="K29">
        <v>46</v>
      </c>
      <c r="L29">
        <v>51</v>
      </c>
      <c r="M29">
        <v>54</v>
      </c>
      <c r="N29">
        <v>48</v>
      </c>
      <c r="O29">
        <v>57</v>
      </c>
      <c r="P29">
        <v>36</v>
      </c>
      <c r="Q29">
        <v>39</v>
      </c>
      <c r="R29">
        <v>45</v>
      </c>
      <c r="S29">
        <v>57</v>
      </c>
      <c r="T29">
        <v>43</v>
      </c>
      <c r="U29">
        <v>47</v>
      </c>
      <c r="V29">
        <v>859</v>
      </c>
    </row>
    <row r="30" spans="1:22" x14ac:dyDescent="0.2">
      <c r="C30">
        <v>8</v>
      </c>
      <c r="D30" t="s">
        <v>118</v>
      </c>
      <c r="E30">
        <v>71</v>
      </c>
      <c r="F30">
        <v>79</v>
      </c>
      <c r="G30">
        <v>65</v>
      </c>
      <c r="H30">
        <v>79</v>
      </c>
      <c r="I30">
        <v>51</v>
      </c>
      <c r="J30">
        <v>58</v>
      </c>
      <c r="K30">
        <v>52</v>
      </c>
      <c r="L30">
        <v>62</v>
      </c>
      <c r="M30">
        <v>51</v>
      </c>
      <c r="N30">
        <v>56</v>
      </c>
      <c r="O30">
        <v>54</v>
      </c>
      <c r="P30">
        <v>61</v>
      </c>
      <c r="Q30">
        <v>43</v>
      </c>
      <c r="R30">
        <v>56</v>
      </c>
      <c r="S30">
        <v>40</v>
      </c>
      <c r="T30">
        <v>41</v>
      </c>
      <c r="U30">
        <v>45</v>
      </c>
      <c r="V30">
        <v>964</v>
      </c>
    </row>
    <row r="31" spans="1:22" x14ac:dyDescent="0.2">
      <c r="C31">
        <v>9</v>
      </c>
      <c r="D31" t="s">
        <v>118</v>
      </c>
      <c r="E31">
        <v>70</v>
      </c>
      <c r="F31">
        <v>65</v>
      </c>
      <c r="G31">
        <v>62</v>
      </c>
      <c r="H31">
        <v>69</v>
      </c>
      <c r="I31">
        <v>79</v>
      </c>
      <c r="J31">
        <v>82</v>
      </c>
      <c r="K31">
        <v>59</v>
      </c>
      <c r="L31">
        <v>48</v>
      </c>
      <c r="M31">
        <v>63</v>
      </c>
      <c r="N31">
        <v>56</v>
      </c>
      <c r="O31">
        <v>54</v>
      </c>
      <c r="P31">
        <v>57</v>
      </c>
      <c r="Q31">
        <v>50</v>
      </c>
      <c r="R31">
        <v>51</v>
      </c>
      <c r="S31">
        <v>59</v>
      </c>
      <c r="T31">
        <v>53</v>
      </c>
      <c r="U31">
        <v>50</v>
      </c>
      <c r="V31">
        <v>1027</v>
      </c>
    </row>
    <row r="32" spans="1:22" x14ac:dyDescent="0.2">
      <c r="C32">
        <v>10</v>
      </c>
      <c r="D32" t="s">
        <v>118</v>
      </c>
      <c r="E32">
        <v>94</v>
      </c>
      <c r="F32">
        <v>73</v>
      </c>
      <c r="G32">
        <v>86</v>
      </c>
      <c r="H32">
        <v>76</v>
      </c>
      <c r="I32">
        <v>69</v>
      </c>
      <c r="J32">
        <v>60</v>
      </c>
      <c r="K32">
        <v>66</v>
      </c>
      <c r="L32">
        <v>78</v>
      </c>
      <c r="M32">
        <v>59</v>
      </c>
      <c r="N32">
        <v>64</v>
      </c>
      <c r="O32">
        <v>63</v>
      </c>
      <c r="P32">
        <v>67</v>
      </c>
      <c r="Q32">
        <v>53</v>
      </c>
      <c r="R32">
        <v>56</v>
      </c>
      <c r="S32">
        <v>73</v>
      </c>
      <c r="T32">
        <v>43</v>
      </c>
      <c r="U32">
        <v>60</v>
      </c>
      <c r="V32">
        <v>1140</v>
      </c>
    </row>
    <row r="33" spans="2:22" x14ac:dyDescent="0.2">
      <c r="C33">
        <v>11</v>
      </c>
      <c r="D33" t="s">
        <v>118</v>
      </c>
      <c r="E33">
        <v>70</v>
      </c>
      <c r="F33">
        <v>79</v>
      </c>
      <c r="G33">
        <v>94</v>
      </c>
      <c r="H33">
        <v>102</v>
      </c>
      <c r="I33">
        <v>98</v>
      </c>
      <c r="J33">
        <v>80</v>
      </c>
      <c r="K33">
        <v>98</v>
      </c>
      <c r="L33">
        <v>74</v>
      </c>
      <c r="M33">
        <v>83</v>
      </c>
      <c r="N33">
        <v>77</v>
      </c>
      <c r="O33">
        <v>83</v>
      </c>
      <c r="P33">
        <v>93</v>
      </c>
      <c r="Q33">
        <v>56</v>
      </c>
      <c r="R33">
        <v>70</v>
      </c>
      <c r="S33">
        <v>66</v>
      </c>
      <c r="T33">
        <v>65</v>
      </c>
      <c r="U33">
        <v>67</v>
      </c>
      <c r="V33">
        <v>1355</v>
      </c>
    </row>
    <row r="34" spans="2:22" x14ac:dyDescent="0.2">
      <c r="C34">
        <v>12</v>
      </c>
      <c r="D34" t="s">
        <v>118</v>
      </c>
      <c r="E34">
        <v>85</v>
      </c>
      <c r="F34">
        <v>87</v>
      </c>
      <c r="G34">
        <v>113</v>
      </c>
      <c r="H34">
        <v>78</v>
      </c>
      <c r="I34">
        <v>78</v>
      </c>
      <c r="J34">
        <v>103</v>
      </c>
      <c r="K34">
        <v>79</v>
      </c>
      <c r="L34">
        <v>85</v>
      </c>
      <c r="M34">
        <v>104</v>
      </c>
      <c r="N34">
        <v>97</v>
      </c>
      <c r="O34">
        <v>60</v>
      </c>
      <c r="P34">
        <v>53</v>
      </c>
      <c r="Q34">
        <v>42</v>
      </c>
      <c r="R34">
        <v>63</v>
      </c>
      <c r="S34">
        <v>54</v>
      </c>
      <c r="T34">
        <v>84</v>
      </c>
      <c r="U34">
        <v>62</v>
      </c>
      <c r="V34">
        <v>1327</v>
      </c>
    </row>
    <row r="35" spans="2:22" x14ac:dyDescent="0.2">
      <c r="B35" t="s">
        <v>121</v>
      </c>
      <c r="C35">
        <v>1</v>
      </c>
      <c r="D35" t="s">
        <v>118</v>
      </c>
      <c r="E35">
        <v>104</v>
      </c>
      <c r="F35">
        <v>92</v>
      </c>
      <c r="G35">
        <v>115</v>
      </c>
      <c r="H35">
        <v>109</v>
      </c>
      <c r="I35">
        <v>92</v>
      </c>
      <c r="J35">
        <v>89</v>
      </c>
      <c r="K35">
        <v>87</v>
      </c>
      <c r="L35">
        <v>140</v>
      </c>
      <c r="M35">
        <v>70</v>
      </c>
      <c r="N35">
        <v>116</v>
      </c>
      <c r="O35">
        <v>130</v>
      </c>
      <c r="P35">
        <v>115</v>
      </c>
      <c r="Q35">
        <v>53</v>
      </c>
      <c r="R35">
        <v>44</v>
      </c>
      <c r="S35">
        <v>116</v>
      </c>
      <c r="T35">
        <v>64</v>
      </c>
      <c r="U35">
        <v>68</v>
      </c>
      <c r="V35">
        <v>1604</v>
      </c>
    </row>
    <row r="36" spans="2:22" x14ac:dyDescent="0.2">
      <c r="C36">
        <v>2</v>
      </c>
      <c r="D36" t="s">
        <v>118</v>
      </c>
      <c r="E36">
        <v>97</v>
      </c>
      <c r="F36">
        <v>103</v>
      </c>
      <c r="G36">
        <v>115</v>
      </c>
      <c r="H36">
        <v>95</v>
      </c>
      <c r="I36">
        <v>98</v>
      </c>
      <c r="J36">
        <v>76</v>
      </c>
      <c r="K36">
        <v>86</v>
      </c>
      <c r="L36">
        <v>84</v>
      </c>
      <c r="M36">
        <v>70</v>
      </c>
      <c r="N36">
        <v>73</v>
      </c>
      <c r="O36">
        <v>111</v>
      </c>
      <c r="P36">
        <v>73</v>
      </c>
      <c r="Q36">
        <v>32</v>
      </c>
      <c r="R36">
        <v>91</v>
      </c>
      <c r="S36">
        <v>82</v>
      </c>
      <c r="T36">
        <v>57</v>
      </c>
      <c r="U36">
        <v>88</v>
      </c>
      <c r="V36">
        <v>1431</v>
      </c>
    </row>
    <row r="37" spans="2:22" x14ac:dyDescent="0.2">
      <c r="C37">
        <v>3</v>
      </c>
      <c r="D37" t="s">
        <v>118</v>
      </c>
      <c r="E37">
        <v>143</v>
      </c>
      <c r="F37">
        <v>132</v>
      </c>
      <c r="G37">
        <v>145</v>
      </c>
      <c r="H37">
        <v>109</v>
      </c>
      <c r="I37">
        <v>135</v>
      </c>
      <c r="J37">
        <v>158</v>
      </c>
      <c r="K37">
        <v>122</v>
      </c>
      <c r="L37">
        <v>126</v>
      </c>
      <c r="M37">
        <v>99</v>
      </c>
      <c r="N37">
        <v>140</v>
      </c>
      <c r="O37">
        <v>105</v>
      </c>
      <c r="P37">
        <v>103</v>
      </c>
      <c r="Q37">
        <v>124</v>
      </c>
      <c r="R37">
        <v>129</v>
      </c>
      <c r="S37">
        <v>154</v>
      </c>
      <c r="T37">
        <v>104</v>
      </c>
      <c r="U37">
        <v>154</v>
      </c>
      <c r="V37">
        <v>2182</v>
      </c>
    </row>
    <row r="38" spans="2:22" x14ac:dyDescent="0.2">
      <c r="C38">
        <v>4</v>
      </c>
      <c r="D38" t="s">
        <v>118</v>
      </c>
      <c r="E38">
        <v>237</v>
      </c>
      <c r="F38">
        <v>251</v>
      </c>
      <c r="G38">
        <v>223</v>
      </c>
      <c r="H38">
        <v>205</v>
      </c>
      <c r="I38">
        <v>247</v>
      </c>
      <c r="J38">
        <v>225</v>
      </c>
      <c r="K38">
        <v>254</v>
      </c>
      <c r="L38">
        <v>264</v>
      </c>
      <c r="M38">
        <v>152</v>
      </c>
      <c r="N38">
        <v>260</v>
      </c>
      <c r="O38">
        <v>245</v>
      </c>
      <c r="P38">
        <v>294</v>
      </c>
      <c r="Q38">
        <v>244</v>
      </c>
      <c r="R38">
        <v>288</v>
      </c>
      <c r="S38">
        <v>150</v>
      </c>
      <c r="T38">
        <v>189</v>
      </c>
      <c r="U38">
        <v>287</v>
      </c>
      <c r="V38">
        <v>4015</v>
      </c>
    </row>
    <row r="39" spans="2:22" x14ac:dyDescent="0.2">
      <c r="C39">
        <v>5</v>
      </c>
      <c r="D39" t="s">
        <v>118</v>
      </c>
      <c r="E39">
        <v>391</v>
      </c>
      <c r="F39">
        <v>409</v>
      </c>
      <c r="G39">
        <v>456</v>
      </c>
      <c r="H39">
        <v>420</v>
      </c>
      <c r="I39">
        <v>431</v>
      </c>
      <c r="J39">
        <v>380</v>
      </c>
      <c r="K39">
        <v>433</v>
      </c>
      <c r="L39">
        <v>382</v>
      </c>
      <c r="M39">
        <v>409</v>
      </c>
      <c r="N39">
        <v>341</v>
      </c>
      <c r="O39">
        <v>440</v>
      </c>
      <c r="P39">
        <v>378</v>
      </c>
      <c r="Q39">
        <v>361</v>
      </c>
      <c r="R39">
        <v>366</v>
      </c>
      <c r="S39">
        <v>359</v>
      </c>
      <c r="T39">
        <v>398</v>
      </c>
      <c r="U39">
        <v>380</v>
      </c>
      <c r="V39">
        <v>6734</v>
      </c>
    </row>
    <row r="40" spans="2:22" x14ac:dyDescent="0.2">
      <c r="C40">
        <v>6</v>
      </c>
      <c r="D40" t="s">
        <v>118</v>
      </c>
      <c r="E40">
        <v>400</v>
      </c>
      <c r="F40">
        <v>511</v>
      </c>
      <c r="G40">
        <v>416</v>
      </c>
      <c r="H40">
        <v>445</v>
      </c>
      <c r="I40">
        <v>410</v>
      </c>
      <c r="J40">
        <v>489</v>
      </c>
      <c r="K40">
        <v>423</v>
      </c>
      <c r="L40">
        <v>451</v>
      </c>
      <c r="M40">
        <v>415</v>
      </c>
      <c r="N40">
        <v>451</v>
      </c>
      <c r="O40">
        <v>460</v>
      </c>
      <c r="P40">
        <v>395</v>
      </c>
      <c r="Q40">
        <v>397</v>
      </c>
      <c r="R40">
        <v>401</v>
      </c>
      <c r="S40">
        <v>351</v>
      </c>
      <c r="T40">
        <v>432</v>
      </c>
      <c r="U40">
        <v>425</v>
      </c>
      <c r="V40">
        <v>7272</v>
      </c>
    </row>
    <row r="41" spans="2:22" x14ac:dyDescent="0.2">
      <c r="C41">
        <v>7</v>
      </c>
      <c r="D41" t="s">
        <v>118</v>
      </c>
      <c r="E41">
        <v>369</v>
      </c>
      <c r="F41">
        <v>502</v>
      </c>
      <c r="G41">
        <v>368</v>
      </c>
      <c r="H41">
        <v>433</v>
      </c>
      <c r="I41">
        <v>398</v>
      </c>
      <c r="J41">
        <v>400</v>
      </c>
      <c r="K41">
        <v>373</v>
      </c>
      <c r="L41">
        <v>447</v>
      </c>
      <c r="M41">
        <v>419</v>
      </c>
      <c r="N41">
        <v>375</v>
      </c>
      <c r="O41">
        <v>441</v>
      </c>
      <c r="P41">
        <v>389</v>
      </c>
      <c r="Q41">
        <v>463</v>
      </c>
      <c r="R41">
        <v>419</v>
      </c>
      <c r="S41">
        <v>417</v>
      </c>
      <c r="T41">
        <v>487</v>
      </c>
      <c r="U41">
        <v>438</v>
      </c>
      <c r="V41">
        <v>7138</v>
      </c>
    </row>
    <row r="42" spans="2:22" x14ac:dyDescent="0.2">
      <c r="C42">
        <v>8</v>
      </c>
      <c r="D42" t="s">
        <v>118</v>
      </c>
      <c r="E42">
        <v>436</v>
      </c>
      <c r="F42">
        <v>504</v>
      </c>
      <c r="G42">
        <v>445</v>
      </c>
      <c r="H42">
        <v>437</v>
      </c>
      <c r="I42">
        <v>586</v>
      </c>
      <c r="J42">
        <v>484</v>
      </c>
      <c r="K42">
        <v>482</v>
      </c>
      <c r="L42">
        <v>485</v>
      </c>
      <c r="M42">
        <v>452</v>
      </c>
      <c r="N42">
        <v>462</v>
      </c>
      <c r="O42">
        <v>434</v>
      </c>
      <c r="P42">
        <v>467</v>
      </c>
      <c r="Q42">
        <v>391</v>
      </c>
      <c r="R42">
        <v>417</v>
      </c>
      <c r="S42">
        <v>433</v>
      </c>
      <c r="T42">
        <v>527</v>
      </c>
      <c r="U42">
        <v>402</v>
      </c>
      <c r="V42">
        <v>7844</v>
      </c>
    </row>
    <row r="43" spans="2:22" x14ac:dyDescent="0.2">
      <c r="C43">
        <v>9</v>
      </c>
      <c r="D43" t="s">
        <v>118</v>
      </c>
      <c r="E43">
        <v>371</v>
      </c>
      <c r="F43">
        <v>455</v>
      </c>
      <c r="G43">
        <v>380</v>
      </c>
      <c r="H43">
        <v>320</v>
      </c>
      <c r="I43">
        <v>442</v>
      </c>
      <c r="J43">
        <v>442</v>
      </c>
      <c r="K43">
        <v>388</v>
      </c>
      <c r="L43">
        <v>462</v>
      </c>
      <c r="M43">
        <v>408</v>
      </c>
      <c r="N43">
        <v>317</v>
      </c>
      <c r="O43">
        <v>364</v>
      </c>
      <c r="P43">
        <v>432</v>
      </c>
      <c r="Q43">
        <v>329</v>
      </c>
      <c r="R43">
        <v>353</v>
      </c>
      <c r="S43">
        <v>307</v>
      </c>
      <c r="T43">
        <v>377</v>
      </c>
      <c r="U43">
        <v>357</v>
      </c>
      <c r="V43">
        <v>6504</v>
      </c>
    </row>
    <row r="44" spans="2:22" x14ac:dyDescent="0.2">
      <c r="C44">
        <v>10</v>
      </c>
      <c r="D44" t="s">
        <v>118</v>
      </c>
      <c r="E44">
        <v>256</v>
      </c>
      <c r="F44">
        <v>292</v>
      </c>
      <c r="G44">
        <v>247</v>
      </c>
      <c r="H44">
        <v>263</v>
      </c>
      <c r="I44">
        <v>236</v>
      </c>
      <c r="J44">
        <v>276</v>
      </c>
      <c r="K44">
        <v>243</v>
      </c>
      <c r="L44">
        <v>341</v>
      </c>
      <c r="M44">
        <v>243</v>
      </c>
      <c r="N44">
        <v>268</v>
      </c>
      <c r="O44">
        <v>268</v>
      </c>
      <c r="P44">
        <v>240</v>
      </c>
      <c r="Q44">
        <v>230</v>
      </c>
      <c r="R44">
        <v>256</v>
      </c>
      <c r="S44">
        <v>192</v>
      </c>
      <c r="T44">
        <v>255</v>
      </c>
      <c r="U44">
        <v>224</v>
      </c>
      <c r="V44">
        <v>4330</v>
      </c>
    </row>
    <row r="45" spans="2:22" x14ac:dyDescent="0.2">
      <c r="C45">
        <v>11</v>
      </c>
      <c r="D45" t="s">
        <v>118</v>
      </c>
      <c r="E45">
        <v>126</v>
      </c>
      <c r="F45">
        <v>213</v>
      </c>
      <c r="G45">
        <v>188</v>
      </c>
      <c r="H45">
        <v>186</v>
      </c>
      <c r="I45">
        <v>129</v>
      </c>
      <c r="J45">
        <v>184</v>
      </c>
      <c r="K45">
        <v>209</v>
      </c>
      <c r="L45">
        <v>205</v>
      </c>
      <c r="M45">
        <v>149</v>
      </c>
      <c r="N45">
        <v>175</v>
      </c>
      <c r="O45">
        <v>178</v>
      </c>
      <c r="P45">
        <v>129</v>
      </c>
      <c r="Q45">
        <v>134</v>
      </c>
      <c r="R45">
        <v>187</v>
      </c>
      <c r="S45">
        <v>164</v>
      </c>
      <c r="T45">
        <v>177</v>
      </c>
      <c r="U45">
        <v>165</v>
      </c>
      <c r="V45">
        <v>2898</v>
      </c>
    </row>
    <row r="46" spans="2:22" x14ac:dyDescent="0.2">
      <c r="C46">
        <v>12</v>
      </c>
      <c r="D46" t="s">
        <v>118</v>
      </c>
      <c r="E46">
        <v>121</v>
      </c>
      <c r="F46">
        <v>101</v>
      </c>
      <c r="G46">
        <v>164</v>
      </c>
      <c r="H46">
        <v>122</v>
      </c>
      <c r="I46">
        <v>101</v>
      </c>
      <c r="J46">
        <v>145</v>
      </c>
      <c r="K46">
        <v>102</v>
      </c>
      <c r="L46">
        <v>128</v>
      </c>
      <c r="M46">
        <v>174</v>
      </c>
      <c r="N46">
        <v>111</v>
      </c>
      <c r="O46">
        <v>109</v>
      </c>
      <c r="P46">
        <v>116</v>
      </c>
      <c r="Q46">
        <v>47</v>
      </c>
      <c r="R46">
        <v>153</v>
      </c>
      <c r="S46">
        <v>64</v>
      </c>
      <c r="T46">
        <v>113</v>
      </c>
      <c r="U46">
        <v>167</v>
      </c>
      <c r="V46">
        <v>2038</v>
      </c>
    </row>
    <row r="47" spans="2:22" x14ac:dyDescent="0.2">
      <c r="B47" t="s">
        <v>122</v>
      </c>
      <c r="C47">
        <v>1</v>
      </c>
      <c r="D47" t="s">
        <v>118</v>
      </c>
      <c r="E47">
        <v>50</v>
      </c>
      <c r="F47">
        <v>40</v>
      </c>
      <c r="G47">
        <v>40</v>
      </c>
      <c r="H47">
        <v>56</v>
      </c>
      <c r="I47">
        <v>34</v>
      </c>
      <c r="J47">
        <v>40</v>
      </c>
      <c r="K47">
        <v>38</v>
      </c>
      <c r="L47">
        <v>59</v>
      </c>
      <c r="M47">
        <v>40</v>
      </c>
      <c r="N47">
        <v>45</v>
      </c>
      <c r="O47">
        <v>59</v>
      </c>
      <c r="P47">
        <v>52</v>
      </c>
      <c r="Q47">
        <v>36</v>
      </c>
      <c r="R47">
        <v>28</v>
      </c>
      <c r="S47">
        <v>40</v>
      </c>
      <c r="T47">
        <v>28</v>
      </c>
      <c r="U47">
        <v>41</v>
      </c>
      <c r="V47">
        <v>726</v>
      </c>
    </row>
    <row r="48" spans="2:22" x14ac:dyDescent="0.2">
      <c r="C48">
        <v>2</v>
      </c>
      <c r="D48" t="s">
        <v>118</v>
      </c>
      <c r="E48">
        <v>43</v>
      </c>
      <c r="F48">
        <v>39</v>
      </c>
      <c r="G48">
        <v>52</v>
      </c>
      <c r="H48">
        <v>44</v>
      </c>
      <c r="I48">
        <v>49</v>
      </c>
      <c r="J48">
        <v>31</v>
      </c>
      <c r="K48">
        <v>46</v>
      </c>
      <c r="L48">
        <v>56</v>
      </c>
      <c r="M48">
        <v>38</v>
      </c>
      <c r="N48">
        <v>49</v>
      </c>
      <c r="O48">
        <v>79</v>
      </c>
      <c r="P48">
        <v>60</v>
      </c>
      <c r="Q48">
        <v>35</v>
      </c>
      <c r="R48">
        <v>31</v>
      </c>
      <c r="S48">
        <v>43</v>
      </c>
      <c r="T48">
        <v>29</v>
      </c>
      <c r="U48">
        <v>25</v>
      </c>
      <c r="V48">
        <v>749</v>
      </c>
    </row>
    <row r="49" spans="2:22" x14ac:dyDescent="0.2">
      <c r="C49">
        <v>3</v>
      </c>
      <c r="D49" t="s">
        <v>118</v>
      </c>
      <c r="E49">
        <v>62</v>
      </c>
      <c r="F49">
        <v>44</v>
      </c>
      <c r="G49">
        <v>82</v>
      </c>
      <c r="H49">
        <v>51</v>
      </c>
      <c r="I49">
        <v>94</v>
      </c>
      <c r="J49">
        <v>94</v>
      </c>
      <c r="K49">
        <v>70</v>
      </c>
      <c r="L49">
        <v>63</v>
      </c>
      <c r="M49">
        <v>52</v>
      </c>
      <c r="N49">
        <v>136</v>
      </c>
      <c r="O49">
        <v>99</v>
      </c>
      <c r="P49">
        <v>62</v>
      </c>
      <c r="Q49">
        <v>63</v>
      </c>
      <c r="R49">
        <v>70</v>
      </c>
      <c r="S49">
        <v>79</v>
      </c>
      <c r="T49">
        <v>42</v>
      </c>
      <c r="U49">
        <v>103</v>
      </c>
      <c r="V49">
        <v>1266</v>
      </c>
    </row>
    <row r="50" spans="2:22" x14ac:dyDescent="0.2">
      <c r="C50">
        <v>4</v>
      </c>
      <c r="D50" t="s">
        <v>118</v>
      </c>
      <c r="E50">
        <v>105</v>
      </c>
      <c r="F50">
        <v>120</v>
      </c>
      <c r="G50">
        <v>128</v>
      </c>
      <c r="H50">
        <v>132</v>
      </c>
      <c r="I50">
        <v>169</v>
      </c>
      <c r="J50">
        <v>174</v>
      </c>
      <c r="K50">
        <v>196</v>
      </c>
      <c r="L50">
        <v>184</v>
      </c>
      <c r="M50">
        <v>159</v>
      </c>
      <c r="N50">
        <v>257</v>
      </c>
      <c r="O50">
        <v>203</v>
      </c>
      <c r="P50">
        <v>259</v>
      </c>
      <c r="Q50">
        <v>164</v>
      </c>
      <c r="R50">
        <v>212</v>
      </c>
      <c r="S50">
        <v>146</v>
      </c>
      <c r="T50">
        <v>100</v>
      </c>
      <c r="U50">
        <v>203</v>
      </c>
      <c r="V50">
        <v>2911</v>
      </c>
    </row>
    <row r="51" spans="2:22" x14ac:dyDescent="0.2">
      <c r="C51">
        <v>5</v>
      </c>
      <c r="D51" t="s">
        <v>118</v>
      </c>
      <c r="E51">
        <v>219</v>
      </c>
      <c r="F51">
        <v>202</v>
      </c>
      <c r="G51">
        <v>248</v>
      </c>
      <c r="H51">
        <v>253</v>
      </c>
      <c r="I51">
        <v>244</v>
      </c>
      <c r="J51">
        <v>273</v>
      </c>
      <c r="K51">
        <v>302</v>
      </c>
      <c r="L51">
        <v>349</v>
      </c>
      <c r="M51">
        <v>337</v>
      </c>
      <c r="N51">
        <v>369</v>
      </c>
      <c r="O51">
        <v>373</v>
      </c>
      <c r="P51">
        <v>377</v>
      </c>
      <c r="Q51">
        <v>270</v>
      </c>
      <c r="R51">
        <v>269</v>
      </c>
      <c r="S51">
        <v>259</v>
      </c>
      <c r="T51">
        <v>229</v>
      </c>
      <c r="U51">
        <v>278</v>
      </c>
      <c r="V51">
        <v>4851</v>
      </c>
    </row>
    <row r="52" spans="2:22" x14ac:dyDescent="0.2">
      <c r="C52">
        <v>6</v>
      </c>
      <c r="D52" t="s">
        <v>118</v>
      </c>
      <c r="E52">
        <v>192</v>
      </c>
      <c r="F52">
        <v>253</v>
      </c>
      <c r="G52">
        <v>213</v>
      </c>
      <c r="H52">
        <v>208</v>
      </c>
      <c r="I52">
        <v>282</v>
      </c>
      <c r="J52">
        <v>296</v>
      </c>
      <c r="K52">
        <v>288</v>
      </c>
      <c r="L52">
        <v>339</v>
      </c>
      <c r="M52">
        <v>390</v>
      </c>
      <c r="N52">
        <v>366</v>
      </c>
      <c r="O52">
        <v>341</v>
      </c>
      <c r="P52">
        <v>324</v>
      </c>
      <c r="Q52">
        <v>292</v>
      </c>
      <c r="R52">
        <v>296</v>
      </c>
      <c r="S52">
        <v>233</v>
      </c>
      <c r="T52">
        <v>278</v>
      </c>
      <c r="U52">
        <v>226</v>
      </c>
      <c r="V52">
        <v>4817</v>
      </c>
    </row>
    <row r="53" spans="2:22" x14ac:dyDescent="0.2">
      <c r="C53">
        <v>7</v>
      </c>
      <c r="D53" t="s">
        <v>118</v>
      </c>
      <c r="E53">
        <v>177</v>
      </c>
      <c r="F53">
        <v>231</v>
      </c>
      <c r="G53">
        <v>208</v>
      </c>
      <c r="H53">
        <v>270</v>
      </c>
      <c r="I53">
        <v>256</v>
      </c>
      <c r="J53">
        <v>298</v>
      </c>
      <c r="K53">
        <v>279</v>
      </c>
      <c r="L53">
        <v>340</v>
      </c>
      <c r="M53">
        <v>398</v>
      </c>
      <c r="N53">
        <v>321</v>
      </c>
      <c r="O53">
        <v>394</v>
      </c>
      <c r="P53">
        <v>321</v>
      </c>
      <c r="Q53">
        <v>315</v>
      </c>
      <c r="R53">
        <v>285</v>
      </c>
      <c r="S53">
        <v>252</v>
      </c>
      <c r="T53">
        <v>282</v>
      </c>
      <c r="U53">
        <v>269</v>
      </c>
      <c r="V53">
        <v>4896</v>
      </c>
    </row>
    <row r="54" spans="2:22" x14ac:dyDescent="0.2">
      <c r="C54">
        <v>8</v>
      </c>
      <c r="D54" t="s">
        <v>118</v>
      </c>
      <c r="E54">
        <v>208</v>
      </c>
      <c r="F54">
        <v>203</v>
      </c>
      <c r="G54">
        <v>272</v>
      </c>
      <c r="H54">
        <v>219</v>
      </c>
      <c r="I54">
        <v>295</v>
      </c>
      <c r="J54">
        <v>303</v>
      </c>
      <c r="K54">
        <v>371</v>
      </c>
      <c r="L54">
        <v>339</v>
      </c>
      <c r="M54">
        <v>375</v>
      </c>
      <c r="N54">
        <v>412</v>
      </c>
      <c r="O54">
        <v>343</v>
      </c>
      <c r="P54">
        <v>339</v>
      </c>
      <c r="Q54">
        <v>319</v>
      </c>
      <c r="R54">
        <v>276</v>
      </c>
      <c r="S54">
        <v>281</v>
      </c>
      <c r="T54">
        <v>284</v>
      </c>
      <c r="U54">
        <v>215</v>
      </c>
      <c r="V54">
        <v>5054</v>
      </c>
    </row>
    <row r="55" spans="2:22" x14ac:dyDescent="0.2">
      <c r="C55">
        <v>9</v>
      </c>
      <c r="D55" t="s">
        <v>118</v>
      </c>
      <c r="E55">
        <v>165</v>
      </c>
      <c r="F55">
        <v>205</v>
      </c>
      <c r="G55">
        <v>217</v>
      </c>
      <c r="H55">
        <v>178</v>
      </c>
      <c r="I55">
        <v>236</v>
      </c>
      <c r="J55">
        <v>263</v>
      </c>
      <c r="K55">
        <v>241</v>
      </c>
      <c r="L55">
        <v>362</v>
      </c>
      <c r="M55">
        <v>363</v>
      </c>
      <c r="N55">
        <v>266</v>
      </c>
      <c r="O55">
        <v>303</v>
      </c>
      <c r="P55">
        <v>347</v>
      </c>
      <c r="Q55">
        <v>237</v>
      </c>
      <c r="R55">
        <v>193</v>
      </c>
      <c r="S55">
        <v>200</v>
      </c>
      <c r="T55">
        <v>236</v>
      </c>
      <c r="U55">
        <v>221</v>
      </c>
      <c r="V55">
        <v>4233</v>
      </c>
    </row>
    <row r="56" spans="2:22" x14ac:dyDescent="0.2">
      <c r="C56">
        <v>10</v>
      </c>
      <c r="D56" t="s">
        <v>118</v>
      </c>
      <c r="E56">
        <v>86</v>
      </c>
      <c r="F56">
        <v>135</v>
      </c>
      <c r="G56">
        <v>149</v>
      </c>
      <c r="H56">
        <v>154</v>
      </c>
      <c r="I56">
        <v>122</v>
      </c>
      <c r="J56">
        <v>175</v>
      </c>
      <c r="K56">
        <v>136</v>
      </c>
      <c r="L56">
        <v>204</v>
      </c>
      <c r="M56">
        <v>188</v>
      </c>
      <c r="N56">
        <v>200</v>
      </c>
      <c r="O56">
        <v>165</v>
      </c>
      <c r="P56">
        <v>143</v>
      </c>
      <c r="Q56">
        <v>176</v>
      </c>
      <c r="R56">
        <v>139</v>
      </c>
      <c r="S56">
        <v>104</v>
      </c>
      <c r="T56">
        <v>137</v>
      </c>
      <c r="U56">
        <v>125</v>
      </c>
      <c r="V56">
        <v>2538</v>
      </c>
    </row>
    <row r="57" spans="2:22" x14ac:dyDescent="0.2">
      <c r="C57">
        <v>11</v>
      </c>
      <c r="D57" t="s">
        <v>118</v>
      </c>
      <c r="E57">
        <v>58</v>
      </c>
      <c r="F57">
        <v>69</v>
      </c>
      <c r="G57">
        <v>80</v>
      </c>
      <c r="H57">
        <v>78</v>
      </c>
      <c r="I57">
        <v>66</v>
      </c>
      <c r="J57">
        <v>83</v>
      </c>
      <c r="K57">
        <v>68</v>
      </c>
      <c r="L57">
        <v>84</v>
      </c>
      <c r="M57">
        <v>72</v>
      </c>
      <c r="N57">
        <v>92</v>
      </c>
      <c r="O57">
        <v>92</v>
      </c>
      <c r="P57">
        <v>81</v>
      </c>
      <c r="Q57">
        <v>51</v>
      </c>
      <c r="R57">
        <v>72</v>
      </c>
      <c r="S57">
        <v>58</v>
      </c>
      <c r="T57">
        <v>63</v>
      </c>
      <c r="U57">
        <v>60</v>
      </c>
      <c r="V57">
        <v>1227</v>
      </c>
    </row>
    <row r="58" spans="2:22" x14ac:dyDescent="0.2">
      <c r="C58">
        <v>12</v>
      </c>
      <c r="D58" t="s">
        <v>118</v>
      </c>
      <c r="E58">
        <v>28</v>
      </c>
      <c r="F58">
        <v>29</v>
      </c>
      <c r="G58">
        <v>50</v>
      </c>
      <c r="H58">
        <v>32</v>
      </c>
      <c r="I58">
        <v>34</v>
      </c>
      <c r="J58">
        <v>57</v>
      </c>
      <c r="K58">
        <v>45</v>
      </c>
      <c r="L58">
        <v>40</v>
      </c>
      <c r="M58">
        <v>68</v>
      </c>
      <c r="N58">
        <v>49</v>
      </c>
      <c r="O58">
        <v>61</v>
      </c>
      <c r="P58">
        <v>53</v>
      </c>
      <c r="Q58">
        <v>22</v>
      </c>
      <c r="R58">
        <v>36</v>
      </c>
      <c r="S58">
        <v>24</v>
      </c>
      <c r="T58">
        <v>44</v>
      </c>
      <c r="U58">
        <v>28</v>
      </c>
      <c r="V58">
        <v>700</v>
      </c>
    </row>
    <row r="59" spans="2:22" x14ac:dyDescent="0.2">
      <c r="B59" t="s">
        <v>123</v>
      </c>
      <c r="C59">
        <v>1</v>
      </c>
      <c r="D59" t="s">
        <v>118</v>
      </c>
      <c r="E59">
        <v>310</v>
      </c>
      <c r="F59">
        <v>343</v>
      </c>
      <c r="G59">
        <v>297</v>
      </c>
      <c r="H59">
        <v>298</v>
      </c>
      <c r="I59">
        <v>307</v>
      </c>
      <c r="J59">
        <v>335</v>
      </c>
      <c r="K59">
        <v>316</v>
      </c>
      <c r="L59">
        <v>357</v>
      </c>
      <c r="M59">
        <v>263</v>
      </c>
      <c r="N59">
        <v>276</v>
      </c>
      <c r="O59">
        <v>255</v>
      </c>
      <c r="P59">
        <v>219</v>
      </c>
      <c r="Q59">
        <v>203</v>
      </c>
      <c r="R59">
        <v>126</v>
      </c>
      <c r="S59">
        <v>213</v>
      </c>
      <c r="T59">
        <v>170</v>
      </c>
      <c r="U59">
        <v>202</v>
      </c>
      <c r="V59">
        <v>4490</v>
      </c>
    </row>
    <row r="60" spans="2:22" x14ac:dyDescent="0.2">
      <c r="C60">
        <v>2</v>
      </c>
      <c r="D60" t="s">
        <v>118</v>
      </c>
      <c r="E60">
        <v>252</v>
      </c>
      <c r="F60">
        <v>298</v>
      </c>
      <c r="G60">
        <v>307</v>
      </c>
      <c r="H60">
        <v>320</v>
      </c>
      <c r="I60">
        <v>306</v>
      </c>
      <c r="J60">
        <v>274</v>
      </c>
      <c r="K60">
        <v>333</v>
      </c>
      <c r="L60">
        <v>324</v>
      </c>
      <c r="M60">
        <v>212</v>
      </c>
      <c r="N60">
        <v>270</v>
      </c>
      <c r="O60">
        <v>203</v>
      </c>
      <c r="P60">
        <v>223</v>
      </c>
      <c r="Q60">
        <v>140</v>
      </c>
      <c r="R60">
        <v>142</v>
      </c>
      <c r="S60">
        <v>201</v>
      </c>
      <c r="T60">
        <v>176</v>
      </c>
      <c r="U60">
        <v>123</v>
      </c>
      <c r="V60">
        <v>4104</v>
      </c>
    </row>
    <row r="61" spans="2:22" x14ac:dyDescent="0.2">
      <c r="C61">
        <v>3</v>
      </c>
      <c r="D61" t="s">
        <v>118</v>
      </c>
      <c r="E61">
        <v>304</v>
      </c>
      <c r="F61">
        <v>239</v>
      </c>
      <c r="G61">
        <v>333</v>
      </c>
      <c r="H61">
        <v>316</v>
      </c>
      <c r="I61">
        <v>283</v>
      </c>
      <c r="J61">
        <v>279</v>
      </c>
      <c r="K61">
        <v>251</v>
      </c>
      <c r="L61">
        <v>273</v>
      </c>
      <c r="M61">
        <v>247</v>
      </c>
      <c r="N61">
        <v>245</v>
      </c>
      <c r="O61">
        <v>230</v>
      </c>
      <c r="P61">
        <v>198</v>
      </c>
      <c r="Q61">
        <v>190</v>
      </c>
      <c r="R61">
        <v>141</v>
      </c>
      <c r="S61">
        <v>149</v>
      </c>
      <c r="T61">
        <v>146</v>
      </c>
      <c r="U61">
        <v>148</v>
      </c>
      <c r="V61">
        <v>3972</v>
      </c>
    </row>
    <row r="62" spans="2:22" x14ac:dyDescent="0.2">
      <c r="C62">
        <v>4</v>
      </c>
      <c r="D62" t="s">
        <v>118</v>
      </c>
      <c r="E62">
        <v>253</v>
      </c>
      <c r="F62">
        <v>258</v>
      </c>
      <c r="G62">
        <v>255</v>
      </c>
      <c r="H62">
        <v>267</v>
      </c>
      <c r="I62">
        <v>306</v>
      </c>
      <c r="J62">
        <v>366</v>
      </c>
      <c r="K62">
        <v>290</v>
      </c>
      <c r="L62">
        <v>267</v>
      </c>
      <c r="M62">
        <v>200</v>
      </c>
      <c r="N62">
        <v>291</v>
      </c>
      <c r="O62">
        <v>213</v>
      </c>
      <c r="P62">
        <v>186</v>
      </c>
      <c r="Q62">
        <v>154</v>
      </c>
      <c r="R62">
        <v>147</v>
      </c>
      <c r="S62">
        <v>143</v>
      </c>
      <c r="T62">
        <v>99</v>
      </c>
      <c r="U62">
        <v>164</v>
      </c>
      <c r="V62">
        <v>3859</v>
      </c>
    </row>
    <row r="63" spans="2:22" x14ac:dyDescent="0.2">
      <c r="C63">
        <v>5</v>
      </c>
      <c r="D63" t="s">
        <v>118</v>
      </c>
      <c r="E63">
        <v>271</v>
      </c>
      <c r="F63">
        <v>286</v>
      </c>
      <c r="G63">
        <v>313</v>
      </c>
      <c r="H63">
        <v>336</v>
      </c>
      <c r="I63">
        <v>421</v>
      </c>
      <c r="J63">
        <v>377</v>
      </c>
      <c r="K63">
        <v>375</v>
      </c>
      <c r="L63">
        <v>288</v>
      </c>
      <c r="M63">
        <v>258</v>
      </c>
      <c r="N63">
        <v>297</v>
      </c>
      <c r="O63">
        <v>227</v>
      </c>
      <c r="P63">
        <v>194</v>
      </c>
      <c r="Q63">
        <v>202</v>
      </c>
      <c r="R63">
        <v>165</v>
      </c>
      <c r="S63">
        <v>208</v>
      </c>
      <c r="T63">
        <v>189</v>
      </c>
      <c r="U63">
        <v>185</v>
      </c>
      <c r="V63">
        <v>4592</v>
      </c>
    </row>
    <row r="64" spans="2:22" x14ac:dyDescent="0.2">
      <c r="C64">
        <v>6</v>
      </c>
      <c r="D64" t="s">
        <v>118</v>
      </c>
      <c r="E64">
        <v>325</v>
      </c>
      <c r="F64">
        <v>334</v>
      </c>
      <c r="G64">
        <v>387</v>
      </c>
      <c r="H64">
        <v>360</v>
      </c>
      <c r="I64">
        <v>443</v>
      </c>
      <c r="J64">
        <v>390</v>
      </c>
      <c r="K64">
        <v>368</v>
      </c>
      <c r="L64">
        <v>345</v>
      </c>
      <c r="M64">
        <v>322</v>
      </c>
      <c r="N64">
        <v>338</v>
      </c>
      <c r="O64">
        <v>270</v>
      </c>
      <c r="P64">
        <v>226</v>
      </c>
      <c r="Q64">
        <v>205</v>
      </c>
      <c r="R64">
        <v>203</v>
      </c>
      <c r="S64">
        <v>204</v>
      </c>
      <c r="T64">
        <v>173</v>
      </c>
      <c r="U64">
        <v>179</v>
      </c>
      <c r="V64">
        <v>5072</v>
      </c>
    </row>
    <row r="65" spans="2:22" x14ac:dyDescent="0.2">
      <c r="C65">
        <v>7</v>
      </c>
      <c r="D65" t="s">
        <v>118</v>
      </c>
      <c r="E65">
        <v>307</v>
      </c>
      <c r="F65">
        <v>394</v>
      </c>
      <c r="G65">
        <v>331</v>
      </c>
      <c r="H65">
        <v>471</v>
      </c>
      <c r="I65">
        <v>389</v>
      </c>
      <c r="J65">
        <v>412</v>
      </c>
      <c r="K65">
        <v>350</v>
      </c>
      <c r="L65">
        <v>328</v>
      </c>
      <c r="M65">
        <v>321</v>
      </c>
      <c r="N65">
        <v>294</v>
      </c>
      <c r="O65">
        <v>276</v>
      </c>
      <c r="P65">
        <v>244</v>
      </c>
      <c r="Q65">
        <v>230</v>
      </c>
      <c r="R65">
        <v>219</v>
      </c>
      <c r="S65">
        <v>235</v>
      </c>
      <c r="T65">
        <v>217</v>
      </c>
      <c r="U65">
        <v>178</v>
      </c>
      <c r="V65">
        <v>5196</v>
      </c>
    </row>
    <row r="66" spans="2:22" x14ac:dyDescent="0.2">
      <c r="C66">
        <v>8</v>
      </c>
      <c r="D66" t="s">
        <v>118</v>
      </c>
      <c r="E66">
        <v>318</v>
      </c>
      <c r="F66">
        <v>402</v>
      </c>
      <c r="G66">
        <v>364</v>
      </c>
      <c r="H66">
        <v>383</v>
      </c>
      <c r="I66">
        <v>435</v>
      </c>
      <c r="J66">
        <v>387</v>
      </c>
      <c r="K66">
        <v>394</v>
      </c>
      <c r="L66">
        <v>305</v>
      </c>
      <c r="M66">
        <v>304</v>
      </c>
      <c r="N66">
        <v>303</v>
      </c>
      <c r="O66">
        <v>242</v>
      </c>
      <c r="P66">
        <v>215</v>
      </c>
      <c r="Q66">
        <v>213</v>
      </c>
      <c r="R66">
        <v>202</v>
      </c>
      <c r="S66">
        <v>210</v>
      </c>
      <c r="T66">
        <v>221</v>
      </c>
      <c r="U66">
        <v>204</v>
      </c>
      <c r="V66">
        <v>5102</v>
      </c>
    </row>
    <row r="67" spans="2:22" x14ac:dyDescent="0.2">
      <c r="C67">
        <v>9</v>
      </c>
      <c r="D67" t="s">
        <v>118</v>
      </c>
      <c r="E67">
        <v>288</v>
      </c>
      <c r="F67">
        <v>333</v>
      </c>
      <c r="G67">
        <v>314</v>
      </c>
      <c r="H67">
        <v>366</v>
      </c>
      <c r="I67">
        <v>404</v>
      </c>
      <c r="J67">
        <v>401</v>
      </c>
      <c r="K67">
        <v>343</v>
      </c>
      <c r="L67">
        <v>322</v>
      </c>
      <c r="M67">
        <v>256</v>
      </c>
      <c r="N67">
        <v>316</v>
      </c>
      <c r="O67">
        <v>237</v>
      </c>
      <c r="P67">
        <v>235</v>
      </c>
      <c r="Q67">
        <v>181</v>
      </c>
      <c r="R67">
        <v>228</v>
      </c>
      <c r="S67">
        <v>201</v>
      </c>
      <c r="T67">
        <v>174</v>
      </c>
      <c r="U67">
        <v>180</v>
      </c>
      <c r="V67">
        <v>4779</v>
      </c>
    </row>
    <row r="68" spans="2:22" x14ac:dyDescent="0.2">
      <c r="C68">
        <v>10</v>
      </c>
      <c r="D68" t="s">
        <v>118</v>
      </c>
      <c r="E68">
        <v>353</v>
      </c>
      <c r="F68">
        <v>343</v>
      </c>
      <c r="G68">
        <v>380</v>
      </c>
      <c r="H68">
        <v>387</v>
      </c>
      <c r="I68">
        <v>417</v>
      </c>
      <c r="J68">
        <v>425</v>
      </c>
      <c r="K68">
        <v>380</v>
      </c>
      <c r="L68">
        <v>344</v>
      </c>
      <c r="M68">
        <v>243</v>
      </c>
      <c r="N68">
        <v>255</v>
      </c>
      <c r="O68">
        <v>259</v>
      </c>
      <c r="P68">
        <v>262</v>
      </c>
      <c r="Q68">
        <v>221</v>
      </c>
      <c r="R68">
        <v>227</v>
      </c>
      <c r="S68">
        <v>219</v>
      </c>
      <c r="T68">
        <v>188</v>
      </c>
      <c r="U68">
        <v>198</v>
      </c>
      <c r="V68">
        <v>5101</v>
      </c>
    </row>
    <row r="69" spans="2:22" x14ac:dyDescent="0.2">
      <c r="C69">
        <v>11</v>
      </c>
      <c r="D69" t="s">
        <v>118</v>
      </c>
      <c r="E69">
        <v>328</v>
      </c>
      <c r="F69">
        <v>360</v>
      </c>
      <c r="G69">
        <v>337</v>
      </c>
      <c r="H69">
        <v>372</v>
      </c>
      <c r="I69">
        <v>344</v>
      </c>
      <c r="J69">
        <v>419</v>
      </c>
      <c r="K69">
        <v>389</v>
      </c>
      <c r="L69">
        <v>346</v>
      </c>
      <c r="M69">
        <v>228</v>
      </c>
      <c r="N69">
        <v>279</v>
      </c>
      <c r="O69">
        <v>271</v>
      </c>
      <c r="P69">
        <v>232</v>
      </c>
      <c r="Q69">
        <v>211</v>
      </c>
      <c r="R69">
        <v>198</v>
      </c>
      <c r="S69">
        <v>191</v>
      </c>
      <c r="T69">
        <v>190</v>
      </c>
      <c r="U69">
        <v>198</v>
      </c>
      <c r="V69">
        <v>4893</v>
      </c>
    </row>
    <row r="70" spans="2:22" x14ac:dyDescent="0.2">
      <c r="C70">
        <v>12</v>
      </c>
      <c r="D70" t="s">
        <v>118</v>
      </c>
      <c r="E70">
        <v>320</v>
      </c>
      <c r="F70">
        <v>320</v>
      </c>
      <c r="G70">
        <v>358</v>
      </c>
      <c r="H70">
        <v>361</v>
      </c>
      <c r="I70">
        <v>398</v>
      </c>
      <c r="J70">
        <v>426</v>
      </c>
      <c r="K70">
        <v>369</v>
      </c>
      <c r="L70">
        <v>279</v>
      </c>
      <c r="M70">
        <v>283</v>
      </c>
      <c r="N70">
        <v>231</v>
      </c>
      <c r="O70">
        <v>240</v>
      </c>
      <c r="P70">
        <v>240</v>
      </c>
      <c r="Q70">
        <v>239</v>
      </c>
      <c r="R70">
        <v>200</v>
      </c>
      <c r="S70">
        <v>191</v>
      </c>
      <c r="T70">
        <v>199</v>
      </c>
      <c r="U70">
        <v>182</v>
      </c>
      <c r="V70">
        <v>4836</v>
      </c>
    </row>
    <row r="71" spans="2:22" x14ac:dyDescent="0.2">
      <c r="B71" t="s">
        <v>124</v>
      </c>
      <c r="C71">
        <v>1</v>
      </c>
      <c r="D71" t="s">
        <v>118</v>
      </c>
      <c r="E71">
        <v>13</v>
      </c>
      <c r="F71">
        <v>10</v>
      </c>
      <c r="G71">
        <v>11</v>
      </c>
      <c r="H71">
        <v>11</v>
      </c>
      <c r="I71">
        <v>14</v>
      </c>
      <c r="J71">
        <v>8</v>
      </c>
      <c r="K71">
        <v>11</v>
      </c>
      <c r="L71">
        <v>14</v>
      </c>
      <c r="M71">
        <v>12</v>
      </c>
      <c r="N71">
        <v>14</v>
      </c>
      <c r="O71">
        <v>9</v>
      </c>
      <c r="P71">
        <v>14</v>
      </c>
      <c r="Q71">
        <v>3</v>
      </c>
      <c r="R71">
        <v>10</v>
      </c>
      <c r="S71">
        <v>12</v>
      </c>
      <c r="T71">
        <v>10</v>
      </c>
      <c r="U71">
        <v>9</v>
      </c>
      <c r="V71">
        <v>185</v>
      </c>
    </row>
    <row r="72" spans="2:22" x14ac:dyDescent="0.2">
      <c r="C72">
        <v>2</v>
      </c>
      <c r="D72" t="s">
        <v>118</v>
      </c>
      <c r="E72">
        <v>8</v>
      </c>
      <c r="F72">
        <v>10</v>
      </c>
      <c r="G72">
        <v>12</v>
      </c>
      <c r="H72">
        <v>11</v>
      </c>
      <c r="I72">
        <v>17</v>
      </c>
      <c r="J72">
        <v>12</v>
      </c>
      <c r="K72">
        <v>12</v>
      </c>
      <c r="L72">
        <v>14</v>
      </c>
      <c r="M72">
        <v>12</v>
      </c>
      <c r="N72">
        <v>12</v>
      </c>
      <c r="O72">
        <v>14</v>
      </c>
      <c r="P72">
        <v>4</v>
      </c>
      <c r="Q72">
        <v>12</v>
      </c>
      <c r="R72">
        <v>7</v>
      </c>
      <c r="S72">
        <v>10</v>
      </c>
      <c r="T72">
        <v>9</v>
      </c>
      <c r="U72">
        <v>4</v>
      </c>
      <c r="V72">
        <v>180</v>
      </c>
    </row>
    <row r="73" spans="2:22" x14ac:dyDescent="0.2">
      <c r="C73">
        <v>3</v>
      </c>
      <c r="D73" t="s">
        <v>118</v>
      </c>
      <c r="E73">
        <v>16</v>
      </c>
      <c r="F73">
        <v>15</v>
      </c>
      <c r="G73">
        <v>11</v>
      </c>
      <c r="H73">
        <v>3</v>
      </c>
      <c r="I73">
        <v>13</v>
      </c>
      <c r="J73">
        <v>12</v>
      </c>
      <c r="K73">
        <v>9</v>
      </c>
      <c r="L73">
        <v>12</v>
      </c>
      <c r="M73">
        <v>7</v>
      </c>
      <c r="N73">
        <v>17</v>
      </c>
      <c r="O73">
        <v>13</v>
      </c>
      <c r="P73">
        <v>5</v>
      </c>
      <c r="Q73">
        <v>8</v>
      </c>
      <c r="R73">
        <v>6</v>
      </c>
      <c r="S73">
        <v>6</v>
      </c>
      <c r="T73">
        <v>9</v>
      </c>
      <c r="U73">
        <v>8</v>
      </c>
      <c r="V73">
        <v>170</v>
      </c>
    </row>
    <row r="74" spans="2:22" x14ac:dyDescent="0.2">
      <c r="C74">
        <v>4</v>
      </c>
      <c r="D74" t="s">
        <v>118</v>
      </c>
      <c r="E74">
        <v>12</v>
      </c>
      <c r="F74">
        <v>13</v>
      </c>
      <c r="G74">
        <v>11</v>
      </c>
      <c r="H74">
        <v>8</v>
      </c>
      <c r="I74">
        <v>13</v>
      </c>
      <c r="J74">
        <v>10</v>
      </c>
      <c r="K74">
        <v>9</v>
      </c>
      <c r="L74">
        <v>9</v>
      </c>
      <c r="M74">
        <v>12</v>
      </c>
      <c r="N74">
        <v>12</v>
      </c>
      <c r="O74">
        <v>8</v>
      </c>
      <c r="P74">
        <v>5</v>
      </c>
      <c r="Q74">
        <v>14</v>
      </c>
      <c r="R74">
        <v>6</v>
      </c>
      <c r="S74">
        <v>2</v>
      </c>
      <c r="T74">
        <v>5</v>
      </c>
      <c r="U74">
        <v>5</v>
      </c>
      <c r="V74">
        <v>154</v>
      </c>
    </row>
    <row r="75" spans="2:22" x14ac:dyDescent="0.2">
      <c r="C75">
        <v>5</v>
      </c>
      <c r="D75" t="s">
        <v>118</v>
      </c>
      <c r="E75">
        <v>10</v>
      </c>
      <c r="F75">
        <v>12</v>
      </c>
      <c r="G75">
        <v>14</v>
      </c>
      <c r="H75">
        <v>15</v>
      </c>
      <c r="I75">
        <v>16</v>
      </c>
      <c r="J75">
        <v>12</v>
      </c>
      <c r="K75">
        <v>10</v>
      </c>
      <c r="L75">
        <v>9</v>
      </c>
      <c r="M75">
        <v>13</v>
      </c>
      <c r="N75">
        <v>9</v>
      </c>
      <c r="O75">
        <v>14</v>
      </c>
      <c r="P75">
        <v>9</v>
      </c>
      <c r="Q75">
        <v>12</v>
      </c>
      <c r="R75">
        <v>13</v>
      </c>
      <c r="S75">
        <v>11</v>
      </c>
      <c r="T75">
        <v>9</v>
      </c>
      <c r="U75">
        <v>4</v>
      </c>
      <c r="V75">
        <v>192</v>
      </c>
    </row>
    <row r="76" spans="2:22" x14ac:dyDescent="0.2">
      <c r="C76">
        <v>6</v>
      </c>
      <c r="D76" t="s">
        <v>118</v>
      </c>
      <c r="E76">
        <v>12</v>
      </c>
      <c r="F76">
        <v>21</v>
      </c>
      <c r="G76">
        <v>20</v>
      </c>
      <c r="H76">
        <v>19</v>
      </c>
      <c r="I76">
        <v>17</v>
      </c>
      <c r="J76">
        <v>15</v>
      </c>
      <c r="K76">
        <v>9</v>
      </c>
      <c r="L76">
        <v>10</v>
      </c>
      <c r="M76">
        <v>11</v>
      </c>
      <c r="N76">
        <v>25</v>
      </c>
      <c r="O76">
        <v>8</v>
      </c>
      <c r="P76">
        <v>9</v>
      </c>
      <c r="Q76">
        <v>8</v>
      </c>
      <c r="R76">
        <v>9</v>
      </c>
      <c r="S76">
        <v>14</v>
      </c>
      <c r="T76">
        <v>10</v>
      </c>
      <c r="U76">
        <v>11</v>
      </c>
      <c r="V76">
        <v>228</v>
      </c>
    </row>
    <row r="77" spans="2:22" x14ac:dyDescent="0.2">
      <c r="C77">
        <v>7</v>
      </c>
      <c r="D77" t="s">
        <v>118</v>
      </c>
      <c r="E77">
        <v>17</v>
      </c>
      <c r="F77">
        <v>17</v>
      </c>
      <c r="G77">
        <v>8</v>
      </c>
      <c r="H77">
        <v>15</v>
      </c>
      <c r="I77">
        <v>9</v>
      </c>
      <c r="J77">
        <v>15</v>
      </c>
      <c r="K77">
        <v>12</v>
      </c>
      <c r="L77">
        <v>9</v>
      </c>
      <c r="M77">
        <v>8</v>
      </c>
      <c r="N77">
        <v>18</v>
      </c>
      <c r="O77">
        <v>10</v>
      </c>
      <c r="P77">
        <v>6</v>
      </c>
      <c r="Q77">
        <v>8</v>
      </c>
      <c r="R77">
        <v>12</v>
      </c>
      <c r="S77">
        <v>14</v>
      </c>
      <c r="T77">
        <v>4</v>
      </c>
      <c r="U77">
        <v>5</v>
      </c>
      <c r="V77">
        <v>187</v>
      </c>
    </row>
    <row r="78" spans="2:22" x14ac:dyDescent="0.2">
      <c r="C78">
        <v>8</v>
      </c>
      <c r="D78" t="s">
        <v>118</v>
      </c>
      <c r="E78">
        <v>16</v>
      </c>
      <c r="F78">
        <v>19</v>
      </c>
      <c r="G78">
        <v>24</v>
      </c>
      <c r="H78">
        <v>8</v>
      </c>
      <c r="I78">
        <v>13</v>
      </c>
      <c r="J78">
        <v>15</v>
      </c>
      <c r="K78">
        <v>14</v>
      </c>
      <c r="L78">
        <v>11</v>
      </c>
      <c r="M78">
        <v>14</v>
      </c>
      <c r="N78">
        <v>15</v>
      </c>
      <c r="O78">
        <v>6</v>
      </c>
      <c r="P78">
        <v>13</v>
      </c>
      <c r="Q78">
        <v>14</v>
      </c>
      <c r="R78">
        <v>5</v>
      </c>
      <c r="S78">
        <v>6</v>
      </c>
      <c r="T78">
        <v>12</v>
      </c>
      <c r="U78">
        <v>13</v>
      </c>
      <c r="V78">
        <v>218</v>
      </c>
    </row>
    <row r="79" spans="2:22" x14ac:dyDescent="0.2">
      <c r="C79">
        <v>9</v>
      </c>
      <c r="D79" t="s">
        <v>118</v>
      </c>
      <c r="E79">
        <v>10</v>
      </c>
      <c r="F79">
        <v>9</v>
      </c>
      <c r="G79">
        <v>16</v>
      </c>
      <c r="H79">
        <v>13</v>
      </c>
      <c r="I79">
        <v>20</v>
      </c>
      <c r="J79">
        <v>11</v>
      </c>
      <c r="K79">
        <v>15</v>
      </c>
      <c r="L79">
        <v>11</v>
      </c>
      <c r="M79">
        <v>12</v>
      </c>
      <c r="N79">
        <v>7</v>
      </c>
      <c r="O79">
        <v>10</v>
      </c>
      <c r="P79">
        <v>6</v>
      </c>
      <c r="Q79">
        <v>7</v>
      </c>
      <c r="R79">
        <v>10</v>
      </c>
      <c r="S79">
        <v>8</v>
      </c>
      <c r="T79">
        <v>10</v>
      </c>
      <c r="U79">
        <v>15</v>
      </c>
      <c r="V79">
        <v>190</v>
      </c>
    </row>
    <row r="80" spans="2:22" x14ac:dyDescent="0.2">
      <c r="C80">
        <v>10</v>
      </c>
      <c r="D80" t="s">
        <v>118</v>
      </c>
      <c r="E80">
        <v>8</v>
      </c>
      <c r="F80">
        <v>12</v>
      </c>
      <c r="G80">
        <v>13</v>
      </c>
      <c r="H80">
        <v>16</v>
      </c>
      <c r="I80">
        <v>16</v>
      </c>
      <c r="J80">
        <v>15</v>
      </c>
      <c r="K80">
        <v>16</v>
      </c>
      <c r="L80">
        <v>17</v>
      </c>
      <c r="M80">
        <v>11</v>
      </c>
      <c r="N80">
        <v>12</v>
      </c>
      <c r="O80">
        <v>7</v>
      </c>
      <c r="P80">
        <v>8</v>
      </c>
      <c r="Q80">
        <v>4</v>
      </c>
      <c r="R80">
        <v>11</v>
      </c>
      <c r="S80">
        <v>11</v>
      </c>
      <c r="T80">
        <v>9</v>
      </c>
      <c r="U80">
        <v>5</v>
      </c>
      <c r="V80">
        <v>191</v>
      </c>
    </row>
    <row r="81" spans="2:22" x14ac:dyDescent="0.2">
      <c r="C81">
        <v>11</v>
      </c>
      <c r="D81" t="s">
        <v>118</v>
      </c>
      <c r="E81">
        <v>13</v>
      </c>
      <c r="F81">
        <v>19</v>
      </c>
      <c r="G81">
        <v>18</v>
      </c>
      <c r="H81">
        <v>11</v>
      </c>
      <c r="I81">
        <v>4</v>
      </c>
      <c r="J81">
        <v>10</v>
      </c>
      <c r="K81">
        <v>10</v>
      </c>
      <c r="L81">
        <v>12</v>
      </c>
      <c r="M81">
        <v>6</v>
      </c>
      <c r="N81">
        <v>15</v>
      </c>
      <c r="O81">
        <v>7</v>
      </c>
      <c r="P81">
        <v>6</v>
      </c>
      <c r="Q81">
        <v>7</v>
      </c>
      <c r="R81">
        <v>9</v>
      </c>
      <c r="S81">
        <v>6</v>
      </c>
      <c r="T81">
        <v>7</v>
      </c>
      <c r="U81">
        <v>3</v>
      </c>
      <c r="V81">
        <v>163</v>
      </c>
    </row>
    <row r="82" spans="2:22" x14ac:dyDescent="0.2">
      <c r="C82">
        <v>12</v>
      </c>
      <c r="D82" t="s">
        <v>118</v>
      </c>
      <c r="E82">
        <v>12</v>
      </c>
      <c r="F82">
        <v>16</v>
      </c>
      <c r="G82">
        <v>15</v>
      </c>
      <c r="H82">
        <v>16</v>
      </c>
      <c r="I82">
        <v>14</v>
      </c>
      <c r="J82">
        <v>13</v>
      </c>
      <c r="K82">
        <v>14</v>
      </c>
      <c r="L82">
        <v>16</v>
      </c>
      <c r="M82">
        <v>10</v>
      </c>
      <c r="N82">
        <v>9</v>
      </c>
      <c r="O82">
        <v>8</v>
      </c>
      <c r="P82">
        <v>6</v>
      </c>
      <c r="Q82">
        <v>8</v>
      </c>
      <c r="R82">
        <v>9</v>
      </c>
      <c r="S82">
        <v>7</v>
      </c>
      <c r="T82">
        <v>6</v>
      </c>
      <c r="U82">
        <v>7</v>
      </c>
      <c r="V82">
        <v>186</v>
      </c>
    </row>
    <row r="83" spans="2:22" x14ac:dyDescent="0.2">
      <c r="B83" t="s">
        <v>125</v>
      </c>
      <c r="C83">
        <v>1</v>
      </c>
      <c r="D83" t="s">
        <v>118</v>
      </c>
      <c r="E83">
        <v>7</v>
      </c>
      <c r="F83">
        <v>8</v>
      </c>
      <c r="G83">
        <v>5</v>
      </c>
      <c r="H83">
        <v>6</v>
      </c>
      <c r="I83">
        <v>21</v>
      </c>
      <c r="J83">
        <v>21</v>
      </c>
      <c r="K83">
        <v>11</v>
      </c>
      <c r="L83">
        <v>9</v>
      </c>
      <c r="M83">
        <v>27</v>
      </c>
      <c r="N83">
        <v>10</v>
      </c>
      <c r="O83">
        <v>17</v>
      </c>
      <c r="P83">
        <v>9</v>
      </c>
      <c r="Q83">
        <v>4</v>
      </c>
      <c r="R83">
        <v>10</v>
      </c>
      <c r="S83">
        <v>9</v>
      </c>
      <c r="T83">
        <v>11</v>
      </c>
      <c r="U83">
        <v>7</v>
      </c>
      <c r="V83">
        <v>192</v>
      </c>
    </row>
    <row r="84" spans="2:22" x14ac:dyDescent="0.2">
      <c r="C84">
        <v>2</v>
      </c>
      <c r="D84" t="s">
        <v>118</v>
      </c>
      <c r="E84">
        <v>7</v>
      </c>
      <c r="F84">
        <v>8</v>
      </c>
      <c r="G84">
        <v>10</v>
      </c>
      <c r="H84">
        <v>18</v>
      </c>
      <c r="I84">
        <v>26</v>
      </c>
      <c r="J84">
        <v>4</v>
      </c>
      <c r="K84">
        <v>11</v>
      </c>
      <c r="L84">
        <v>15</v>
      </c>
      <c r="M84">
        <v>7</v>
      </c>
      <c r="N84">
        <v>11</v>
      </c>
      <c r="O84">
        <v>12</v>
      </c>
      <c r="P84">
        <v>9</v>
      </c>
      <c r="Q84">
        <v>5</v>
      </c>
      <c r="R84">
        <v>8</v>
      </c>
      <c r="S84">
        <v>8</v>
      </c>
      <c r="T84">
        <v>6</v>
      </c>
      <c r="U84">
        <v>9</v>
      </c>
      <c r="V84">
        <v>174</v>
      </c>
    </row>
    <row r="85" spans="2:22" x14ac:dyDescent="0.2">
      <c r="C85">
        <v>3</v>
      </c>
      <c r="D85" t="s">
        <v>118</v>
      </c>
      <c r="E85">
        <v>7</v>
      </c>
      <c r="F85">
        <v>7</v>
      </c>
      <c r="G85">
        <v>12</v>
      </c>
      <c r="H85">
        <v>26</v>
      </c>
      <c r="I85">
        <v>6</v>
      </c>
      <c r="J85">
        <v>4</v>
      </c>
      <c r="K85">
        <v>8</v>
      </c>
      <c r="L85">
        <v>19</v>
      </c>
      <c r="M85">
        <v>14</v>
      </c>
      <c r="N85">
        <v>11</v>
      </c>
      <c r="O85">
        <v>14</v>
      </c>
      <c r="P85">
        <v>9</v>
      </c>
      <c r="Q85">
        <v>12</v>
      </c>
      <c r="R85">
        <v>10</v>
      </c>
      <c r="S85">
        <v>11</v>
      </c>
      <c r="T85">
        <v>15</v>
      </c>
      <c r="U85">
        <v>6</v>
      </c>
      <c r="V85">
        <v>191</v>
      </c>
    </row>
    <row r="86" spans="2:22" x14ac:dyDescent="0.2">
      <c r="C86">
        <v>4</v>
      </c>
      <c r="D86" t="s">
        <v>118</v>
      </c>
      <c r="E86">
        <v>10</v>
      </c>
      <c r="F86">
        <v>4</v>
      </c>
      <c r="G86">
        <v>5</v>
      </c>
      <c r="H86">
        <v>8</v>
      </c>
      <c r="I86">
        <v>9</v>
      </c>
      <c r="J86">
        <v>7</v>
      </c>
      <c r="K86">
        <v>3</v>
      </c>
      <c r="L86">
        <v>13</v>
      </c>
      <c r="M86">
        <v>4</v>
      </c>
      <c r="N86">
        <v>10</v>
      </c>
      <c r="O86">
        <v>6</v>
      </c>
      <c r="P86">
        <v>8</v>
      </c>
      <c r="Q86">
        <v>4</v>
      </c>
      <c r="R86">
        <v>5</v>
      </c>
      <c r="S86">
        <v>4</v>
      </c>
      <c r="T86">
        <v>9</v>
      </c>
      <c r="U86">
        <v>8</v>
      </c>
      <c r="V86">
        <v>117</v>
      </c>
    </row>
    <row r="87" spans="2:22" x14ac:dyDescent="0.2">
      <c r="C87">
        <v>5</v>
      </c>
      <c r="D87" t="s">
        <v>118</v>
      </c>
      <c r="E87">
        <v>6</v>
      </c>
      <c r="F87">
        <v>11</v>
      </c>
      <c r="G87">
        <v>11</v>
      </c>
      <c r="H87">
        <v>9</v>
      </c>
      <c r="I87">
        <v>8</v>
      </c>
      <c r="J87">
        <v>9</v>
      </c>
      <c r="K87">
        <v>2</v>
      </c>
      <c r="L87">
        <v>6</v>
      </c>
      <c r="M87">
        <v>9</v>
      </c>
      <c r="N87">
        <v>11</v>
      </c>
      <c r="O87">
        <v>6</v>
      </c>
      <c r="P87">
        <v>13</v>
      </c>
      <c r="Q87">
        <v>22</v>
      </c>
      <c r="R87">
        <v>8</v>
      </c>
      <c r="S87">
        <v>12</v>
      </c>
      <c r="T87">
        <v>9</v>
      </c>
      <c r="U87">
        <v>10</v>
      </c>
      <c r="V87">
        <v>162</v>
      </c>
    </row>
    <row r="88" spans="2:22" x14ac:dyDescent="0.2">
      <c r="C88">
        <v>6</v>
      </c>
      <c r="D88" t="s">
        <v>118</v>
      </c>
      <c r="E88">
        <v>7</v>
      </c>
      <c r="F88">
        <v>12</v>
      </c>
      <c r="G88">
        <v>14</v>
      </c>
      <c r="H88">
        <v>6</v>
      </c>
      <c r="I88">
        <v>21</v>
      </c>
      <c r="J88">
        <v>3</v>
      </c>
      <c r="K88" t="s">
        <v>108</v>
      </c>
      <c r="L88">
        <v>6</v>
      </c>
      <c r="M88">
        <v>11</v>
      </c>
      <c r="N88">
        <v>5</v>
      </c>
      <c r="O88">
        <v>5</v>
      </c>
      <c r="P88">
        <v>10</v>
      </c>
      <c r="Q88">
        <v>2</v>
      </c>
      <c r="R88">
        <v>28</v>
      </c>
      <c r="S88">
        <v>6</v>
      </c>
      <c r="T88">
        <v>9</v>
      </c>
      <c r="U88">
        <v>8</v>
      </c>
      <c r="V88">
        <v>153</v>
      </c>
    </row>
    <row r="89" spans="2:22" x14ac:dyDescent="0.2">
      <c r="C89">
        <v>7</v>
      </c>
      <c r="D89" t="s">
        <v>118</v>
      </c>
      <c r="E89">
        <v>10</v>
      </c>
      <c r="F89">
        <v>8</v>
      </c>
      <c r="G89">
        <v>7</v>
      </c>
      <c r="H89">
        <v>5</v>
      </c>
      <c r="I89">
        <v>5</v>
      </c>
      <c r="J89">
        <v>9</v>
      </c>
      <c r="K89">
        <v>8</v>
      </c>
      <c r="L89">
        <v>8</v>
      </c>
      <c r="M89">
        <v>3</v>
      </c>
      <c r="N89">
        <v>8</v>
      </c>
      <c r="O89">
        <v>14</v>
      </c>
      <c r="P89">
        <v>9</v>
      </c>
      <c r="Q89">
        <v>8</v>
      </c>
      <c r="R89">
        <v>9</v>
      </c>
      <c r="S89">
        <v>10</v>
      </c>
      <c r="T89">
        <v>8</v>
      </c>
      <c r="U89">
        <v>3</v>
      </c>
      <c r="V89">
        <v>132</v>
      </c>
    </row>
    <row r="90" spans="2:22" x14ac:dyDescent="0.2">
      <c r="C90">
        <v>8</v>
      </c>
      <c r="D90" t="s">
        <v>118</v>
      </c>
      <c r="E90">
        <v>7</v>
      </c>
      <c r="F90">
        <v>10</v>
      </c>
      <c r="G90">
        <v>9</v>
      </c>
      <c r="H90">
        <v>9</v>
      </c>
      <c r="I90">
        <v>11</v>
      </c>
      <c r="J90">
        <v>9</v>
      </c>
      <c r="K90">
        <v>7</v>
      </c>
      <c r="L90">
        <v>15</v>
      </c>
      <c r="M90">
        <v>10</v>
      </c>
      <c r="N90">
        <v>9</v>
      </c>
      <c r="O90">
        <v>5</v>
      </c>
      <c r="P90">
        <v>5</v>
      </c>
      <c r="Q90">
        <v>11</v>
      </c>
      <c r="R90">
        <v>9</v>
      </c>
      <c r="S90">
        <v>12</v>
      </c>
      <c r="T90">
        <v>8</v>
      </c>
      <c r="U90">
        <v>7</v>
      </c>
      <c r="V90">
        <v>153</v>
      </c>
    </row>
    <row r="91" spans="2:22" x14ac:dyDescent="0.2">
      <c r="C91">
        <v>9</v>
      </c>
      <c r="D91" t="s">
        <v>118</v>
      </c>
      <c r="E91">
        <v>4</v>
      </c>
      <c r="F91">
        <v>12</v>
      </c>
      <c r="G91">
        <v>7</v>
      </c>
      <c r="H91">
        <v>19</v>
      </c>
      <c r="I91">
        <v>10</v>
      </c>
      <c r="J91">
        <v>7</v>
      </c>
      <c r="K91">
        <v>12</v>
      </c>
      <c r="L91">
        <v>7</v>
      </c>
      <c r="M91">
        <v>7</v>
      </c>
      <c r="N91">
        <v>7</v>
      </c>
      <c r="O91">
        <v>7</v>
      </c>
      <c r="P91">
        <v>10</v>
      </c>
      <c r="Q91">
        <v>9</v>
      </c>
      <c r="R91">
        <v>13</v>
      </c>
      <c r="S91">
        <v>11</v>
      </c>
      <c r="T91">
        <v>10</v>
      </c>
      <c r="U91">
        <v>8</v>
      </c>
      <c r="V91">
        <v>160</v>
      </c>
    </row>
    <row r="92" spans="2:22" x14ac:dyDescent="0.2">
      <c r="C92">
        <v>10</v>
      </c>
      <c r="D92" t="s">
        <v>118</v>
      </c>
      <c r="E92">
        <v>3</v>
      </c>
      <c r="F92">
        <v>15</v>
      </c>
      <c r="G92">
        <v>9</v>
      </c>
      <c r="H92">
        <v>9</v>
      </c>
      <c r="I92">
        <v>6</v>
      </c>
      <c r="J92">
        <v>5</v>
      </c>
      <c r="K92">
        <v>4</v>
      </c>
      <c r="L92">
        <v>19</v>
      </c>
      <c r="M92">
        <v>10</v>
      </c>
      <c r="N92">
        <v>9</v>
      </c>
      <c r="O92">
        <v>10</v>
      </c>
      <c r="P92">
        <v>12</v>
      </c>
      <c r="Q92">
        <v>9</v>
      </c>
      <c r="R92">
        <v>6</v>
      </c>
      <c r="S92">
        <v>11</v>
      </c>
      <c r="T92">
        <v>13</v>
      </c>
      <c r="U92">
        <v>6</v>
      </c>
      <c r="V92">
        <v>156</v>
      </c>
    </row>
    <row r="93" spans="2:22" x14ac:dyDescent="0.2">
      <c r="C93">
        <v>11</v>
      </c>
      <c r="D93" t="s">
        <v>118</v>
      </c>
      <c r="E93">
        <v>32</v>
      </c>
      <c r="F93">
        <v>6</v>
      </c>
      <c r="G93">
        <v>8</v>
      </c>
      <c r="H93">
        <v>21</v>
      </c>
      <c r="I93">
        <v>7</v>
      </c>
      <c r="J93">
        <v>7</v>
      </c>
      <c r="K93">
        <v>9</v>
      </c>
      <c r="L93">
        <v>14</v>
      </c>
      <c r="M93">
        <v>12</v>
      </c>
      <c r="N93">
        <v>6</v>
      </c>
      <c r="O93">
        <v>8</v>
      </c>
      <c r="P93">
        <v>5</v>
      </c>
      <c r="Q93">
        <v>14</v>
      </c>
      <c r="R93">
        <v>10</v>
      </c>
      <c r="S93">
        <v>11</v>
      </c>
      <c r="T93">
        <v>11</v>
      </c>
      <c r="U93">
        <v>13</v>
      </c>
      <c r="V93">
        <v>194</v>
      </c>
    </row>
    <row r="94" spans="2:22" x14ac:dyDescent="0.2">
      <c r="C94">
        <v>12</v>
      </c>
      <c r="D94" t="s">
        <v>118</v>
      </c>
      <c r="E94">
        <v>7</v>
      </c>
      <c r="F94">
        <v>12</v>
      </c>
      <c r="G94">
        <v>6</v>
      </c>
      <c r="H94">
        <v>5</v>
      </c>
      <c r="I94">
        <v>5</v>
      </c>
      <c r="J94">
        <v>8</v>
      </c>
      <c r="K94">
        <v>9</v>
      </c>
      <c r="L94">
        <v>6</v>
      </c>
      <c r="M94">
        <v>10</v>
      </c>
      <c r="N94">
        <v>4</v>
      </c>
      <c r="O94">
        <v>9</v>
      </c>
      <c r="P94">
        <v>13</v>
      </c>
      <c r="Q94">
        <v>12</v>
      </c>
      <c r="R94">
        <v>15</v>
      </c>
      <c r="S94">
        <v>12</v>
      </c>
      <c r="T94">
        <v>15</v>
      </c>
      <c r="U94">
        <v>14</v>
      </c>
      <c r="V94">
        <v>162</v>
      </c>
    </row>
    <row r="95" spans="2:22" x14ac:dyDescent="0.2">
      <c r="B95" t="s">
        <v>126</v>
      </c>
      <c r="C95">
        <v>1</v>
      </c>
      <c r="D95" t="s">
        <v>118</v>
      </c>
      <c r="E95">
        <v>23</v>
      </c>
      <c r="F95">
        <v>15</v>
      </c>
      <c r="G95">
        <v>21</v>
      </c>
      <c r="H95">
        <v>30</v>
      </c>
      <c r="I95">
        <v>27</v>
      </c>
      <c r="J95">
        <v>13</v>
      </c>
      <c r="K95">
        <v>21</v>
      </c>
      <c r="L95">
        <v>13</v>
      </c>
      <c r="M95">
        <v>20</v>
      </c>
      <c r="N95">
        <v>18</v>
      </c>
      <c r="O95">
        <v>17</v>
      </c>
      <c r="P95">
        <v>25</v>
      </c>
      <c r="Q95">
        <v>27</v>
      </c>
      <c r="R95">
        <v>20</v>
      </c>
      <c r="S95">
        <v>27</v>
      </c>
      <c r="T95">
        <v>24</v>
      </c>
      <c r="U95">
        <v>10</v>
      </c>
      <c r="V95">
        <v>351</v>
      </c>
    </row>
    <row r="96" spans="2:22" x14ac:dyDescent="0.2">
      <c r="C96">
        <v>2</v>
      </c>
      <c r="D96" t="s">
        <v>118</v>
      </c>
      <c r="E96">
        <v>22</v>
      </c>
      <c r="F96">
        <v>23</v>
      </c>
      <c r="G96">
        <v>28</v>
      </c>
      <c r="H96">
        <v>26</v>
      </c>
      <c r="I96">
        <v>25</v>
      </c>
      <c r="J96">
        <v>21</v>
      </c>
      <c r="K96">
        <v>29</v>
      </c>
      <c r="L96">
        <v>21</v>
      </c>
      <c r="M96">
        <v>23</v>
      </c>
      <c r="N96">
        <v>25</v>
      </c>
      <c r="O96">
        <v>19</v>
      </c>
      <c r="P96">
        <v>21</v>
      </c>
      <c r="Q96">
        <v>21</v>
      </c>
      <c r="R96">
        <v>19</v>
      </c>
      <c r="S96">
        <v>29</v>
      </c>
      <c r="T96">
        <v>23</v>
      </c>
      <c r="U96">
        <v>13</v>
      </c>
      <c r="V96">
        <v>388</v>
      </c>
    </row>
    <row r="97" spans="1:22" x14ac:dyDescent="0.2">
      <c r="C97">
        <v>3</v>
      </c>
      <c r="D97" t="s">
        <v>118</v>
      </c>
      <c r="E97">
        <v>26</v>
      </c>
      <c r="F97">
        <v>34</v>
      </c>
      <c r="G97">
        <v>31</v>
      </c>
      <c r="H97">
        <v>38</v>
      </c>
      <c r="I97">
        <v>30</v>
      </c>
      <c r="J97">
        <v>24</v>
      </c>
      <c r="K97">
        <v>36</v>
      </c>
      <c r="L97">
        <v>26</v>
      </c>
      <c r="M97">
        <v>25</v>
      </c>
      <c r="N97">
        <v>22</v>
      </c>
      <c r="O97">
        <v>25</v>
      </c>
      <c r="P97">
        <v>18</v>
      </c>
      <c r="Q97">
        <v>24</v>
      </c>
      <c r="R97">
        <v>31</v>
      </c>
      <c r="S97">
        <v>18</v>
      </c>
      <c r="T97">
        <v>32</v>
      </c>
      <c r="U97">
        <v>25</v>
      </c>
      <c r="V97">
        <v>465</v>
      </c>
    </row>
    <row r="98" spans="1:22" x14ac:dyDescent="0.2">
      <c r="C98">
        <v>4</v>
      </c>
      <c r="D98" t="s">
        <v>118</v>
      </c>
      <c r="E98">
        <v>32</v>
      </c>
      <c r="F98">
        <v>24</v>
      </c>
      <c r="G98">
        <v>32</v>
      </c>
      <c r="H98">
        <v>33</v>
      </c>
      <c r="I98">
        <v>28</v>
      </c>
      <c r="J98">
        <v>21</v>
      </c>
      <c r="K98">
        <v>25</v>
      </c>
      <c r="L98">
        <v>22</v>
      </c>
      <c r="M98">
        <v>18</v>
      </c>
      <c r="N98">
        <v>33</v>
      </c>
      <c r="O98">
        <v>23</v>
      </c>
      <c r="P98">
        <v>26</v>
      </c>
      <c r="Q98">
        <v>22</v>
      </c>
      <c r="R98">
        <v>20</v>
      </c>
      <c r="S98">
        <v>30</v>
      </c>
      <c r="T98">
        <v>31</v>
      </c>
      <c r="U98">
        <v>17</v>
      </c>
      <c r="V98">
        <v>437</v>
      </c>
    </row>
    <row r="99" spans="1:22" x14ac:dyDescent="0.2">
      <c r="C99">
        <v>5</v>
      </c>
      <c r="D99" t="s">
        <v>118</v>
      </c>
      <c r="E99">
        <v>22</v>
      </c>
      <c r="F99">
        <v>28</v>
      </c>
      <c r="G99">
        <v>20</v>
      </c>
      <c r="H99">
        <v>21</v>
      </c>
      <c r="I99">
        <v>20</v>
      </c>
      <c r="J99">
        <v>21</v>
      </c>
      <c r="K99">
        <v>14</v>
      </c>
      <c r="L99">
        <v>21</v>
      </c>
      <c r="M99">
        <v>24</v>
      </c>
      <c r="N99">
        <v>24</v>
      </c>
      <c r="O99">
        <v>26</v>
      </c>
      <c r="P99">
        <v>17</v>
      </c>
      <c r="Q99">
        <v>12</v>
      </c>
      <c r="R99">
        <v>22</v>
      </c>
      <c r="S99">
        <v>19</v>
      </c>
      <c r="T99">
        <v>19</v>
      </c>
      <c r="U99">
        <v>15</v>
      </c>
      <c r="V99">
        <v>345</v>
      </c>
    </row>
    <row r="100" spans="1:22" x14ac:dyDescent="0.2">
      <c r="C100">
        <v>6</v>
      </c>
      <c r="D100" t="s">
        <v>118</v>
      </c>
      <c r="E100">
        <v>15</v>
      </c>
      <c r="F100">
        <v>26</v>
      </c>
      <c r="G100">
        <v>16</v>
      </c>
      <c r="H100">
        <v>20</v>
      </c>
      <c r="I100">
        <v>21</v>
      </c>
      <c r="J100">
        <v>16</v>
      </c>
      <c r="K100">
        <v>16</v>
      </c>
      <c r="L100">
        <v>15</v>
      </c>
      <c r="M100">
        <v>21</v>
      </c>
      <c r="N100">
        <v>28</v>
      </c>
      <c r="O100">
        <v>16</v>
      </c>
      <c r="P100">
        <v>23</v>
      </c>
      <c r="Q100">
        <v>19</v>
      </c>
      <c r="R100">
        <v>22</v>
      </c>
      <c r="S100">
        <v>14</v>
      </c>
      <c r="T100">
        <v>22</v>
      </c>
      <c r="U100">
        <v>20</v>
      </c>
      <c r="V100">
        <v>330</v>
      </c>
    </row>
    <row r="101" spans="1:22" x14ac:dyDescent="0.2">
      <c r="C101">
        <v>7</v>
      </c>
      <c r="D101" t="s">
        <v>118</v>
      </c>
      <c r="E101">
        <v>22</v>
      </c>
      <c r="F101">
        <v>26</v>
      </c>
      <c r="G101">
        <v>15</v>
      </c>
      <c r="H101">
        <v>19</v>
      </c>
      <c r="I101">
        <v>12</v>
      </c>
      <c r="J101">
        <v>20</v>
      </c>
      <c r="K101">
        <v>15</v>
      </c>
      <c r="L101">
        <v>23</v>
      </c>
      <c r="M101">
        <v>19</v>
      </c>
      <c r="N101">
        <v>23</v>
      </c>
      <c r="O101">
        <v>27</v>
      </c>
      <c r="P101">
        <v>17</v>
      </c>
      <c r="Q101">
        <v>12</v>
      </c>
      <c r="R101">
        <v>40</v>
      </c>
      <c r="S101">
        <v>29</v>
      </c>
      <c r="T101">
        <v>31</v>
      </c>
      <c r="U101">
        <v>27</v>
      </c>
      <c r="V101">
        <v>377</v>
      </c>
    </row>
    <row r="102" spans="1:22" x14ac:dyDescent="0.2">
      <c r="C102">
        <v>8</v>
      </c>
      <c r="D102" t="s">
        <v>118</v>
      </c>
      <c r="E102">
        <v>23</v>
      </c>
      <c r="F102">
        <v>19</v>
      </c>
      <c r="G102">
        <v>22</v>
      </c>
      <c r="H102">
        <v>16</v>
      </c>
      <c r="I102">
        <v>24</v>
      </c>
      <c r="J102">
        <v>19</v>
      </c>
      <c r="K102">
        <v>11</v>
      </c>
      <c r="L102">
        <v>19</v>
      </c>
      <c r="M102">
        <v>22</v>
      </c>
      <c r="N102">
        <v>21</v>
      </c>
      <c r="O102">
        <v>16</v>
      </c>
      <c r="P102">
        <v>19</v>
      </c>
      <c r="Q102">
        <v>12</v>
      </c>
      <c r="R102">
        <v>14</v>
      </c>
      <c r="S102">
        <v>15</v>
      </c>
      <c r="T102">
        <v>18</v>
      </c>
      <c r="U102">
        <v>14</v>
      </c>
      <c r="V102">
        <v>304</v>
      </c>
    </row>
    <row r="103" spans="1:22" x14ac:dyDescent="0.2">
      <c r="C103">
        <v>9</v>
      </c>
      <c r="D103" t="s">
        <v>118</v>
      </c>
      <c r="E103">
        <v>20</v>
      </c>
      <c r="F103">
        <v>25</v>
      </c>
      <c r="G103">
        <v>36</v>
      </c>
      <c r="H103">
        <v>23</v>
      </c>
      <c r="I103">
        <v>15</v>
      </c>
      <c r="J103">
        <v>14</v>
      </c>
      <c r="K103">
        <v>11</v>
      </c>
      <c r="L103">
        <v>11</v>
      </c>
      <c r="M103">
        <v>18</v>
      </c>
      <c r="N103">
        <v>11</v>
      </c>
      <c r="O103">
        <v>14</v>
      </c>
      <c r="P103">
        <v>18</v>
      </c>
      <c r="Q103">
        <v>17</v>
      </c>
      <c r="R103">
        <v>32</v>
      </c>
      <c r="S103">
        <v>7</v>
      </c>
      <c r="T103">
        <v>16</v>
      </c>
      <c r="U103">
        <v>19</v>
      </c>
      <c r="V103">
        <v>307</v>
      </c>
    </row>
    <row r="104" spans="1:22" x14ac:dyDescent="0.2">
      <c r="C104">
        <v>10</v>
      </c>
      <c r="D104" t="s">
        <v>118</v>
      </c>
      <c r="E104">
        <v>14</v>
      </c>
      <c r="F104">
        <v>18</v>
      </c>
      <c r="G104">
        <v>24</v>
      </c>
      <c r="H104">
        <v>21</v>
      </c>
      <c r="I104">
        <v>16</v>
      </c>
      <c r="J104">
        <v>19</v>
      </c>
      <c r="K104">
        <v>22</v>
      </c>
      <c r="L104">
        <v>18</v>
      </c>
      <c r="M104">
        <v>20</v>
      </c>
      <c r="N104">
        <v>15</v>
      </c>
      <c r="O104">
        <v>13</v>
      </c>
      <c r="P104">
        <v>17</v>
      </c>
      <c r="Q104">
        <v>20</v>
      </c>
      <c r="R104">
        <v>18</v>
      </c>
      <c r="S104">
        <v>15</v>
      </c>
      <c r="T104">
        <v>16</v>
      </c>
      <c r="U104">
        <v>6</v>
      </c>
      <c r="V104">
        <v>292</v>
      </c>
    </row>
    <row r="105" spans="1:22" x14ac:dyDescent="0.2">
      <c r="C105">
        <v>11</v>
      </c>
      <c r="D105" t="s">
        <v>118</v>
      </c>
      <c r="E105">
        <v>20</v>
      </c>
      <c r="F105">
        <v>10</v>
      </c>
      <c r="G105">
        <v>13</v>
      </c>
      <c r="H105">
        <v>27</v>
      </c>
      <c r="I105">
        <v>18</v>
      </c>
      <c r="J105">
        <v>17</v>
      </c>
      <c r="K105">
        <v>14</v>
      </c>
      <c r="L105">
        <v>12</v>
      </c>
      <c r="M105">
        <v>7</v>
      </c>
      <c r="N105">
        <v>17</v>
      </c>
      <c r="O105">
        <v>12</v>
      </c>
      <c r="P105">
        <v>5</v>
      </c>
      <c r="Q105">
        <v>23</v>
      </c>
      <c r="R105">
        <v>19</v>
      </c>
      <c r="S105">
        <v>8</v>
      </c>
      <c r="T105">
        <v>9</v>
      </c>
      <c r="U105">
        <v>13</v>
      </c>
      <c r="V105">
        <v>244</v>
      </c>
    </row>
    <row r="106" spans="1:22" x14ac:dyDescent="0.2">
      <c r="C106">
        <v>12</v>
      </c>
      <c r="D106" t="s">
        <v>118</v>
      </c>
      <c r="E106">
        <v>24</v>
      </c>
      <c r="F106">
        <v>25</v>
      </c>
      <c r="G106">
        <v>23</v>
      </c>
      <c r="H106">
        <v>24</v>
      </c>
      <c r="I106">
        <v>14</v>
      </c>
      <c r="J106">
        <v>15</v>
      </c>
      <c r="K106">
        <v>15</v>
      </c>
      <c r="L106">
        <v>11</v>
      </c>
      <c r="M106">
        <v>9</v>
      </c>
      <c r="N106">
        <v>6</v>
      </c>
      <c r="O106">
        <v>15</v>
      </c>
      <c r="P106">
        <v>16</v>
      </c>
      <c r="Q106">
        <v>17</v>
      </c>
      <c r="R106">
        <v>15</v>
      </c>
      <c r="S106">
        <v>15</v>
      </c>
      <c r="T106">
        <v>14</v>
      </c>
      <c r="U106">
        <v>6</v>
      </c>
      <c r="V106">
        <v>264</v>
      </c>
    </row>
    <row r="107" spans="1:22" x14ac:dyDescent="0.2">
      <c r="A107" t="s">
        <v>114</v>
      </c>
      <c r="B107" t="s">
        <v>20</v>
      </c>
      <c r="C107">
        <v>1</v>
      </c>
      <c r="D107" t="s">
        <v>118</v>
      </c>
      <c r="E107">
        <v>360</v>
      </c>
      <c r="F107">
        <v>338</v>
      </c>
      <c r="G107">
        <v>329</v>
      </c>
      <c r="H107">
        <v>348</v>
      </c>
      <c r="I107">
        <v>333</v>
      </c>
      <c r="J107">
        <v>349</v>
      </c>
      <c r="K107">
        <v>339</v>
      </c>
      <c r="L107">
        <v>394</v>
      </c>
      <c r="M107">
        <v>288</v>
      </c>
      <c r="N107">
        <v>314</v>
      </c>
      <c r="O107">
        <v>316</v>
      </c>
      <c r="P107">
        <v>295</v>
      </c>
      <c r="Q107">
        <v>206</v>
      </c>
      <c r="R107">
        <v>163</v>
      </c>
      <c r="S107">
        <v>284</v>
      </c>
      <c r="T107">
        <v>228</v>
      </c>
      <c r="U107">
        <v>242</v>
      </c>
      <c r="V107">
        <v>5126</v>
      </c>
    </row>
    <row r="108" spans="1:22" x14ac:dyDescent="0.2">
      <c r="C108">
        <v>2</v>
      </c>
      <c r="D108" t="s">
        <v>118</v>
      </c>
      <c r="E108">
        <v>283</v>
      </c>
      <c r="F108">
        <v>326</v>
      </c>
      <c r="G108">
        <v>363</v>
      </c>
      <c r="H108">
        <v>338</v>
      </c>
      <c r="I108">
        <v>327</v>
      </c>
      <c r="J108">
        <v>292</v>
      </c>
      <c r="K108">
        <v>355</v>
      </c>
      <c r="L108">
        <v>326</v>
      </c>
      <c r="M108">
        <v>234</v>
      </c>
      <c r="N108">
        <v>287</v>
      </c>
      <c r="O108">
        <v>310</v>
      </c>
      <c r="P108">
        <v>266</v>
      </c>
      <c r="Q108">
        <v>176</v>
      </c>
      <c r="R108">
        <v>209</v>
      </c>
      <c r="S108">
        <v>234</v>
      </c>
      <c r="T108">
        <v>210</v>
      </c>
      <c r="U108">
        <v>169</v>
      </c>
      <c r="V108">
        <v>4705</v>
      </c>
    </row>
    <row r="109" spans="1:22" x14ac:dyDescent="0.2">
      <c r="C109">
        <v>3</v>
      </c>
      <c r="D109" t="s">
        <v>118</v>
      </c>
      <c r="E109">
        <v>380</v>
      </c>
      <c r="F109">
        <v>295</v>
      </c>
      <c r="G109">
        <v>406</v>
      </c>
      <c r="H109">
        <v>351</v>
      </c>
      <c r="I109">
        <v>387</v>
      </c>
      <c r="J109">
        <v>393</v>
      </c>
      <c r="K109">
        <v>349</v>
      </c>
      <c r="L109">
        <v>351</v>
      </c>
      <c r="M109">
        <v>295</v>
      </c>
      <c r="N109">
        <v>402</v>
      </c>
      <c r="O109">
        <v>346</v>
      </c>
      <c r="P109">
        <v>274</v>
      </c>
      <c r="Q109">
        <v>276</v>
      </c>
      <c r="R109">
        <v>281</v>
      </c>
      <c r="S109">
        <v>287</v>
      </c>
      <c r="T109">
        <v>255</v>
      </c>
      <c r="U109">
        <v>311</v>
      </c>
      <c r="V109">
        <v>5639</v>
      </c>
    </row>
    <row r="110" spans="1:22" x14ac:dyDescent="0.2">
      <c r="C110">
        <v>4</v>
      </c>
      <c r="D110" t="s">
        <v>118</v>
      </c>
      <c r="E110">
        <v>436</v>
      </c>
      <c r="F110">
        <v>481</v>
      </c>
      <c r="G110">
        <v>469</v>
      </c>
      <c r="H110">
        <v>471</v>
      </c>
      <c r="I110">
        <v>547</v>
      </c>
      <c r="J110">
        <v>572</v>
      </c>
      <c r="K110">
        <v>564</v>
      </c>
      <c r="L110">
        <v>522</v>
      </c>
      <c r="M110">
        <v>412</v>
      </c>
      <c r="N110">
        <v>620</v>
      </c>
      <c r="O110">
        <v>506</v>
      </c>
      <c r="P110">
        <v>566</v>
      </c>
      <c r="Q110">
        <v>413</v>
      </c>
      <c r="R110">
        <v>510</v>
      </c>
      <c r="S110">
        <v>351</v>
      </c>
      <c r="T110">
        <v>308</v>
      </c>
      <c r="U110">
        <v>494</v>
      </c>
      <c r="V110">
        <v>8242</v>
      </c>
    </row>
    <row r="111" spans="1:22" x14ac:dyDescent="0.2">
      <c r="C111">
        <v>5</v>
      </c>
      <c r="D111" t="s">
        <v>118</v>
      </c>
      <c r="E111">
        <v>630</v>
      </c>
      <c r="F111">
        <v>637</v>
      </c>
      <c r="G111">
        <v>718</v>
      </c>
      <c r="H111">
        <v>758</v>
      </c>
      <c r="I111">
        <v>834</v>
      </c>
      <c r="J111">
        <v>786</v>
      </c>
      <c r="K111">
        <v>825</v>
      </c>
      <c r="L111">
        <v>767</v>
      </c>
      <c r="M111">
        <v>740</v>
      </c>
      <c r="N111">
        <v>765</v>
      </c>
      <c r="O111">
        <v>815</v>
      </c>
      <c r="P111">
        <v>731</v>
      </c>
      <c r="Q111">
        <v>624</v>
      </c>
      <c r="R111">
        <v>619</v>
      </c>
      <c r="S111">
        <v>632</v>
      </c>
      <c r="T111">
        <v>618</v>
      </c>
      <c r="U111">
        <v>626</v>
      </c>
      <c r="V111">
        <v>12125</v>
      </c>
    </row>
    <row r="112" spans="1:22" x14ac:dyDescent="0.2">
      <c r="C112">
        <v>6</v>
      </c>
      <c r="D112" t="s">
        <v>118</v>
      </c>
      <c r="E112">
        <v>614</v>
      </c>
      <c r="F112">
        <v>810</v>
      </c>
      <c r="G112">
        <v>745</v>
      </c>
      <c r="H112">
        <v>773</v>
      </c>
      <c r="I112">
        <v>830</v>
      </c>
      <c r="J112">
        <v>833</v>
      </c>
      <c r="K112">
        <v>795</v>
      </c>
      <c r="L112">
        <v>825</v>
      </c>
      <c r="M112">
        <v>802</v>
      </c>
      <c r="N112">
        <v>855</v>
      </c>
      <c r="O112">
        <v>783</v>
      </c>
      <c r="P112">
        <v>728</v>
      </c>
      <c r="Q112">
        <v>657</v>
      </c>
      <c r="R112">
        <v>687</v>
      </c>
      <c r="S112">
        <v>610</v>
      </c>
      <c r="T112">
        <v>658</v>
      </c>
      <c r="U112">
        <v>615</v>
      </c>
      <c r="V112">
        <v>12620</v>
      </c>
    </row>
    <row r="113" spans="1:22" x14ac:dyDescent="0.2">
      <c r="C113">
        <v>7</v>
      </c>
      <c r="D113" t="s">
        <v>118</v>
      </c>
      <c r="E113">
        <v>601</v>
      </c>
      <c r="F113">
        <v>781</v>
      </c>
      <c r="G113">
        <v>632</v>
      </c>
      <c r="H113">
        <v>826</v>
      </c>
      <c r="I113">
        <v>730</v>
      </c>
      <c r="J113">
        <v>795</v>
      </c>
      <c r="K113">
        <v>740</v>
      </c>
      <c r="L113">
        <v>799</v>
      </c>
      <c r="M113">
        <v>806</v>
      </c>
      <c r="N113">
        <v>765</v>
      </c>
      <c r="O113">
        <v>784</v>
      </c>
      <c r="P113">
        <v>709</v>
      </c>
      <c r="Q113">
        <v>732</v>
      </c>
      <c r="R113">
        <v>698</v>
      </c>
      <c r="S113">
        <v>675</v>
      </c>
      <c r="T113">
        <v>721</v>
      </c>
      <c r="U113">
        <v>643</v>
      </c>
      <c r="V113">
        <v>12437</v>
      </c>
    </row>
    <row r="114" spans="1:22" x14ac:dyDescent="0.2">
      <c r="C114">
        <v>8</v>
      </c>
      <c r="D114" t="s">
        <v>118</v>
      </c>
      <c r="E114">
        <v>686</v>
      </c>
      <c r="F114">
        <v>799</v>
      </c>
      <c r="G114">
        <v>822</v>
      </c>
      <c r="H114">
        <v>760</v>
      </c>
      <c r="I114">
        <v>943</v>
      </c>
      <c r="J114">
        <v>867</v>
      </c>
      <c r="K114">
        <v>876</v>
      </c>
      <c r="L114">
        <v>827</v>
      </c>
      <c r="M114">
        <v>839</v>
      </c>
      <c r="N114">
        <v>897</v>
      </c>
      <c r="O114">
        <v>762</v>
      </c>
      <c r="P114">
        <v>766</v>
      </c>
      <c r="Q114">
        <v>680</v>
      </c>
      <c r="R114">
        <v>676</v>
      </c>
      <c r="S114">
        <v>687</v>
      </c>
      <c r="T114">
        <v>761</v>
      </c>
      <c r="U114">
        <v>616</v>
      </c>
      <c r="V114">
        <v>13264</v>
      </c>
    </row>
    <row r="115" spans="1:22" x14ac:dyDescent="0.2">
      <c r="C115">
        <v>9</v>
      </c>
      <c r="D115" t="s">
        <v>118</v>
      </c>
      <c r="E115">
        <v>591</v>
      </c>
      <c r="F115">
        <v>711</v>
      </c>
      <c r="G115">
        <v>681</v>
      </c>
      <c r="H115">
        <v>643</v>
      </c>
      <c r="I115">
        <v>811</v>
      </c>
      <c r="J115">
        <v>809</v>
      </c>
      <c r="K115">
        <v>684</v>
      </c>
      <c r="L115">
        <v>821</v>
      </c>
      <c r="M115">
        <v>797</v>
      </c>
      <c r="N115">
        <v>725</v>
      </c>
      <c r="O115">
        <v>687</v>
      </c>
      <c r="P115">
        <v>713</v>
      </c>
      <c r="Q115">
        <v>570</v>
      </c>
      <c r="R115">
        <v>577</v>
      </c>
      <c r="S115">
        <v>550</v>
      </c>
      <c r="T115">
        <v>611</v>
      </c>
      <c r="U115">
        <v>581</v>
      </c>
      <c r="V115">
        <v>11562</v>
      </c>
    </row>
    <row r="116" spans="1:22" x14ac:dyDescent="0.2">
      <c r="C116">
        <v>10</v>
      </c>
      <c r="D116" t="s">
        <v>118</v>
      </c>
      <c r="E116">
        <v>489</v>
      </c>
      <c r="F116">
        <v>565</v>
      </c>
      <c r="G116">
        <v>534</v>
      </c>
      <c r="H116">
        <v>599</v>
      </c>
      <c r="I116">
        <v>563</v>
      </c>
      <c r="J116">
        <v>620</v>
      </c>
      <c r="K116">
        <v>572</v>
      </c>
      <c r="L116">
        <v>642</v>
      </c>
      <c r="M116">
        <v>514</v>
      </c>
      <c r="N116">
        <v>552</v>
      </c>
      <c r="O116">
        <v>498</v>
      </c>
      <c r="P116">
        <v>478</v>
      </c>
      <c r="Q116">
        <v>464</v>
      </c>
      <c r="R116">
        <v>474</v>
      </c>
      <c r="S116">
        <v>393</v>
      </c>
      <c r="T116">
        <v>425</v>
      </c>
      <c r="U116">
        <v>425</v>
      </c>
      <c r="V116">
        <v>8807</v>
      </c>
    </row>
    <row r="117" spans="1:22" x14ac:dyDescent="0.2">
      <c r="C117">
        <v>11</v>
      </c>
      <c r="D117" t="s">
        <v>118</v>
      </c>
      <c r="E117">
        <v>379</v>
      </c>
      <c r="F117">
        <v>455</v>
      </c>
      <c r="G117">
        <v>458</v>
      </c>
      <c r="H117">
        <v>470</v>
      </c>
      <c r="I117">
        <v>389</v>
      </c>
      <c r="J117">
        <v>480</v>
      </c>
      <c r="K117">
        <v>498</v>
      </c>
      <c r="L117">
        <v>444</v>
      </c>
      <c r="M117">
        <v>329</v>
      </c>
      <c r="N117">
        <v>411</v>
      </c>
      <c r="O117">
        <v>391</v>
      </c>
      <c r="P117">
        <v>321</v>
      </c>
      <c r="Q117">
        <v>302</v>
      </c>
      <c r="R117">
        <v>345</v>
      </c>
      <c r="S117">
        <v>281</v>
      </c>
      <c r="T117">
        <v>324</v>
      </c>
      <c r="U117">
        <v>293</v>
      </c>
      <c r="V117">
        <v>6570</v>
      </c>
    </row>
    <row r="118" spans="1:22" x14ac:dyDescent="0.2">
      <c r="C118">
        <v>12</v>
      </c>
      <c r="D118" t="s">
        <v>118</v>
      </c>
      <c r="E118">
        <v>347</v>
      </c>
      <c r="F118">
        <v>344</v>
      </c>
      <c r="G118">
        <v>436</v>
      </c>
      <c r="H118">
        <v>365</v>
      </c>
      <c r="I118">
        <v>386</v>
      </c>
      <c r="J118">
        <v>442</v>
      </c>
      <c r="K118">
        <v>332</v>
      </c>
      <c r="L118">
        <v>329</v>
      </c>
      <c r="M118">
        <v>370</v>
      </c>
      <c r="N118">
        <v>304</v>
      </c>
      <c r="O118">
        <v>301</v>
      </c>
      <c r="P118">
        <v>301</v>
      </c>
      <c r="Q118">
        <v>223</v>
      </c>
      <c r="R118">
        <v>275</v>
      </c>
      <c r="S118">
        <v>215</v>
      </c>
      <c r="T118">
        <v>270</v>
      </c>
      <c r="U118">
        <v>240</v>
      </c>
      <c r="V118">
        <v>5480</v>
      </c>
    </row>
    <row r="119" spans="1:22" x14ac:dyDescent="0.2">
      <c r="A119" t="s">
        <v>115</v>
      </c>
      <c r="B119" t="s">
        <v>20</v>
      </c>
      <c r="C119">
        <v>1</v>
      </c>
      <c r="D119" t="s">
        <v>118</v>
      </c>
      <c r="E119">
        <v>240</v>
      </c>
      <c r="F119">
        <v>253</v>
      </c>
      <c r="G119">
        <v>238</v>
      </c>
      <c r="H119">
        <v>244</v>
      </c>
      <c r="I119">
        <v>241</v>
      </c>
      <c r="J119">
        <v>232</v>
      </c>
      <c r="K119">
        <v>221</v>
      </c>
      <c r="L119">
        <v>262</v>
      </c>
      <c r="M119">
        <v>203</v>
      </c>
      <c r="N119">
        <v>229</v>
      </c>
      <c r="O119">
        <v>229</v>
      </c>
      <c r="P119">
        <v>191</v>
      </c>
      <c r="Q119">
        <v>165</v>
      </c>
      <c r="R119">
        <v>118</v>
      </c>
      <c r="S119">
        <v>180</v>
      </c>
      <c r="T119">
        <v>129</v>
      </c>
      <c r="U119">
        <v>143</v>
      </c>
      <c r="V119">
        <v>3518</v>
      </c>
    </row>
    <row r="120" spans="1:22" x14ac:dyDescent="0.2">
      <c r="C120">
        <v>2</v>
      </c>
      <c r="D120" t="s">
        <v>118</v>
      </c>
      <c r="E120">
        <v>200</v>
      </c>
      <c r="F120">
        <v>212</v>
      </c>
      <c r="G120">
        <v>229</v>
      </c>
      <c r="H120">
        <v>238</v>
      </c>
      <c r="I120">
        <v>253</v>
      </c>
      <c r="J120">
        <v>179</v>
      </c>
      <c r="K120">
        <v>231</v>
      </c>
      <c r="L120">
        <v>227</v>
      </c>
      <c r="M120">
        <v>172</v>
      </c>
      <c r="N120">
        <v>202</v>
      </c>
      <c r="O120">
        <v>179</v>
      </c>
      <c r="P120">
        <v>168</v>
      </c>
      <c r="Q120">
        <v>104</v>
      </c>
      <c r="R120">
        <v>117</v>
      </c>
      <c r="S120">
        <v>185</v>
      </c>
      <c r="T120">
        <v>145</v>
      </c>
      <c r="U120">
        <v>137</v>
      </c>
      <c r="V120">
        <v>3178</v>
      </c>
    </row>
    <row r="121" spans="1:22" x14ac:dyDescent="0.2">
      <c r="C121">
        <v>3</v>
      </c>
      <c r="D121" t="s">
        <v>118</v>
      </c>
      <c r="E121">
        <v>250</v>
      </c>
      <c r="F121">
        <v>223</v>
      </c>
      <c r="G121">
        <v>268</v>
      </c>
      <c r="H121">
        <v>240</v>
      </c>
      <c r="I121">
        <v>235</v>
      </c>
      <c r="J121">
        <v>237</v>
      </c>
      <c r="K121">
        <v>193</v>
      </c>
      <c r="L121">
        <v>230</v>
      </c>
      <c r="M121">
        <v>193</v>
      </c>
      <c r="N121">
        <v>229</v>
      </c>
      <c r="O121">
        <v>192</v>
      </c>
      <c r="P121">
        <v>157</v>
      </c>
      <c r="Q121">
        <v>186</v>
      </c>
      <c r="R121">
        <v>149</v>
      </c>
      <c r="S121">
        <v>167</v>
      </c>
      <c r="T121">
        <v>132</v>
      </c>
      <c r="U121">
        <v>175</v>
      </c>
      <c r="V121">
        <v>3456</v>
      </c>
    </row>
    <row r="122" spans="1:22" x14ac:dyDescent="0.2">
      <c r="C122">
        <v>4</v>
      </c>
      <c r="D122" t="s">
        <v>118</v>
      </c>
      <c r="E122">
        <v>265</v>
      </c>
      <c r="F122">
        <v>254</v>
      </c>
      <c r="G122">
        <v>241</v>
      </c>
      <c r="H122">
        <v>233</v>
      </c>
      <c r="I122">
        <v>270</v>
      </c>
      <c r="J122">
        <v>272</v>
      </c>
      <c r="K122">
        <v>274</v>
      </c>
      <c r="L122">
        <v>281</v>
      </c>
      <c r="M122">
        <v>174</v>
      </c>
      <c r="N122">
        <v>302</v>
      </c>
      <c r="O122">
        <v>244</v>
      </c>
      <c r="P122">
        <v>258</v>
      </c>
      <c r="Q122">
        <v>236</v>
      </c>
      <c r="R122">
        <v>209</v>
      </c>
      <c r="S122">
        <v>171</v>
      </c>
      <c r="T122">
        <v>164</v>
      </c>
      <c r="U122">
        <v>245</v>
      </c>
      <c r="V122">
        <v>4093</v>
      </c>
    </row>
    <row r="123" spans="1:22" x14ac:dyDescent="0.2">
      <c r="C123">
        <v>5</v>
      </c>
      <c r="D123" t="s">
        <v>118</v>
      </c>
      <c r="E123">
        <v>353</v>
      </c>
      <c r="F123">
        <v>378</v>
      </c>
      <c r="G123">
        <v>408</v>
      </c>
      <c r="H123">
        <v>361</v>
      </c>
      <c r="I123">
        <v>385</v>
      </c>
      <c r="J123">
        <v>342</v>
      </c>
      <c r="K123">
        <v>366</v>
      </c>
      <c r="L123">
        <v>333</v>
      </c>
      <c r="M123">
        <v>355</v>
      </c>
      <c r="N123">
        <v>340</v>
      </c>
      <c r="O123">
        <v>322</v>
      </c>
      <c r="P123">
        <v>316</v>
      </c>
      <c r="Q123">
        <v>307</v>
      </c>
      <c r="R123">
        <v>270</v>
      </c>
      <c r="S123">
        <v>274</v>
      </c>
      <c r="T123">
        <v>281</v>
      </c>
      <c r="U123">
        <v>299</v>
      </c>
      <c r="V123">
        <v>5690</v>
      </c>
    </row>
    <row r="124" spans="1:22" x14ac:dyDescent="0.2">
      <c r="C124">
        <v>6</v>
      </c>
      <c r="D124" t="s">
        <v>118</v>
      </c>
      <c r="E124">
        <v>400</v>
      </c>
      <c r="F124">
        <v>416</v>
      </c>
      <c r="G124">
        <v>388</v>
      </c>
      <c r="H124">
        <v>360</v>
      </c>
      <c r="I124">
        <v>418</v>
      </c>
      <c r="J124">
        <v>433</v>
      </c>
      <c r="K124">
        <v>357</v>
      </c>
      <c r="L124">
        <v>388</v>
      </c>
      <c r="M124">
        <v>416</v>
      </c>
      <c r="N124">
        <v>424</v>
      </c>
      <c r="O124">
        <v>364</v>
      </c>
      <c r="P124">
        <v>317</v>
      </c>
      <c r="Q124">
        <v>303</v>
      </c>
      <c r="R124">
        <v>327</v>
      </c>
      <c r="S124">
        <v>249</v>
      </c>
      <c r="T124">
        <v>301</v>
      </c>
      <c r="U124">
        <v>296</v>
      </c>
      <c r="V124">
        <v>6157</v>
      </c>
    </row>
    <row r="125" spans="1:22" x14ac:dyDescent="0.2">
      <c r="C125">
        <v>7</v>
      </c>
      <c r="D125" t="s">
        <v>118</v>
      </c>
      <c r="E125">
        <v>350</v>
      </c>
      <c r="F125">
        <v>457</v>
      </c>
      <c r="G125">
        <v>347</v>
      </c>
      <c r="H125">
        <v>449</v>
      </c>
      <c r="I125">
        <v>401</v>
      </c>
      <c r="J125">
        <v>420</v>
      </c>
      <c r="K125">
        <v>343</v>
      </c>
      <c r="L125">
        <v>407</v>
      </c>
      <c r="M125">
        <v>416</v>
      </c>
      <c r="N125">
        <v>322</v>
      </c>
      <c r="O125">
        <v>435</v>
      </c>
      <c r="P125">
        <v>313</v>
      </c>
      <c r="Q125">
        <v>343</v>
      </c>
      <c r="R125">
        <v>331</v>
      </c>
      <c r="S125">
        <v>339</v>
      </c>
      <c r="T125">
        <v>351</v>
      </c>
      <c r="U125">
        <v>324</v>
      </c>
      <c r="V125">
        <v>6348</v>
      </c>
    </row>
    <row r="126" spans="1:22" x14ac:dyDescent="0.2">
      <c r="C126">
        <v>8</v>
      </c>
      <c r="D126" t="s">
        <v>118</v>
      </c>
      <c r="E126">
        <v>393</v>
      </c>
      <c r="F126">
        <v>437</v>
      </c>
      <c r="G126">
        <v>379</v>
      </c>
      <c r="H126">
        <v>391</v>
      </c>
      <c r="I126">
        <v>472</v>
      </c>
      <c r="J126">
        <v>408</v>
      </c>
      <c r="K126">
        <v>455</v>
      </c>
      <c r="L126">
        <v>409</v>
      </c>
      <c r="M126">
        <v>389</v>
      </c>
      <c r="N126">
        <v>381</v>
      </c>
      <c r="O126">
        <v>338</v>
      </c>
      <c r="P126">
        <v>353</v>
      </c>
      <c r="Q126">
        <v>323</v>
      </c>
      <c r="R126">
        <v>303</v>
      </c>
      <c r="S126">
        <v>310</v>
      </c>
      <c r="T126">
        <v>350</v>
      </c>
      <c r="U126">
        <v>284</v>
      </c>
      <c r="V126">
        <v>6375</v>
      </c>
    </row>
    <row r="127" spans="1:22" x14ac:dyDescent="0.2">
      <c r="C127">
        <v>9</v>
      </c>
      <c r="D127" t="s">
        <v>118</v>
      </c>
      <c r="E127">
        <v>337</v>
      </c>
      <c r="F127">
        <v>393</v>
      </c>
      <c r="G127">
        <v>351</v>
      </c>
      <c r="H127">
        <v>345</v>
      </c>
      <c r="I127">
        <v>395</v>
      </c>
      <c r="J127">
        <v>411</v>
      </c>
      <c r="K127">
        <v>385</v>
      </c>
      <c r="L127">
        <v>402</v>
      </c>
      <c r="M127">
        <v>330</v>
      </c>
      <c r="N127">
        <v>255</v>
      </c>
      <c r="O127">
        <v>302</v>
      </c>
      <c r="P127">
        <v>392</v>
      </c>
      <c r="Q127">
        <v>260</v>
      </c>
      <c r="R127">
        <v>303</v>
      </c>
      <c r="S127">
        <v>243</v>
      </c>
      <c r="T127">
        <v>265</v>
      </c>
      <c r="U127">
        <v>269</v>
      </c>
      <c r="V127">
        <v>5638</v>
      </c>
    </row>
    <row r="128" spans="1:22" x14ac:dyDescent="0.2">
      <c r="C128">
        <v>10</v>
      </c>
      <c r="D128" t="s">
        <v>118</v>
      </c>
      <c r="E128">
        <v>325</v>
      </c>
      <c r="F128">
        <v>323</v>
      </c>
      <c r="G128">
        <v>374</v>
      </c>
      <c r="H128">
        <v>327</v>
      </c>
      <c r="I128">
        <v>319</v>
      </c>
      <c r="J128">
        <v>355</v>
      </c>
      <c r="K128">
        <v>295</v>
      </c>
      <c r="L128">
        <v>379</v>
      </c>
      <c r="M128">
        <v>260</v>
      </c>
      <c r="N128">
        <v>271</v>
      </c>
      <c r="O128">
        <v>287</v>
      </c>
      <c r="P128">
        <v>271</v>
      </c>
      <c r="Q128">
        <v>249</v>
      </c>
      <c r="R128">
        <v>239</v>
      </c>
      <c r="S128">
        <v>232</v>
      </c>
      <c r="T128">
        <v>236</v>
      </c>
      <c r="U128">
        <v>199</v>
      </c>
      <c r="V128">
        <v>4941</v>
      </c>
    </row>
    <row r="129" spans="3:22" x14ac:dyDescent="0.2">
      <c r="C129">
        <v>11</v>
      </c>
      <c r="D129" t="s">
        <v>118</v>
      </c>
      <c r="E129">
        <v>268</v>
      </c>
      <c r="F129">
        <v>301</v>
      </c>
      <c r="G129">
        <v>280</v>
      </c>
      <c r="H129">
        <v>327</v>
      </c>
      <c r="I129">
        <v>277</v>
      </c>
      <c r="J129">
        <v>320</v>
      </c>
      <c r="K129">
        <v>299</v>
      </c>
      <c r="L129">
        <v>303</v>
      </c>
      <c r="M129">
        <v>228</v>
      </c>
      <c r="N129">
        <v>250</v>
      </c>
      <c r="O129">
        <v>260</v>
      </c>
      <c r="P129">
        <v>230</v>
      </c>
      <c r="Q129">
        <v>194</v>
      </c>
      <c r="R129">
        <v>220</v>
      </c>
      <c r="S129">
        <v>223</v>
      </c>
      <c r="T129">
        <v>198</v>
      </c>
      <c r="U129">
        <v>226</v>
      </c>
      <c r="V129">
        <v>4404</v>
      </c>
    </row>
    <row r="130" spans="3:22" x14ac:dyDescent="0.2">
      <c r="C130">
        <v>12</v>
      </c>
      <c r="D130" t="s">
        <v>118</v>
      </c>
      <c r="E130">
        <v>250</v>
      </c>
      <c r="F130">
        <v>246</v>
      </c>
      <c r="G130">
        <v>293</v>
      </c>
      <c r="H130">
        <v>273</v>
      </c>
      <c r="I130">
        <v>258</v>
      </c>
      <c r="J130">
        <v>325</v>
      </c>
      <c r="K130">
        <v>301</v>
      </c>
      <c r="L130">
        <v>236</v>
      </c>
      <c r="M130">
        <v>288</v>
      </c>
      <c r="N130">
        <v>203</v>
      </c>
      <c r="O130">
        <v>201</v>
      </c>
      <c r="P130">
        <v>196</v>
      </c>
      <c r="Q130">
        <v>164</v>
      </c>
      <c r="R130">
        <v>216</v>
      </c>
      <c r="S130">
        <v>152</v>
      </c>
      <c r="T130">
        <v>205</v>
      </c>
      <c r="U130">
        <v>226</v>
      </c>
      <c r="V130">
        <v>4033</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V80"/>
  <sheetViews>
    <sheetView workbookViewId="0">
      <selection activeCell="A8" sqref="A8:V201"/>
    </sheetView>
  </sheetViews>
  <sheetFormatPr defaultRowHeight="12.75" x14ac:dyDescent="0.2"/>
  <cols>
    <col min="4" max="4" width="0.42578125" customWidth="1"/>
  </cols>
  <sheetData>
    <row r="8" spans="1:22" x14ac:dyDescent="0.2">
      <c r="E8" t="s">
        <v>3</v>
      </c>
      <c r="V8" t="s">
        <v>119</v>
      </c>
    </row>
    <row r="9" spans="1:22" x14ac:dyDescent="0.2">
      <c r="E9">
        <v>1998</v>
      </c>
      <c r="F9">
        <v>1999</v>
      </c>
      <c r="G9">
        <v>2000</v>
      </c>
      <c r="H9">
        <v>2001</v>
      </c>
      <c r="I9">
        <v>2002</v>
      </c>
      <c r="J9">
        <v>2003</v>
      </c>
      <c r="K9">
        <v>2004</v>
      </c>
      <c r="L9">
        <v>2005</v>
      </c>
      <c r="M9">
        <v>2006</v>
      </c>
      <c r="N9">
        <v>2007</v>
      </c>
      <c r="O9">
        <v>2008</v>
      </c>
      <c r="P9">
        <v>2009</v>
      </c>
      <c r="Q9">
        <v>2010</v>
      </c>
      <c r="R9">
        <v>2011</v>
      </c>
      <c r="S9">
        <v>2012</v>
      </c>
      <c r="T9">
        <v>2013</v>
      </c>
      <c r="U9">
        <v>2014</v>
      </c>
    </row>
    <row r="10" spans="1:22" x14ac:dyDescent="0.2">
      <c r="A10" t="s">
        <v>20</v>
      </c>
      <c r="B10" t="s">
        <v>20</v>
      </c>
      <c r="C10" t="s">
        <v>20</v>
      </c>
      <c r="D10" t="s">
        <v>118</v>
      </c>
      <c r="E10">
        <v>9427</v>
      </c>
      <c r="F10">
        <v>10435</v>
      </c>
      <c r="G10">
        <v>10389</v>
      </c>
      <c r="H10">
        <v>10490</v>
      </c>
      <c r="I10">
        <v>11004</v>
      </c>
      <c r="J10">
        <v>11172</v>
      </c>
      <c r="K10">
        <v>10649</v>
      </c>
      <c r="L10">
        <v>10904</v>
      </c>
      <c r="M10">
        <v>9850</v>
      </c>
      <c r="N10">
        <v>10305</v>
      </c>
      <c r="O10">
        <v>9852</v>
      </c>
      <c r="P10">
        <v>9310</v>
      </c>
      <c r="Q10">
        <v>8157</v>
      </c>
      <c r="R10">
        <v>8316</v>
      </c>
      <c r="S10">
        <v>7924</v>
      </c>
      <c r="T10">
        <v>8146</v>
      </c>
      <c r="U10">
        <v>8078</v>
      </c>
      <c r="V10">
        <v>164408</v>
      </c>
    </row>
    <row r="11" spans="1:22" x14ac:dyDescent="0.2">
      <c r="A11" t="s">
        <v>20</v>
      </c>
      <c r="B11" t="s">
        <v>20</v>
      </c>
      <c r="C11">
        <v>1</v>
      </c>
      <c r="D11" t="s">
        <v>118</v>
      </c>
      <c r="E11">
        <v>1240</v>
      </c>
      <c r="F11">
        <v>1445</v>
      </c>
      <c r="G11">
        <v>1507</v>
      </c>
      <c r="H11">
        <v>1446</v>
      </c>
      <c r="I11">
        <v>1655</v>
      </c>
      <c r="J11">
        <v>1714</v>
      </c>
      <c r="K11">
        <v>1591</v>
      </c>
      <c r="L11">
        <v>1616</v>
      </c>
      <c r="M11">
        <v>1530</v>
      </c>
      <c r="N11">
        <v>1495</v>
      </c>
      <c r="O11">
        <v>1428</v>
      </c>
      <c r="P11">
        <v>1321</v>
      </c>
      <c r="Q11">
        <v>1159</v>
      </c>
      <c r="R11">
        <v>1203</v>
      </c>
      <c r="S11">
        <v>1200</v>
      </c>
      <c r="T11">
        <v>1179</v>
      </c>
      <c r="U11">
        <v>1223</v>
      </c>
      <c r="V11">
        <v>23952</v>
      </c>
    </row>
    <row r="12" spans="1:22" x14ac:dyDescent="0.2">
      <c r="C12">
        <v>2</v>
      </c>
      <c r="D12" t="s">
        <v>118</v>
      </c>
      <c r="E12">
        <v>1521</v>
      </c>
      <c r="F12">
        <v>1628</v>
      </c>
      <c r="G12">
        <v>1616</v>
      </c>
      <c r="H12">
        <v>1677</v>
      </c>
      <c r="I12">
        <v>1678</v>
      </c>
      <c r="J12">
        <v>1695</v>
      </c>
      <c r="K12">
        <v>1533</v>
      </c>
      <c r="L12">
        <v>1529</v>
      </c>
      <c r="M12">
        <v>1408</v>
      </c>
      <c r="N12">
        <v>1455</v>
      </c>
      <c r="O12">
        <v>1410</v>
      </c>
      <c r="P12">
        <v>1386</v>
      </c>
      <c r="Q12">
        <v>1196</v>
      </c>
      <c r="R12">
        <v>1113</v>
      </c>
      <c r="S12">
        <v>1120</v>
      </c>
      <c r="T12">
        <v>1124</v>
      </c>
      <c r="U12">
        <v>1137</v>
      </c>
      <c r="V12">
        <v>24226</v>
      </c>
    </row>
    <row r="13" spans="1:22" x14ac:dyDescent="0.2">
      <c r="C13">
        <v>3</v>
      </c>
      <c r="D13" t="s">
        <v>118</v>
      </c>
      <c r="E13">
        <v>1377</v>
      </c>
      <c r="F13">
        <v>1481</v>
      </c>
      <c r="G13">
        <v>1495</v>
      </c>
      <c r="H13">
        <v>1493</v>
      </c>
      <c r="I13">
        <v>1578</v>
      </c>
      <c r="J13">
        <v>1504</v>
      </c>
      <c r="K13">
        <v>1443</v>
      </c>
      <c r="L13">
        <v>1523</v>
      </c>
      <c r="M13">
        <v>1334</v>
      </c>
      <c r="N13">
        <v>1507</v>
      </c>
      <c r="O13">
        <v>1401</v>
      </c>
      <c r="P13">
        <v>1350</v>
      </c>
      <c r="Q13">
        <v>1157</v>
      </c>
      <c r="R13">
        <v>1132</v>
      </c>
      <c r="S13">
        <v>1048</v>
      </c>
      <c r="T13">
        <v>1162</v>
      </c>
      <c r="U13">
        <v>1050</v>
      </c>
      <c r="V13">
        <v>23035</v>
      </c>
    </row>
    <row r="14" spans="1:22" x14ac:dyDescent="0.2">
      <c r="C14">
        <v>4</v>
      </c>
      <c r="D14" t="s">
        <v>118</v>
      </c>
      <c r="E14">
        <v>1253</v>
      </c>
      <c r="F14">
        <v>1493</v>
      </c>
      <c r="G14">
        <v>1356</v>
      </c>
      <c r="H14">
        <v>1394</v>
      </c>
      <c r="I14">
        <v>1449</v>
      </c>
      <c r="J14">
        <v>1542</v>
      </c>
      <c r="K14">
        <v>1389</v>
      </c>
      <c r="L14">
        <v>1526</v>
      </c>
      <c r="M14">
        <v>1352</v>
      </c>
      <c r="N14">
        <v>1431</v>
      </c>
      <c r="O14">
        <v>1322</v>
      </c>
      <c r="P14">
        <v>1291</v>
      </c>
      <c r="Q14">
        <v>1155</v>
      </c>
      <c r="R14">
        <v>1218</v>
      </c>
      <c r="S14">
        <v>1140</v>
      </c>
      <c r="T14">
        <v>1120</v>
      </c>
      <c r="U14">
        <v>1135</v>
      </c>
      <c r="V14">
        <v>22566</v>
      </c>
    </row>
    <row r="15" spans="1:22" x14ac:dyDescent="0.2">
      <c r="C15">
        <v>5</v>
      </c>
      <c r="D15" t="s">
        <v>118</v>
      </c>
      <c r="E15">
        <v>1340</v>
      </c>
      <c r="F15">
        <v>1416</v>
      </c>
      <c r="G15">
        <v>1419</v>
      </c>
      <c r="H15">
        <v>1424</v>
      </c>
      <c r="I15">
        <v>1453</v>
      </c>
      <c r="J15">
        <v>1480</v>
      </c>
      <c r="K15">
        <v>1583</v>
      </c>
      <c r="L15">
        <v>1531</v>
      </c>
      <c r="M15">
        <v>1346</v>
      </c>
      <c r="N15">
        <v>1425</v>
      </c>
      <c r="O15">
        <v>1431</v>
      </c>
      <c r="P15">
        <v>1255</v>
      </c>
      <c r="Q15">
        <v>1178</v>
      </c>
      <c r="R15">
        <v>1174</v>
      </c>
      <c r="S15">
        <v>1162</v>
      </c>
      <c r="T15">
        <v>1152</v>
      </c>
      <c r="U15">
        <v>1160</v>
      </c>
      <c r="V15">
        <v>22929</v>
      </c>
    </row>
    <row r="16" spans="1:22" x14ac:dyDescent="0.2">
      <c r="C16">
        <v>6</v>
      </c>
      <c r="D16" t="s">
        <v>118</v>
      </c>
      <c r="E16">
        <v>1360</v>
      </c>
      <c r="F16">
        <v>1505</v>
      </c>
      <c r="G16">
        <v>1419</v>
      </c>
      <c r="H16">
        <v>1469</v>
      </c>
      <c r="I16">
        <v>1519</v>
      </c>
      <c r="J16">
        <v>1527</v>
      </c>
      <c r="K16">
        <v>1413</v>
      </c>
      <c r="L16">
        <v>1487</v>
      </c>
      <c r="M16">
        <v>1372</v>
      </c>
      <c r="N16">
        <v>1354</v>
      </c>
      <c r="O16">
        <v>1332</v>
      </c>
      <c r="P16">
        <v>1299</v>
      </c>
      <c r="Q16">
        <v>1076</v>
      </c>
      <c r="R16">
        <v>1139</v>
      </c>
      <c r="S16">
        <v>1058</v>
      </c>
      <c r="T16">
        <v>1151</v>
      </c>
      <c r="U16">
        <v>1075</v>
      </c>
      <c r="V16">
        <v>22555</v>
      </c>
    </row>
    <row r="17" spans="1:22" x14ac:dyDescent="0.2">
      <c r="C17">
        <v>7</v>
      </c>
      <c r="D17" t="s">
        <v>118</v>
      </c>
      <c r="E17">
        <v>1336</v>
      </c>
      <c r="F17">
        <v>1467</v>
      </c>
      <c r="G17">
        <v>1577</v>
      </c>
      <c r="H17">
        <v>1587</v>
      </c>
      <c r="I17">
        <v>1672</v>
      </c>
      <c r="J17">
        <v>1710</v>
      </c>
      <c r="K17">
        <v>1697</v>
      </c>
      <c r="L17">
        <v>1692</v>
      </c>
      <c r="M17">
        <v>1508</v>
      </c>
      <c r="N17">
        <v>1638</v>
      </c>
      <c r="O17">
        <v>1528</v>
      </c>
      <c r="P17">
        <v>1408</v>
      </c>
      <c r="Q17">
        <v>1236</v>
      </c>
      <c r="R17">
        <v>1337</v>
      </c>
      <c r="S17">
        <v>1196</v>
      </c>
      <c r="T17">
        <v>1258</v>
      </c>
      <c r="U17">
        <v>1298</v>
      </c>
      <c r="V17">
        <v>25145</v>
      </c>
    </row>
    <row r="18" spans="1:22" x14ac:dyDescent="0.2">
      <c r="A18" t="s">
        <v>20</v>
      </c>
      <c r="B18" t="s">
        <v>120</v>
      </c>
      <c r="C18">
        <v>1</v>
      </c>
      <c r="D18" t="s">
        <v>118</v>
      </c>
      <c r="E18">
        <v>97</v>
      </c>
      <c r="F18">
        <v>97</v>
      </c>
      <c r="G18">
        <v>97</v>
      </c>
      <c r="H18">
        <v>81</v>
      </c>
      <c r="I18">
        <v>98</v>
      </c>
      <c r="J18">
        <v>82</v>
      </c>
      <c r="K18">
        <v>81</v>
      </c>
      <c r="L18">
        <v>78</v>
      </c>
      <c r="M18">
        <v>77</v>
      </c>
      <c r="N18">
        <v>92</v>
      </c>
      <c r="O18">
        <v>56</v>
      </c>
      <c r="P18">
        <v>71</v>
      </c>
      <c r="Q18">
        <v>70</v>
      </c>
      <c r="R18">
        <v>57</v>
      </c>
      <c r="S18">
        <v>65</v>
      </c>
      <c r="T18">
        <v>58</v>
      </c>
      <c r="U18">
        <v>59</v>
      </c>
      <c r="V18">
        <v>1316</v>
      </c>
    </row>
    <row r="19" spans="1:22" x14ac:dyDescent="0.2">
      <c r="C19">
        <v>2</v>
      </c>
      <c r="D19" t="s">
        <v>118</v>
      </c>
      <c r="E19">
        <v>123</v>
      </c>
      <c r="F19">
        <v>125</v>
      </c>
      <c r="G19">
        <v>153</v>
      </c>
      <c r="H19">
        <v>141</v>
      </c>
      <c r="I19">
        <v>132</v>
      </c>
      <c r="J19">
        <v>134</v>
      </c>
      <c r="K19">
        <v>104</v>
      </c>
      <c r="L19">
        <v>112</v>
      </c>
      <c r="M19">
        <v>105</v>
      </c>
      <c r="N19">
        <v>109</v>
      </c>
      <c r="O19">
        <v>120</v>
      </c>
      <c r="P19">
        <v>115</v>
      </c>
      <c r="Q19">
        <v>76</v>
      </c>
      <c r="R19">
        <v>85</v>
      </c>
      <c r="S19">
        <v>93</v>
      </c>
      <c r="T19">
        <v>98</v>
      </c>
      <c r="U19">
        <v>94</v>
      </c>
      <c r="V19">
        <v>1919</v>
      </c>
    </row>
    <row r="20" spans="1:22" x14ac:dyDescent="0.2">
      <c r="C20">
        <v>3</v>
      </c>
      <c r="D20" t="s">
        <v>118</v>
      </c>
      <c r="E20">
        <v>144</v>
      </c>
      <c r="F20">
        <v>113</v>
      </c>
      <c r="G20">
        <v>140</v>
      </c>
      <c r="H20">
        <v>139</v>
      </c>
      <c r="I20">
        <v>136</v>
      </c>
      <c r="J20">
        <v>126</v>
      </c>
      <c r="K20">
        <v>90</v>
      </c>
      <c r="L20">
        <v>112</v>
      </c>
      <c r="M20">
        <v>115</v>
      </c>
      <c r="N20">
        <v>111</v>
      </c>
      <c r="O20">
        <v>109</v>
      </c>
      <c r="P20">
        <v>109</v>
      </c>
      <c r="Q20">
        <v>112</v>
      </c>
      <c r="R20">
        <v>98</v>
      </c>
      <c r="S20">
        <v>92</v>
      </c>
      <c r="T20">
        <v>95</v>
      </c>
      <c r="U20">
        <v>87</v>
      </c>
      <c r="V20">
        <v>1928</v>
      </c>
    </row>
    <row r="21" spans="1:22" x14ac:dyDescent="0.2">
      <c r="C21">
        <v>4</v>
      </c>
      <c r="D21" t="s">
        <v>118</v>
      </c>
      <c r="E21">
        <v>125</v>
      </c>
      <c r="F21">
        <v>116</v>
      </c>
      <c r="G21">
        <v>122</v>
      </c>
      <c r="H21">
        <v>124</v>
      </c>
      <c r="I21">
        <v>120</v>
      </c>
      <c r="J21">
        <v>123</v>
      </c>
      <c r="K21">
        <v>132</v>
      </c>
      <c r="L21">
        <v>97</v>
      </c>
      <c r="M21">
        <v>99</v>
      </c>
      <c r="N21">
        <v>124</v>
      </c>
      <c r="O21">
        <v>114</v>
      </c>
      <c r="P21">
        <v>90</v>
      </c>
      <c r="Q21">
        <v>70</v>
      </c>
      <c r="R21">
        <v>87</v>
      </c>
      <c r="S21">
        <v>88</v>
      </c>
      <c r="T21">
        <v>89</v>
      </c>
      <c r="U21">
        <v>118</v>
      </c>
      <c r="V21">
        <v>1838</v>
      </c>
    </row>
    <row r="22" spans="1:22" x14ac:dyDescent="0.2">
      <c r="C22">
        <v>5</v>
      </c>
      <c r="D22" t="s">
        <v>118</v>
      </c>
      <c r="E22">
        <v>133</v>
      </c>
      <c r="F22">
        <v>147</v>
      </c>
      <c r="G22">
        <v>121</v>
      </c>
      <c r="H22">
        <v>124</v>
      </c>
      <c r="I22">
        <v>122</v>
      </c>
      <c r="J22">
        <v>107</v>
      </c>
      <c r="K22">
        <v>129</v>
      </c>
      <c r="L22">
        <v>99</v>
      </c>
      <c r="M22">
        <v>107</v>
      </c>
      <c r="N22">
        <v>113</v>
      </c>
      <c r="O22">
        <v>119</v>
      </c>
      <c r="P22">
        <v>103</v>
      </c>
      <c r="Q22">
        <v>88</v>
      </c>
      <c r="R22">
        <v>101</v>
      </c>
      <c r="S22">
        <v>86</v>
      </c>
      <c r="T22">
        <v>93</v>
      </c>
      <c r="U22">
        <v>90</v>
      </c>
      <c r="V22">
        <v>1882</v>
      </c>
    </row>
    <row r="23" spans="1:22" x14ac:dyDescent="0.2">
      <c r="C23">
        <v>6</v>
      </c>
      <c r="D23" t="s">
        <v>118</v>
      </c>
      <c r="E23">
        <v>126</v>
      </c>
      <c r="F23">
        <v>139</v>
      </c>
      <c r="G23">
        <v>126</v>
      </c>
      <c r="H23">
        <v>121</v>
      </c>
      <c r="I23">
        <v>102</v>
      </c>
      <c r="J23">
        <v>111</v>
      </c>
      <c r="K23">
        <v>123</v>
      </c>
      <c r="L23">
        <v>110</v>
      </c>
      <c r="M23">
        <v>110</v>
      </c>
      <c r="N23">
        <v>112</v>
      </c>
      <c r="O23">
        <v>84</v>
      </c>
      <c r="P23">
        <v>111</v>
      </c>
      <c r="Q23">
        <v>71</v>
      </c>
      <c r="R23">
        <v>101</v>
      </c>
      <c r="S23">
        <v>96</v>
      </c>
      <c r="T23">
        <v>96</v>
      </c>
      <c r="U23">
        <v>87</v>
      </c>
      <c r="V23">
        <v>1826</v>
      </c>
    </row>
    <row r="24" spans="1:22" x14ac:dyDescent="0.2">
      <c r="C24">
        <v>7</v>
      </c>
      <c r="D24" t="s">
        <v>118</v>
      </c>
      <c r="E24">
        <v>89</v>
      </c>
      <c r="F24">
        <v>94</v>
      </c>
      <c r="G24">
        <v>96</v>
      </c>
      <c r="H24">
        <v>119</v>
      </c>
      <c r="I24">
        <v>104</v>
      </c>
      <c r="J24">
        <v>102</v>
      </c>
      <c r="K24">
        <v>96</v>
      </c>
      <c r="L24">
        <v>91</v>
      </c>
      <c r="M24">
        <v>82</v>
      </c>
      <c r="N24">
        <v>89</v>
      </c>
      <c r="O24">
        <v>80</v>
      </c>
      <c r="P24">
        <v>63</v>
      </c>
      <c r="Q24">
        <v>53</v>
      </c>
      <c r="R24">
        <v>68</v>
      </c>
      <c r="S24">
        <v>81</v>
      </c>
      <c r="T24">
        <v>64</v>
      </c>
      <c r="U24">
        <v>80</v>
      </c>
      <c r="V24">
        <v>1451</v>
      </c>
    </row>
    <row r="25" spans="1:22" x14ac:dyDescent="0.2">
      <c r="B25" t="s">
        <v>121</v>
      </c>
      <c r="C25">
        <v>1</v>
      </c>
      <c r="D25" t="s">
        <v>118</v>
      </c>
      <c r="E25">
        <v>407</v>
      </c>
      <c r="F25">
        <v>466</v>
      </c>
      <c r="G25">
        <v>442</v>
      </c>
      <c r="H25">
        <v>379</v>
      </c>
      <c r="I25">
        <v>444</v>
      </c>
      <c r="J25">
        <v>465</v>
      </c>
      <c r="K25">
        <v>419</v>
      </c>
      <c r="L25">
        <v>462</v>
      </c>
      <c r="M25">
        <v>411</v>
      </c>
      <c r="N25">
        <v>379</v>
      </c>
      <c r="O25">
        <v>430</v>
      </c>
      <c r="P25">
        <v>407</v>
      </c>
      <c r="Q25">
        <v>330</v>
      </c>
      <c r="R25">
        <v>410</v>
      </c>
      <c r="S25">
        <v>407</v>
      </c>
      <c r="T25">
        <v>438</v>
      </c>
      <c r="U25">
        <v>485</v>
      </c>
      <c r="V25">
        <v>7181</v>
      </c>
    </row>
    <row r="26" spans="1:22" x14ac:dyDescent="0.2">
      <c r="C26">
        <v>2</v>
      </c>
      <c r="D26" t="s">
        <v>118</v>
      </c>
      <c r="E26">
        <v>473</v>
      </c>
      <c r="F26">
        <v>488</v>
      </c>
      <c r="G26">
        <v>507</v>
      </c>
      <c r="H26">
        <v>531</v>
      </c>
      <c r="I26">
        <v>498</v>
      </c>
      <c r="J26">
        <v>552</v>
      </c>
      <c r="K26">
        <v>477</v>
      </c>
      <c r="L26">
        <v>534</v>
      </c>
      <c r="M26">
        <v>482</v>
      </c>
      <c r="N26">
        <v>470</v>
      </c>
      <c r="O26">
        <v>471</v>
      </c>
      <c r="P26">
        <v>486</v>
      </c>
      <c r="Q26">
        <v>462</v>
      </c>
      <c r="R26">
        <v>422</v>
      </c>
      <c r="S26">
        <v>386</v>
      </c>
      <c r="T26">
        <v>469</v>
      </c>
      <c r="U26">
        <v>464</v>
      </c>
      <c r="V26">
        <v>8172</v>
      </c>
    </row>
    <row r="27" spans="1:22" x14ac:dyDescent="0.2">
      <c r="C27">
        <v>3</v>
      </c>
      <c r="D27" t="s">
        <v>118</v>
      </c>
      <c r="E27">
        <v>488</v>
      </c>
      <c r="F27">
        <v>557</v>
      </c>
      <c r="G27">
        <v>541</v>
      </c>
      <c r="H27">
        <v>452</v>
      </c>
      <c r="I27">
        <v>504</v>
      </c>
      <c r="J27">
        <v>474</v>
      </c>
      <c r="K27">
        <v>477</v>
      </c>
      <c r="L27">
        <v>536</v>
      </c>
      <c r="M27">
        <v>426</v>
      </c>
      <c r="N27">
        <v>481</v>
      </c>
      <c r="O27">
        <v>491</v>
      </c>
      <c r="P27">
        <v>501</v>
      </c>
      <c r="Q27">
        <v>389</v>
      </c>
      <c r="R27">
        <v>443</v>
      </c>
      <c r="S27">
        <v>383</v>
      </c>
      <c r="T27">
        <v>440</v>
      </c>
      <c r="U27">
        <v>410</v>
      </c>
      <c r="V27">
        <v>7993</v>
      </c>
    </row>
    <row r="28" spans="1:22" x14ac:dyDescent="0.2">
      <c r="C28">
        <v>4</v>
      </c>
      <c r="D28" t="s">
        <v>118</v>
      </c>
      <c r="E28">
        <v>441</v>
      </c>
      <c r="F28">
        <v>544</v>
      </c>
      <c r="G28">
        <v>479</v>
      </c>
      <c r="H28">
        <v>438</v>
      </c>
      <c r="I28">
        <v>483</v>
      </c>
      <c r="J28">
        <v>485</v>
      </c>
      <c r="K28">
        <v>457</v>
      </c>
      <c r="L28">
        <v>535</v>
      </c>
      <c r="M28">
        <v>479</v>
      </c>
      <c r="N28">
        <v>459</v>
      </c>
      <c r="O28">
        <v>484</v>
      </c>
      <c r="P28">
        <v>459</v>
      </c>
      <c r="Q28">
        <v>415</v>
      </c>
      <c r="R28">
        <v>497</v>
      </c>
      <c r="S28">
        <v>443</v>
      </c>
      <c r="T28">
        <v>449</v>
      </c>
      <c r="U28">
        <v>455</v>
      </c>
      <c r="V28">
        <v>8002</v>
      </c>
    </row>
    <row r="29" spans="1:22" x14ac:dyDescent="0.2">
      <c r="C29">
        <v>5</v>
      </c>
      <c r="D29" t="s">
        <v>118</v>
      </c>
      <c r="E29">
        <v>443</v>
      </c>
      <c r="F29">
        <v>527</v>
      </c>
      <c r="G29">
        <v>454</v>
      </c>
      <c r="H29">
        <v>461</v>
      </c>
      <c r="I29">
        <v>482</v>
      </c>
      <c r="J29">
        <v>512</v>
      </c>
      <c r="K29">
        <v>524</v>
      </c>
      <c r="L29">
        <v>519</v>
      </c>
      <c r="M29">
        <v>440</v>
      </c>
      <c r="N29">
        <v>451</v>
      </c>
      <c r="O29">
        <v>506</v>
      </c>
      <c r="P29">
        <v>462</v>
      </c>
      <c r="Q29">
        <v>430</v>
      </c>
      <c r="R29">
        <v>448</v>
      </c>
      <c r="S29">
        <v>421</v>
      </c>
      <c r="T29">
        <v>433</v>
      </c>
      <c r="U29">
        <v>467</v>
      </c>
      <c r="V29">
        <v>7980</v>
      </c>
    </row>
    <row r="30" spans="1:22" x14ac:dyDescent="0.2">
      <c r="C30">
        <v>6</v>
      </c>
      <c r="D30" t="s">
        <v>118</v>
      </c>
      <c r="E30">
        <v>414</v>
      </c>
      <c r="F30">
        <v>501</v>
      </c>
      <c r="G30">
        <v>413</v>
      </c>
      <c r="H30">
        <v>450</v>
      </c>
      <c r="I30">
        <v>496</v>
      </c>
      <c r="J30">
        <v>466</v>
      </c>
      <c r="K30">
        <v>423</v>
      </c>
      <c r="L30">
        <v>470</v>
      </c>
      <c r="M30">
        <v>421</v>
      </c>
      <c r="N30">
        <v>412</v>
      </c>
      <c r="O30">
        <v>450</v>
      </c>
      <c r="P30">
        <v>429</v>
      </c>
      <c r="Q30">
        <v>404</v>
      </c>
      <c r="R30">
        <v>402</v>
      </c>
      <c r="S30">
        <v>357</v>
      </c>
      <c r="T30">
        <v>463</v>
      </c>
      <c r="U30">
        <v>419</v>
      </c>
      <c r="V30">
        <v>7390</v>
      </c>
    </row>
    <row r="31" spans="1:22" x14ac:dyDescent="0.2">
      <c r="C31">
        <v>7</v>
      </c>
      <c r="D31" t="s">
        <v>118</v>
      </c>
      <c r="E31">
        <v>385</v>
      </c>
      <c r="F31">
        <v>482</v>
      </c>
      <c r="G31">
        <v>426</v>
      </c>
      <c r="H31">
        <v>433</v>
      </c>
      <c r="I31">
        <v>398</v>
      </c>
      <c r="J31">
        <v>394</v>
      </c>
      <c r="K31">
        <v>425</v>
      </c>
      <c r="L31">
        <v>459</v>
      </c>
      <c r="M31">
        <v>401</v>
      </c>
      <c r="N31">
        <v>437</v>
      </c>
      <c r="O31">
        <v>453</v>
      </c>
      <c r="P31">
        <v>387</v>
      </c>
      <c r="Q31">
        <v>375</v>
      </c>
      <c r="R31">
        <v>482</v>
      </c>
      <c r="S31">
        <v>392</v>
      </c>
      <c r="T31">
        <v>488</v>
      </c>
      <c r="U31">
        <v>455</v>
      </c>
      <c r="V31">
        <v>7272</v>
      </c>
    </row>
    <row r="32" spans="1:22" x14ac:dyDescent="0.2">
      <c r="B32" t="s">
        <v>122</v>
      </c>
      <c r="C32">
        <v>1</v>
      </c>
      <c r="D32" t="s">
        <v>118</v>
      </c>
      <c r="E32">
        <v>218</v>
      </c>
      <c r="F32">
        <v>264</v>
      </c>
      <c r="G32">
        <v>294</v>
      </c>
      <c r="H32">
        <v>267</v>
      </c>
      <c r="I32">
        <v>355</v>
      </c>
      <c r="J32">
        <v>396</v>
      </c>
      <c r="K32">
        <v>362</v>
      </c>
      <c r="L32">
        <v>470</v>
      </c>
      <c r="M32">
        <v>472</v>
      </c>
      <c r="N32">
        <v>435</v>
      </c>
      <c r="O32">
        <v>455</v>
      </c>
      <c r="P32">
        <v>411</v>
      </c>
      <c r="Q32">
        <v>379</v>
      </c>
      <c r="R32">
        <v>323</v>
      </c>
      <c r="S32">
        <v>309</v>
      </c>
      <c r="T32">
        <v>305</v>
      </c>
      <c r="U32">
        <v>331</v>
      </c>
      <c r="V32">
        <v>6046</v>
      </c>
    </row>
    <row r="33" spans="2:22" x14ac:dyDescent="0.2">
      <c r="C33">
        <v>2</v>
      </c>
      <c r="D33" t="s">
        <v>118</v>
      </c>
      <c r="E33">
        <v>191</v>
      </c>
      <c r="F33">
        <v>187</v>
      </c>
      <c r="G33">
        <v>253</v>
      </c>
      <c r="H33">
        <v>214</v>
      </c>
      <c r="I33">
        <v>251</v>
      </c>
      <c r="J33">
        <v>294</v>
      </c>
      <c r="K33">
        <v>245</v>
      </c>
      <c r="L33">
        <v>280</v>
      </c>
      <c r="M33">
        <v>290</v>
      </c>
      <c r="N33">
        <v>299</v>
      </c>
      <c r="O33">
        <v>308</v>
      </c>
      <c r="P33">
        <v>320</v>
      </c>
      <c r="Q33">
        <v>212</v>
      </c>
      <c r="R33">
        <v>242</v>
      </c>
      <c r="S33">
        <v>204</v>
      </c>
      <c r="T33">
        <v>189</v>
      </c>
      <c r="U33">
        <v>211</v>
      </c>
      <c r="V33">
        <v>4190</v>
      </c>
    </row>
    <row r="34" spans="2:22" x14ac:dyDescent="0.2">
      <c r="C34">
        <v>3</v>
      </c>
      <c r="D34" t="s">
        <v>118</v>
      </c>
      <c r="E34">
        <v>178</v>
      </c>
      <c r="F34">
        <v>220</v>
      </c>
      <c r="G34">
        <v>207</v>
      </c>
      <c r="H34">
        <v>236</v>
      </c>
      <c r="I34">
        <v>234</v>
      </c>
      <c r="J34">
        <v>280</v>
      </c>
      <c r="K34">
        <v>245</v>
      </c>
      <c r="L34">
        <v>302</v>
      </c>
      <c r="M34">
        <v>313</v>
      </c>
      <c r="N34">
        <v>344</v>
      </c>
      <c r="O34">
        <v>303</v>
      </c>
      <c r="P34">
        <v>298</v>
      </c>
      <c r="Q34">
        <v>256</v>
      </c>
      <c r="R34">
        <v>234</v>
      </c>
      <c r="S34">
        <v>206</v>
      </c>
      <c r="T34">
        <v>240</v>
      </c>
      <c r="U34">
        <v>212</v>
      </c>
      <c r="V34">
        <v>4308</v>
      </c>
    </row>
    <row r="35" spans="2:22" x14ac:dyDescent="0.2">
      <c r="C35">
        <v>4</v>
      </c>
      <c r="D35" t="s">
        <v>118</v>
      </c>
      <c r="E35">
        <v>180</v>
      </c>
      <c r="F35">
        <v>214</v>
      </c>
      <c r="G35">
        <v>195</v>
      </c>
      <c r="H35">
        <v>235</v>
      </c>
      <c r="I35">
        <v>235</v>
      </c>
      <c r="J35">
        <v>272</v>
      </c>
      <c r="K35">
        <v>253</v>
      </c>
      <c r="L35">
        <v>334</v>
      </c>
      <c r="M35">
        <v>310</v>
      </c>
      <c r="N35">
        <v>334</v>
      </c>
      <c r="O35">
        <v>304</v>
      </c>
      <c r="P35">
        <v>338</v>
      </c>
      <c r="Q35">
        <v>268</v>
      </c>
      <c r="R35">
        <v>263</v>
      </c>
      <c r="S35">
        <v>231</v>
      </c>
      <c r="T35">
        <v>227</v>
      </c>
      <c r="U35">
        <v>230</v>
      </c>
      <c r="V35">
        <v>4423</v>
      </c>
    </row>
    <row r="36" spans="2:22" x14ac:dyDescent="0.2">
      <c r="C36">
        <v>5</v>
      </c>
      <c r="D36" t="s">
        <v>118</v>
      </c>
      <c r="E36">
        <v>181</v>
      </c>
      <c r="F36">
        <v>174</v>
      </c>
      <c r="G36">
        <v>208</v>
      </c>
      <c r="H36">
        <v>198</v>
      </c>
      <c r="I36">
        <v>213</v>
      </c>
      <c r="J36">
        <v>216</v>
      </c>
      <c r="K36">
        <v>277</v>
      </c>
      <c r="L36">
        <v>311</v>
      </c>
      <c r="M36">
        <v>304</v>
      </c>
      <c r="N36">
        <v>332</v>
      </c>
      <c r="O36">
        <v>332</v>
      </c>
      <c r="P36">
        <v>275</v>
      </c>
      <c r="Q36">
        <v>269</v>
      </c>
      <c r="R36">
        <v>249</v>
      </c>
      <c r="S36">
        <v>241</v>
      </c>
      <c r="T36">
        <v>239</v>
      </c>
      <c r="U36">
        <v>216</v>
      </c>
      <c r="V36">
        <v>4235</v>
      </c>
    </row>
    <row r="37" spans="2:22" x14ac:dyDescent="0.2">
      <c r="C37">
        <v>6</v>
      </c>
      <c r="D37" t="s">
        <v>118</v>
      </c>
      <c r="E37">
        <v>174</v>
      </c>
      <c r="F37">
        <v>179</v>
      </c>
      <c r="G37">
        <v>197</v>
      </c>
      <c r="H37">
        <v>196</v>
      </c>
      <c r="I37">
        <v>208</v>
      </c>
      <c r="J37">
        <v>224</v>
      </c>
      <c r="K37">
        <v>246</v>
      </c>
      <c r="L37">
        <v>256</v>
      </c>
      <c r="M37">
        <v>282</v>
      </c>
      <c r="N37">
        <v>293</v>
      </c>
      <c r="O37">
        <v>310</v>
      </c>
      <c r="P37">
        <v>287</v>
      </c>
      <c r="Q37">
        <v>202</v>
      </c>
      <c r="R37">
        <v>198</v>
      </c>
      <c r="S37">
        <v>186</v>
      </c>
      <c r="T37">
        <v>181</v>
      </c>
      <c r="U37">
        <v>198</v>
      </c>
      <c r="V37">
        <v>3817</v>
      </c>
    </row>
    <row r="38" spans="2:22" x14ac:dyDescent="0.2">
      <c r="C38">
        <v>7</v>
      </c>
      <c r="D38" t="s">
        <v>118</v>
      </c>
      <c r="E38">
        <v>271</v>
      </c>
      <c r="F38">
        <v>332</v>
      </c>
      <c r="G38">
        <v>385</v>
      </c>
      <c r="H38">
        <v>329</v>
      </c>
      <c r="I38">
        <v>385</v>
      </c>
      <c r="J38">
        <v>405</v>
      </c>
      <c r="K38">
        <v>452</v>
      </c>
      <c r="L38">
        <v>466</v>
      </c>
      <c r="M38">
        <v>509</v>
      </c>
      <c r="N38">
        <v>525</v>
      </c>
      <c r="O38">
        <v>500</v>
      </c>
      <c r="P38">
        <v>489</v>
      </c>
      <c r="Q38">
        <v>394</v>
      </c>
      <c r="R38">
        <v>398</v>
      </c>
      <c r="S38">
        <v>342</v>
      </c>
      <c r="T38">
        <v>371</v>
      </c>
      <c r="U38">
        <v>396</v>
      </c>
      <c r="V38">
        <v>6949</v>
      </c>
    </row>
    <row r="39" spans="2:22" x14ac:dyDescent="0.2">
      <c r="B39" t="s">
        <v>123</v>
      </c>
      <c r="C39">
        <v>1</v>
      </c>
      <c r="D39" t="s">
        <v>118</v>
      </c>
      <c r="E39">
        <v>467</v>
      </c>
      <c r="F39">
        <v>551</v>
      </c>
      <c r="G39">
        <v>619</v>
      </c>
      <c r="H39">
        <v>650</v>
      </c>
      <c r="I39">
        <v>699</v>
      </c>
      <c r="J39">
        <v>707</v>
      </c>
      <c r="K39">
        <v>680</v>
      </c>
      <c r="L39">
        <v>539</v>
      </c>
      <c r="M39">
        <v>508</v>
      </c>
      <c r="N39">
        <v>527</v>
      </c>
      <c r="O39">
        <v>438</v>
      </c>
      <c r="P39">
        <v>388</v>
      </c>
      <c r="Q39">
        <v>337</v>
      </c>
      <c r="R39">
        <v>345</v>
      </c>
      <c r="S39">
        <v>347</v>
      </c>
      <c r="T39">
        <v>312</v>
      </c>
      <c r="U39">
        <v>305</v>
      </c>
      <c r="V39">
        <v>8419</v>
      </c>
    </row>
    <row r="40" spans="2:22" x14ac:dyDescent="0.2">
      <c r="C40">
        <v>2</v>
      </c>
      <c r="D40" t="s">
        <v>118</v>
      </c>
      <c r="E40">
        <v>647</v>
      </c>
      <c r="F40">
        <v>723</v>
      </c>
      <c r="G40">
        <v>618</v>
      </c>
      <c r="H40">
        <v>665</v>
      </c>
      <c r="I40">
        <v>720</v>
      </c>
      <c r="J40">
        <v>638</v>
      </c>
      <c r="K40">
        <v>634</v>
      </c>
      <c r="L40">
        <v>536</v>
      </c>
      <c r="M40">
        <v>454</v>
      </c>
      <c r="N40">
        <v>482</v>
      </c>
      <c r="O40">
        <v>433</v>
      </c>
      <c r="P40">
        <v>397</v>
      </c>
      <c r="Q40">
        <v>374</v>
      </c>
      <c r="R40">
        <v>288</v>
      </c>
      <c r="S40">
        <v>374</v>
      </c>
      <c r="T40">
        <v>295</v>
      </c>
      <c r="U40">
        <v>309</v>
      </c>
      <c r="V40">
        <v>8587</v>
      </c>
    </row>
    <row r="41" spans="2:22" x14ac:dyDescent="0.2">
      <c r="C41">
        <v>3</v>
      </c>
      <c r="D41" t="s">
        <v>118</v>
      </c>
      <c r="E41">
        <v>501</v>
      </c>
      <c r="F41">
        <v>503</v>
      </c>
      <c r="G41">
        <v>517</v>
      </c>
      <c r="H41">
        <v>592</v>
      </c>
      <c r="I41">
        <v>608</v>
      </c>
      <c r="J41">
        <v>539</v>
      </c>
      <c r="K41">
        <v>552</v>
      </c>
      <c r="L41">
        <v>498</v>
      </c>
      <c r="M41">
        <v>408</v>
      </c>
      <c r="N41">
        <v>489</v>
      </c>
      <c r="O41">
        <v>419</v>
      </c>
      <c r="P41">
        <v>387</v>
      </c>
      <c r="Q41">
        <v>342</v>
      </c>
      <c r="R41">
        <v>297</v>
      </c>
      <c r="S41">
        <v>303</v>
      </c>
      <c r="T41">
        <v>322</v>
      </c>
      <c r="U41">
        <v>290</v>
      </c>
      <c r="V41">
        <v>7567</v>
      </c>
    </row>
    <row r="42" spans="2:22" x14ac:dyDescent="0.2">
      <c r="C42">
        <v>4</v>
      </c>
      <c r="D42" t="s">
        <v>118</v>
      </c>
      <c r="E42">
        <v>437</v>
      </c>
      <c r="F42">
        <v>531</v>
      </c>
      <c r="G42">
        <v>482</v>
      </c>
      <c r="H42">
        <v>508</v>
      </c>
      <c r="I42">
        <v>533</v>
      </c>
      <c r="J42">
        <v>597</v>
      </c>
      <c r="K42">
        <v>487</v>
      </c>
      <c r="L42">
        <v>493</v>
      </c>
      <c r="M42">
        <v>392</v>
      </c>
      <c r="N42">
        <v>454</v>
      </c>
      <c r="O42">
        <v>353</v>
      </c>
      <c r="P42">
        <v>339</v>
      </c>
      <c r="Q42">
        <v>317</v>
      </c>
      <c r="R42">
        <v>301</v>
      </c>
      <c r="S42">
        <v>317</v>
      </c>
      <c r="T42">
        <v>281</v>
      </c>
      <c r="U42">
        <v>283</v>
      </c>
      <c r="V42">
        <v>7105</v>
      </c>
    </row>
    <row r="43" spans="2:22" x14ac:dyDescent="0.2">
      <c r="C43">
        <v>5</v>
      </c>
      <c r="D43" t="s">
        <v>118</v>
      </c>
      <c r="E43">
        <v>502</v>
      </c>
      <c r="F43">
        <v>503</v>
      </c>
      <c r="G43">
        <v>549</v>
      </c>
      <c r="H43">
        <v>569</v>
      </c>
      <c r="I43">
        <v>562</v>
      </c>
      <c r="J43">
        <v>590</v>
      </c>
      <c r="K43">
        <v>586</v>
      </c>
      <c r="L43">
        <v>526</v>
      </c>
      <c r="M43">
        <v>435</v>
      </c>
      <c r="N43">
        <v>451</v>
      </c>
      <c r="O43">
        <v>411</v>
      </c>
      <c r="P43">
        <v>358</v>
      </c>
      <c r="Q43">
        <v>328</v>
      </c>
      <c r="R43">
        <v>300</v>
      </c>
      <c r="S43">
        <v>336</v>
      </c>
      <c r="T43">
        <v>324</v>
      </c>
      <c r="U43">
        <v>329</v>
      </c>
      <c r="V43">
        <v>7659</v>
      </c>
    </row>
    <row r="44" spans="2:22" x14ac:dyDescent="0.2">
      <c r="C44">
        <v>6</v>
      </c>
      <c r="D44" t="s">
        <v>118</v>
      </c>
      <c r="E44">
        <v>572</v>
      </c>
      <c r="F44">
        <v>599</v>
      </c>
      <c r="G44">
        <v>601</v>
      </c>
      <c r="H44">
        <v>639</v>
      </c>
      <c r="I44">
        <v>611</v>
      </c>
      <c r="J44">
        <v>663</v>
      </c>
      <c r="K44">
        <v>563</v>
      </c>
      <c r="L44">
        <v>578</v>
      </c>
      <c r="M44">
        <v>476</v>
      </c>
      <c r="N44">
        <v>464</v>
      </c>
      <c r="O44">
        <v>428</v>
      </c>
      <c r="P44">
        <v>400</v>
      </c>
      <c r="Q44">
        <v>336</v>
      </c>
      <c r="R44">
        <v>342</v>
      </c>
      <c r="S44">
        <v>359</v>
      </c>
      <c r="T44">
        <v>335</v>
      </c>
      <c r="U44">
        <v>309</v>
      </c>
      <c r="V44">
        <v>8275</v>
      </c>
    </row>
    <row r="45" spans="2:22" x14ac:dyDescent="0.2">
      <c r="C45">
        <v>7</v>
      </c>
      <c r="D45" t="s">
        <v>118</v>
      </c>
      <c r="E45">
        <v>503</v>
      </c>
      <c r="F45">
        <v>500</v>
      </c>
      <c r="G45">
        <v>590</v>
      </c>
      <c r="H45">
        <v>614</v>
      </c>
      <c r="I45">
        <v>720</v>
      </c>
      <c r="J45">
        <v>757</v>
      </c>
      <c r="K45">
        <v>656</v>
      </c>
      <c r="L45">
        <v>608</v>
      </c>
      <c r="M45">
        <v>464</v>
      </c>
      <c r="N45">
        <v>528</v>
      </c>
      <c r="O45">
        <v>441</v>
      </c>
      <c r="P45">
        <v>405</v>
      </c>
      <c r="Q45">
        <v>355</v>
      </c>
      <c r="R45">
        <v>325</v>
      </c>
      <c r="S45">
        <v>329</v>
      </c>
      <c r="T45">
        <v>273</v>
      </c>
      <c r="U45">
        <v>316</v>
      </c>
      <c r="V45">
        <v>8384</v>
      </c>
    </row>
    <row r="46" spans="2:22" x14ac:dyDescent="0.2">
      <c r="B46" t="s">
        <v>124</v>
      </c>
      <c r="C46">
        <v>1</v>
      </c>
      <c r="D46" t="s">
        <v>118</v>
      </c>
      <c r="E46">
        <v>5</v>
      </c>
      <c r="F46">
        <v>15</v>
      </c>
      <c r="G46">
        <v>14</v>
      </c>
      <c r="H46">
        <v>11</v>
      </c>
      <c r="I46">
        <v>8</v>
      </c>
      <c r="J46">
        <v>16</v>
      </c>
      <c r="K46">
        <v>5</v>
      </c>
      <c r="L46">
        <v>19</v>
      </c>
      <c r="M46">
        <v>12</v>
      </c>
      <c r="N46">
        <v>10</v>
      </c>
      <c r="O46">
        <v>6</v>
      </c>
      <c r="P46">
        <v>6</v>
      </c>
      <c r="Q46">
        <v>3</v>
      </c>
      <c r="R46">
        <v>10</v>
      </c>
      <c r="S46">
        <v>9</v>
      </c>
      <c r="T46">
        <v>5</v>
      </c>
      <c r="U46">
        <v>4</v>
      </c>
      <c r="V46">
        <v>158</v>
      </c>
    </row>
    <row r="47" spans="2:22" x14ac:dyDescent="0.2">
      <c r="C47">
        <v>2</v>
      </c>
      <c r="D47" t="s">
        <v>118</v>
      </c>
      <c r="E47">
        <v>32</v>
      </c>
      <c r="F47">
        <v>41</v>
      </c>
      <c r="G47">
        <v>28</v>
      </c>
      <c r="H47">
        <v>23</v>
      </c>
      <c r="I47">
        <v>27</v>
      </c>
      <c r="J47">
        <v>37</v>
      </c>
      <c r="K47">
        <v>25</v>
      </c>
      <c r="L47">
        <v>21</v>
      </c>
      <c r="M47">
        <v>21</v>
      </c>
      <c r="N47">
        <v>35</v>
      </c>
      <c r="O47">
        <v>27</v>
      </c>
      <c r="P47">
        <v>19</v>
      </c>
      <c r="Q47">
        <v>23</v>
      </c>
      <c r="R47">
        <v>19</v>
      </c>
      <c r="S47">
        <v>17</v>
      </c>
      <c r="T47">
        <v>18</v>
      </c>
      <c r="U47">
        <v>22</v>
      </c>
      <c r="V47">
        <v>435</v>
      </c>
    </row>
    <row r="48" spans="2:22" x14ac:dyDescent="0.2">
      <c r="C48">
        <v>3</v>
      </c>
      <c r="D48" t="s">
        <v>118</v>
      </c>
      <c r="E48">
        <v>22</v>
      </c>
      <c r="F48">
        <v>33</v>
      </c>
      <c r="G48">
        <v>30</v>
      </c>
      <c r="H48">
        <v>26</v>
      </c>
      <c r="I48">
        <v>35</v>
      </c>
      <c r="J48">
        <v>33</v>
      </c>
      <c r="K48">
        <v>26</v>
      </c>
      <c r="L48">
        <v>22</v>
      </c>
      <c r="M48">
        <v>24</v>
      </c>
      <c r="N48">
        <v>31</v>
      </c>
      <c r="O48">
        <v>31</v>
      </c>
      <c r="P48">
        <v>14</v>
      </c>
      <c r="Q48">
        <v>18</v>
      </c>
      <c r="R48">
        <v>20</v>
      </c>
      <c r="S48">
        <v>20</v>
      </c>
      <c r="T48">
        <v>19</v>
      </c>
      <c r="U48">
        <v>14</v>
      </c>
      <c r="V48">
        <v>418</v>
      </c>
    </row>
    <row r="49" spans="2:22" x14ac:dyDescent="0.2">
      <c r="C49">
        <v>4</v>
      </c>
      <c r="D49" t="s">
        <v>118</v>
      </c>
      <c r="E49">
        <v>19</v>
      </c>
      <c r="F49">
        <v>31</v>
      </c>
      <c r="G49">
        <v>32</v>
      </c>
      <c r="H49">
        <v>24</v>
      </c>
      <c r="I49">
        <v>28</v>
      </c>
      <c r="J49">
        <v>17</v>
      </c>
      <c r="K49">
        <v>28</v>
      </c>
      <c r="L49">
        <v>19</v>
      </c>
      <c r="M49">
        <v>28</v>
      </c>
      <c r="N49">
        <v>22</v>
      </c>
      <c r="O49">
        <v>14</v>
      </c>
      <c r="P49">
        <v>19</v>
      </c>
      <c r="Q49">
        <v>21</v>
      </c>
      <c r="R49">
        <v>16</v>
      </c>
      <c r="S49">
        <v>18</v>
      </c>
      <c r="T49">
        <v>17</v>
      </c>
      <c r="U49">
        <v>12</v>
      </c>
      <c r="V49">
        <v>365</v>
      </c>
    </row>
    <row r="50" spans="2:22" x14ac:dyDescent="0.2">
      <c r="C50">
        <v>5</v>
      </c>
      <c r="D50" t="s">
        <v>118</v>
      </c>
      <c r="E50">
        <v>36</v>
      </c>
      <c r="F50">
        <v>21</v>
      </c>
      <c r="G50">
        <v>27</v>
      </c>
      <c r="H50">
        <v>27</v>
      </c>
      <c r="I50">
        <v>26</v>
      </c>
      <c r="J50">
        <v>18</v>
      </c>
      <c r="K50">
        <v>25</v>
      </c>
      <c r="L50">
        <v>27</v>
      </c>
      <c r="M50">
        <v>21</v>
      </c>
      <c r="N50">
        <v>33</v>
      </c>
      <c r="O50">
        <v>18</v>
      </c>
      <c r="P50">
        <v>15</v>
      </c>
      <c r="Q50">
        <v>18</v>
      </c>
      <c r="R50">
        <v>18</v>
      </c>
      <c r="S50">
        <v>25</v>
      </c>
      <c r="T50">
        <v>19</v>
      </c>
      <c r="U50">
        <v>14</v>
      </c>
      <c r="V50">
        <v>388</v>
      </c>
    </row>
    <row r="51" spans="2:22" x14ac:dyDescent="0.2">
      <c r="C51">
        <v>6</v>
      </c>
      <c r="D51" t="s">
        <v>118</v>
      </c>
      <c r="E51">
        <v>19</v>
      </c>
      <c r="F51">
        <v>18</v>
      </c>
      <c r="G51">
        <v>32</v>
      </c>
      <c r="H51">
        <v>19</v>
      </c>
      <c r="I51">
        <v>30</v>
      </c>
      <c r="J51">
        <v>18</v>
      </c>
      <c r="K51">
        <v>18</v>
      </c>
      <c r="L51">
        <v>20</v>
      </c>
      <c r="M51">
        <v>17</v>
      </c>
      <c r="N51">
        <v>23</v>
      </c>
      <c r="O51">
        <v>16</v>
      </c>
      <c r="P51">
        <v>12</v>
      </c>
      <c r="Q51">
        <v>17</v>
      </c>
      <c r="R51">
        <v>18</v>
      </c>
      <c r="S51">
        <v>13</v>
      </c>
      <c r="T51">
        <v>16</v>
      </c>
      <c r="U51">
        <v>19</v>
      </c>
      <c r="V51">
        <v>325</v>
      </c>
    </row>
    <row r="52" spans="2:22" x14ac:dyDescent="0.2">
      <c r="C52">
        <v>7</v>
      </c>
      <c r="D52" t="s">
        <v>118</v>
      </c>
      <c r="E52">
        <v>14</v>
      </c>
      <c r="F52">
        <v>14</v>
      </c>
      <c r="G52">
        <v>10</v>
      </c>
      <c r="H52">
        <v>16</v>
      </c>
      <c r="I52">
        <v>12</v>
      </c>
      <c r="J52">
        <v>9</v>
      </c>
      <c r="K52">
        <v>14</v>
      </c>
      <c r="L52">
        <v>16</v>
      </c>
      <c r="M52">
        <v>5</v>
      </c>
      <c r="N52">
        <v>11</v>
      </c>
      <c r="O52">
        <v>2</v>
      </c>
      <c r="P52">
        <v>6</v>
      </c>
      <c r="Q52">
        <v>5</v>
      </c>
      <c r="R52">
        <v>6</v>
      </c>
      <c r="S52">
        <v>5</v>
      </c>
      <c r="T52">
        <v>6</v>
      </c>
      <c r="U52">
        <v>4</v>
      </c>
      <c r="V52">
        <v>155</v>
      </c>
    </row>
    <row r="53" spans="2:22" x14ac:dyDescent="0.2">
      <c r="B53" t="s">
        <v>125</v>
      </c>
      <c r="C53">
        <v>1</v>
      </c>
      <c r="D53" t="s">
        <v>118</v>
      </c>
      <c r="E53">
        <v>8</v>
      </c>
      <c r="F53">
        <v>14</v>
      </c>
      <c r="G53">
        <v>9</v>
      </c>
      <c r="H53">
        <v>9</v>
      </c>
      <c r="I53">
        <v>15</v>
      </c>
      <c r="J53">
        <v>10</v>
      </c>
      <c r="K53">
        <v>2</v>
      </c>
      <c r="L53">
        <v>13</v>
      </c>
      <c r="M53">
        <v>8</v>
      </c>
      <c r="N53">
        <v>7</v>
      </c>
      <c r="O53">
        <v>6</v>
      </c>
      <c r="P53">
        <v>7</v>
      </c>
      <c r="Q53">
        <v>7</v>
      </c>
      <c r="R53">
        <v>18</v>
      </c>
      <c r="S53">
        <v>14</v>
      </c>
      <c r="T53">
        <v>14</v>
      </c>
      <c r="U53">
        <v>9</v>
      </c>
      <c r="V53">
        <v>170</v>
      </c>
    </row>
    <row r="54" spans="2:22" x14ac:dyDescent="0.2">
      <c r="C54">
        <v>2</v>
      </c>
      <c r="D54" t="s">
        <v>118</v>
      </c>
      <c r="E54">
        <v>16</v>
      </c>
      <c r="F54">
        <v>24</v>
      </c>
      <c r="G54">
        <v>20</v>
      </c>
      <c r="H54">
        <v>53</v>
      </c>
      <c r="I54">
        <v>18</v>
      </c>
      <c r="J54">
        <v>11</v>
      </c>
      <c r="K54">
        <v>14</v>
      </c>
      <c r="L54">
        <v>14</v>
      </c>
      <c r="M54">
        <v>22</v>
      </c>
      <c r="N54">
        <v>17</v>
      </c>
      <c r="O54">
        <v>20</v>
      </c>
      <c r="P54">
        <v>17</v>
      </c>
      <c r="Q54">
        <v>21</v>
      </c>
      <c r="R54">
        <v>15</v>
      </c>
      <c r="S54">
        <v>15</v>
      </c>
      <c r="T54">
        <v>18</v>
      </c>
      <c r="U54">
        <v>16</v>
      </c>
      <c r="V54">
        <v>331</v>
      </c>
    </row>
    <row r="55" spans="2:22" x14ac:dyDescent="0.2">
      <c r="C55">
        <v>3</v>
      </c>
      <c r="D55" t="s">
        <v>118</v>
      </c>
      <c r="E55">
        <v>9</v>
      </c>
      <c r="F55">
        <v>13</v>
      </c>
      <c r="G55">
        <v>20</v>
      </c>
      <c r="H55">
        <v>12</v>
      </c>
      <c r="I55">
        <v>25</v>
      </c>
      <c r="J55">
        <v>16</v>
      </c>
      <c r="K55">
        <v>21</v>
      </c>
      <c r="L55">
        <v>28</v>
      </c>
      <c r="M55">
        <v>18</v>
      </c>
      <c r="N55">
        <v>23</v>
      </c>
      <c r="O55">
        <v>28</v>
      </c>
      <c r="P55">
        <v>13</v>
      </c>
      <c r="Q55">
        <v>13</v>
      </c>
      <c r="R55">
        <v>10</v>
      </c>
      <c r="S55">
        <v>24</v>
      </c>
      <c r="T55">
        <v>11</v>
      </c>
      <c r="U55">
        <v>9</v>
      </c>
      <c r="V55">
        <v>293</v>
      </c>
    </row>
    <row r="56" spans="2:22" x14ac:dyDescent="0.2">
      <c r="C56">
        <v>4</v>
      </c>
      <c r="D56" t="s">
        <v>118</v>
      </c>
      <c r="E56">
        <v>15</v>
      </c>
      <c r="F56">
        <v>13</v>
      </c>
      <c r="G56">
        <v>14</v>
      </c>
      <c r="H56">
        <v>20</v>
      </c>
      <c r="I56">
        <v>11</v>
      </c>
      <c r="J56">
        <v>12</v>
      </c>
      <c r="K56">
        <v>10</v>
      </c>
      <c r="L56">
        <v>20</v>
      </c>
      <c r="M56">
        <v>16</v>
      </c>
      <c r="N56">
        <v>13</v>
      </c>
      <c r="O56">
        <v>12</v>
      </c>
      <c r="P56">
        <v>15</v>
      </c>
      <c r="Q56">
        <v>25</v>
      </c>
      <c r="R56">
        <v>19</v>
      </c>
      <c r="S56">
        <v>12</v>
      </c>
      <c r="T56">
        <v>28</v>
      </c>
      <c r="U56">
        <v>15</v>
      </c>
      <c r="V56">
        <v>270</v>
      </c>
    </row>
    <row r="57" spans="2:22" x14ac:dyDescent="0.2">
      <c r="C57">
        <v>5</v>
      </c>
      <c r="D57" t="s">
        <v>118</v>
      </c>
      <c r="E57">
        <v>8</v>
      </c>
      <c r="F57">
        <v>12</v>
      </c>
      <c r="G57">
        <v>21</v>
      </c>
      <c r="H57">
        <v>16</v>
      </c>
      <c r="I57">
        <v>17</v>
      </c>
      <c r="J57">
        <v>16</v>
      </c>
      <c r="K57">
        <v>11</v>
      </c>
      <c r="L57">
        <v>16</v>
      </c>
      <c r="M57">
        <v>16</v>
      </c>
      <c r="N57">
        <v>14</v>
      </c>
      <c r="O57">
        <v>19</v>
      </c>
      <c r="P57">
        <v>17</v>
      </c>
      <c r="Q57">
        <v>16</v>
      </c>
      <c r="R57">
        <v>16</v>
      </c>
      <c r="S57">
        <v>20</v>
      </c>
      <c r="T57">
        <v>18</v>
      </c>
      <c r="U57">
        <v>26</v>
      </c>
      <c r="V57">
        <v>279</v>
      </c>
    </row>
    <row r="58" spans="2:22" x14ac:dyDescent="0.2">
      <c r="C58">
        <v>6</v>
      </c>
      <c r="D58" t="s">
        <v>118</v>
      </c>
      <c r="E58">
        <v>18</v>
      </c>
      <c r="F58">
        <v>26</v>
      </c>
      <c r="G58">
        <v>10</v>
      </c>
      <c r="H58">
        <v>16</v>
      </c>
      <c r="I58">
        <v>34</v>
      </c>
      <c r="J58">
        <v>17</v>
      </c>
      <c r="K58">
        <v>13</v>
      </c>
      <c r="L58">
        <v>23</v>
      </c>
      <c r="M58">
        <v>33</v>
      </c>
      <c r="N58">
        <v>14</v>
      </c>
      <c r="O58">
        <v>19</v>
      </c>
      <c r="P58">
        <v>25</v>
      </c>
      <c r="Q58">
        <v>16</v>
      </c>
      <c r="R58">
        <v>38</v>
      </c>
      <c r="S58">
        <v>21</v>
      </c>
      <c r="T58">
        <v>20</v>
      </c>
      <c r="U58">
        <v>19</v>
      </c>
      <c r="V58">
        <v>362</v>
      </c>
    </row>
    <row r="59" spans="2:22" x14ac:dyDescent="0.2">
      <c r="C59">
        <v>7</v>
      </c>
      <c r="D59" t="s">
        <v>118</v>
      </c>
      <c r="E59">
        <v>33</v>
      </c>
      <c r="F59">
        <v>11</v>
      </c>
      <c r="G59">
        <v>9</v>
      </c>
      <c r="H59">
        <v>15</v>
      </c>
      <c r="I59">
        <v>15</v>
      </c>
      <c r="J59">
        <v>11</v>
      </c>
      <c r="K59">
        <v>13</v>
      </c>
      <c r="L59">
        <v>23</v>
      </c>
      <c r="M59">
        <v>11</v>
      </c>
      <c r="N59">
        <v>13</v>
      </c>
      <c r="O59">
        <v>9</v>
      </c>
      <c r="P59">
        <v>18</v>
      </c>
      <c r="Q59">
        <v>14</v>
      </c>
      <c r="R59">
        <v>15</v>
      </c>
      <c r="S59">
        <v>11</v>
      </c>
      <c r="T59">
        <v>15</v>
      </c>
      <c r="U59">
        <v>5</v>
      </c>
      <c r="V59">
        <v>241</v>
      </c>
    </row>
    <row r="60" spans="2:22" x14ac:dyDescent="0.2">
      <c r="B60" t="s">
        <v>126</v>
      </c>
      <c r="C60">
        <v>1</v>
      </c>
      <c r="D60" t="s">
        <v>118</v>
      </c>
      <c r="E60">
        <v>38</v>
      </c>
      <c r="F60">
        <v>38</v>
      </c>
      <c r="G60">
        <v>32</v>
      </c>
      <c r="H60">
        <v>49</v>
      </c>
      <c r="I60">
        <v>36</v>
      </c>
      <c r="J60">
        <v>38</v>
      </c>
      <c r="K60">
        <v>42</v>
      </c>
      <c r="L60">
        <v>35</v>
      </c>
      <c r="M60">
        <v>42</v>
      </c>
      <c r="N60">
        <v>45</v>
      </c>
      <c r="O60">
        <v>37</v>
      </c>
      <c r="P60">
        <v>31</v>
      </c>
      <c r="Q60">
        <v>33</v>
      </c>
      <c r="R60">
        <v>40</v>
      </c>
      <c r="S60">
        <v>49</v>
      </c>
      <c r="T60">
        <v>47</v>
      </c>
      <c r="U60">
        <v>30</v>
      </c>
      <c r="V60">
        <v>662</v>
      </c>
    </row>
    <row r="61" spans="2:22" x14ac:dyDescent="0.2">
      <c r="C61">
        <v>2</v>
      </c>
      <c r="D61" t="s">
        <v>118</v>
      </c>
      <c r="E61">
        <v>39</v>
      </c>
      <c r="F61">
        <v>40</v>
      </c>
      <c r="G61">
        <v>37</v>
      </c>
      <c r="H61">
        <v>50</v>
      </c>
      <c r="I61">
        <v>32</v>
      </c>
      <c r="J61">
        <v>29</v>
      </c>
      <c r="K61">
        <v>34</v>
      </c>
      <c r="L61">
        <v>32</v>
      </c>
      <c r="M61">
        <v>34</v>
      </c>
      <c r="N61">
        <v>43</v>
      </c>
      <c r="O61">
        <v>31</v>
      </c>
      <c r="P61">
        <v>32</v>
      </c>
      <c r="Q61">
        <v>28</v>
      </c>
      <c r="R61">
        <v>42</v>
      </c>
      <c r="S61">
        <v>31</v>
      </c>
      <c r="T61">
        <v>37</v>
      </c>
      <c r="U61">
        <v>21</v>
      </c>
      <c r="V61">
        <v>592</v>
      </c>
    </row>
    <row r="62" spans="2:22" x14ac:dyDescent="0.2">
      <c r="C62">
        <v>3</v>
      </c>
      <c r="D62" t="s">
        <v>118</v>
      </c>
      <c r="E62">
        <v>35</v>
      </c>
      <c r="F62">
        <v>42</v>
      </c>
      <c r="G62">
        <v>40</v>
      </c>
      <c r="H62">
        <v>36</v>
      </c>
      <c r="I62">
        <v>36</v>
      </c>
      <c r="J62">
        <v>36</v>
      </c>
      <c r="K62">
        <v>32</v>
      </c>
      <c r="L62">
        <v>25</v>
      </c>
      <c r="M62">
        <v>30</v>
      </c>
      <c r="N62">
        <v>28</v>
      </c>
      <c r="O62">
        <v>20</v>
      </c>
      <c r="P62">
        <v>28</v>
      </c>
      <c r="Q62">
        <v>27</v>
      </c>
      <c r="R62">
        <v>30</v>
      </c>
      <c r="S62">
        <v>20</v>
      </c>
      <c r="T62">
        <v>35</v>
      </c>
      <c r="U62">
        <v>28</v>
      </c>
      <c r="V62">
        <v>528</v>
      </c>
    </row>
    <row r="63" spans="2:22" x14ac:dyDescent="0.2">
      <c r="C63">
        <v>4</v>
      </c>
      <c r="D63" t="s">
        <v>118</v>
      </c>
      <c r="E63">
        <v>36</v>
      </c>
      <c r="F63">
        <v>44</v>
      </c>
      <c r="G63">
        <v>32</v>
      </c>
      <c r="H63">
        <v>45</v>
      </c>
      <c r="I63">
        <v>39</v>
      </c>
      <c r="J63">
        <v>36</v>
      </c>
      <c r="K63">
        <v>22</v>
      </c>
      <c r="L63">
        <v>28</v>
      </c>
      <c r="M63">
        <v>28</v>
      </c>
      <c r="N63">
        <v>25</v>
      </c>
      <c r="O63">
        <v>41</v>
      </c>
      <c r="P63">
        <v>31</v>
      </c>
      <c r="Q63">
        <v>39</v>
      </c>
      <c r="R63">
        <v>35</v>
      </c>
      <c r="S63">
        <v>31</v>
      </c>
      <c r="T63">
        <v>29</v>
      </c>
      <c r="U63">
        <v>22</v>
      </c>
      <c r="V63">
        <v>563</v>
      </c>
    </row>
    <row r="64" spans="2:22" x14ac:dyDescent="0.2">
      <c r="C64">
        <v>5</v>
      </c>
      <c r="D64" t="s">
        <v>118</v>
      </c>
      <c r="E64">
        <v>37</v>
      </c>
      <c r="F64">
        <v>32</v>
      </c>
      <c r="G64">
        <v>39</v>
      </c>
      <c r="H64">
        <v>29</v>
      </c>
      <c r="I64">
        <v>31</v>
      </c>
      <c r="J64">
        <v>21</v>
      </c>
      <c r="K64">
        <v>31</v>
      </c>
      <c r="L64">
        <v>33</v>
      </c>
      <c r="M64">
        <v>23</v>
      </c>
      <c r="N64">
        <v>31</v>
      </c>
      <c r="O64">
        <v>26</v>
      </c>
      <c r="P64">
        <v>25</v>
      </c>
      <c r="Q64">
        <v>29</v>
      </c>
      <c r="R64">
        <v>42</v>
      </c>
      <c r="S64">
        <v>33</v>
      </c>
      <c r="T64">
        <v>26</v>
      </c>
      <c r="U64">
        <v>18</v>
      </c>
      <c r="V64">
        <v>506</v>
      </c>
    </row>
    <row r="65" spans="1:22" x14ac:dyDescent="0.2">
      <c r="C65">
        <v>6</v>
      </c>
      <c r="D65" t="s">
        <v>118</v>
      </c>
      <c r="E65">
        <v>37</v>
      </c>
      <c r="F65">
        <v>43</v>
      </c>
      <c r="G65">
        <v>40</v>
      </c>
      <c r="H65">
        <v>28</v>
      </c>
      <c r="I65">
        <v>38</v>
      </c>
      <c r="J65">
        <v>28</v>
      </c>
      <c r="K65">
        <v>27</v>
      </c>
      <c r="L65">
        <v>30</v>
      </c>
      <c r="M65">
        <v>33</v>
      </c>
      <c r="N65">
        <v>36</v>
      </c>
      <c r="O65">
        <v>25</v>
      </c>
      <c r="P65">
        <v>35</v>
      </c>
      <c r="Q65">
        <v>30</v>
      </c>
      <c r="R65">
        <v>40</v>
      </c>
      <c r="S65">
        <v>26</v>
      </c>
      <c r="T65">
        <v>40</v>
      </c>
      <c r="U65">
        <v>24</v>
      </c>
      <c r="V65">
        <v>560</v>
      </c>
    </row>
    <row r="66" spans="1:22" x14ac:dyDescent="0.2">
      <c r="C66">
        <v>7</v>
      </c>
      <c r="D66" t="s">
        <v>118</v>
      </c>
      <c r="E66">
        <v>41</v>
      </c>
      <c r="F66">
        <v>34</v>
      </c>
      <c r="G66">
        <v>61</v>
      </c>
      <c r="H66">
        <v>61</v>
      </c>
      <c r="I66">
        <v>38</v>
      </c>
      <c r="J66">
        <v>32</v>
      </c>
      <c r="K66">
        <v>41</v>
      </c>
      <c r="L66">
        <v>29</v>
      </c>
      <c r="M66">
        <v>36</v>
      </c>
      <c r="N66">
        <v>35</v>
      </c>
      <c r="O66">
        <v>43</v>
      </c>
      <c r="P66">
        <v>40</v>
      </c>
      <c r="Q66">
        <v>40</v>
      </c>
      <c r="R66">
        <v>43</v>
      </c>
      <c r="S66">
        <v>36</v>
      </c>
      <c r="T66">
        <v>41</v>
      </c>
      <c r="U66">
        <v>42</v>
      </c>
      <c r="V66">
        <v>693</v>
      </c>
    </row>
    <row r="67" spans="1:22" x14ac:dyDescent="0.2">
      <c r="A67" t="s">
        <v>114</v>
      </c>
      <c r="B67" t="s">
        <v>20</v>
      </c>
      <c r="C67">
        <v>1</v>
      </c>
      <c r="D67" t="s">
        <v>118</v>
      </c>
      <c r="E67">
        <v>810</v>
      </c>
      <c r="F67">
        <v>991</v>
      </c>
      <c r="G67">
        <v>1041</v>
      </c>
      <c r="H67">
        <v>967</v>
      </c>
      <c r="I67">
        <v>1129</v>
      </c>
      <c r="J67">
        <v>1193</v>
      </c>
      <c r="K67">
        <v>1084</v>
      </c>
      <c r="L67">
        <v>1129</v>
      </c>
      <c r="M67">
        <v>1042</v>
      </c>
      <c r="N67">
        <v>1049</v>
      </c>
      <c r="O67">
        <v>1035</v>
      </c>
      <c r="P67">
        <v>925</v>
      </c>
      <c r="Q67">
        <v>816</v>
      </c>
      <c r="R67">
        <v>832</v>
      </c>
      <c r="S67">
        <v>846</v>
      </c>
      <c r="T67">
        <v>833</v>
      </c>
      <c r="U67">
        <v>853</v>
      </c>
      <c r="V67">
        <v>16575</v>
      </c>
    </row>
    <row r="68" spans="1:22" x14ac:dyDescent="0.2">
      <c r="C68">
        <v>2</v>
      </c>
      <c r="D68" t="s">
        <v>118</v>
      </c>
      <c r="E68">
        <v>864</v>
      </c>
      <c r="F68">
        <v>959</v>
      </c>
      <c r="G68">
        <v>977</v>
      </c>
      <c r="H68">
        <v>998</v>
      </c>
      <c r="I68">
        <v>1020</v>
      </c>
      <c r="J68">
        <v>1086</v>
      </c>
      <c r="K68">
        <v>991</v>
      </c>
      <c r="L68">
        <v>946</v>
      </c>
      <c r="M68">
        <v>863</v>
      </c>
      <c r="N68">
        <v>929</v>
      </c>
      <c r="O68">
        <v>872</v>
      </c>
      <c r="P68">
        <v>874</v>
      </c>
      <c r="Q68">
        <v>733</v>
      </c>
      <c r="R68">
        <v>710</v>
      </c>
      <c r="S68">
        <v>707</v>
      </c>
      <c r="T68">
        <v>712</v>
      </c>
      <c r="U68">
        <v>714</v>
      </c>
      <c r="V68">
        <v>14955</v>
      </c>
    </row>
    <row r="69" spans="1:22" x14ac:dyDescent="0.2">
      <c r="C69">
        <v>3</v>
      </c>
      <c r="D69" t="s">
        <v>118</v>
      </c>
      <c r="E69">
        <v>828</v>
      </c>
      <c r="F69">
        <v>872</v>
      </c>
      <c r="G69">
        <v>883</v>
      </c>
      <c r="H69">
        <v>937</v>
      </c>
      <c r="I69">
        <v>1008</v>
      </c>
      <c r="J69">
        <v>933</v>
      </c>
      <c r="K69">
        <v>895</v>
      </c>
      <c r="L69">
        <v>933</v>
      </c>
      <c r="M69">
        <v>851</v>
      </c>
      <c r="N69">
        <v>981</v>
      </c>
      <c r="O69">
        <v>887</v>
      </c>
      <c r="P69">
        <v>844</v>
      </c>
      <c r="Q69">
        <v>707</v>
      </c>
      <c r="R69">
        <v>740</v>
      </c>
      <c r="S69">
        <v>664</v>
      </c>
      <c r="T69">
        <v>740</v>
      </c>
      <c r="U69">
        <v>645</v>
      </c>
      <c r="V69">
        <v>14348</v>
      </c>
    </row>
    <row r="70" spans="1:22" x14ac:dyDescent="0.2">
      <c r="C70">
        <v>4</v>
      </c>
      <c r="D70" t="s">
        <v>118</v>
      </c>
      <c r="E70">
        <v>757</v>
      </c>
      <c r="F70">
        <v>934</v>
      </c>
      <c r="G70">
        <v>826</v>
      </c>
      <c r="H70">
        <v>877</v>
      </c>
      <c r="I70">
        <v>915</v>
      </c>
      <c r="J70">
        <v>974</v>
      </c>
      <c r="K70">
        <v>876</v>
      </c>
      <c r="L70">
        <v>964</v>
      </c>
      <c r="M70">
        <v>852</v>
      </c>
      <c r="N70">
        <v>933</v>
      </c>
      <c r="O70">
        <v>818</v>
      </c>
      <c r="P70">
        <v>855</v>
      </c>
      <c r="Q70">
        <v>744</v>
      </c>
      <c r="R70">
        <v>801</v>
      </c>
      <c r="S70">
        <v>727</v>
      </c>
      <c r="T70">
        <v>726</v>
      </c>
      <c r="U70">
        <v>728</v>
      </c>
      <c r="V70">
        <v>14307</v>
      </c>
    </row>
    <row r="71" spans="1:22" x14ac:dyDescent="0.2">
      <c r="C71">
        <v>5</v>
      </c>
      <c r="D71" t="s">
        <v>118</v>
      </c>
      <c r="E71">
        <v>829</v>
      </c>
      <c r="F71">
        <v>876</v>
      </c>
      <c r="G71">
        <v>859</v>
      </c>
      <c r="H71">
        <v>909</v>
      </c>
      <c r="I71">
        <v>924</v>
      </c>
      <c r="J71">
        <v>881</v>
      </c>
      <c r="K71">
        <v>985</v>
      </c>
      <c r="L71">
        <v>965</v>
      </c>
      <c r="M71">
        <v>847</v>
      </c>
      <c r="N71">
        <v>941</v>
      </c>
      <c r="O71">
        <v>923</v>
      </c>
      <c r="P71">
        <v>833</v>
      </c>
      <c r="Q71">
        <v>777</v>
      </c>
      <c r="R71">
        <v>758</v>
      </c>
      <c r="S71">
        <v>771</v>
      </c>
      <c r="T71">
        <v>748</v>
      </c>
      <c r="U71">
        <v>736</v>
      </c>
      <c r="V71">
        <v>14562</v>
      </c>
    </row>
    <row r="72" spans="1:22" x14ac:dyDescent="0.2">
      <c r="C72">
        <v>6</v>
      </c>
      <c r="D72" t="s">
        <v>118</v>
      </c>
      <c r="E72">
        <v>817</v>
      </c>
      <c r="F72">
        <v>897</v>
      </c>
      <c r="G72">
        <v>876</v>
      </c>
      <c r="H72">
        <v>908</v>
      </c>
      <c r="I72">
        <v>944</v>
      </c>
      <c r="J72">
        <v>965</v>
      </c>
      <c r="K72">
        <v>916</v>
      </c>
      <c r="L72">
        <v>940</v>
      </c>
      <c r="M72">
        <v>886</v>
      </c>
      <c r="N72">
        <v>877</v>
      </c>
      <c r="O72">
        <v>863</v>
      </c>
      <c r="P72">
        <v>825</v>
      </c>
      <c r="Q72">
        <v>669</v>
      </c>
      <c r="R72">
        <v>717</v>
      </c>
      <c r="S72">
        <v>645</v>
      </c>
      <c r="T72">
        <v>735</v>
      </c>
      <c r="U72">
        <v>644</v>
      </c>
      <c r="V72">
        <v>14124</v>
      </c>
    </row>
    <row r="73" spans="1:22" x14ac:dyDescent="0.2">
      <c r="C73">
        <v>7</v>
      </c>
      <c r="D73" t="s">
        <v>118</v>
      </c>
      <c r="E73">
        <v>891</v>
      </c>
      <c r="F73">
        <v>1013</v>
      </c>
      <c r="G73">
        <v>1131</v>
      </c>
      <c r="H73">
        <v>1106</v>
      </c>
      <c r="I73">
        <v>1140</v>
      </c>
      <c r="J73">
        <v>1206</v>
      </c>
      <c r="K73">
        <v>1182</v>
      </c>
      <c r="L73">
        <v>1170</v>
      </c>
      <c r="M73">
        <v>1085</v>
      </c>
      <c r="N73">
        <v>1187</v>
      </c>
      <c r="O73">
        <v>1101</v>
      </c>
      <c r="P73">
        <v>992</v>
      </c>
      <c r="Q73">
        <v>877</v>
      </c>
      <c r="R73">
        <v>956</v>
      </c>
      <c r="S73">
        <v>839</v>
      </c>
      <c r="T73">
        <v>895</v>
      </c>
      <c r="U73">
        <v>935</v>
      </c>
      <c r="V73">
        <v>17706</v>
      </c>
    </row>
    <row r="74" spans="1:22" x14ac:dyDescent="0.2">
      <c r="A74" t="s">
        <v>115</v>
      </c>
      <c r="B74" t="s">
        <v>20</v>
      </c>
      <c r="C74">
        <v>1</v>
      </c>
      <c r="D74" t="s">
        <v>118</v>
      </c>
      <c r="E74">
        <v>430</v>
      </c>
      <c r="F74">
        <v>454</v>
      </c>
      <c r="G74">
        <v>466</v>
      </c>
      <c r="H74">
        <v>479</v>
      </c>
      <c r="I74">
        <v>526</v>
      </c>
      <c r="J74">
        <v>521</v>
      </c>
      <c r="K74">
        <v>507</v>
      </c>
      <c r="L74">
        <v>487</v>
      </c>
      <c r="M74">
        <v>488</v>
      </c>
      <c r="N74">
        <v>446</v>
      </c>
      <c r="O74">
        <v>393</v>
      </c>
      <c r="P74">
        <v>396</v>
      </c>
      <c r="Q74">
        <v>343</v>
      </c>
      <c r="R74">
        <v>371</v>
      </c>
      <c r="S74">
        <v>354</v>
      </c>
      <c r="T74">
        <v>346</v>
      </c>
      <c r="U74">
        <v>370</v>
      </c>
      <c r="V74">
        <v>7377</v>
      </c>
    </row>
    <row r="75" spans="1:22" x14ac:dyDescent="0.2">
      <c r="C75">
        <v>2</v>
      </c>
      <c r="D75" t="s">
        <v>118</v>
      </c>
      <c r="E75">
        <v>657</v>
      </c>
      <c r="F75">
        <v>669</v>
      </c>
      <c r="G75">
        <v>639</v>
      </c>
      <c r="H75">
        <v>679</v>
      </c>
      <c r="I75">
        <v>658</v>
      </c>
      <c r="J75">
        <v>609</v>
      </c>
      <c r="K75">
        <v>542</v>
      </c>
      <c r="L75">
        <v>583</v>
      </c>
      <c r="M75">
        <v>545</v>
      </c>
      <c r="N75">
        <v>526</v>
      </c>
      <c r="O75">
        <v>538</v>
      </c>
      <c r="P75">
        <v>512</v>
      </c>
      <c r="Q75">
        <v>463</v>
      </c>
      <c r="R75">
        <v>403</v>
      </c>
      <c r="S75">
        <v>413</v>
      </c>
      <c r="T75">
        <v>412</v>
      </c>
      <c r="U75">
        <v>423</v>
      </c>
      <c r="V75">
        <v>9271</v>
      </c>
    </row>
    <row r="76" spans="1:22" x14ac:dyDescent="0.2">
      <c r="C76">
        <v>3</v>
      </c>
      <c r="D76" t="s">
        <v>118</v>
      </c>
      <c r="E76">
        <v>549</v>
      </c>
      <c r="F76">
        <v>609</v>
      </c>
      <c r="G76">
        <v>612</v>
      </c>
      <c r="H76">
        <v>556</v>
      </c>
      <c r="I76">
        <v>570</v>
      </c>
      <c r="J76">
        <v>571</v>
      </c>
      <c r="K76">
        <v>548</v>
      </c>
      <c r="L76">
        <v>590</v>
      </c>
      <c r="M76">
        <v>483</v>
      </c>
      <c r="N76">
        <v>526</v>
      </c>
      <c r="O76">
        <v>514</v>
      </c>
      <c r="P76">
        <v>506</v>
      </c>
      <c r="Q76">
        <v>450</v>
      </c>
      <c r="R76">
        <v>392</v>
      </c>
      <c r="S76">
        <v>384</v>
      </c>
      <c r="T76">
        <v>422</v>
      </c>
      <c r="U76">
        <v>405</v>
      </c>
      <c r="V76">
        <v>8687</v>
      </c>
    </row>
    <row r="77" spans="1:22" x14ac:dyDescent="0.2">
      <c r="C77">
        <v>4</v>
      </c>
      <c r="D77" t="s">
        <v>118</v>
      </c>
      <c r="E77">
        <v>496</v>
      </c>
      <c r="F77">
        <v>559</v>
      </c>
      <c r="G77">
        <v>530</v>
      </c>
      <c r="H77">
        <v>517</v>
      </c>
      <c r="I77">
        <v>534</v>
      </c>
      <c r="J77">
        <v>568</v>
      </c>
      <c r="K77">
        <v>513</v>
      </c>
      <c r="L77">
        <v>562</v>
      </c>
      <c r="M77">
        <v>500</v>
      </c>
      <c r="N77">
        <v>498</v>
      </c>
      <c r="O77">
        <v>504</v>
      </c>
      <c r="P77">
        <v>436</v>
      </c>
      <c r="Q77">
        <v>411</v>
      </c>
      <c r="R77">
        <v>417</v>
      </c>
      <c r="S77">
        <v>413</v>
      </c>
      <c r="T77">
        <v>394</v>
      </c>
      <c r="U77">
        <v>407</v>
      </c>
      <c r="V77">
        <v>8259</v>
      </c>
    </row>
    <row r="78" spans="1:22" x14ac:dyDescent="0.2">
      <c r="C78">
        <v>5</v>
      </c>
      <c r="D78" t="s">
        <v>118</v>
      </c>
      <c r="E78">
        <v>511</v>
      </c>
      <c r="F78">
        <v>540</v>
      </c>
      <c r="G78">
        <v>560</v>
      </c>
      <c r="H78">
        <v>515</v>
      </c>
      <c r="I78">
        <v>529</v>
      </c>
      <c r="J78">
        <v>599</v>
      </c>
      <c r="K78">
        <v>598</v>
      </c>
      <c r="L78">
        <v>566</v>
      </c>
      <c r="M78">
        <v>499</v>
      </c>
      <c r="N78">
        <v>484</v>
      </c>
      <c r="O78">
        <v>508</v>
      </c>
      <c r="P78">
        <v>422</v>
      </c>
      <c r="Q78">
        <v>401</v>
      </c>
      <c r="R78">
        <v>416</v>
      </c>
      <c r="S78">
        <v>391</v>
      </c>
      <c r="T78">
        <v>404</v>
      </c>
      <c r="U78">
        <v>424</v>
      </c>
      <c r="V78">
        <v>8367</v>
      </c>
    </row>
    <row r="79" spans="1:22" x14ac:dyDescent="0.2">
      <c r="C79">
        <v>6</v>
      </c>
      <c r="D79" t="s">
        <v>118</v>
      </c>
      <c r="E79">
        <v>543</v>
      </c>
      <c r="F79">
        <v>608</v>
      </c>
      <c r="G79">
        <v>543</v>
      </c>
      <c r="H79">
        <v>561</v>
      </c>
      <c r="I79">
        <v>575</v>
      </c>
      <c r="J79">
        <v>562</v>
      </c>
      <c r="K79">
        <v>497</v>
      </c>
      <c r="L79">
        <v>547</v>
      </c>
      <c r="M79">
        <v>486</v>
      </c>
      <c r="N79">
        <v>477</v>
      </c>
      <c r="O79">
        <v>469</v>
      </c>
      <c r="P79">
        <v>474</v>
      </c>
      <c r="Q79">
        <v>407</v>
      </c>
      <c r="R79">
        <v>422</v>
      </c>
      <c r="S79">
        <v>413</v>
      </c>
      <c r="T79">
        <v>416</v>
      </c>
      <c r="U79">
        <v>431</v>
      </c>
      <c r="V79">
        <v>8431</v>
      </c>
    </row>
    <row r="80" spans="1:22" x14ac:dyDescent="0.2">
      <c r="C80">
        <v>7</v>
      </c>
      <c r="D80" t="s">
        <v>118</v>
      </c>
      <c r="E80">
        <v>445</v>
      </c>
      <c r="F80">
        <v>454</v>
      </c>
      <c r="G80">
        <v>446</v>
      </c>
      <c r="H80">
        <v>481</v>
      </c>
      <c r="I80">
        <v>532</v>
      </c>
      <c r="J80">
        <v>504</v>
      </c>
      <c r="K80">
        <v>515</v>
      </c>
      <c r="L80">
        <v>522</v>
      </c>
      <c r="M80">
        <v>423</v>
      </c>
      <c r="N80">
        <v>451</v>
      </c>
      <c r="O80">
        <v>427</v>
      </c>
      <c r="P80">
        <v>416</v>
      </c>
      <c r="Q80">
        <v>359</v>
      </c>
      <c r="R80">
        <v>381</v>
      </c>
      <c r="S80">
        <v>357</v>
      </c>
      <c r="T80">
        <v>363</v>
      </c>
      <c r="U80">
        <v>363</v>
      </c>
      <c r="V80">
        <v>7439</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U54"/>
  <sheetViews>
    <sheetView workbookViewId="0">
      <selection activeCell="A14" sqref="A14"/>
    </sheetView>
  </sheetViews>
  <sheetFormatPr defaultRowHeight="12.75" x14ac:dyDescent="0.2"/>
  <sheetData>
    <row r="8" spans="1:21" x14ac:dyDescent="0.2">
      <c r="E8" t="s">
        <v>3</v>
      </c>
    </row>
    <row r="9" spans="1:21" x14ac:dyDescent="0.2">
      <c r="E9">
        <v>1998</v>
      </c>
      <c r="F9">
        <v>1999</v>
      </c>
      <c r="G9">
        <v>2000</v>
      </c>
      <c r="H9">
        <v>2001</v>
      </c>
      <c r="I9">
        <v>2002</v>
      </c>
      <c r="J9">
        <v>2003</v>
      </c>
      <c r="K9">
        <v>2004</v>
      </c>
      <c r="L9">
        <v>2005</v>
      </c>
      <c r="M9">
        <v>2006</v>
      </c>
      <c r="N9">
        <v>2007</v>
      </c>
      <c r="O9">
        <v>2008</v>
      </c>
      <c r="P9">
        <v>2009</v>
      </c>
      <c r="Q9">
        <v>2010</v>
      </c>
      <c r="R9">
        <v>2011</v>
      </c>
      <c r="S9">
        <v>2012</v>
      </c>
      <c r="T9">
        <v>2013</v>
      </c>
      <c r="U9">
        <v>2014</v>
      </c>
    </row>
    <row r="10" spans="1:21" x14ac:dyDescent="0.2">
      <c r="A10" t="s">
        <v>20</v>
      </c>
      <c r="B10" t="s">
        <v>20</v>
      </c>
      <c r="C10" t="s">
        <v>20</v>
      </c>
      <c r="D10" t="s">
        <v>167</v>
      </c>
      <c r="E10">
        <v>66808</v>
      </c>
      <c r="F10">
        <v>75242</v>
      </c>
      <c r="G10">
        <v>70906</v>
      </c>
      <c r="H10">
        <v>73392</v>
      </c>
      <c r="I10">
        <v>72897</v>
      </c>
      <c r="J10">
        <v>73359</v>
      </c>
      <c r="K10">
        <v>65678</v>
      </c>
      <c r="L10">
        <v>67946</v>
      </c>
      <c r="M10">
        <v>66888</v>
      </c>
      <c r="N10">
        <v>68358</v>
      </c>
      <c r="O10">
        <v>65499</v>
      </c>
      <c r="P10">
        <v>63233</v>
      </c>
      <c r="Q10">
        <v>56680</v>
      </c>
      <c r="R10">
        <v>53189</v>
      </c>
      <c r="S10">
        <v>50887</v>
      </c>
      <c r="T10">
        <v>53940</v>
      </c>
      <c r="U10">
        <v>51658</v>
      </c>
    </row>
    <row r="11" spans="1:21" x14ac:dyDescent="0.2">
      <c r="A11" t="s">
        <v>114</v>
      </c>
      <c r="B11" t="s">
        <v>20</v>
      </c>
      <c r="C11" t="s">
        <v>20</v>
      </c>
      <c r="D11" t="s">
        <v>167</v>
      </c>
      <c r="E11">
        <v>41102</v>
      </c>
      <c r="F11">
        <v>48305</v>
      </c>
      <c r="G11">
        <v>44929</v>
      </c>
      <c r="H11">
        <v>44709</v>
      </c>
      <c r="I11">
        <v>48161</v>
      </c>
      <c r="J11">
        <v>47245</v>
      </c>
      <c r="K11">
        <v>43637</v>
      </c>
      <c r="L11">
        <v>45379</v>
      </c>
      <c r="M11">
        <v>45204</v>
      </c>
      <c r="N11">
        <v>45107</v>
      </c>
      <c r="O11">
        <v>44388</v>
      </c>
      <c r="P11">
        <v>42998</v>
      </c>
      <c r="Q11">
        <v>37707</v>
      </c>
      <c r="R11">
        <v>36501</v>
      </c>
      <c r="S11">
        <v>34310</v>
      </c>
      <c r="T11">
        <v>36321</v>
      </c>
      <c r="U11">
        <v>35177</v>
      </c>
    </row>
    <row r="12" spans="1:21" x14ac:dyDescent="0.2">
      <c r="A12" t="s">
        <v>115</v>
      </c>
      <c r="B12" t="s">
        <v>20</v>
      </c>
      <c r="C12" t="s">
        <v>20</v>
      </c>
      <c r="D12" t="s">
        <v>167</v>
      </c>
      <c r="E12">
        <v>25706</v>
      </c>
      <c r="F12">
        <v>26937</v>
      </c>
      <c r="G12">
        <v>25977</v>
      </c>
      <c r="H12">
        <v>28683</v>
      </c>
      <c r="I12">
        <v>24736</v>
      </c>
      <c r="J12">
        <v>26114</v>
      </c>
      <c r="K12">
        <v>22041</v>
      </c>
      <c r="L12">
        <v>22567</v>
      </c>
      <c r="M12">
        <v>21684</v>
      </c>
      <c r="N12">
        <v>23251</v>
      </c>
      <c r="O12">
        <v>21111</v>
      </c>
      <c r="P12">
        <v>20235</v>
      </c>
      <c r="Q12">
        <v>18973</v>
      </c>
      <c r="R12">
        <v>16688</v>
      </c>
      <c r="S12">
        <v>16577</v>
      </c>
      <c r="T12">
        <v>17619</v>
      </c>
      <c r="U12">
        <v>16481</v>
      </c>
    </row>
    <row r="13" spans="1:21" x14ac:dyDescent="0.2">
      <c r="A13" t="s">
        <v>20</v>
      </c>
      <c r="B13" t="s">
        <v>116</v>
      </c>
      <c r="C13" t="s">
        <v>20</v>
      </c>
      <c r="D13" t="s">
        <v>167</v>
      </c>
      <c r="E13">
        <v>1267</v>
      </c>
      <c r="F13">
        <v>1358</v>
      </c>
      <c r="G13">
        <v>1018</v>
      </c>
      <c r="H13">
        <v>750</v>
      </c>
      <c r="I13">
        <v>1261</v>
      </c>
      <c r="J13">
        <v>1084</v>
      </c>
      <c r="K13">
        <v>679</v>
      </c>
      <c r="L13">
        <v>659</v>
      </c>
      <c r="M13">
        <v>500</v>
      </c>
      <c r="N13">
        <v>656</v>
      </c>
      <c r="O13">
        <v>942</v>
      </c>
      <c r="P13">
        <v>842</v>
      </c>
      <c r="Q13">
        <v>868</v>
      </c>
      <c r="R13">
        <v>464</v>
      </c>
      <c r="S13">
        <v>583</v>
      </c>
      <c r="T13">
        <v>611</v>
      </c>
      <c r="U13">
        <v>461</v>
      </c>
    </row>
    <row r="14" spans="1:21" x14ac:dyDescent="0.2">
      <c r="B14" t="s">
        <v>117</v>
      </c>
      <c r="C14" t="s">
        <v>20</v>
      </c>
      <c r="D14" t="s">
        <v>167</v>
      </c>
      <c r="E14">
        <v>3345</v>
      </c>
      <c r="F14">
        <v>4278</v>
      </c>
      <c r="G14">
        <v>3448</v>
      </c>
      <c r="H14">
        <v>4014</v>
      </c>
      <c r="I14">
        <v>3489</v>
      </c>
      <c r="J14">
        <v>3893</v>
      </c>
      <c r="K14">
        <v>3555</v>
      </c>
      <c r="L14">
        <v>3712</v>
      </c>
      <c r="M14">
        <v>3512</v>
      </c>
      <c r="N14">
        <v>3623</v>
      </c>
      <c r="O14">
        <v>2766</v>
      </c>
      <c r="P14">
        <v>2602</v>
      </c>
      <c r="Q14">
        <v>2299</v>
      </c>
      <c r="R14">
        <v>2092</v>
      </c>
      <c r="S14">
        <v>1749</v>
      </c>
      <c r="T14">
        <v>1755</v>
      </c>
      <c r="U14">
        <v>1597</v>
      </c>
    </row>
    <row r="15" spans="1:21" x14ac:dyDescent="0.2">
      <c r="B15" t="s">
        <v>26</v>
      </c>
      <c r="C15" t="s">
        <v>20</v>
      </c>
      <c r="D15" t="s">
        <v>167</v>
      </c>
      <c r="E15">
        <v>3345</v>
      </c>
      <c r="F15">
        <v>2970</v>
      </c>
      <c r="G15">
        <v>2925</v>
      </c>
      <c r="H15">
        <v>3925</v>
      </c>
      <c r="I15">
        <v>4033</v>
      </c>
      <c r="J15">
        <v>4444</v>
      </c>
      <c r="K15">
        <v>4058</v>
      </c>
      <c r="L15">
        <v>4732</v>
      </c>
      <c r="M15">
        <v>4248</v>
      </c>
      <c r="N15">
        <v>4916</v>
      </c>
      <c r="O15">
        <v>5056</v>
      </c>
      <c r="P15">
        <v>4088</v>
      </c>
      <c r="Q15">
        <v>2406</v>
      </c>
      <c r="R15">
        <v>1986</v>
      </c>
      <c r="S15">
        <v>2030</v>
      </c>
      <c r="T15">
        <v>1752</v>
      </c>
      <c r="U15">
        <v>1822</v>
      </c>
    </row>
    <row r="16" spans="1:21" x14ac:dyDescent="0.2">
      <c r="B16" t="s">
        <v>27</v>
      </c>
      <c r="C16" t="s">
        <v>20</v>
      </c>
      <c r="D16" t="s">
        <v>167</v>
      </c>
      <c r="E16">
        <v>6470</v>
      </c>
      <c r="F16">
        <v>9196</v>
      </c>
      <c r="G16">
        <v>7866</v>
      </c>
      <c r="H16">
        <v>8390</v>
      </c>
      <c r="I16">
        <v>9248</v>
      </c>
      <c r="J16">
        <v>8713</v>
      </c>
      <c r="K16">
        <v>8629</v>
      </c>
      <c r="L16">
        <v>8822</v>
      </c>
      <c r="M16">
        <v>8281</v>
      </c>
      <c r="N16">
        <v>8577</v>
      </c>
      <c r="O16">
        <v>9882</v>
      </c>
      <c r="P16">
        <v>7900</v>
      </c>
      <c r="Q16">
        <v>7011</v>
      </c>
      <c r="R16">
        <v>5586</v>
      </c>
      <c r="S16">
        <v>6278</v>
      </c>
      <c r="T16">
        <v>6206</v>
      </c>
      <c r="U16">
        <v>5219</v>
      </c>
    </row>
    <row r="17" spans="1:21" x14ac:dyDescent="0.2">
      <c r="B17" t="s">
        <v>28</v>
      </c>
      <c r="C17" t="s">
        <v>20</v>
      </c>
      <c r="D17" t="s">
        <v>167</v>
      </c>
      <c r="E17">
        <v>34904</v>
      </c>
      <c r="F17">
        <v>37914</v>
      </c>
      <c r="G17">
        <v>38044</v>
      </c>
      <c r="H17">
        <v>38423</v>
      </c>
      <c r="I17">
        <v>39593</v>
      </c>
      <c r="J17">
        <v>40033</v>
      </c>
      <c r="K17">
        <v>34549</v>
      </c>
      <c r="L17">
        <v>35082</v>
      </c>
      <c r="M17">
        <v>34605</v>
      </c>
      <c r="N17">
        <v>34437</v>
      </c>
      <c r="O17">
        <v>32993</v>
      </c>
      <c r="P17">
        <v>31463</v>
      </c>
      <c r="Q17">
        <v>29813</v>
      </c>
      <c r="R17">
        <v>29009</v>
      </c>
      <c r="S17">
        <v>25212</v>
      </c>
      <c r="T17">
        <v>27869</v>
      </c>
      <c r="U17">
        <v>27196</v>
      </c>
    </row>
    <row r="18" spans="1:21" x14ac:dyDescent="0.2">
      <c r="B18" t="s">
        <v>29</v>
      </c>
      <c r="C18" t="s">
        <v>20</v>
      </c>
      <c r="D18" t="s">
        <v>167</v>
      </c>
      <c r="E18">
        <v>6678</v>
      </c>
      <c r="F18">
        <v>8553</v>
      </c>
      <c r="G18">
        <v>7079</v>
      </c>
      <c r="H18">
        <v>7560</v>
      </c>
      <c r="I18">
        <v>6151</v>
      </c>
      <c r="J18">
        <v>6587</v>
      </c>
      <c r="K18">
        <v>6159</v>
      </c>
      <c r="L18">
        <v>5950</v>
      </c>
      <c r="M18">
        <v>6428</v>
      </c>
      <c r="N18">
        <v>6043</v>
      </c>
      <c r="O18">
        <v>5159</v>
      </c>
      <c r="P18">
        <v>6924</v>
      </c>
      <c r="Q18">
        <v>6054</v>
      </c>
      <c r="R18">
        <v>6069</v>
      </c>
      <c r="S18">
        <v>7340</v>
      </c>
      <c r="T18">
        <v>7508</v>
      </c>
      <c r="U18">
        <v>6984</v>
      </c>
    </row>
    <row r="19" spans="1:21" x14ac:dyDescent="0.2">
      <c r="B19" t="s">
        <v>30</v>
      </c>
      <c r="C19" t="s">
        <v>20</v>
      </c>
      <c r="D19" t="s">
        <v>167</v>
      </c>
      <c r="E19">
        <v>10799</v>
      </c>
      <c r="F19">
        <v>10973</v>
      </c>
      <c r="G19">
        <v>10526</v>
      </c>
      <c r="H19">
        <v>10330</v>
      </c>
      <c r="I19">
        <v>9122</v>
      </c>
      <c r="J19">
        <v>8605</v>
      </c>
      <c r="K19">
        <v>8049</v>
      </c>
      <c r="L19">
        <v>8989</v>
      </c>
      <c r="M19">
        <v>9314</v>
      </c>
      <c r="N19">
        <v>10106</v>
      </c>
      <c r="O19">
        <v>8701</v>
      </c>
      <c r="P19">
        <v>9414</v>
      </c>
      <c r="Q19">
        <v>8229</v>
      </c>
      <c r="R19">
        <v>7983</v>
      </c>
      <c r="S19">
        <v>7695</v>
      </c>
      <c r="T19">
        <v>8239</v>
      </c>
      <c r="U19">
        <v>8379</v>
      </c>
    </row>
    <row r="20" spans="1:21" x14ac:dyDescent="0.2">
      <c r="A20" t="s">
        <v>114</v>
      </c>
      <c r="B20" t="s">
        <v>116</v>
      </c>
      <c r="C20" t="s">
        <v>20</v>
      </c>
      <c r="D20" t="s">
        <v>167</v>
      </c>
      <c r="E20">
        <v>839</v>
      </c>
      <c r="F20">
        <v>1014</v>
      </c>
      <c r="G20">
        <v>679</v>
      </c>
      <c r="H20">
        <v>479</v>
      </c>
      <c r="I20">
        <v>864</v>
      </c>
      <c r="J20">
        <v>750</v>
      </c>
      <c r="K20">
        <v>504</v>
      </c>
      <c r="L20">
        <v>424</v>
      </c>
      <c r="M20">
        <v>312</v>
      </c>
      <c r="N20">
        <v>396</v>
      </c>
      <c r="O20">
        <v>525</v>
      </c>
      <c r="P20">
        <v>399</v>
      </c>
      <c r="Q20">
        <v>654</v>
      </c>
      <c r="R20">
        <v>308</v>
      </c>
      <c r="S20">
        <v>412</v>
      </c>
      <c r="T20">
        <v>429</v>
      </c>
      <c r="U20">
        <v>280</v>
      </c>
    </row>
    <row r="21" spans="1:21" x14ac:dyDescent="0.2">
      <c r="B21" t="s">
        <v>117</v>
      </c>
      <c r="C21" t="s">
        <v>20</v>
      </c>
      <c r="D21" t="s">
        <v>167</v>
      </c>
      <c r="E21">
        <v>2299</v>
      </c>
      <c r="F21">
        <v>2744</v>
      </c>
      <c r="G21">
        <v>2193</v>
      </c>
      <c r="H21">
        <v>2815</v>
      </c>
      <c r="I21">
        <v>2355</v>
      </c>
      <c r="J21">
        <v>2414</v>
      </c>
      <c r="K21">
        <v>2463</v>
      </c>
      <c r="L21">
        <v>2848</v>
      </c>
      <c r="M21">
        <v>2449</v>
      </c>
      <c r="N21">
        <v>2696</v>
      </c>
      <c r="O21">
        <v>1979</v>
      </c>
      <c r="P21">
        <v>2028</v>
      </c>
      <c r="Q21">
        <v>1619</v>
      </c>
      <c r="R21">
        <v>1532</v>
      </c>
      <c r="S21">
        <v>1210</v>
      </c>
      <c r="T21">
        <v>1321</v>
      </c>
      <c r="U21">
        <v>1162</v>
      </c>
    </row>
    <row r="22" spans="1:21" x14ac:dyDescent="0.2">
      <c r="B22" t="s">
        <v>26</v>
      </c>
      <c r="C22" t="s">
        <v>20</v>
      </c>
      <c r="D22" t="s">
        <v>167</v>
      </c>
      <c r="E22">
        <v>2684</v>
      </c>
      <c r="F22">
        <v>2587</v>
      </c>
      <c r="G22">
        <v>1828</v>
      </c>
      <c r="H22">
        <v>2797</v>
      </c>
      <c r="I22">
        <v>2936</v>
      </c>
      <c r="J22">
        <v>3108</v>
      </c>
      <c r="K22">
        <v>2755</v>
      </c>
      <c r="L22">
        <v>3151</v>
      </c>
      <c r="M22">
        <v>3022</v>
      </c>
      <c r="N22">
        <v>3677</v>
      </c>
      <c r="O22">
        <v>3490</v>
      </c>
      <c r="P22">
        <v>2717</v>
      </c>
      <c r="Q22">
        <v>1515</v>
      </c>
      <c r="R22">
        <v>1366</v>
      </c>
      <c r="S22">
        <v>1287</v>
      </c>
      <c r="T22">
        <v>1083</v>
      </c>
      <c r="U22">
        <v>1272</v>
      </c>
    </row>
    <row r="23" spans="1:21" x14ac:dyDescent="0.2">
      <c r="B23" t="s">
        <v>27</v>
      </c>
      <c r="C23" t="s">
        <v>20</v>
      </c>
      <c r="D23" t="s">
        <v>167</v>
      </c>
      <c r="E23">
        <v>4481</v>
      </c>
      <c r="F23">
        <v>7506</v>
      </c>
      <c r="G23">
        <v>6491</v>
      </c>
      <c r="H23">
        <v>6015</v>
      </c>
      <c r="I23">
        <v>7092</v>
      </c>
      <c r="J23">
        <v>6501</v>
      </c>
      <c r="K23">
        <v>6790</v>
      </c>
      <c r="L23">
        <v>6486</v>
      </c>
      <c r="M23">
        <v>6466</v>
      </c>
      <c r="N23">
        <v>6391</v>
      </c>
      <c r="O23">
        <v>7849</v>
      </c>
      <c r="P23">
        <v>6326</v>
      </c>
      <c r="Q23">
        <v>5585</v>
      </c>
      <c r="R23">
        <v>4447</v>
      </c>
      <c r="S23">
        <v>4808</v>
      </c>
      <c r="T23">
        <v>4263</v>
      </c>
      <c r="U23">
        <v>3717</v>
      </c>
    </row>
    <row r="24" spans="1:21" x14ac:dyDescent="0.2">
      <c r="B24" t="s">
        <v>28</v>
      </c>
      <c r="C24" t="s">
        <v>20</v>
      </c>
      <c r="D24" t="s">
        <v>167</v>
      </c>
      <c r="E24">
        <v>22727</v>
      </c>
      <c r="F24">
        <v>24467</v>
      </c>
      <c r="G24">
        <v>24249</v>
      </c>
      <c r="H24">
        <v>24278</v>
      </c>
      <c r="I24">
        <v>27708</v>
      </c>
      <c r="J24">
        <v>27197</v>
      </c>
      <c r="K24">
        <v>23855</v>
      </c>
      <c r="L24">
        <v>25278</v>
      </c>
      <c r="M24">
        <v>24302</v>
      </c>
      <c r="N24">
        <v>23681</v>
      </c>
      <c r="O24">
        <v>23019</v>
      </c>
      <c r="P24">
        <v>23167</v>
      </c>
      <c r="Q24">
        <v>20672</v>
      </c>
      <c r="R24">
        <v>21045</v>
      </c>
      <c r="S24">
        <v>18328</v>
      </c>
      <c r="T24">
        <v>20427</v>
      </c>
      <c r="U24">
        <v>20528</v>
      </c>
    </row>
    <row r="25" spans="1:21" x14ac:dyDescent="0.2">
      <c r="B25" t="s">
        <v>29</v>
      </c>
      <c r="C25" t="s">
        <v>20</v>
      </c>
      <c r="D25" t="s">
        <v>167</v>
      </c>
      <c r="E25">
        <v>3286</v>
      </c>
      <c r="F25">
        <v>4360</v>
      </c>
      <c r="G25">
        <v>3659</v>
      </c>
      <c r="H25">
        <v>3694</v>
      </c>
      <c r="I25">
        <v>3007</v>
      </c>
      <c r="J25">
        <v>2985</v>
      </c>
      <c r="K25">
        <v>3223</v>
      </c>
      <c r="L25">
        <v>2917</v>
      </c>
      <c r="M25">
        <v>3626</v>
      </c>
      <c r="N25">
        <v>3331</v>
      </c>
      <c r="O25">
        <v>2872</v>
      </c>
      <c r="P25">
        <v>3809</v>
      </c>
      <c r="Q25">
        <v>3660</v>
      </c>
      <c r="R25">
        <v>3790</v>
      </c>
      <c r="S25">
        <v>4725</v>
      </c>
      <c r="T25">
        <v>4539</v>
      </c>
      <c r="U25">
        <v>3914</v>
      </c>
    </row>
    <row r="26" spans="1:21" x14ac:dyDescent="0.2">
      <c r="B26" t="s">
        <v>30</v>
      </c>
      <c r="C26" t="s">
        <v>20</v>
      </c>
      <c r="D26" t="s">
        <v>167</v>
      </c>
      <c r="E26">
        <v>4786</v>
      </c>
      <c r="F26">
        <v>5627</v>
      </c>
      <c r="G26">
        <v>5830</v>
      </c>
      <c r="H26">
        <v>4631</v>
      </c>
      <c r="I26">
        <v>4199</v>
      </c>
      <c r="J26">
        <v>4290</v>
      </c>
      <c r="K26">
        <v>4047</v>
      </c>
      <c r="L26">
        <v>4275</v>
      </c>
      <c r="M26">
        <v>5027</v>
      </c>
      <c r="N26">
        <v>4935</v>
      </c>
      <c r="O26">
        <v>4654</v>
      </c>
      <c r="P26">
        <v>4552</v>
      </c>
      <c r="Q26">
        <v>4002</v>
      </c>
      <c r="R26">
        <v>4013</v>
      </c>
      <c r="S26">
        <v>3540</v>
      </c>
      <c r="T26">
        <v>4259</v>
      </c>
      <c r="U26">
        <v>4304</v>
      </c>
    </row>
    <row r="27" spans="1:21" x14ac:dyDescent="0.2">
      <c r="A27" t="s">
        <v>115</v>
      </c>
      <c r="B27" t="s">
        <v>116</v>
      </c>
      <c r="C27" t="s">
        <v>20</v>
      </c>
      <c r="D27" t="s">
        <v>167</v>
      </c>
      <c r="E27">
        <v>428</v>
      </c>
      <c r="F27">
        <v>344</v>
      </c>
      <c r="G27">
        <v>339</v>
      </c>
      <c r="H27">
        <v>271</v>
      </c>
      <c r="I27">
        <v>397</v>
      </c>
      <c r="J27">
        <v>334</v>
      </c>
      <c r="K27">
        <v>175</v>
      </c>
      <c r="L27">
        <v>235</v>
      </c>
      <c r="M27">
        <v>188</v>
      </c>
      <c r="N27">
        <v>260</v>
      </c>
      <c r="O27">
        <v>417</v>
      </c>
      <c r="P27">
        <v>443</v>
      </c>
      <c r="Q27">
        <v>214</v>
      </c>
      <c r="R27">
        <v>156</v>
      </c>
      <c r="S27">
        <v>171</v>
      </c>
      <c r="T27">
        <v>182</v>
      </c>
      <c r="U27">
        <v>181</v>
      </c>
    </row>
    <row r="28" spans="1:21" x14ac:dyDescent="0.2">
      <c r="B28" t="s">
        <v>117</v>
      </c>
      <c r="C28" t="s">
        <v>20</v>
      </c>
      <c r="D28" t="s">
        <v>167</v>
      </c>
      <c r="E28">
        <v>1046</v>
      </c>
      <c r="F28">
        <v>1534</v>
      </c>
      <c r="G28">
        <v>1255</v>
      </c>
      <c r="H28">
        <v>1199</v>
      </c>
      <c r="I28">
        <v>1134</v>
      </c>
      <c r="J28">
        <v>1479</v>
      </c>
      <c r="K28">
        <v>1092</v>
      </c>
      <c r="L28">
        <v>864</v>
      </c>
      <c r="M28">
        <v>1063</v>
      </c>
      <c r="N28">
        <v>927</v>
      </c>
      <c r="O28">
        <v>787</v>
      </c>
      <c r="P28">
        <v>574</v>
      </c>
      <c r="Q28">
        <v>680</v>
      </c>
      <c r="R28">
        <v>560</v>
      </c>
      <c r="S28">
        <v>539</v>
      </c>
      <c r="T28">
        <v>434</v>
      </c>
      <c r="U28">
        <v>435</v>
      </c>
    </row>
    <row r="29" spans="1:21" x14ac:dyDescent="0.2">
      <c r="B29" t="s">
        <v>26</v>
      </c>
      <c r="C29" t="s">
        <v>20</v>
      </c>
      <c r="D29" t="s">
        <v>167</v>
      </c>
      <c r="E29">
        <v>661</v>
      </c>
      <c r="F29">
        <v>383</v>
      </c>
      <c r="G29">
        <v>1097</v>
      </c>
      <c r="H29">
        <v>1128</v>
      </c>
      <c r="I29">
        <v>1097</v>
      </c>
      <c r="J29">
        <v>1336</v>
      </c>
      <c r="K29">
        <v>1303</v>
      </c>
      <c r="L29">
        <v>1581</v>
      </c>
      <c r="M29">
        <v>1226</v>
      </c>
      <c r="N29">
        <v>1239</v>
      </c>
      <c r="O29">
        <v>1566</v>
      </c>
      <c r="P29">
        <v>1371</v>
      </c>
      <c r="Q29">
        <v>891</v>
      </c>
      <c r="R29">
        <v>620</v>
      </c>
      <c r="S29">
        <v>743</v>
      </c>
      <c r="T29">
        <v>669</v>
      </c>
      <c r="U29">
        <v>550</v>
      </c>
    </row>
    <row r="30" spans="1:21" x14ac:dyDescent="0.2">
      <c r="B30" t="s">
        <v>27</v>
      </c>
      <c r="C30" t="s">
        <v>20</v>
      </c>
      <c r="D30" t="s">
        <v>167</v>
      </c>
      <c r="E30">
        <v>1989</v>
      </c>
      <c r="F30">
        <v>1690</v>
      </c>
      <c r="G30">
        <v>1375</v>
      </c>
      <c r="H30">
        <v>2375</v>
      </c>
      <c r="I30">
        <v>2156</v>
      </c>
      <c r="J30">
        <v>2212</v>
      </c>
      <c r="K30">
        <v>1839</v>
      </c>
      <c r="L30">
        <v>2336</v>
      </c>
      <c r="M30">
        <v>1815</v>
      </c>
      <c r="N30">
        <v>2186</v>
      </c>
      <c r="O30">
        <v>2033</v>
      </c>
      <c r="P30">
        <v>1574</v>
      </c>
      <c r="Q30">
        <v>1426</v>
      </c>
      <c r="R30">
        <v>1139</v>
      </c>
      <c r="S30">
        <v>1470</v>
      </c>
      <c r="T30">
        <v>1943</v>
      </c>
      <c r="U30">
        <v>1502</v>
      </c>
    </row>
    <row r="31" spans="1:21" x14ac:dyDescent="0.2">
      <c r="B31" t="s">
        <v>28</v>
      </c>
      <c r="C31" t="s">
        <v>20</v>
      </c>
      <c r="D31" t="s">
        <v>167</v>
      </c>
      <c r="E31">
        <v>12177</v>
      </c>
      <c r="F31">
        <v>13447</v>
      </c>
      <c r="G31">
        <v>13795</v>
      </c>
      <c r="H31">
        <v>14145</v>
      </c>
      <c r="I31">
        <v>11885</v>
      </c>
      <c r="J31">
        <v>12836</v>
      </c>
      <c r="K31">
        <v>10694</v>
      </c>
      <c r="L31">
        <v>9804</v>
      </c>
      <c r="M31">
        <v>10303</v>
      </c>
      <c r="N31">
        <v>10756</v>
      </c>
      <c r="O31">
        <v>9974</v>
      </c>
      <c r="P31">
        <v>8296</v>
      </c>
      <c r="Q31">
        <v>9141</v>
      </c>
      <c r="R31">
        <v>7964</v>
      </c>
      <c r="S31">
        <v>6884</v>
      </c>
      <c r="T31">
        <v>7442</v>
      </c>
      <c r="U31">
        <v>6668</v>
      </c>
    </row>
    <row r="32" spans="1:21" x14ac:dyDescent="0.2">
      <c r="B32" t="s">
        <v>29</v>
      </c>
      <c r="C32" t="s">
        <v>20</v>
      </c>
      <c r="D32" t="s">
        <v>167</v>
      </c>
      <c r="E32">
        <v>3392</v>
      </c>
      <c r="F32">
        <v>4193</v>
      </c>
      <c r="G32">
        <v>3420</v>
      </c>
      <c r="H32">
        <v>3866</v>
      </c>
      <c r="I32">
        <v>3144</v>
      </c>
      <c r="J32">
        <v>3602</v>
      </c>
      <c r="K32">
        <v>2936</v>
      </c>
      <c r="L32">
        <v>3033</v>
      </c>
      <c r="M32">
        <v>2802</v>
      </c>
      <c r="N32">
        <v>2712</v>
      </c>
      <c r="O32">
        <v>2287</v>
      </c>
      <c r="P32">
        <v>3115</v>
      </c>
      <c r="Q32">
        <v>2394</v>
      </c>
      <c r="R32">
        <v>2279</v>
      </c>
      <c r="S32">
        <v>2615</v>
      </c>
      <c r="T32">
        <v>2969</v>
      </c>
      <c r="U32">
        <v>3070</v>
      </c>
    </row>
    <row r="33" spans="1:21" x14ac:dyDescent="0.2">
      <c r="B33" t="s">
        <v>30</v>
      </c>
      <c r="C33" t="s">
        <v>20</v>
      </c>
      <c r="D33" t="s">
        <v>167</v>
      </c>
      <c r="E33">
        <v>6013</v>
      </c>
      <c r="F33">
        <v>5346</v>
      </c>
      <c r="G33">
        <v>4696</v>
      </c>
      <c r="H33">
        <v>5699</v>
      </c>
      <c r="I33">
        <v>4923</v>
      </c>
      <c r="J33">
        <v>4315</v>
      </c>
      <c r="K33">
        <v>4002</v>
      </c>
      <c r="L33">
        <v>4714</v>
      </c>
      <c r="M33">
        <v>4287</v>
      </c>
      <c r="N33">
        <v>5171</v>
      </c>
      <c r="O33">
        <v>4047</v>
      </c>
      <c r="P33">
        <v>4862</v>
      </c>
      <c r="Q33">
        <v>4227</v>
      </c>
      <c r="R33">
        <v>3970</v>
      </c>
      <c r="S33">
        <v>4155</v>
      </c>
      <c r="T33">
        <v>3980</v>
      </c>
      <c r="U33">
        <v>4075</v>
      </c>
    </row>
    <row r="34" spans="1:21" x14ac:dyDescent="0.2">
      <c r="A34" t="s">
        <v>20</v>
      </c>
      <c r="B34" t="s">
        <v>20</v>
      </c>
      <c r="C34" t="s">
        <v>120</v>
      </c>
      <c r="D34" t="s">
        <v>167</v>
      </c>
      <c r="E34">
        <v>10383</v>
      </c>
      <c r="F34">
        <v>9574</v>
      </c>
      <c r="G34">
        <v>9286</v>
      </c>
      <c r="H34">
        <v>10262</v>
      </c>
      <c r="I34">
        <v>7393</v>
      </c>
      <c r="J34">
        <v>8469</v>
      </c>
      <c r="K34">
        <v>7050</v>
      </c>
      <c r="L34">
        <v>6963</v>
      </c>
      <c r="M34">
        <v>7318</v>
      </c>
      <c r="N34">
        <v>7721</v>
      </c>
      <c r="O34">
        <v>6455</v>
      </c>
      <c r="P34">
        <v>7418</v>
      </c>
      <c r="Q34">
        <v>5306</v>
      </c>
      <c r="R34">
        <v>5146</v>
      </c>
      <c r="S34">
        <v>6697</v>
      </c>
      <c r="T34">
        <v>6630</v>
      </c>
      <c r="U34">
        <v>5015</v>
      </c>
    </row>
    <row r="35" spans="1:21" x14ac:dyDescent="0.2">
      <c r="C35" t="s">
        <v>121</v>
      </c>
      <c r="D35" t="s">
        <v>167</v>
      </c>
      <c r="E35">
        <v>14073</v>
      </c>
      <c r="F35">
        <v>17314</v>
      </c>
      <c r="G35">
        <v>16549</v>
      </c>
      <c r="H35">
        <v>14700</v>
      </c>
      <c r="I35">
        <v>16063</v>
      </c>
      <c r="J35">
        <v>15687</v>
      </c>
      <c r="K35">
        <v>15236</v>
      </c>
      <c r="L35">
        <v>16742</v>
      </c>
      <c r="M35">
        <v>14134</v>
      </c>
      <c r="N35">
        <v>14095</v>
      </c>
      <c r="O35">
        <v>15926</v>
      </c>
      <c r="P35">
        <v>14430</v>
      </c>
      <c r="Q35">
        <v>14353</v>
      </c>
      <c r="R35">
        <v>14567</v>
      </c>
      <c r="S35">
        <v>12996</v>
      </c>
      <c r="T35">
        <v>15006</v>
      </c>
      <c r="U35">
        <v>14754</v>
      </c>
    </row>
    <row r="36" spans="1:21" x14ac:dyDescent="0.2">
      <c r="C36" t="s">
        <v>122</v>
      </c>
      <c r="D36" t="s">
        <v>167</v>
      </c>
      <c r="E36">
        <v>9974</v>
      </c>
      <c r="F36">
        <v>9791</v>
      </c>
      <c r="G36">
        <v>10981</v>
      </c>
      <c r="H36">
        <v>11416</v>
      </c>
      <c r="I36">
        <v>14166</v>
      </c>
      <c r="J36">
        <v>13521</v>
      </c>
      <c r="K36">
        <v>11704</v>
      </c>
      <c r="L36">
        <v>15441</v>
      </c>
      <c r="M36">
        <v>16279</v>
      </c>
      <c r="N36">
        <v>15837</v>
      </c>
      <c r="O36">
        <v>16707</v>
      </c>
      <c r="P36">
        <v>16023</v>
      </c>
      <c r="Q36">
        <v>14060</v>
      </c>
      <c r="R36">
        <v>12226</v>
      </c>
      <c r="S36">
        <v>10518</v>
      </c>
      <c r="T36">
        <v>10793</v>
      </c>
      <c r="U36">
        <v>13249</v>
      </c>
    </row>
    <row r="37" spans="1:21" x14ac:dyDescent="0.2">
      <c r="C37" t="s">
        <v>123</v>
      </c>
      <c r="D37" t="s">
        <v>167</v>
      </c>
      <c r="E37">
        <v>28293</v>
      </c>
      <c r="F37">
        <v>35063</v>
      </c>
      <c r="G37">
        <v>30413</v>
      </c>
      <c r="H37">
        <v>32405</v>
      </c>
      <c r="I37">
        <v>32027</v>
      </c>
      <c r="J37">
        <v>31980</v>
      </c>
      <c r="K37">
        <v>28597</v>
      </c>
      <c r="L37">
        <v>25028</v>
      </c>
      <c r="M37">
        <v>25563</v>
      </c>
      <c r="N37">
        <v>26835</v>
      </c>
      <c r="O37">
        <v>23596</v>
      </c>
      <c r="P37">
        <v>21735</v>
      </c>
      <c r="Q37">
        <v>19735</v>
      </c>
      <c r="R37">
        <v>17076</v>
      </c>
      <c r="S37">
        <v>17296</v>
      </c>
      <c r="T37">
        <v>17518</v>
      </c>
      <c r="U37">
        <v>15604</v>
      </c>
    </row>
    <row r="38" spans="1:21" x14ac:dyDescent="0.2">
      <c r="C38" t="s">
        <v>124</v>
      </c>
      <c r="D38" t="s">
        <v>167</v>
      </c>
      <c r="E38">
        <v>1147</v>
      </c>
      <c r="F38">
        <v>721</v>
      </c>
      <c r="G38">
        <v>1091</v>
      </c>
      <c r="H38">
        <v>1069</v>
      </c>
      <c r="I38">
        <v>648</v>
      </c>
      <c r="J38">
        <v>1313</v>
      </c>
      <c r="K38">
        <v>568</v>
      </c>
      <c r="L38">
        <v>885</v>
      </c>
      <c r="M38">
        <v>712</v>
      </c>
      <c r="N38">
        <v>1208</v>
      </c>
      <c r="O38">
        <v>629</v>
      </c>
      <c r="P38">
        <v>858</v>
      </c>
      <c r="Q38">
        <v>1474</v>
      </c>
      <c r="R38">
        <v>1510</v>
      </c>
      <c r="S38">
        <v>792</v>
      </c>
      <c r="T38">
        <v>633</v>
      </c>
      <c r="U38">
        <v>591</v>
      </c>
    </row>
    <row r="39" spans="1:21" x14ac:dyDescent="0.2">
      <c r="C39" t="s">
        <v>125</v>
      </c>
      <c r="D39" t="s">
        <v>167</v>
      </c>
      <c r="E39">
        <v>1083</v>
      </c>
      <c r="F39">
        <v>1016</v>
      </c>
      <c r="G39">
        <v>769</v>
      </c>
      <c r="H39">
        <v>1748</v>
      </c>
      <c r="I39">
        <v>862</v>
      </c>
      <c r="J39">
        <v>678</v>
      </c>
      <c r="K39">
        <v>718</v>
      </c>
      <c r="L39">
        <v>1344</v>
      </c>
      <c r="M39">
        <v>1147</v>
      </c>
      <c r="N39">
        <v>1124</v>
      </c>
      <c r="O39">
        <v>944</v>
      </c>
      <c r="P39">
        <v>1014</v>
      </c>
      <c r="Q39">
        <v>759</v>
      </c>
      <c r="R39">
        <v>681</v>
      </c>
      <c r="S39">
        <v>1075</v>
      </c>
      <c r="T39">
        <v>945</v>
      </c>
      <c r="U39">
        <v>919</v>
      </c>
    </row>
    <row r="40" spans="1:21" x14ac:dyDescent="0.2">
      <c r="C40" t="s">
        <v>126</v>
      </c>
      <c r="D40" t="s">
        <v>167</v>
      </c>
      <c r="E40">
        <v>1855</v>
      </c>
      <c r="F40">
        <v>1763</v>
      </c>
      <c r="G40">
        <v>1817</v>
      </c>
      <c r="H40">
        <v>1792</v>
      </c>
      <c r="I40">
        <v>1738</v>
      </c>
      <c r="J40">
        <v>1711</v>
      </c>
      <c r="K40">
        <v>1805</v>
      </c>
      <c r="L40">
        <v>1543</v>
      </c>
      <c r="M40">
        <v>1735</v>
      </c>
      <c r="N40">
        <v>1538</v>
      </c>
      <c r="O40">
        <v>1242</v>
      </c>
      <c r="P40">
        <v>1755</v>
      </c>
      <c r="Q40">
        <v>993</v>
      </c>
      <c r="R40">
        <v>1983</v>
      </c>
      <c r="S40">
        <v>1513</v>
      </c>
      <c r="T40">
        <v>2415</v>
      </c>
      <c r="U40">
        <v>1526</v>
      </c>
    </row>
    <row r="41" spans="1:21" x14ac:dyDescent="0.2">
      <c r="A41" t="s">
        <v>114</v>
      </c>
      <c r="B41" t="s">
        <v>20</v>
      </c>
      <c r="C41" t="s">
        <v>120</v>
      </c>
      <c r="D41" t="s">
        <v>167</v>
      </c>
      <c r="E41">
        <v>5265</v>
      </c>
      <c r="F41">
        <v>4501</v>
      </c>
      <c r="G41">
        <v>4381</v>
      </c>
      <c r="H41">
        <v>4722</v>
      </c>
      <c r="I41">
        <v>3248</v>
      </c>
      <c r="J41">
        <v>3559</v>
      </c>
      <c r="K41">
        <v>3161</v>
      </c>
      <c r="L41">
        <v>3312</v>
      </c>
      <c r="M41">
        <v>3232</v>
      </c>
      <c r="N41">
        <v>3887</v>
      </c>
      <c r="O41">
        <v>2926</v>
      </c>
      <c r="P41">
        <v>3762</v>
      </c>
      <c r="Q41">
        <v>2205</v>
      </c>
      <c r="R41">
        <v>2142</v>
      </c>
      <c r="S41">
        <v>3107</v>
      </c>
      <c r="T41">
        <v>2645</v>
      </c>
      <c r="U41">
        <v>2034</v>
      </c>
    </row>
    <row r="42" spans="1:21" x14ac:dyDescent="0.2">
      <c r="C42" t="s">
        <v>121</v>
      </c>
      <c r="D42" t="s">
        <v>167</v>
      </c>
      <c r="E42">
        <v>8017</v>
      </c>
      <c r="F42">
        <v>10585</v>
      </c>
      <c r="G42">
        <v>10606</v>
      </c>
      <c r="H42">
        <v>8147</v>
      </c>
      <c r="I42">
        <v>9353</v>
      </c>
      <c r="J42">
        <v>9128</v>
      </c>
      <c r="K42">
        <v>9481</v>
      </c>
      <c r="L42">
        <v>10338</v>
      </c>
      <c r="M42">
        <v>8836</v>
      </c>
      <c r="N42">
        <v>8236</v>
      </c>
      <c r="O42">
        <v>10080</v>
      </c>
      <c r="P42">
        <v>8740</v>
      </c>
      <c r="Q42">
        <v>8596</v>
      </c>
      <c r="R42">
        <v>9141</v>
      </c>
      <c r="S42">
        <v>8047</v>
      </c>
      <c r="T42">
        <v>9089</v>
      </c>
      <c r="U42">
        <v>9167</v>
      </c>
    </row>
    <row r="43" spans="1:21" x14ac:dyDescent="0.2">
      <c r="C43" t="s">
        <v>122</v>
      </c>
      <c r="D43" t="s">
        <v>167</v>
      </c>
      <c r="E43">
        <v>8903</v>
      </c>
      <c r="F43">
        <v>8842</v>
      </c>
      <c r="G43">
        <v>9670</v>
      </c>
      <c r="H43">
        <v>9995</v>
      </c>
      <c r="I43">
        <v>12878</v>
      </c>
      <c r="J43">
        <v>12020</v>
      </c>
      <c r="K43">
        <v>10532</v>
      </c>
      <c r="L43">
        <v>13438</v>
      </c>
      <c r="M43">
        <v>14199</v>
      </c>
      <c r="N43">
        <v>13997</v>
      </c>
      <c r="O43">
        <v>14544</v>
      </c>
      <c r="P43">
        <v>13845</v>
      </c>
      <c r="Q43">
        <v>12576</v>
      </c>
      <c r="R43">
        <v>10774</v>
      </c>
      <c r="S43">
        <v>9515</v>
      </c>
      <c r="T43">
        <v>9887</v>
      </c>
      <c r="U43">
        <v>11950</v>
      </c>
    </row>
    <row r="44" spans="1:21" x14ac:dyDescent="0.2">
      <c r="C44" t="s">
        <v>123</v>
      </c>
      <c r="D44" t="s">
        <v>167</v>
      </c>
      <c r="E44">
        <v>16279</v>
      </c>
      <c r="F44">
        <v>22004</v>
      </c>
      <c r="G44">
        <v>17673</v>
      </c>
      <c r="H44">
        <v>18780</v>
      </c>
      <c r="I44">
        <v>20514</v>
      </c>
      <c r="J44">
        <v>20010</v>
      </c>
      <c r="K44">
        <v>18425</v>
      </c>
      <c r="L44">
        <v>15589</v>
      </c>
      <c r="M44">
        <v>16512</v>
      </c>
      <c r="N44">
        <v>16321</v>
      </c>
      <c r="O44">
        <v>15000</v>
      </c>
      <c r="P44">
        <v>14017</v>
      </c>
      <c r="Q44">
        <v>12129</v>
      </c>
      <c r="R44">
        <v>11260</v>
      </c>
      <c r="S44">
        <v>11395</v>
      </c>
      <c r="T44">
        <v>11845</v>
      </c>
      <c r="U44">
        <v>10051</v>
      </c>
    </row>
    <row r="45" spans="1:21" x14ac:dyDescent="0.2">
      <c r="C45" t="s">
        <v>124</v>
      </c>
      <c r="D45" t="s">
        <v>167</v>
      </c>
      <c r="E45">
        <v>1041</v>
      </c>
      <c r="F45">
        <v>652</v>
      </c>
      <c r="G45">
        <v>962</v>
      </c>
      <c r="H45">
        <v>1011</v>
      </c>
      <c r="I45">
        <v>558</v>
      </c>
      <c r="J45">
        <v>1205</v>
      </c>
      <c r="K45">
        <v>483</v>
      </c>
      <c r="L45">
        <v>804</v>
      </c>
      <c r="M45">
        <v>655</v>
      </c>
      <c r="N45">
        <v>992</v>
      </c>
      <c r="O45">
        <v>550</v>
      </c>
      <c r="P45">
        <v>825</v>
      </c>
      <c r="Q45">
        <v>1343</v>
      </c>
      <c r="R45">
        <v>1402</v>
      </c>
      <c r="S45">
        <v>736</v>
      </c>
      <c r="T45">
        <v>620</v>
      </c>
      <c r="U45">
        <v>568</v>
      </c>
    </row>
    <row r="46" spans="1:21" x14ac:dyDescent="0.2">
      <c r="C46" t="s">
        <v>125</v>
      </c>
      <c r="D46" t="s">
        <v>167</v>
      </c>
      <c r="E46">
        <v>138</v>
      </c>
      <c r="F46">
        <v>352</v>
      </c>
      <c r="G46">
        <v>249</v>
      </c>
      <c r="H46">
        <v>691</v>
      </c>
      <c r="I46">
        <v>330</v>
      </c>
      <c r="J46">
        <v>196</v>
      </c>
      <c r="K46">
        <v>180</v>
      </c>
      <c r="L46">
        <v>688</v>
      </c>
      <c r="M46">
        <v>419</v>
      </c>
      <c r="N46">
        <v>569</v>
      </c>
      <c r="O46">
        <v>420</v>
      </c>
      <c r="P46">
        <v>430</v>
      </c>
      <c r="Q46">
        <v>323</v>
      </c>
      <c r="R46">
        <v>271</v>
      </c>
      <c r="S46">
        <v>409</v>
      </c>
      <c r="T46">
        <v>297</v>
      </c>
      <c r="U46">
        <v>161</v>
      </c>
    </row>
    <row r="47" spans="1:21" x14ac:dyDescent="0.2">
      <c r="C47" t="s">
        <v>126</v>
      </c>
      <c r="D47" t="s">
        <v>167</v>
      </c>
      <c r="E47">
        <v>1459</v>
      </c>
      <c r="F47">
        <v>1369</v>
      </c>
      <c r="G47">
        <v>1388</v>
      </c>
      <c r="H47">
        <v>1363</v>
      </c>
      <c r="I47">
        <v>1280</v>
      </c>
      <c r="J47">
        <v>1127</v>
      </c>
      <c r="K47">
        <v>1375</v>
      </c>
      <c r="L47">
        <v>1210</v>
      </c>
      <c r="M47">
        <v>1351</v>
      </c>
      <c r="N47">
        <v>1105</v>
      </c>
      <c r="O47">
        <v>868</v>
      </c>
      <c r="P47">
        <v>1379</v>
      </c>
      <c r="Q47">
        <v>535</v>
      </c>
      <c r="R47">
        <v>1511</v>
      </c>
      <c r="S47">
        <v>1101</v>
      </c>
      <c r="T47">
        <v>1938</v>
      </c>
      <c r="U47">
        <v>1246</v>
      </c>
    </row>
    <row r="48" spans="1:21" x14ac:dyDescent="0.2">
      <c r="A48" t="s">
        <v>115</v>
      </c>
      <c r="B48" t="s">
        <v>20</v>
      </c>
      <c r="C48" t="s">
        <v>120</v>
      </c>
      <c r="D48" t="s">
        <v>167</v>
      </c>
      <c r="E48">
        <v>5118</v>
      </c>
      <c r="F48">
        <v>5073</v>
      </c>
      <c r="G48">
        <v>4905</v>
      </c>
      <c r="H48">
        <v>5540</v>
      </c>
      <c r="I48">
        <v>4145</v>
      </c>
      <c r="J48">
        <v>4910</v>
      </c>
      <c r="K48">
        <v>3889</v>
      </c>
      <c r="L48">
        <v>3651</v>
      </c>
      <c r="M48">
        <v>4086</v>
      </c>
      <c r="N48">
        <v>3834</v>
      </c>
      <c r="O48">
        <v>3529</v>
      </c>
      <c r="P48">
        <v>3656</v>
      </c>
      <c r="Q48">
        <v>3101</v>
      </c>
      <c r="R48">
        <v>3004</v>
      </c>
      <c r="S48">
        <v>3590</v>
      </c>
      <c r="T48">
        <v>3985</v>
      </c>
      <c r="U48">
        <v>2981</v>
      </c>
    </row>
    <row r="49" spans="3:21" x14ac:dyDescent="0.2">
      <c r="C49" t="s">
        <v>121</v>
      </c>
      <c r="D49" t="s">
        <v>167</v>
      </c>
      <c r="E49">
        <v>6056</v>
      </c>
      <c r="F49">
        <v>6729</v>
      </c>
      <c r="G49">
        <v>5943</v>
      </c>
      <c r="H49">
        <v>6553</v>
      </c>
      <c r="I49">
        <v>6710</v>
      </c>
      <c r="J49">
        <v>6559</v>
      </c>
      <c r="K49">
        <v>5755</v>
      </c>
      <c r="L49">
        <v>6404</v>
      </c>
      <c r="M49">
        <v>5298</v>
      </c>
      <c r="N49">
        <v>5859</v>
      </c>
      <c r="O49">
        <v>5846</v>
      </c>
      <c r="P49">
        <v>5690</v>
      </c>
      <c r="Q49">
        <v>5757</v>
      </c>
      <c r="R49">
        <v>5426</v>
      </c>
      <c r="S49">
        <v>4949</v>
      </c>
      <c r="T49">
        <v>5917</v>
      </c>
      <c r="U49">
        <v>5587</v>
      </c>
    </row>
    <row r="50" spans="3:21" x14ac:dyDescent="0.2">
      <c r="C50" t="s">
        <v>122</v>
      </c>
      <c r="D50" t="s">
        <v>167</v>
      </c>
      <c r="E50">
        <v>1071</v>
      </c>
      <c r="F50">
        <v>949</v>
      </c>
      <c r="G50">
        <v>1311</v>
      </c>
      <c r="H50">
        <v>1421</v>
      </c>
      <c r="I50">
        <v>1288</v>
      </c>
      <c r="J50">
        <v>1501</v>
      </c>
      <c r="K50">
        <v>1172</v>
      </c>
      <c r="L50">
        <v>2003</v>
      </c>
      <c r="M50">
        <v>2080</v>
      </c>
      <c r="N50">
        <v>1840</v>
      </c>
      <c r="O50">
        <v>2163</v>
      </c>
      <c r="P50">
        <v>2178</v>
      </c>
      <c r="Q50">
        <v>1484</v>
      </c>
      <c r="R50">
        <v>1452</v>
      </c>
      <c r="S50">
        <v>1003</v>
      </c>
      <c r="T50">
        <v>906</v>
      </c>
      <c r="U50">
        <v>1299</v>
      </c>
    </row>
    <row r="51" spans="3:21" x14ac:dyDescent="0.2">
      <c r="C51" t="s">
        <v>123</v>
      </c>
      <c r="D51" t="s">
        <v>167</v>
      </c>
      <c r="E51">
        <v>12014</v>
      </c>
      <c r="F51">
        <v>13059</v>
      </c>
      <c r="G51">
        <v>12740</v>
      </c>
      <c r="H51">
        <v>13625</v>
      </c>
      <c r="I51">
        <v>11513</v>
      </c>
      <c r="J51">
        <v>11970</v>
      </c>
      <c r="K51">
        <v>10172</v>
      </c>
      <c r="L51">
        <v>9439</v>
      </c>
      <c r="M51">
        <v>9051</v>
      </c>
      <c r="N51">
        <v>10514</v>
      </c>
      <c r="O51">
        <v>8596</v>
      </c>
      <c r="P51">
        <v>7718</v>
      </c>
      <c r="Q51">
        <v>7606</v>
      </c>
      <c r="R51">
        <v>5816</v>
      </c>
      <c r="S51">
        <v>5901</v>
      </c>
      <c r="T51">
        <v>5673</v>
      </c>
      <c r="U51">
        <v>5553</v>
      </c>
    </row>
    <row r="52" spans="3:21" x14ac:dyDescent="0.2">
      <c r="C52" t="s">
        <v>124</v>
      </c>
      <c r="D52" t="s">
        <v>167</v>
      </c>
      <c r="E52">
        <v>106</v>
      </c>
      <c r="F52">
        <v>69</v>
      </c>
      <c r="G52">
        <v>129</v>
      </c>
      <c r="H52">
        <v>58</v>
      </c>
      <c r="I52">
        <v>90</v>
      </c>
      <c r="J52">
        <v>108</v>
      </c>
      <c r="K52">
        <v>85</v>
      </c>
      <c r="L52">
        <v>81</v>
      </c>
      <c r="M52">
        <v>57</v>
      </c>
      <c r="N52">
        <v>216</v>
      </c>
      <c r="O52">
        <v>79</v>
      </c>
      <c r="P52">
        <v>33</v>
      </c>
      <c r="Q52">
        <v>131</v>
      </c>
      <c r="R52">
        <v>108</v>
      </c>
      <c r="S52">
        <v>56</v>
      </c>
      <c r="T52">
        <v>13</v>
      </c>
      <c r="U52">
        <v>23</v>
      </c>
    </row>
    <row r="53" spans="3:21" x14ac:dyDescent="0.2">
      <c r="C53" t="s">
        <v>125</v>
      </c>
      <c r="D53" t="s">
        <v>167</v>
      </c>
      <c r="E53">
        <v>945</v>
      </c>
      <c r="F53">
        <v>664</v>
      </c>
      <c r="G53">
        <v>520</v>
      </c>
      <c r="H53">
        <v>1057</v>
      </c>
      <c r="I53">
        <v>532</v>
      </c>
      <c r="J53">
        <v>482</v>
      </c>
      <c r="K53">
        <v>538</v>
      </c>
      <c r="L53">
        <v>656</v>
      </c>
      <c r="M53">
        <v>728</v>
      </c>
      <c r="N53">
        <v>555</v>
      </c>
      <c r="O53">
        <v>524</v>
      </c>
      <c r="P53">
        <v>584</v>
      </c>
      <c r="Q53">
        <v>436</v>
      </c>
      <c r="R53">
        <v>410</v>
      </c>
      <c r="S53">
        <v>666</v>
      </c>
      <c r="T53">
        <v>648</v>
      </c>
      <c r="U53">
        <v>758</v>
      </c>
    </row>
    <row r="54" spans="3:21" x14ac:dyDescent="0.2">
      <c r="C54" t="s">
        <v>126</v>
      </c>
      <c r="D54" t="s">
        <v>167</v>
      </c>
      <c r="E54">
        <v>396</v>
      </c>
      <c r="F54">
        <v>394</v>
      </c>
      <c r="G54">
        <v>429</v>
      </c>
      <c r="H54">
        <v>429</v>
      </c>
      <c r="I54">
        <v>458</v>
      </c>
      <c r="J54">
        <v>584</v>
      </c>
      <c r="K54">
        <v>430</v>
      </c>
      <c r="L54">
        <v>333</v>
      </c>
      <c r="M54">
        <v>384</v>
      </c>
      <c r="N54">
        <v>433</v>
      </c>
      <c r="O54">
        <v>374</v>
      </c>
      <c r="P54">
        <v>376</v>
      </c>
      <c r="Q54">
        <v>458</v>
      </c>
      <c r="R54">
        <v>472</v>
      </c>
      <c r="S54">
        <v>412</v>
      </c>
      <c r="T54">
        <v>477</v>
      </c>
      <c r="U54">
        <v>280</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V239"/>
  <sheetViews>
    <sheetView workbookViewId="0">
      <selection activeCell="A8" sqref="A8:V201"/>
    </sheetView>
  </sheetViews>
  <sheetFormatPr defaultRowHeight="12.75" x14ac:dyDescent="0.2"/>
  <cols>
    <col min="3" max="3" width="18.28515625" bestFit="1" customWidth="1"/>
    <col min="4" max="4" width="0.28515625" customWidth="1"/>
  </cols>
  <sheetData>
    <row r="8" spans="1:22" x14ac:dyDescent="0.2">
      <c r="E8" t="s">
        <v>3</v>
      </c>
      <c r="V8" t="s">
        <v>119</v>
      </c>
    </row>
    <row r="9" spans="1:22" x14ac:dyDescent="0.2">
      <c r="E9">
        <v>1998</v>
      </c>
      <c r="F9">
        <v>1999</v>
      </c>
      <c r="G9">
        <v>2000</v>
      </c>
      <c r="H9">
        <v>2001</v>
      </c>
      <c r="I9">
        <v>2002</v>
      </c>
      <c r="J9">
        <v>2003</v>
      </c>
      <c r="K9">
        <v>2004</v>
      </c>
      <c r="L9">
        <v>2005</v>
      </c>
      <c r="M9">
        <v>2006</v>
      </c>
      <c r="N9">
        <v>2007</v>
      </c>
      <c r="O9">
        <v>2008</v>
      </c>
      <c r="P9">
        <v>2009</v>
      </c>
      <c r="Q9">
        <v>2010</v>
      </c>
      <c r="R9">
        <v>2011</v>
      </c>
      <c r="S9">
        <v>2012</v>
      </c>
      <c r="T9">
        <v>2013</v>
      </c>
      <c r="U9">
        <v>2014</v>
      </c>
    </row>
    <row r="10" spans="1:22" x14ac:dyDescent="0.2">
      <c r="A10" t="s">
        <v>20</v>
      </c>
      <c r="B10" t="s">
        <v>20</v>
      </c>
      <c r="C10" t="s">
        <v>20</v>
      </c>
      <c r="D10" t="s">
        <v>118</v>
      </c>
      <c r="E10">
        <v>9427</v>
      </c>
      <c r="F10">
        <v>10435</v>
      </c>
      <c r="G10">
        <v>10389</v>
      </c>
      <c r="H10">
        <v>10490</v>
      </c>
      <c r="I10">
        <v>11004</v>
      </c>
      <c r="J10">
        <v>11172</v>
      </c>
      <c r="K10">
        <v>10649</v>
      </c>
      <c r="L10">
        <v>10904</v>
      </c>
      <c r="M10">
        <v>9850</v>
      </c>
      <c r="N10">
        <v>10305</v>
      </c>
      <c r="O10">
        <v>9852</v>
      </c>
      <c r="P10">
        <v>9310</v>
      </c>
      <c r="Q10">
        <v>8157</v>
      </c>
      <c r="R10">
        <v>8316</v>
      </c>
      <c r="S10">
        <v>7924</v>
      </c>
      <c r="T10">
        <v>8146</v>
      </c>
      <c r="U10">
        <v>8078</v>
      </c>
      <c r="V10">
        <v>164408</v>
      </c>
    </row>
    <row r="11" spans="1:22" x14ac:dyDescent="0.2">
      <c r="B11" t="s">
        <v>114</v>
      </c>
      <c r="C11" t="s">
        <v>20</v>
      </c>
      <c r="D11" t="s">
        <v>118</v>
      </c>
      <c r="E11">
        <v>5796</v>
      </c>
      <c r="F11">
        <v>6542</v>
      </c>
      <c r="G11">
        <v>6593</v>
      </c>
      <c r="H11">
        <v>6702</v>
      </c>
      <c r="I11">
        <v>7080</v>
      </c>
      <c r="J11">
        <v>7238</v>
      </c>
      <c r="K11">
        <v>6929</v>
      </c>
      <c r="L11">
        <v>7047</v>
      </c>
      <c r="M11">
        <v>6426</v>
      </c>
      <c r="N11">
        <v>6897</v>
      </c>
      <c r="O11">
        <v>6499</v>
      </c>
      <c r="P11">
        <v>6148</v>
      </c>
      <c r="Q11">
        <v>5323</v>
      </c>
      <c r="R11">
        <v>5514</v>
      </c>
      <c r="S11">
        <v>5199</v>
      </c>
      <c r="T11">
        <v>5389</v>
      </c>
      <c r="U11">
        <v>5255</v>
      </c>
      <c r="V11">
        <v>106577</v>
      </c>
    </row>
    <row r="12" spans="1:22" x14ac:dyDescent="0.2">
      <c r="B12" t="s">
        <v>115</v>
      </c>
      <c r="C12" t="s">
        <v>20</v>
      </c>
      <c r="D12" t="s">
        <v>118</v>
      </c>
      <c r="E12">
        <v>3631</v>
      </c>
      <c r="F12">
        <v>3893</v>
      </c>
      <c r="G12">
        <v>3796</v>
      </c>
      <c r="H12">
        <v>3788</v>
      </c>
      <c r="I12">
        <v>3924</v>
      </c>
      <c r="J12">
        <v>3934</v>
      </c>
      <c r="K12">
        <v>3720</v>
      </c>
      <c r="L12">
        <v>3857</v>
      </c>
      <c r="M12">
        <v>3424</v>
      </c>
      <c r="N12">
        <v>3408</v>
      </c>
      <c r="O12">
        <v>3353</v>
      </c>
      <c r="P12">
        <v>3162</v>
      </c>
      <c r="Q12">
        <v>2834</v>
      </c>
      <c r="R12">
        <v>2802</v>
      </c>
      <c r="S12">
        <v>2725</v>
      </c>
      <c r="T12">
        <v>2757</v>
      </c>
      <c r="U12">
        <v>2823</v>
      </c>
      <c r="V12">
        <v>57831</v>
      </c>
    </row>
    <row r="13" spans="1:22" x14ac:dyDescent="0.2">
      <c r="B13" t="s">
        <v>20</v>
      </c>
      <c r="C13" t="s">
        <v>120</v>
      </c>
      <c r="D13" t="s">
        <v>118</v>
      </c>
      <c r="E13">
        <v>837</v>
      </c>
      <c r="F13">
        <v>831</v>
      </c>
      <c r="G13">
        <v>855</v>
      </c>
      <c r="H13">
        <v>849</v>
      </c>
      <c r="I13">
        <v>814</v>
      </c>
      <c r="J13">
        <v>785</v>
      </c>
      <c r="K13">
        <v>755</v>
      </c>
      <c r="L13">
        <v>699</v>
      </c>
      <c r="M13">
        <v>695</v>
      </c>
      <c r="N13">
        <v>750</v>
      </c>
      <c r="O13">
        <v>682</v>
      </c>
      <c r="P13">
        <v>662</v>
      </c>
      <c r="Q13">
        <v>540</v>
      </c>
      <c r="R13">
        <v>597</v>
      </c>
      <c r="S13">
        <v>601</v>
      </c>
      <c r="T13">
        <v>593</v>
      </c>
      <c r="U13">
        <v>615</v>
      </c>
      <c r="V13">
        <v>12160</v>
      </c>
    </row>
    <row r="14" spans="1:22" x14ac:dyDescent="0.2">
      <c r="C14" t="s">
        <v>121</v>
      </c>
      <c r="D14" t="s">
        <v>118</v>
      </c>
      <c r="E14">
        <v>3051</v>
      </c>
      <c r="F14">
        <v>3565</v>
      </c>
      <c r="G14">
        <v>3262</v>
      </c>
      <c r="H14">
        <v>3144</v>
      </c>
      <c r="I14">
        <v>3305</v>
      </c>
      <c r="J14">
        <v>3348</v>
      </c>
      <c r="K14">
        <v>3202</v>
      </c>
      <c r="L14">
        <v>3515</v>
      </c>
      <c r="M14">
        <v>3060</v>
      </c>
      <c r="N14">
        <v>3089</v>
      </c>
      <c r="O14">
        <v>3285</v>
      </c>
      <c r="P14">
        <v>3131</v>
      </c>
      <c r="Q14">
        <v>2805</v>
      </c>
      <c r="R14">
        <v>3104</v>
      </c>
      <c r="S14">
        <v>2789</v>
      </c>
      <c r="T14">
        <v>3180</v>
      </c>
      <c r="U14">
        <v>3155</v>
      </c>
      <c r="V14">
        <v>53990</v>
      </c>
    </row>
    <row r="15" spans="1:22" x14ac:dyDescent="0.2">
      <c r="C15" t="s">
        <v>122</v>
      </c>
      <c r="D15" t="s">
        <v>118</v>
      </c>
      <c r="E15">
        <v>1393</v>
      </c>
      <c r="F15">
        <v>1570</v>
      </c>
      <c r="G15">
        <v>1739</v>
      </c>
      <c r="H15">
        <v>1675</v>
      </c>
      <c r="I15">
        <v>1881</v>
      </c>
      <c r="J15">
        <v>2087</v>
      </c>
      <c r="K15">
        <v>2080</v>
      </c>
      <c r="L15">
        <v>2419</v>
      </c>
      <c r="M15">
        <v>2480</v>
      </c>
      <c r="N15">
        <v>2562</v>
      </c>
      <c r="O15">
        <v>2512</v>
      </c>
      <c r="P15">
        <v>2418</v>
      </c>
      <c r="Q15">
        <v>1980</v>
      </c>
      <c r="R15">
        <v>1907</v>
      </c>
      <c r="S15">
        <v>1719</v>
      </c>
      <c r="T15">
        <v>1752</v>
      </c>
      <c r="U15">
        <v>1794</v>
      </c>
      <c r="V15">
        <v>33968</v>
      </c>
    </row>
    <row r="16" spans="1:22" x14ac:dyDescent="0.2">
      <c r="C16" t="s">
        <v>123</v>
      </c>
      <c r="D16" t="s">
        <v>118</v>
      </c>
      <c r="E16">
        <v>3629</v>
      </c>
      <c r="F16">
        <v>3910</v>
      </c>
      <c r="G16">
        <v>3976</v>
      </c>
      <c r="H16">
        <v>4237</v>
      </c>
      <c r="I16">
        <v>4453</v>
      </c>
      <c r="J16">
        <v>4491</v>
      </c>
      <c r="K16">
        <v>4158</v>
      </c>
      <c r="L16">
        <v>3778</v>
      </c>
      <c r="M16">
        <v>3137</v>
      </c>
      <c r="N16">
        <v>3395</v>
      </c>
      <c r="O16">
        <v>2923</v>
      </c>
      <c r="P16">
        <v>2674</v>
      </c>
      <c r="Q16">
        <v>2389</v>
      </c>
      <c r="R16">
        <v>2198</v>
      </c>
      <c r="S16">
        <v>2365</v>
      </c>
      <c r="T16">
        <v>2142</v>
      </c>
      <c r="U16">
        <v>2141</v>
      </c>
      <c r="V16">
        <v>55996</v>
      </c>
    </row>
    <row r="17" spans="1:22" x14ac:dyDescent="0.2">
      <c r="C17" t="s">
        <v>124</v>
      </c>
      <c r="D17" t="s">
        <v>118</v>
      </c>
      <c r="E17">
        <v>147</v>
      </c>
      <c r="F17">
        <v>173</v>
      </c>
      <c r="G17">
        <v>173</v>
      </c>
      <c r="H17">
        <v>146</v>
      </c>
      <c r="I17">
        <v>166</v>
      </c>
      <c r="J17">
        <v>148</v>
      </c>
      <c r="K17">
        <v>141</v>
      </c>
      <c r="L17">
        <v>144</v>
      </c>
      <c r="M17">
        <v>128</v>
      </c>
      <c r="N17">
        <v>165</v>
      </c>
      <c r="O17">
        <v>114</v>
      </c>
      <c r="P17">
        <v>91</v>
      </c>
      <c r="Q17">
        <v>105</v>
      </c>
      <c r="R17">
        <v>107</v>
      </c>
      <c r="S17">
        <v>107</v>
      </c>
      <c r="T17">
        <v>100</v>
      </c>
      <c r="U17">
        <v>89</v>
      </c>
      <c r="V17">
        <v>2244</v>
      </c>
    </row>
    <row r="18" spans="1:22" x14ac:dyDescent="0.2">
      <c r="C18" t="s">
        <v>125</v>
      </c>
      <c r="D18" t="s">
        <v>118</v>
      </c>
      <c r="E18">
        <v>107</v>
      </c>
      <c r="F18">
        <v>113</v>
      </c>
      <c r="G18">
        <v>103</v>
      </c>
      <c r="H18">
        <v>141</v>
      </c>
      <c r="I18">
        <v>135</v>
      </c>
      <c r="J18">
        <v>93</v>
      </c>
      <c r="K18">
        <v>84</v>
      </c>
      <c r="L18">
        <v>137</v>
      </c>
      <c r="M18">
        <v>124</v>
      </c>
      <c r="N18">
        <v>101</v>
      </c>
      <c r="O18">
        <v>113</v>
      </c>
      <c r="P18">
        <v>112</v>
      </c>
      <c r="Q18">
        <v>112</v>
      </c>
      <c r="R18">
        <v>131</v>
      </c>
      <c r="S18">
        <v>117</v>
      </c>
      <c r="T18">
        <v>124</v>
      </c>
      <c r="U18">
        <v>99</v>
      </c>
      <c r="V18">
        <v>1946</v>
      </c>
    </row>
    <row r="19" spans="1:22" x14ac:dyDescent="0.2">
      <c r="C19" t="s">
        <v>126</v>
      </c>
      <c r="D19" t="s">
        <v>118</v>
      </c>
      <c r="E19">
        <v>263</v>
      </c>
      <c r="F19">
        <v>273</v>
      </c>
      <c r="G19">
        <v>281</v>
      </c>
      <c r="H19">
        <v>298</v>
      </c>
      <c r="I19">
        <v>250</v>
      </c>
      <c r="J19">
        <v>220</v>
      </c>
      <c r="K19">
        <v>229</v>
      </c>
      <c r="L19">
        <v>212</v>
      </c>
      <c r="M19">
        <v>226</v>
      </c>
      <c r="N19">
        <v>243</v>
      </c>
      <c r="O19">
        <v>223</v>
      </c>
      <c r="P19">
        <v>222</v>
      </c>
      <c r="Q19">
        <v>226</v>
      </c>
      <c r="R19">
        <v>272</v>
      </c>
      <c r="S19">
        <v>226</v>
      </c>
      <c r="T19">
        <v>255</v>
      </c>
      <c r="U19">
        <v>185</v>
      </c>
      <c r="V19">
        <v>4104</v>
      </c>
    </row>
    <row r="20" spans="1:22" x14ac:dyDescent="0.2">
      <c r="A20" t="s">
        <v>137</v>
      </c>
      <c r="B20" t="s">
        <v>20</v>
      </c>
      <c r="C20" t="s">
        <v>20</v>
      </c>
      <c r="D20" t="s">
        <v>118</v>
      </c>
      <c r="E20">
        <v>1371</v>
      </c>
      <c r="F20">
        <v>1494</v>
      </c>
      <c r="G20">
        <v>1441</v>
      </c>
      <c r="H20">
        <v>1484</v>
      </c>
      <c r="I20">
        <v>1595</v>
      </c>
      <c r="J20">
        <v>1546</v>
      </c>
      <c r="K20">
        <v>1385</v>
      </c>
      <c r="L20">
        <v>1392</v>
      </c>
      <c r="M20">
        <v>1275</v>
      </c>
      <c r="N20">
        <v>1365</v>
      </c>
      <c r="O20">
        <v>1381</v>
      </c>
      <c r="P20">
        <v>1319</v>
      </c>
      <c r="Q20">
        <v>1190</v>
      </c>
      <c r="R20">
        <v>1184</v>
      </c>
      <c r="S20">
        <v>1074</v>
      </c>
      <c r="T20">
        <v>1270</v>
      </c>
      <c r="U20">
        <v>1299</v>
      </c>
      <c r="V20">
        <v>23065</v>
      </c>
    </row>
    <row r="21" spans="1:22" x14ac:dyDescent="0.2">
      <c r="B21" t="s">
        <v>114</v>
      </c>
      <c r="C21" t="s">
        <v>20</v>
      </c>
      <c r="D21" t="s">
        <v>118</v>
      </c>
      <c r="E21">
        <v>840</v>
      </c>
      <c r="F21">
        <v>966</v>
      </c>
      <c r="G21">
        <v>941</v>
      </c>
      <c r="H21">
        <v>961</v>
      </c>
      <c r="I21">
        <v>1064</v>
      </c>
      <c r="J21">
        <v>1006</v>
      </c>
      <c r="K21">
        <v>934</v>
      </c>
      <c r="L21">
        <v>896</v>
      </c>
      <c r="M21">
        <v>860</v>
      </c>
      <c r="N21">
        <v>965</v>
      </c>
      <c r="O21">
        <v>920</v>
      </c>
      <c r="P21">
        <v>883</v>
      </c>
      <c r="Q21">
        <v>756</v>
      </c>
      <c r="R21">
        <v>829</v>
      </c>
      <c r="S21">
        <v>698</v>
      </c>
      <c r="T21">
        <v>836</v>
      </c>
      <c r="U21">
        <v>847</v>
      </c>
      <c r="V21">
        <v>15202</v>
      </c>
    </row>
    <row r="22" spans="1:22" x14ac:dyDescent="0.2">
      <c r="B22" t="s">
        <v>115</v>
      </c>
      <c r="C22" t="s">
        <v>20</v>
      </c>
      <c r="D22" t="s">
        <v>118</v>
      </c>
      <c r="E22">
        <v>531</v>
      </c>
      <c r="F22">
        <v>528</v>
      </c>
      <c r="G22">
        <v>500</v>
      </c>
      <c r="H22">
        <v>523</v>
      </c>
      <c r="I22">
        <v>531</v>
      </c>
      <c r="J22">
        <v>540</v>
      </c>
      <c r="K22">
        <v>451</v>
      </c>
      <c r="L22">
        <v>496</v>
      </c>
      <c r="M22">
        <v>415</v>
      </c>
      <c r="N22">
        <v>400</v>
      </c>
      <c r="O22">
        <v>461</v>
      </c>
      <c r="P22">
        <v>436</v>
      </c>
      <c r="Q22">
        <v>434</v>
      </c>
      <c r="R22">
        <v>355</v>
      </c>
      <c r="S22">
        <v>376</v>
      </c>
      <c r="T22">
        <v>434</v>
      </c>
      <c r="U22">
        <v>452</v>
      </c>
      <c r="V22">
        <v>7863</v>
      </c>
    </row>
    <row r="23" spans="1:22" x14ac:dyDescent="0.2">
      <c r="B23" t="s">
        <v>20</v>
      </c>
      <c r="C23" t="s">
        <v>120</v>
      </c>
      <c r="D23" t="s">
        <v>118</v>
      </c>
      <c r="E23">
        <v>181</v>
      </c>
      <c r="F23">
        <v>160</v>
      </c>
      <c r="G23">
        <v>169</v>
      </c>
      <c r="H23">
        <v>156</v>
      </c>
      <c r="I23">
        <v>169</v>
      </c>
      <c r="J23">
        <v>153</v>
      </c>
      <c r="K23">
        <v>154</v>
      </c>
      <c r="L23">
        <v>120</v>
      </c>
      <c r="M23">
        <v>128</v>
      </c>
      <c r="N23">
        <v>148</v>
      </c>
      <c r="O23">
        <v>133</v>
      </c>
      <c r="P23">
        <v>124</v>
      </c>
      <c r="Q23">
        <v>84</v>
      </c>
      <c r="R23">
        <v>110</v>
      </c>
      <c r="S23">
        <v>121</v>
      </c>
      <c r="T23">
        <v>134</v>
      </c>
      <c r="U23">
        <v>124</v>
      </c>
      <c r="V23">
        <v>2368</v>
      </c>
    </row>
    <row r="24" spans="1:22" x14ac:dyDescent="0.2">
      <c r="C24" t="s">
        <v>121</v>
      </c>
      <c r="D24" t="s">
        <v>118</v>
      </c>
      <c r="E24">
        <v>373</v>
      </c>
      <c r="F24">
        <v>457</v>
      </c>
      <c r="G24">
        <v>340</v>
      </c>
      <c r="H24">
        <v>364</v>
      </c>
      <c r="I24">
        <v>405</v>
      </c>
      <c r="J24">
        <v>411</v>
      </c>
      <c r="K24">
        <v>392</v>
      </c>
      <c r="L24">
        <v>439</v>
      </c>
      <c r="M24">
        <v>390</v>
      </c>
      <c r="N24">
        <v>403</v>
      </c>
      <c r="O24">
        <v>475</v>
      </c>
      <c r="P24">
        <v>455</v>
      </c>
      <c r="Q24">
        <v>403</v>
      </c>
      <c r="R24">
        <v>461</v>
      </c>
      <c r="S24">
        <v>364</v>
      </c>
      <c r="T24">
        <v>467</v>
      </c>
      <c r="U24">
        <v>513</v>
      </c>
      <c r="V24">
        <v>7112</v>
      </c>
    </row>
    <row r="25" spans="1:22" x14ac:dyDescent="0.2">
      <c r="C25" t="s">
        <v>122</v>
      </c>
      <c r="D25" t="s">
        <v>118</v>
      </c>
      <c r="E25">
        <v>201</v>
      </c>
      <c r="F25">
        <v>247</v>
      </c>
      <c r="G25">
        <v>256</v>
      </c>
      <c r="H25">
        <v>302</v>
      </c>
      <c r="I25">
        <v>305</v>
      </c>
      <c r="J25">
        <v>317</v>
      </c>
      <c r="K25">
        <v>321</v>
      </c>
      <c r="L25">
        <v>328</v>
      </c>
      <c r="M25">
        <v>349</v>
      </c>
      <c r="N25">
        <v>383</v>
      </c>
      <c r="O25">
        <v>354</v>
      </c>
      <c r="P25">
        <v>341</v>
      </c>
      <c r="Q25">
        <v>296</v>
      </c>
      <c r="R25">
        <v>282</v>
      </c>
      <c r="S25">
        <v>219</v>
      </c>
      <c r="T25">
        <v>302</v>
      </c>
      <c r="U25">
        <v>277</v>
      </c>
      <c r="V25">
        <v>5080</v>
      </c>
    </row>
    <row r="26" spans="1:22" x14ac:dyDescent="0.2">
      <c r="C26" t="s">
        <v>123</v>
      </c>
      <c r="D26" t="s">
        <v>118</v>
      </c>
      <c r="E26">
        <v>553</v>
      </c>
      <c r="F26">
        <v>573</v>
      </c>
      <c r="G26">
        <v>610</v>
      </c>
      <c r="H26">
        <v>609</v>
      </c>
      <c r="I26">
        <v>628</v>
      </c>
      <c r="J26">
        <v>619</v>
      </c>
      <c r="K26">
        <v>456</v>
      </c>
      <c r="L26">
        <v>448</v>
      </c>
      <c r="M26">
        <v>358</v>
      </c>
      <c r="N26">
        <v>360</v>
      </c>
      <c r="O26">
        <v>366</v>
      </c>
      <c r="P26">
        <v>338</v>
      </c>
      <c r="Q26">
        <v>314</v>
      </c>
      <c r="R26">
        <v>248</v>
      </c>
      <c r="S26">
        <v>291</v>
      </c>
      <c r="T26">
        <v>264</v>
      </c>
      <c r="U26">
        <v>315</v>
      </c>
      <c r="V26">
        <v>7350</v>
      </c>
    </row>
    <row r="27" spans="1:22" x14ac:dyDescent="0.2">
      <c r="C27" t="s">
        <v>124</v>
      </c>
      <c r="D27" t="s">
        <v>118</v>
      </c>
      <c r="E27">
        <v>11</v>
      </c>
      <c r="F27">
        <v>12</v>
      </c>
      <c r="G27">
        <v>19</v>
      </c>
      <c r="H27">
        <v>12</v>
      </c>
      <c r="I27">
        <v>17</v>
      </c>
      <c r="J27">
        <v>17</v>
      </c>
      <c r="K27">
        <v>14</v>
      </c>
      <c r="L27">
        <v>11</v>
      </c>
      <c r="M27">
        <v>7</v>
      </c>
      <c r="N27">
        <v>18</v>
      </c>
      <c r="O27">
        <v>10</v>
      </c>
      <c r="P27">
        <v>7</v>
      </c>
      <c r="Q27">
        <v>7</v>
      </c>
      <c r="R27">
        <v>8</v>
      </c>
      <c r="S27">
        <v>8</v>
      </c>
      <c r="T27">
        <v>10</v>
      </c>
      <c r="U27">
        <v>9</v>
      </c>
      <c r="V27">
        <v>197</v>
      </c>
    </row>
    <row r="28" spans="1:22" x14ac:dyDescent="0.2">
      <c r="C28" t="s">
        <v>125</v>
      </c>
      <c r="D28" t="s">
        <v>118</v>
      </c>
      <c r="E28">
        <v>20</v>
      </c>
      <c r="F28">
        <v>21</v>
      </c>
      <c r="G28">
        <v>20</v>
      </c>
      <c r="H28">
        <v>22</v>
      </c>
      <c r="I28">
        <v>37</v>
      </c>
      <c r="J28">
        <v>8</v>
      </c>
      <c r="K28">
        <v>24</v>
      </c>
      <c r="L28">
        <v>26</v>
      </c>
      <c r="M28">
        <v>22</v>
      </c>
      <c r="N28">
        <v>24</v>
      </c>
      <c r="O28">
        <v>21</v>
      </c>
      <c r="P28">
        <v>24</v>
      </c>
      <c r="Q28">
        <v>43</v>
      </c>
      <c r="R28">
        <v>34</v>
      </c>
      <c r="S28">
        <v>35</v>
      </c>
      <c r="T28">
        <v>46</v>
      </c>
      <c r="U28">
        <v>30</v>
      </c>
      <c r="V28">
        <v>457</v>
      </c>
    </row>
    <row r="29" spans="1:22" x14ac:dyDescent="0.2">
      <c r="C29" t="s">
        <v>126</v>
      </c>
      <c r="D29" t="s">
        <v>118</v>
      </c>
      <c r="E29">
        <v>32</v>
      </c>
      <c r="F29">
        <v>24</v>
      </c>
      <c r="G29">
        <v>27</v>
      </c>
      <c r="H29">
        <v>19</v>
      </c>
      <c r="I29">
        <v>34</v>
      </c>
      <c r="J29">
        <v>21</v>
      </c>
      <c r="K29">
        <v>24</v>
      </c>
      <c r="L29">
        <v>20</v>
      </c>
      <c r="M29">
        <v>21</v>
      </c>
      <c r="N29">
        <v>29</v>
      </c>
      <c r="O29">
        <v>22</v>
      </c>
      <c r="P29">
        <v>30</v>
      </c>
      <c r="Q29">
        <v>43</v>
      </c>
      <c r="R29">
        <v>41</v>
      </c>
      <c r="S29">
        <v>36</v>
      </c>
      <c r="T29">
        <v>47</v>
      </c>
      <c r="U29">
        <v>31</v>
      </c>
      <c r="V29">
        <v>501</v>
      </c>
    </row>
    <row r="30" spans="1:22" x14ac:dyDescent="0.2">
      <c r="A30" t="s">
        <v>138</v>
      </c>
      <c r="B30" t="s">
        <v>20</v>
      </c>
      <c r="C30" t="s">
        <v>20</v>
      </c>
      <c r="D30" t="s">
        <v>118</v>
      </c>
      <c r="E30">
        <v>357</v>
      </c>
      <c r="F30">
        <v>358</v>
      </c>
      <c r="G30">
        <v>376</v>
      </c>
      <c r="H30">
        <v>356</v>
      </c>
      <c r="I30">
        <v>367</v>
      </c>
      <c r="J30">
        <v>342</v>
      </c>
      <c r="K30">
        <v>351</v>
      </c>
      <c r="L30">
        <v>365</v>
      </c>
      <c r="M30">
        <v>358</v>
      </c>
      <c r="N30">
        <v>347</v>
      </c>
      <c r="O30">
        <v>351</v>
      </c>
      <c r="P30">
        <v>297</v>
      </c>
      <c r="Q30">
        <v>275</v>
      </c>
      <c r="R30">
        <v>228</v>
      </c>
      <c r="S30">
        <v>259</v>
      </c>
      <c r="T30">
        <v>238</v>
      </c>
      <c r="U30">
        <v>255</v>
      </c>
      <c r="V30">
        <v>5480</v>
      </c>
    </row>
    <row r="31" spans="1:22" x14ac:dyDescent="0.2">
      <c r="B31" t="s">
        <v>114</v>
      </c>
      <c r="C31" t="s">
        <v>20</v>
      </c>
      <c r="D31" t="s">
        <v>118</v>
      </c>
      <c r="E31">
        <v>226</v>
      </c>
      <c r="F31">
        <v>217</v>
      </c>
      <c r="G31">
        <v>231</v>
      </c>
      <c r="H31">
        <v>213</v>
      </c>
      <c r="I31">
        <v>235</v>
      </c>
      <c r="J31">
        <v>209</v>
      </c>
      <c r="K31">
        <v>214</v>
      </c>
      <c r="L31">
        <v>246</v>
      </c>
      <c r="M31">
        <v>234</v>
      </c>
      <c r="N31">
        <v>235</v>
      </c>
      <c r="O31">
        <v>228</v>
      </c>
      <c r="P31">
        <v>200</v>
      </c>
      <c r="Q31">
        <v>168</v>
      </c>
      <c r="R31">
        <v>163</v>
      </c>
      <c r="S31">
        <v>174</v>
      </c>
      <c r="T31">
        <v>159</v>
      </c>
      <c r="U31">
        <v>177</v>
      </c>
      <c r="V31">
        <v>3529</v>
      </c>
    </row>
    <row r="32" spans="1:22" x14ac:dyDescent="0.2">
      <c r="B32" t="s">
        <v>115</v>
      </c>
      <c r="C32" t="s">
        <v>20</v>
      </c>
      <c r="D32" t="s">
        <v>118</v>
      </c>
      <c r="E32">
        <v>131</v>
      </c>
      <c r="F32">
        <v>141</v>
      </c>
      <c r="G32">
        <v>145</v>
      </c>
      <c r="H32">
        <v>143</v>
      </c>
      <c r="I32">
        <v>132</v>
      </c>
      <c r="J32">
        <v>133</v>
      </c>
      <c r="K32">
        <v>137</v>
      </c>
      <c r="L32">
        <v>119</v>
      </c>
      <c r="M32">
        <v>124</v>
      </c>
      <c r="N32">
        <v>112</v>
      </c>
      <c r="O32">
        <v>123</v>
      </c>
      <c r="P32">
        <v>97</v>
      </c>
      <c r="Q32">
        <v>107</v>
      </c>
      <c r="R32">
        <v>65</v>
      </c>
      <c r="S32">
        <v>85</v>
      </c>
      <c r="T32">
        <v>79</v>
      </c>
      <c r="U32">
        <v>78</v>
      </c>
      <c r="V32">
        <v>1951</v>
      </c>
    </row>
    <row r="33" spans="1:22" x14ac:dyDescent="0.2">
      <c r="B33" t="s">
        <v>20</v>
      </c>
      <c r="C33" t="s">
        <v>120</v>
      </c>
      <c r="D33" t="s">
        <v>118</v>
      </c>
      <c r="E33">
        <v>26</v>
      </c>
      <c r="F33">
        <v>36</v>
      </c>
      <c r="G33">
        <v>38</v>
      </c>
      <c r="H33">
        <v>26</v>
      </c>
      <c r="I33">
        <v>27</v>
      </c>
      <c r="J33">
        <v>23</v>
      </c>
      <c r="K33">
        <v>25</v>
      </c>
      <c r="L33">
        <v>27</v>
      </c>
      <c r="M33">
        <v>21</v>
      </c>
      <c r="N33">
        <v>23</v>
      </c>
      <c r="O33">
        <v>23</v>
      </c>
      <c r="P33">
        <v>13</v>
      </c>
      <c r="Q33">
        <v>17</v>
      </c>
      <c r="R33">
        <v>11</v>
      </c>
      <c r="S33">
        <v>16</v>
      </c>
      <c r="T33">
        <v>16</v>
      </c>
      <c r="U33">
        <v>20</v>
      </c>
      <c r="V33">
        <v>388</v>
      </c>
    </row>
    <row r="34" spans="1:22" x14ac:dyDescent="0.2">
      <c r="C34" t="s">
        <v>121</v>
      </c>
      <c r="D34" t="s">
        <v>118</v>
      </c>
      <c r="E34">
        <v>143</v>
      </c>
      <c r="F34">
        <v>143</v>
      </c>
      <c r="G34">
        <v>138</v>
      </c>
      <c r="H34">
        <v>128</v>
      </c>
      <c r="I34">
        <v>123</v>
      </c>
      <c r="J34">
        <v>118</v>
      </c>
      <c r="K34">
        <v>120</v>
      </c>
      <c r="L34">
        <v>135</v>
      </c>
      <c r="M34">
        <v>120</v>
      </c>
      <c r="N34">
        <v>113</v>
      </c>
      <c r="O34">
        <v>135</v>
      </c>
      <c r="P34">
        <v>116</v>
      </c>
      <c r="Q34">
        <v>111</v>
      </c>
      <c r="R34">
        <v>98</v>
      </c>
      <c r="S34">
        <v>112</v>
      </c>
      <c r="T34">
        <v>104</v>
      </c>
      <c r="U34">
        <v>91</v>
      </c>
      <c r="V34">
        <v>2048</v>
      </c>
    </row>
    <row r="35" spans="1:22" x14ac:dyDescent="0.2">
      <c r="C35" t="s">
        <v>122</v>
      </c>
      <c r="D35" t="s">
        <v>118</v>
      </c>
      <c r="E35">
        <v>60</v>
      </c>
      <c r="F35">
        <v>43</v>
      </c>
      <c r="G35">
        <v>68</v>
      </c>
      <c r="H35">
        <v>41</v>
      </c>
      <c r="I35">
        <v>59</v>
      </c>
      <c r="J35">
        <v>60</v>
      </c>
      <c r="K35">
        <v>82</v>
      </c>
      <c r="L35">
        <v>90</v>
      </c>
      <c r="M35">
        <v>103</v>
      </c>
      <c r="N35">
        <v>87</v>
      </c>
      <c r="O35">
        <v>99</v>
      </c>
      <c r="P35">
        <v>80</v>
      </c>
      <c r="Q35">
        <v>66</v>
      </c>
      <c r="R35">
        <v>60</v>
      </c>
      <c r="S35">
        <v>54</v>
      </c>
      <c r="T35">
        <v>49</v>
      </c>
      <c r="U35">
        <v>66</v>
      </c>
      <c r="V35">
        <v>1167</v>
      </c>
    </row>
    <row r="36" spans="1:22" x14ac:dyDescent="0.2">
      <c r="C36" t="s">
        <v>123</v>
      </c>
      <c r="D36" t="s">
        <v>118</v>
      </c>
      <c r="E36">
        <v>114</v>
      </c>
      <c r="F36">
        <v>110</v>
      </c>
      <c r="G36">
        <v>115</v>
      </c>
      <c r="H36">
        <v>144</v>
      </c>
      <c r="I36">
        <v>140</v>
      </c>
      <c r="J36">
        <v>128</v>
      </c>
      <c r="K36">
        <v>107</v>
      </c>
      <c r="L36">
        <v>96</v>
      </c>
      <c r="M36">
        <v>102</v>
      </c>
      <c r="N36">
        <v>102</v>
      </c>
      <c r="O36">
        <v>85</v>
      </c>
      <c r="P36">
        <v>79</v>
      </c>
      <c r="Q36">
        <v>70</v>
      </c>
      <c r="R36">
        <v>49</v>
      </c>
      <c r="S36">
        <v>67</v>
      </c>
      <c r="T36">
        <v>54</v>
      </c>
      <c r="U36">
        <v>68</v>
      </c>
      <c r="V36">
        <v>1630</v>
      </c>
    </row>
    <row r="37" spans="1:22" x14ac:dyDescent="0.2">
      <c r="C37" t="s">
        <v>124</v>
      </c>
      <c r="D37" t="s">
        <v>118</v>
      </c>
      <c r="E37">
        <v>1</v>
      </c>
      <c r="F37">
        <v>13</v>
      </c>
      <c r="G37">
        <v>6</v>
      </c>
      <c r="H37">
        <v>5</v>
      </c>
      <c r="I37">
        <v>3</v>
      </c>
      <c r="J37">
        <v>2</v>
      </c>
      <c r="K37">
        <v>5</v>
      </c>
      <c r="L37">
        <v>6</v>
      </c>
      <c r="M37">
        <v>3</v>
      </c>
      <c r="N37">
        <v>8</v>
      </c>
      <c r="O37">
        <v>1</v>
      </c>
      <c r="P37">
        <v>2</v>
      </c>
      <c r="Q37">
        <v>2</v>
      </c>
      <c r="R37">
        <v>3</v>
      </c>
      <c r="S37">
        <v>3</v>
      </c>
      <c r="T37">
        <v>5</v>
      </c>
      <c r="U37">
        <v>3</v>
      </c>
      <c r="V37">
        <v>71</v>
      </c>
    </row>
    <row r="38" spans="1:22" x14ac:dyDescent="0.2">
      <c r="C38" t="s">
        <v>125</v>
      </c>
      <c r="D38" t="s">
        <v>118</v>
      </c>
      <c r="E38">
        <v>4</v>
      </c>
      <c r="F38">
        <v>9</v>
      </c>
      <c r="G38">
        <v>8</v>
      </c>
      <c r="H38">
        <v>4</v>
      </c>
      <c r="I38">
        <v>12</v>
      </c>
      <c r="J38">
        <v>3</v>
      </c>
      <c r="K38">
        <v>6</v>
      </c>
      <c r="L38">
        <v>6</v>
      </c>
      <c r="M38">
        <v>3</v>
      </c>
      <c r="N38">
        <v>10</v>
      </c>
      <c r="O38">
        <v>2</v>
      </c>
      <c r="P38">
        <v>1</v>
      </c>
      <c r="Q38">
        <v>2</v>
      </c>
      <c r="R38">
        <v>4</v>
      </c>
      <c r="S38">
        <v>3</v>
      </c>
      <c r="T38">
        <v>2</v>
      </c>
      <c r="U38">
        <v>5</v>
      </c>
      <c r="V38">
        <v>84</v>
      </c>
    </row>
    <row r="39" spans="1:22" x14ac:dyDescent="0.2">
      <c r="C39" t="s">
        <v>126</v>
      </c>
      <c r="D39" t="s">
        <v>118</v>
      </c>
      <c r="E39">
        <v>9</v>
      </c>
      <c r="F39">
        <v>4</v>
      </c>
      <c r="G39">
        <v>3</v>
      </c>
      <c r="H39">
        <v>8</v>
      </c>
      <c r="I39">
        <v>3</v>
      </c>
      <c r="J39">
        <v>8</v>
      </c>
      <c r="K39">
        <v>6</v>
      </c>
      <c r="L39">
        <v>5</v>
      </c>
      <c r="M39">
        <v>6</v>
      </c>
      <c r="N39">
        <v>4</v>
      </c>
      <c r="O39">
        <v>6</v>
      </c>
      <c r="P39">
        <v>6</v>
      </c>
      <c r="Q39">
        <v>7</v>
      </c>
      <c r="R39">
        <v>3</v>
      </c>
      <c r="S39">
        <v>4</v>
      </c>
      <c r="T39">
        <v>8</v>
      </c>
      <c r="U39">
        <v>2</v>
      </c>
      <c r="V39">
        <v>92</v>
      </c>
    </row>
    <row r="40" spans="1:22" x14ac:dyDescent="0.2">
      <c r="A40" t="s">
        <v>139</v>
      </c>
      <c r="B40" t="s">
        <v>20</v>
      </c>
      <c r="C40" t="s">
        <v>20</v>
      </c>
      <c r="D40" t="s">
        <v>118</v>
      </c>
      <c r="E40">
        <v>213</v>
      </c>
      <c r="F40">
        <v>341</v>
      </c>
      <c r="G40">
        <v>348</v>
      </c>
      <c r="H40">
        <v>320</v>
      </c>
      <c r="I40">
        <v>292</v>
      </c>
      <c r="J40">
        <v>282</v>
      </c>
      <c r="K40">
        <v>250</v>
      </c>
      <c r="L40">
        <v>287</v>
      </c>
      <c r="M40">
        <v>133</v>
      </c>
      <c r="N40">
        <v>268</v>
      </c>
      <c r="O40">
        <v>322</v>
      </c>
      <c r="P40">
        <v>295</v>
      </c>
      <c r="Q40">
        <v>281</v>
      </c>
      <c r="R40">
        <v>244</v>
      </c>
      <c r="S40">
        <v>220</v>
      </c>
      <c r="T40">
        <v>232</v>
      </c>
      <c r="U40">
        <v>257</v>
      </c>
      <c r="V40">
        <v>4585</v>
      </c>
    </row>
    <row r="41" spans="1:22" x14ac:dyDescent="0.2">
      <c r="B41" t="s">
        <v>114</v>
      </c>
      <c r="C41" t="s">
        <v>20</v>
      </c>
      <c r="D41" t="s">
        <v>118</v>
      </c>
      <c r="E41">
        <v>124</v>
      </c>
      <c r="F41">
        <v>226</v>
      </c>
      <c r="G41">
        <v>215</v>
      </c>
      <c r="H41">
        <v>213</v>
      </c>
      <c r="I41">
        <v>192</v>
      </c>
      <c r="J41">
        <v>181</v>
      </c>
      <c r="K41">
        <v>165</v>
      </c>
      <c r="L41">
        <v>188</v>
      </c>
      <c r="M41">
        <v>81</v>
      </c>
      <c r="N41">
        <v>178</v>
      </c>
      <c r="O41">
        <v>211</v>
      </c>
      <c r="P41">
        <v>186</v>
      </c>
      <c r="Q41">
        <v>196</v>
      </c>
      <c r="R41">
        <v>161</v>
      </c>
      <c r="S41">
        <v>147</v>
      </c>
      <c r="T41">
        <v>159</v>
      </c>
      <c r="U41">
        <v>165</v>
      </c>
      <c r="V41">
        <v>2988</v>
      </c>
    </row>
    <row r="42" spans="1:22" x14ac:dyDescent="0.2">
      <c r="B42" t="s">
        <v>115</v>
      </c>
      <c r="C42" t="s">
        <v>20</v>
      </c>
      <c r="D42" t="s">
        <v>118</v>
      </c>
      <c r="E42">
        <v>89</v>
      </c>
      <c r="F42">
        <v>115</v>
      </c>
      <c r="G42">
        <v>133</v>
      </c>
      <c r="H42">
        <v>107</v>
      </c>
      <c r="I42">
        <v>100</v>
      </c>
      <c r="J42">
        <v>101</v>
      </c>
      <c r="K42">
        <v>85</v>
      </c>
      <c r="L42">
        <v>99</v>
      </c>
      <c r="M42">
        <v>52</v>
      </c>
      <c r="N42">
        <v>90</v>
      </c>
      <c r="O42">
        <v>111</v>
      </c>
      <c r="P42">
        <v>109</v>
      </c>
      <c r="Q42">
        <v>85</v>
      </c>
      <c r="R42">
        <v>83</v>
      </c>
      <c r="S42">
        <v>73</v>
      </c>
      <c r="T42">
        <v>73</v>
      </c>
      <c r="U42">
        <v>92</v>
      </c>
      <c r="V42">
        <v>1597</v>
      </c>
    </row>
    <row r="43" spans="1:22" x14ac:dyDescent="0.2">
      <c r="B43" t="s">
        <v>20</v>
      </c>
      <c r="C43" t="s">
        <v>120</v>
      </c>
      <c r="D43" t="s">
        <v>118</v>
      </c>
      <c r="E43">
        <v>19</v>
      </c>
      <c r="F43">
        <v>22</v>
      </c>
      <c r="G43">
        <v>25</v>
      </c>
      <c r="H43">
        <v>26</v>
      </c>
      <c r="I43">
        <v>12</v>
      </c>
      <c r="J43">
        <v>26</v>
      </c>
      <c r="K43">
        <v>12</v>
      </c>
      <c r="L43">
        <v>20</v>
      </c>
      <c r="M43">
        <v>6</v>
      </c>
      <c r="N43">
        <v>19</v>
      </c>
      <c r="O43">
        <v>17</v>
      </c>
      <c r="P43">
        <v>23</v>
      </c>
      <c r="Q43">
        <v>17</v>
      </c>
      <c r="R43">
        <v>17</v>
      </c>
      <c r="S43">
        <v>15</v>
      </c>
      <c r="T43">
        <v>15</v>
      </c>
      <c r="U43">
        <v>24</v>
      </c>
      <c r="V43">
        <v>315</v>
      </c>
    </row>
    <row r="44" spans="1:22" x14ac:dyDescent="0.2">
      <c r="C44" t="s">
        <v>121</v>
      </c>
      <c r="D44" t="s">
        <v>118</v>
      </c>
      <c r="E44">
        <v>73</v>
      </c>
      <c r="F44">
        <v>123</v>
      </c>
      <c r="G44">
        <v>130</v>
      </c>
      <c r="H44">
        <v>103</v>
      </c>
      <c r="I44">
        <v>101</v>
      </c>
      <c r="J44">
        <v>76</v>
      </c>
      <c r="K44">
        <v>79</v>
      </c>
      <c r="L44">
        <v>91</v>
      </c>
      <c r="M44">
        <v>22</v>
      </c>
      <c r="N44">
        <v>95</v>
      </c>
      <c r="O44">
        <v>111</v>
      </c>
      <c r="P44">
        <v>101</v>
      </c>
      <c r="Q44">
        <v>125</v>
      </c>
      <c r="R44">
        <v>93</v>
      </c>
      <c r="S44">
        <v>76</v>
      </c>
      <c r="T44">
        <v>88</v>
      </c>
      <c r="U44">
        <v>94</v>
      </c>
      <c r="V44">
        <v>1581</v>
      </c>
    </row>
    <row r="45" spans="1:22" x14ac:dyDescent="0.2">
      <c r="C45" t="s">
        <v>122</v>
      </c>
      <c r="D45" t="s">
        <v>118</v>
      </c>
      <c r="E45">
        <v>36</v>
      </c>
      <c r="F45">
        <v>45</v>
      </c>
      <c r="G45">
        <v>52</v>
      </c>
      <c r="H45">
        <v>65</v>
      </c>
      <c r="I45">
        <v>50</v>
      </c>
      <c r="J45">
        <v>55</v>
      </c>
      <c r="K45">
        <v>61</v>
      </c>
      <c r="L45">
        <v>66</v>
      </c>
      <c r="M45">
        <v>31</v>
      </c>
      <c r="N45">
        <v>81</v>
      </c>
      <c r="O45">
        <v>77</v>
      </c>
      <c r="P45">
        <v>78</v>
      </c>
      <c r="Q45">
        <v>60</v>
      </c>
      <c r="R45">
        <v>56</v>
      </c>
      <c r="S45">
        <v>47</v>
      </c>
      <c r="T45">
        <v>60</v>
      </c>
      <c r="U45">
        <v>59</v>
      </c>
      <c r="V45">
        <v>979</v>
      </c>
    </row>
    <row r="46" spans="1:22" x14ac:dyDescent="0.2">
      <c r="C46" t="s">
        <v>123</v>
      </c>
      <c r="D46" t="s">
        <v>118</v>
      </c>
      <c r="E46">
        <v>73</v>
      </c>
      <c r="F46">
        <v>139</v>
      </c>
      <c r="G46">
        <v>128</v>
      </c>
      <c r="H46">
        <v>117</v>
      </c>
      <c r="I46">
        <v>108</v>
      </c>
      <c r="J46">
        <v>118</v>
      </c>
      <c r="K46">
        <v>86</v>
      </c>
      <c r="L46">
        <v>100</v>
      </c>
      <c r="M46">
        <v>60</v>
      </c>
      <c r="N46">
        <v>69</v>
      </c>
      <c r="O46">
        <v>108</v>
      </c>
      <c r="P46">
        <v>81</v>
      </c>
      <c r="Q46">
        <v>67</v>
      </c>
      <c r="R46">
        <v>71</v>
      </c>
      <c r="S46">
        <v>73</v>
      </c>
      <c r="T46">
        <v>59</v>
      </c>
      <c r="U46">
        <v>72</v>
      </c>
      <c r="V46">
        <v>1529</v>
      </c>
    </row>
    <row r="47" spans="1:22" x14ac:dyDescent="0.2">
      <c r="C47" t="s">
        <v>124</v>
      </c>
      <c r="D47" t="s">
        <v>118</v>
      </c>
      <c r="E47">
        <v>2</v>
      </c>
      <c r="F47">
        <v>4</v>
      </c>
      <c r="G47">
        <v>2</v>
      </c>
      <c r="H47">
        <v>4</v>
      </c>
      <c r="I47">
        <v>9</v>
      </c>
      <c r="J47">
        <v>4</v>
      </c>
      <c r="K47">
        <v>3</v>
      </c>
      <c r="L47">
        <v>2</v>
      </c>
      <c r="M47">
        <v>4</v>
      </c>
      <c r="N47">
        <v>1</v>
      </c>
      <c r="O47">
        <v>1</v>
      </c>
      <c r="P47">
        <v>5</v>
      </c>
      <c r="Q47">
        <v>3</v>
      </c>
      <c r="R47">
        <v>3</v>
      </c>
      <c r="S47">
        <v>1</v>
      </c>
      <c r="T47">
        <v>2</v>
      </c>
      <c r="U47" t="s">
        <v>108</v>
      </c>
      <c r="V47">
        <v>50</v>
      </c>
    </row>
    <row r="48" spans="1:22" x14ac:dyDescent="0.2">
      <c r="C48" t="s">
        <v>125</v>
      </c>
      <c r="D48" t="s">
        <v>118</v>
      </c>
      <c r="E48">
        <v>3</v>
      </c>
      <c r="F48">
        <v>2</v>
      </c>
      <c r="G48">
        <v>3</v>
      </c>
      <c r="H48">
        <v>2</v>
      </c>
      <c r="I48">
        <v>1</v>
      </c>
      <c r="J48">
        <v>1</v>
      </c>
      <c r="K48">
        <v>2</v>
      </c>
      <c r="L48">
        <v>1</v>
      </c>
      <c r="M48">
        <v>1</v>
      </c>
      <c r="N48">
        <v>1</v>
      </c>
      <c r="O48" t="s">
        <v>108</v>
      </c>
      <c r="P48" t="s">
        <v>108</v>
      </c>
      <c r="Q48">
        <v>2</v>
      </c>
      <c r="R48" t="s">
        <v>108</v>
      </c>
      <c r="S48">
        <v>3</v>
      </c>
      <c r="T48">
        <v>2</v>
      </c>
      <c r="U48">
        <v>5</v>
      </c>
      <c r="V48">
        <v>29</v>
      </c>
    </row>
    <row r="49" spans="1:22" x14ac:dyDescent="0.2">
      <c r="C49" t="s">
        <v>126</v>
      </c>
      <c r="D49" t="s">
        <v>118</v>
      </c>
      <c r="E49">
        <v>7</v>
      </c>
      <c r="F49">
        <v>6</v>
      </c>
      <c r="G49">
        <v>8</v>
      </c>
      <c r="H49">
        <v>3</v>
      </c>
      <c r="I49">
        <v>11</v>
      </c>
      <c r="J49">
        <v>2</v>
      </c>
      <c r="K49">
        <v>7</v>
      </c>
      <c r="L49">
        <v>7</v>
      </c>
      <c r="M49">
        <v>9</v>
      </c>
      <c r="N49">
        <v>2</v>
      </c>
      <c r="O49">
        <v>8</v>
      </c>
      <c r="P49">
        <v>7</v>
      </c>
      <c r="Q49">
        <v>7</v>
      </c>
      <c r="R49">
        <v>4</v>
      </c>
      <c r="S49">
        <v>5</v>
      </c>
      <c r="T49">
        <v>6</v>
      </c>
      <c r="U49">
        <v>3</v>
      </c>
      <c r="V49">
        <v>102</v>
      </c>
    </row>
    <row r="50" spans="1:22" x14ac:dyDescent="0.2">
      <c r="A50" t="s">
        <v>140</v>
      </c>
      <c r="B50" t="s">
        <v>20</v>
      </c>
      <c r="C50" t="s">
        <v>20</v>
      </c>
      <c r="D50" t="s">
        <v>118</v>
      </c>
      <c r="E50">
        <v>405</v>
      </c>
      <c r="F50">
        <v>478</v>
      </c>
      <c r="G50">
        <v>405</v>
      </c>
      <c r="H50">
        <v>436</v>
      </c>
      <c r="I50">
        <v>544</v>
      </c>
      <c r="J50">
        <v>478</v>
      </c>
      <c r="K50">
        <v>364</v>
      </c>
      <c r="L50">
        <v>495</v>
      </c>
      <c r="M50">
        <v>458</v>
      </c>
      <c r="N50">
        <v>410</v>
      </c>
      <c r="O50">
        <v>432</v>
      </c>
      <c r="P50">
        <v>411</v>
      </c>
      <c r="Q50">
        <v>325</v>
      </c>
      <c r="R50">
        <v>348</v>
      </c>
      <c r="S50">
        <v>334</v>
      </c>
      <c r="T50">
        <v>344</v>
      </c>
      <c r="U50">
        <v>341</v>
      </c>
      <c r="V50">
        <v>7008</v>
      </c>
    </row>
    <row r="51" spans="1:22" x14ac:dyDescent="0.2">
      <c r="B51" t="s">
        <v>114</v>
      </c>
      <c r="C51" t="s">
        <v>20</v>
      </c>
      <c r="D51" t="s">
        <v>118</v>
      </c>
      <c r="E51">
        <v>258</v>
      </c>
      <c r="F51">
        <v>306</v>
      </c>
      <c r="G51">
        <v>274</v>
      </c>
      <c r="H51">
        <v>282</v>
      </c>
      <c r="I51">
        <v>336</v>
      </c>
      <c r="J51">
        <v>323</v>
      </c>
      <c r="K51">
        <v>246</v>
      </c>
      <c r="L51">
        <v>305</v>
      </c>
      <c r="M51">
        <v>301</v>
      </c>
      <c r="N51">
        <v>255</v>
      </c>
      <c r="O51">
        <v>305</v>
      </c>
      <c r="P51">
        <v>287</v>
      </c>
      <c r="Q51">
        <v>229</v>
      </c>
      <c r="R51">
        <v>224</v>
      </c>
      <c r="S51">
        <v>216</v>
      </c>
      <c r="T51">
        <v>215</v>
      </c>
      <c r="U51">
        <v>224</v>
      </c>
      <c r="V51">
        <v>4586</v>
      </c>
    </row>
    <row r="52" spans="1:22" x14ac:dyDescent="0.2">
      <c r="B52" t="s">
        <v>115</v>
      </c>
      <c r="C52" t="s">
        <v>20</v>
      </c>
      <c r="D52" t="s">
        <v>118</v>
      </c>
      <c r="E52">
        <v>147</v>
      </c>
      <c r="F52">
        <v>172</v>
      </c>
      <c r="G52">
        <v>131</v>
      </c>
      <c r="H52">
        <v>154</v>
      </c>
      <c r="I52">
        <v>208</v>
      </c>
      <c r="J52">
        <v>155</v>
      </c>
      <c r="K52">
        <v>118</v>
      </c>
      <c r="L52">
        <v>190</v>
      </c>
      <c r="M52">
        <v>157</v>
      </c>
      <c r="N52">
        <v>155</v>
      </c>
      <c r="O52">
        <v>127</v>
      </c>
      <c r="P52">
        <v>124</v>
      </c>
      <c r="Q52">
        <v>96</v>
      </c>
      <c r="R52">
        <v>124</v>
      </c>
      <c r="S52">
        <v>118</v>
      </c>
      <c r="T52">
        <v>129</v>
      </c>
      <c r="U52">
        <v>117</v>
      </c>
      <c r="V52">
        <v>2422</v>
      </c>
    </row>
    <row r="53" spans="1:22" x14ac:dyDescent="0.2">
      <c r="B53" t="s">
        <v>20</v>
      </c>
      <c r="C53" t="s">
        <v>120</v>
      </c>
      <c r="D53" t="s">
        <v>118</v>
      </c>
      <c r="E53">
        <v>19</v>
      </c>
      <c r="F53">
        <v>20</v>
      </c>
      <c r="G53">
        <v>22</v>
      </c>
      <c r="H53">
        <v>19</v>
      </c>
      <c r="I53">
        <v>27</v>
      </c>
      <c r="J53">
        <v>17</v>
      </c>
      <c r="K53">
        <v>28</v>
      </c>
      <c r="L53">
        <v>39</v>
      </c>
      <c r="M53">
        <v>30</v>
      </c>
      <c r="N53">
        <v>26</v>
      </c>
      <c r="O53">
        <v>21</v>
      </c>
      <c r="P53">
        <v>20</v>
      </c>
      <c r="Q53">
        <v>19</v>
      </c>
      <c r="R53">
        <v>15</v>
      </c>
      <c r="S53">
        <v>32</v>
      </c>
      <c r="T53">
        <v>20</v>
      </c>
      <c r="U53">
        <v>25</v>
      </c>
      <c r="V53">
        <v>399</v>
      </c>
    </row>
    <row r="54" spans="1:22" x14ac:dyDescent="0.2">
      <c r="C54" t="s">
        <v>121</v>
      </c>
      <c r="D54" t="s">
        <v>118</v>
      </c>
      <c r="E54">
        <v>174</v>
      </c>
      <c r="F54">
        <v>188</v>
      </c>
      <c r="G54">
        <v>134</v>
      </c>
      <c r="H54">
        <v>149</v>
      </c>
      <c r="I54">
        <v>194</v>
      </c>
      <c r="J54">
        <v>170</v>
      </c>
      <c r="K54">
        <v>128</v>
      </c>
      <c r="L54">
        <v>204</v>
      </c>
      <c r="M54">
        <v>172</v>
      </c>
      <c r="N54">
        <v>166</v>
      </c>
      <c r="O54">
        <v>166</v>
      </c>
      <c r="P54">
        <v>154</v>
      </c>
      <c r="Q54">
        <v>142</v>
      </c>
      <c r="R54">
        <v>161</v>
      </c>
      <c r="S54">
        <v>140</v>
      </c>
      <c r="T54">
        <v>162</v>
      </c>
      <c r="U54">
        <v>142</v>
      </c>
      <c r="V54">
        <v>2746</v>
      </c>
    </row>
    <row r="55" spans="1:22" x14ac:dyDescent="0.2">
      <c r="C55" t="s">
        <v>122</v>
      </c>
      <c r="D55" t="s">
        <v>118</v>
      </c>
      <c r="E55">
        <v>47</v>
      </c>
      <c r="F55">
        <v>68</v>
      </c>
      <c r="G55">
        <v>77</v>
      </c>
      <c r="H55">
        <v>72</v>
      </c>
      <c r="I55">
        <v>94</v>
      </c>
      <c r="J55">
        <v>96</v>
      </c>
      <c r="K55">
        <v>61</v>
      </c>
      <c r="L55">
        <v>100</v>
      </c>
      <c r="M55">
        <v>127</v>
      </c>
      <c r="N55">
        <v>95</v>
      </c>
      <c r="O55">
        <v>117</v>
      </c>
      <c r="P55">
        <v>118</v>
      </c>
      <c r="Q55">
        <v>80</v>
      </c>
      <c r="R55">
        <v>76</v>
      </c>
      <c r="S55">
        <v>82</v>
      </c>
      <c r="T55">
        <v>65</v>
      </c>
      <c r="U55">
        <v>84</v>
      </c>
      <c r="V55">
        <v>1459</v>
      </c>
    </row>
    <row r="56" spans="1:22" x14ac:dyDescent="0.2">
      <c r="C56" t="s">
        <v>123</v>
      </c>
      <c r="D56" t="s">
        <v>118</v>
      </c>
      <c r="E56">
        <v>139</v>
      </c>
      <c r="F56">
        <v>166</v>
      </c>
      <c r="G56">
        <v>145</v>
      </c>
      <c r="H56">
        <v>162</v>
      </c>
      <c r="I56">
        <v>209</v>
      </c>
      <c r="J56">
        <v>178</v>
      </c>
      <c r="K56">
        <v>130</v>
      </c>
      <c r="L56">
        <v>138</v>
      </c>
      <c r="M56">
        <v>111</v>
      </c>
      <c r="N56">
        <v>106</v>
      </c>
      <c r="O56">
        <v>100</v>
      </c>
      <c r="P56">
        <v>96</v>
      </c>
      <c r="Q56">
        <v>72</v>
      </c>
      <c r="R56">
        <v>77</v>
      </c>
      <c r="S56">
        <v>66</v>
      </c>
      <c r="T56">
        <v>84</v>
      </c>
      <c r="U56">
        <v>75</v>
      </c>
      <c r="V56">
        <v>2054</v>
      </c>
    </row>
    <row r="57" spans="1:22" x14ac:dyDescent="0.2">
      <c r="C57" t="s">
        <v>124</v>
      </c>
      <c r="D57" t="s">
        <v>118</v>
      </c>
      <c r="E57">
        <v>2</v>
      </c>
      <c r="F57">
        <v>7</v>
      </c>
      <c r="G57">
        <v>3</v>
      </c>
      <c r="H57">
        <v>6</v>
      </c>
      <c r="I57">
        <v>4</v>
      </c>
      <c r="J57">
        <v>5</v>
      </c>
      <c r="K57">
        <v>3</v>
      </c>
      <c r="L57">
        <v>4</v>
      </c>
      <c r="M57">
        <v>5</v>
      </c>
      <c r="N57" t="s">
        <v>108</v>
      </c>
      <c r="O57">
        <v>8</v>
      </c>
      <c r="P57">
        <v>2</v>
      </c>
      <c r="Q57">
        <v>1</v>
      </c>
      <c r="R57">
        <v>4</v>
      </c>
      <c r="S57">
        <v>3</v>
      </c>
      <c r="T57">
        <v>3</v>
      </c>
      <c r="U57">
        <v>2</v>
      </c>
      <c r="V57">
        <v>62</v>
      </c>
    </row>
    <row r="58" spans="1:22" x14ac:dyDescent="0.2">
      <c r="C58" t="s">
        <v>125</v>
      </c>
      <c r="D58" t="s">
        <v>118</v>
      </c>
      <c r="E58">
        <v>5</v>
      </c>
      <c r="F58">
        <v>4</v>
      </c>
      <c r="G58">
        <v>3</v>
      </c>
      <c r="H58">
        <v>9</v>
      </c>
      <c r="I58">
        <v>5</v>
      </c>
      <c r="J58">
        <v>5</v>
      </c>
      <c r="K58">
        <v>2</v>
      </c>
      <c r="L58">
        <v>4</v>
      </c>
      <c r="M58">
        <v>5</v>
      </c>
      <c r="N58">
        <v>4</v>
      </c>
      <c r="O58">
        <v>6</v>
      </c>
      <c r="P58">
        <v>6</v>
      </c>
      <c r="Q58">
        <v>5</v>
      </c>
      <c r="R58">
        <v>5</v>
      </c>
      <c r="S58">
        <v>4</v>
      </c>
      <c r="T58">
        <v>2</v>
      </c>
      <c r="U58">
        <v>1</v>
      </c>
      <c r="V58">
        <v>75</v>
      </c>
    </row>
    <row r="59" spans="1:22" x14ac:dyDescent="0.2">
      <c r="C59" t="s">
        <v>126</v>
      </c>
      <c r="D59" t="s">
        <v>118</v>
      </c>
      <c r="E59">
        <v>19</v>
      </c>
      <c r="F59">
        <v>25</v>
      </c>
      <c r="G59">
        <v>21</v>
      </c>
      <c r="H59">
        <v>19</v>
      </c>
      <c r="I59">
        <v>11</v>
      </c>
      <c r="J59">
        <v>7</v>
      </c>
      <c r="K59">
        <v>12</v>
      </c>
      <c r="L59">
        <v>6</v>
      </c>
      <c r="M59">
        <v>8</v>
      </c>
      <c r="N59">
        <v>13</v>
      </c>
      <c r="O59">
        <v>14</v>
      </c>
      <c r="P59">
        <v>15</v>
      </c>
      <c r="Q59">
        <v>6</v>
      </c>
      <c r="R59">
        <v>10</v>
      </c>
      <c r="S59">
        <v>7</v>
      </c>
      <c r="T59">
        <v>8</v>
      </c>
      <c r="U59">
        <v>12</v>
      </c>
      <c r="V59">
        <v>213</v>
      </c>
    </row>
    <row r="60" spans="1:22" x14ac:dyDescent="0.2">
      <c r="A60" t="s">
        <v>141</v>
      </c>
      <c r="B60" t="s">
        <v>20</v>
      </c>
      <c r="C60" t="s">
        <v>20</v>
      </c>
      <c r="D60" t="s">
        <v>118</v>
      </c>
      <c r="E60">
        <v>424</v>
      </c>
      <c r="F60">
        <v>546</v>
      </c>
      <c r="G60">
        <v>558</v>
      </c>
      <c r="H60">
        <v>522</v>
      </c>
      <c r="I60">
        <v>575</v>
      </c>
      <c r="J60">
        <v>581</v>
      </c>
      <c r="K60">
        <v>509</v>
      </c>
      <c r="L60">
        <v>590</v>
      </c>
      <c r="M60">
        <v>489</v>
      </c>
      <c r="N60">
        <v>507</v>
      </c>
      <c r="O60">
        <v>469</v>
      </c>
      <c r="P60">
        <v>451</v>
      </c>
      <c r="Q60">
        <v>320</v>
      </c>
      <c r="R60">
        <v>341</v>
      </c>
      <c r="S60">
        <v>372</v>
      </c>
      <c r="T60">
        <v>350</v>
      </c>
      <c r="U60">
        <v>351</v>
      </c>
      <c r="V60">
        <v>7955</v>
      </c>
    </row>
    <row r="61" spans="1:22" x14ac:dyDescent="0.2">
      <c r="B61" t="s">
        <v>114</v>
      </c>
      <c r="C61" t="s">
        <v>20</v>
      </c>
      <c r="D61" t="s">
        <v>118</v>
      </c>
      <c r="E61">
        <v>243</v>
      </c>
      <c r="F61">
        <v>348</v>
      </c>
      <c r="G61">
        <v>339</v>
      </c>
      <c r="H61">
        <v>343</v>
      </c>
      <c r="I61">
        <v>392</v>
      </c>
      <c r="J61">
        <v>370</v>
      </c>
      <c r="K61">
        <v>317</v>
      </c>
      <c r="L61">
        <v>387</v>
      </c>
      <c r="M61">
        <v>316</v>
      </c>
      <c r="N61">
        <v>328</v>
      </c>
      <c r="O61">
        <v>311</v>
      </c>
      <c r="P61">
        <v>285</v>
      </c>
      <c r="Q61">
        <v>224</v>
      </c>
      <c r="R61">
        <v>224</v>
      </c>
      <c r="S61">
        <v>261</v>
      </c>
      <c r="T61">
        <v>242</v>
      </c>
      <c r="U61">
        <v>229</v>
      </c>
      <c r="V61">
        <v>5159</v>
      </c>
    </row>
    <row r="62" spans="1:22" x14ac:dyDescent="0.2">
      <c r="B62" t="s">
        <v>115</v>
      </c>
      <c r="C62" t="s">
        <v>20</v>
      </c>
      <c r="D62" t="s">
        <v>118</v>
      </c>
      <c r="E62">
        <v>181</v>
      </c>
      <c r="F62">
        <v>198</v>
      </c>
      <c r="G62">
        <v>219</v>
      </c>
      <c r="H62">
        <v>179</v>
      </c>
      <c r="I62">
        <v>183</v>
      </c>
      <c r="J62">
        <v>211</v>
      </c>
      <c r="K62">
        <v>192</v>
      </c>
      <c r="L62">
        <v>203</v>
      </c>
      <c r="M62">
        <v>173</v>
      </c>
      <c r="N62">
        <v>179</v>
      </c>
      <c r="O62">
        <v>158</v>
      </c>
      <c r="P62">
        <v>166</v>
      </c>
      <c r="Q62">
        <v>96</v>
      </c>
      <c r="R62">
        <v>117</v>
      </c>
      <c r="S62">
        <v>111</v>
      </c>
      <c r="T62">
        <v>108</v>
      </c>
      <c r="U62">
        <v>122</v>
      </c>
      <c r="V62">
        <v>2796</v>
      </c>
    </row>
    <row r="63" spans="1:22" x14ac:dyDescent="0.2">
      <c r="B63" t="s">
        <v>20</v>
      </c>
      <c r="C63" t="s">
        <v>120</v>
      </c>
      <c r="D63" t="s">
        <v>118</v>
      </c>
      <c r="E63">
        <v>43</v>
      </c>
      <c r="F63">
        <v>45</v>
      </c>
      <c r="G63">
        <v>55</v>
      </c>
      <c r="H63">
        <v>29</v>
      </c>
      <c r="I63">
        <v>30</v>
      </c>
      <c r="J63">
        <v>47</v>
      </c>
      <c r="K63">
        <v>23</v>
      </c>
      <c r="L63">
        <v>29</v>
      </c>
      <c r="M63">
        <v>23</v>
      </c>
      <c r="N63">
        <v>35</v>
      </c>
      <c r="O63">
        <v>35</v>
      </c>
      <c r="P63">
        <v>22</v>
      </c>
      <c r="Q63">
        <v>26</v>
      </c>
      <c r="R63">
        <v>31</v>
      </c>
      <c r="S63">
        <v>26</v>
      </c>
      <c r="T63">
        <v>28</v>
      </c>
      <c r="U63">
        <v>16</v>
      </c>
      <c r="V63">
        <v>543</v>
      </c>
    </row>
    <row r="64" spans="1:22" x14ac:dyDescent="0.2">
      <c r="C64" t="s">
        <v>121</v>
      </c>
      <c r="D64" t="s">
        <v>118</v>
      </c>
      <c r="E64">
        <v>123</v>
      </c>
      <c r="F64">
        <v>161</v>
      </c>
      <c r="G64">
        <v>176</v>
      </c>
      <c r="H64">
        <v>155</v>
      </c>
      <c r="I64">
        <v>171</v>
      </c>
      <c r="J64">
        <v>178</v>
      </c>
      <c r="K64">
        <v>176</v>
      </c>
      <c r="L64">
        <v>198</v>
      </c>
      <c r="M64">
        <v>169</v>
      </c>
      <c r="N64">
        <v>154</v>
      </c>
      <c r="O64">
        <v>143</v>
      </c>
      <c r="P64">
        <v>171</v>
      </c>
      <c r="Q64">
        <v>104</v>
      </c>
      <c r="R64">
        <v>134</v>
      </c>
      <c r="S64">
        <v>147</v>
      </c>
      <c r="T64">
        <v>144</v>
      </c>
      <c r="U64">
        <v>138</v>
      </c>
      <c r="V64">
        <v>2642</v>
      </c>
    </row>
    <row r="65" spans="1:22" x14ac:dyDescent="0.2">
      <c r="C65" t="s">
        <v>122</v>
      </c>
      <c r="D65" t="s">
        <v>118</v>
      </c>
      <c r="E65">
        <v>64</v>
      </c>
      <c r="F65">
        <v>99</v>
      </c>
      <c r="G65">
        <v>107</v>
      </c>
      <c r="H65">
        <v>71</v>
      </c>
      <c r="I65">
        <v>87</v>
      </c>
      <c r="J65">
        <v>87</v>
      </c>
      <c r="K65">
        <v>99</v>
      </c>
      <c r="L65">
        <v>133</v>
      </c>
      <c r="M65">
        <v>149</v>
      </c>
      <c r="N65">
        <v>128</v>
      </c>
      <c r="O65">
        <v>132</v>
      </c>
      <c r="P65">
        <v>117</v>
      </c>
      <c r="Q65">
        <v>92</v>
      </c>
      <c r="R65">
        <v>78</v>
      </c>
      <c r="S65">
        <v>87</v>
      </c>
      <c r="T65">
        <v>75</v>
      </c>
      <c r="U65">
        <v>99</v>
      </c>
      <c r="V65">
        <v>1704</v>
      </c>
    </row>
    <row r="66" spans="1:22" x14ac:dyDescent="0.2">
      <c r="C66" t="s">
        <v>123</v>
      </c>
      <c r="D66" t="s">
        <v>118</v>
      </c>
      <c r="E66">
        <v>178</v>
      </c>
      <c r="F66">
        <v>208</v>
      </c>
      <c r="G66">
        <v>195</v>
      </c>
      <c r="H66">
        <v>247</v>
      </c>
      <c r="I66">
        <v>256</v>
      </c>
      <c r="J66">
        <v>253</v>
      </c>
      <c r="K66">
        <v>195</v>
      </c>
      <c r="L66">
        <v>203</v>
      </c>
      <c r="M66">
        <v>129</v>
      </c>
      <c r="N66">
        <v>175</v>
      </c>
      <c r="O66">
        <v>142</v>
      </c>
      <c r="P66">
        <v>122</v>
      </c>
      <c r="Q66">
        <v>87</v>
      </c>
      <c r="R66">
        <v>84</v>
      </c>
      <c r="S66">
        <v>94</v>
      </c>
      <c r="T66">
        <v>83</v>
      </c>
      <c r="U66">
        <v>90</v>
      </c>
      <c r="V66">
        <v>2741</v>
      </c>
    </row>
    <row r="67" spans="1:22" x14ac:dyDescent="0.2">
      <c r="C67" t="s">
        <v>124</v>
      </c>
      <c r="D67" t="s">
        <v>118</v>
      </c>
      <c r="E67">
        <v>6</v>
      </c>
      <c r="F67">
        <v>15</v>
      </c>
      <c r="G67">
        <v>10</v>
      </c>
      <c r="H67">
        <v>8</v>
      </c>
      <c r="I67">
        <v>11</v>
      </c>
      <c r="J67">
        <v>7</v>
      </c>
      <c r="K67">
        <v>3</v>
      </c>
      <c r="L67">
        <v>9</v>
      </c>
      <c r="M67">
        <v>4</v>
      </c>
      <c r="N67">
        <v>4</v>
      </c>
      <c r="O67">
        <v>4</v>
      </c>
      <c r="P67">
        <v>3</v>
      </c>
      <c r="Q67">
        <v>5</v>
      </c>
      <c r="R67">
        <v>4</v>
      </c>
      <c r="S67">
        <v>6</v>
      </c>
      <c r="T67">
        <v>5</v>
      </c>
      <c r="U67" t="s">
        <v>108</v>
      </c>
      <c r="V67">
        <v>104</v>
      </c>
    </row>
    <row r="68" spans="1:22" x14ac:dyDescent="0.2">
      <c r="C68" t="s">
        <v>125</v>
      </c>
      <c r="D68" t="s">
        <v>118</v>
      </c>
      <c r="E68">
        <v>5</v>
      </c>
      <c r="F68">
        <v>8</v>
      </c>
      <c r="G68">
        <v>2</v>
      </c>
      <c r="H68">
        <v>3</v>
      </c>
      <c r="I68">
        <v>9</v>
      </c>
      <c r="J68">
        <v>4</v>
      </c>
      <c r="K68">
        <v>4</v>
      </c>
      <c r="L68">
        <v>9</v>
      </c>
      <c r="M68">
        <v>4</v>
      </c>
      <c r="N68">
        <v>3</v>
      </c>
      <c r="O68">
        <v>4</v>
      </c>
      <c r="P68">
        <v>7</v>
      </c>
      <c r="Q68">
        <v>1</v>
      </c>
      <c r="R68" t="s">
        <v>108</v>
      </c>
      <c r="S68">
        <v>2</v>
      </c>
      <c r="T68">
        <v>5</v>
      </c>
      <c r="U68">
        <v>3</v>
      </c>
      <c r="V68">
        <v>73</v>
      </c>
    </row>
    <row r="69" spans="1:22" x14ac:dyDescent="0.2">
      <c r="C69" t="s">
        <v>126</v>
      </c>
      <c r="D69" t="s">
        <v>118</v>
      </c>
      <c r="E69">
        <v>5</v>
      </c>
      <c r="F69">
        <v>10</v>
      </c>
      <c r="G69">
        <v>13</v>
      </c>
      <c r="H69">
        <v>9</v>
      </c>
      <c r="I69">
        <v>11</v>
      </c>
      <c r="J69">
        <v>5</v>
      </c>
      <c r="K69">
        <v>9</v>
      </c>
      <c r="L69">
        <v>9</v>
      </c>
      <c r="M69">
        <v>11</v>
      </c>
      <c r="N69">
        <v>8</v>
      </c>
      <c r="O69">
        <v>9</v>
      </c>
      <c r="P69">
        <v>9</v>
      </c>
      <c r="Q69">
        <v>5</v>
      </c>
      <c r="R69">
        <v>10</v>
      </c>
      <c r="S69">
        <v>10</v>
      </c>
      <c r="T69">
        <v>10</v>
      </c>
      <c r="U69">
        <v>5</v>
      </c>
      <c r="V69">
        <v>148</v>
      </c>
    </row>
    <row r="70" spans="1:22" x14ac:dyDescent="0.2">
      <c r="A70" t="s">
        <v>142</v>
      </c>
      <c r="B70" t="s">
        <v>20</v>
      </c>
      <c r="C70" t="s">
        <v>20</v>
      </c>
      <c r="D70" t="s">
        <v>118</v>
      </c>
      <c r="E70">
        <v>182</v>
      </c>
      <c r="F70">
        <v>222</v>
      </c>
      <c r="G70">
        <v>210</v>
      </c>
      <c r="H70">
        <v>194</v>
      </c>
      <c r="I70">
        <v>214</v>
      </c>
      <c r="J70">
        <v>209</v>
      </c>
      <c r="K70">
        <v>180</v>
      </c>
      <c r="L70">
        <v>182</v>
      </c>
      <c r="M70">
        <v>191</v>
      </c>
      <c r="N70">
        <v>168</v>
      </c>
      <c r="O70">
        <v>166</v>
      </c>
      <c r="P70">
        <v>171</v>
      </c>
      <c r="Q70">
        <v>162</v>
      </c>
      <c r="R70">
        <v>171</v>
      </c>
      <c r="S70">
        <v>180</v>
      </c>
      <c r="T70">
        <v>160</v>
      </c>
      <c r="U70">
        <v>137</v>
      </c>
      <c r="V70">
        <v>3099</v>
      </c>
    </row>
    <row r="71" spans="1:22" x14ac:dyDescent="0.2">
      <c r="B71" t="s">
        <v>114</v>
      </c>
      <c r="C71" t="s">
        <v>20</v>
      </c>
      <c r="D71" t="s">
        <v>118</v>
      </c>
      <c r="E71">
        <v>113</v>
      </c>
      <c r="F71">
        <v>150</v>
      </c>
      <c r="G71">
        <v>113</v>
      </c>
      <c r="H71">
        <v>110</v>
      </c>
      <c r="I71">
        <v>132</v>
      </c>
      <c r="J71">
        <v>135</v>
      </c>
      <c r="K71">
        <v>111</v>
      </c>
      <c r="L71">
        <v>113</v>
      </c>
      <c r="M71">
        <v>118</v>
      </c>
      <c r="N71">
        <v>113</v>
      </c>
      <c r="O71">
        <v>118</v>
      </c>
      <c r="P71">
        <v>102</v>
      </c>
      <c r="Q71">
        <v>97</v>
      </c>
      <c r="R71">
        <v>107</v>
      </c>
      <c r="S71">
        <v>111</v>
      </c>
      <c r="T71">
        <v>105</v>
      </c>
      <c r="U71">
        <v>85</v>
      </c>
      <c r="V71">
        <v>1933</v>
      </c>
    </row>
    <row r="72" spans="1:22" x14ac:dyDescent="0.2">
      <c r="B72" t="s">
        <v>115</v>
      </c>
      <c r="C72" t="s">
        <v>20</v>
      </c>
      <c r="D72" t="s">
        <v>118</v>
      </c>
      <c r="E72">
        <v>69</v>
      </c>
      <c r="F72">
        <v>72</v>
      </c>
      <c r="G72">
        <v>97</v>
      </c>
      <c r="H72">
        <v>84</v>
      </c>
      <c r="I72">
        <v>82</v>
      </c>
      <c r="J72">
        <v>74</v>
      </c>
      <c r="K72">
        <v>69</v>
      </c>
      <c r="L72">
        <v>69</v>
      </c>
      <c r="M72">
        <v>73</v>
      </c>
      <c r="N72">
        <v>55</v>
      </c>
      <c r="O72">
        <v>48</v>
      </c>
      <c r="P72">
        <v>69</v>
      </c>
      <c r="Q72">
        <v>65</v>
      </c>
      <c r="R72">
        <v>64</v>
      </c>
      <c r="S72">
        <v>69</v>
      </c>
      <c r="T72">
        <v>55</v>
      </c>
      <c r="U72">
        <v>52</v>
      </c>
      <c r="V72">
        <v>1166</v>
      </c>
    </row>
    <row r="73" spans="1:22" x14ac:dyDescent="0.2">
      <c r="B73" t="s">
        <v>20</v>
      </c>
      <c r="C73" t="s">
        <v>120</v>
      </c>
      <c r="D73" t="s">
        <v>118</v>
      </c>
      <c r="E73">
        <v>18</v>
      </c>
      <c r="F73">
        <v>13</v>
      </c>
      <c r="G73">
        <v>14</v>
      </c>
      <c r="H73">
        <v>11</v>
      </c>
      <c r="I73">
        <v>15</v>
      </c>
      <c r="J73">
        <v>12</v>
      </c>
      <c r="K73">
        <v>10</v>
      </c>
      <c r="L73">
        <v>9</v>
      </c>
      <c r="M73">
        <v>10</v>
      </c>
      <c r="N73">
        <v>11</v>
      </c>
      <c r="O73">
        <v>4</v>
      </c>
      <c r="P73">
        <v>9</v>
      </c>
      <c r="Q73">
        <v>8</v>
      </c>
      <c r="R73">
        <v>12</v>
      </c>
      <c r="S73">
        <v>12</v>
      </c>
      <c r="T73">
        <v>14</v>
      </c>
      <c r="U73">
        <v>9</v>
      </c>
      <c r="V73">
        <v>191</v>
      </c>
    </row>
    <row r="74" spans="1:22" x14ac:dyDescent="0.2">
      <c r="C74" t="s">
        <v>121</v>
      </c>
      <c r="D74" t="s">
        <v>118</v>
      </c>
      <c r="E74">
        <v>48</v>
      </c>
      <c r="F74">
        <v>76</v>
      </c>
      <c r="G74">
        <v>67</v>
      </c>
      <c r="H74">
        <v>70</v>
      </c>
      <c r="I74">
        <v>57</v>
      </c>
      <c r="J74">
        <v>78</v>
      </c>
      <c r="K74">
        <v>47</v>
      </c>
      <c r="L74">
        <v>60</v>
      </c>
      <c r="M74">
        <v>65</v>
      </c>
      <c r="N74">
        <v>54</v>
      </c>
      <c r="O74">
        <v>55</v>
      </c>
      <c r="P74">
        <v>75</v>
      </c>
      <c r="Q74">
        <v>58</v>
      </c>
      <c r="R74">
        <v>64</v>
      </c>
      <c r="S74">
        <v>66</v>
      </c>
      <c r="T74">
        <v>72</v>
      </c>
      <c r="U74">
        <v>74</v>
      </c>
      <c r="V74">
        <v>1086</v>
      </c>
    </row>
    <row r="75" spans="1:22" x14ac:dyDescent="0.2">
      <c r="C75" t="s">
        <v>122</v>
      </c>
      <c r="D75" t="s">
        <v>118</v>
      </c>
      <c r="E75">
        <v>27</v>
      </c>
      <c r="F75">
        <v>41</v>
      </c>
      <c r="G75">
        <v>28</v>
      </c>
      <c r="H75">
        <v>29</v>
      </c>
      <c r="I75">
        <v>29</v>
      </c>
      <c r="J75">
        <v>32</v>
      </c>
      <c r="K75">
        <v>40</v>
      </c>
      <c r="L75">
        <v>32</v>
      </c>
      <c r="M75">
        <v>49</v>
      </c>
      <c r="N75">
        <v>42</v>
      </c>
      <c r="O75">
        <v>46</v>
      </c>
      <c r="P75">
        <v>35</v>
      </c>
      <c r="Q75">
        <v>39</v>
      </c>
      <c r="R75">
        <v>43</v>
      </c>
      <c r="S75">
        <v>38</v>
      </c>
      <c r="T75">
        <v>27</v>
      </c>
      <c r="U75">
        <v>22</v>
      </c>
      <c r="V75">
        <v>599</v>
      </c>
    </row>
    <row r="76" spans="1:22" x14ac:dyDescent="0.2">
      <c r="C76" t="s">
        <v>123</v>
      </c>
      <c r="D76" t="s">
        <v>118</v>
      </c>
      <c r="E76">
        <v>71</v>
      </c>
      <c r="F76">
        <v>82</v>
      </c>
      <c r="G76">
        <v>84</v>
      </c>
      <c r="H76">
        <v>74</v>
      </c>
      <c r="I76">
        <v>103</v>
      </c>
      <c r="J76">
        <v>81</v>
      </c>
      <c r="K76">
        <v>76</v>
      </c>
      <c r="L76">
        <v>66</v>
      </c>
      <c r="M76">
        <v>59</v>
      </c>
      <c r="N76">
        <v>46</v>
      </c>
      <c r="O76">
        <v>51</v>
      </c>
      <c r="P76">
        <v>46</v>
      </c>
      <c r="Q76">
        <v>54</v>
      </c>
      <c r="R76">
        <v>45</v>
      </c>
      <c r="S76">
        <v>58</v>
      </c>
      <c r="T76">
        <v>36</v>
      </c>
      <c r="U76">
        <v>29</v>
      </c>
      <c r="V76">
        <v>1061</v>
      </c>
    </row>
    <row r="77" spans="1:22" x14ac:dyDescent="0.2">
      <c r="C77" t="s">
        <v>124</v>
      </c>
      <c r="D77" t="s">
        <v>118</v>
      </c>
      <c r="E77">
        <v>5</v>
      </c>
      <c r="F77">
        <v>4</v>
      </c>
      <c r="G77">
        <v>3</v>
      </c>
      <c r="H77">
        <v>2</v>
      </c>
      <c r="I77">
        <v>3</v>
      </c>
      <c r="J77">
        <v>2</v>
      </c>
      <c r="K77">
        <v>1</v>
      </c>
      <c r="L77">
        <v>5</v>
      </c>
      <c r="M77">
        <v>2</v>
      </c>
      <c r="N77">
        <v>5</v>
      </c>
      <c r="O77">
        <v>3</v>
      </c>
      <c r="P77">
        <v>1</v>
      </c>
      <c r="Q77" t="s">
        <v>108</v>
      </c>
      <c r="R77" t="s">
        <v>108</v>
      </c>
      <c r="S77">
        <v>4</v>
      </c>
      <c r="T77">
        <v>1</v>
      </c>
      <c r="U77" t="s">
        <v>108</v>
      </c>
      <c r="V77">
        <v>41</v>
      </c>
    </row>
    <row r="78" spans="1:22" x14ac:dyDescent="0.2">
      <c r="C78" t="s">
        <v>125</v>
      </c>
      <c r="D78" t="s">
        <v>118</v>
      </c>
      <c r="E78">
        <v>1</v>
      </c>
      <c r="F78">
        <v>1</v>
      </c>
      <c r="G78">
        <v>3</v>
      </c>
      <c r="H78" t="s">
        <v>108</v>
      </c>
      <c r="I78">
        <v>1</v>
      </c>
      <c r="J78" t="s">
        <v>108</v>
      </c>
      <c r="K78" t="s">
        <v>108</v>
      </c>
      <c r="L78">
        <v>2</v>
      </c>
      <c r="M78">
        <v>1</v>
      </c>
      <c r="N78" t="s">
        <v>108</v>
      </c>
      <c r="O78">
        <v>2</v>
      </c>
      <c r="P78">
        <v>3</v>
      </c>
      <c r="Q78">
        <v>1</v>
      </c>
      <c r="R78">
        <v>2</v>
      </c>
      <c r="S78" t="s">
        <v>108</v>
      </c>
      <c r="T78">
        <v>1</v>
      </c>
      <c r="U78">
        <v>2</v>
      </c>
      <c r="V78">
        <v>20</v>
      </c>
    </row>
    <row r="79" spans="1:22" x14ac:dyDescent="0.2">
      <c r="C79" t="s">
        <v>126</v>
      </c>
      <c r="D79" t="s">
        <v>118</v>
      </c>
      <c r="E79">
        <v>12</v>
      </c>
      <c r="F79">
        <v>5</v>
      </c>
      <c r="G79">
        <v>11</v>
      </c>
      <c r="H79">
        <v>8</v>
      </c>
      <c r="I79">
        <v>6</v>
      </c>
      <c r="J79">
        <v>4</v>
      </c>
      <c r="K79">
        <v>6</v>
      </c>
      <c r="L79">
        <v>8</v>
      </c>
      <c r="M79">
        <v>5</v>
      </c>
      <c r="N79">
        <v>10</v>
      </c>
      <c r="O79">
        <v>5</v>
      </c>
      <c r="P79">
        <v>2</v>
      </c>
      <c r="Q79">
        <v>2</v>
      </c>
      <c r="R79">
        <v>5</v>
      </c>
      <c r="S79">
        <v>2</v>
      </c>
      <c r="T79">
        <v>9</v>
      </c>
      <c r="U79">
        <v>1</v>
      </c>
      <c r="V79">
        <v>101</v>
      </c>
    </row>
    <row r="80" spans="1:22" x14ac:dyDescent="0.2">
      <c r="A80" t="s">
        <v>143</v>
      </c>
      <c r="B80" t="s">
        <v>20</v>
      </c>
      <c r="C80" t="s">
        <v>20</v>
      </c>
      <c r="D80" t="s">
        <v>118</v>
      </c>
      <c r="E80">
        <v>364</v>
      </c>
      <c r="F80">
        <v>314</v>
      </c>
      <c r="G80">
        <v>317</v>
      </c>
      <c r="H80">
        <v>321</v>
      </c>
      <c r="I80">
        <v>308</v>
      </c>
      <c r="J80">
        <v>328</v>
      </c>
      <c r="K80">
        <v>329</v>
      </c>
      <c r="L80">
        <v>347</v>
      </c>
      <c r="M80">
        <v>300</v>
      </c>
      <c r="N80">
        <v>241</v>
      </c>
      <c r="O80">
        <v>278</v>
      </c>
      <c r="P80">
        <v>278</v>
      </c>
      <c r="Q80">
        <v>245</v>
      </c>
      <c r="R80">
        <v>237</v>
      </c>
      <c r="S80">
        <v>254</v>
      </c>
      <c r="T80">
        <v>270</v>
      </c>
      <c r="U80">
        <v>276</v>
      </c>
      <c r="V80">
        <v>5007</v>
      </c>
    </row>
    <row r="81" spans="1:22" x14ac:dyDescent="0.2">
      <c r="B81" t="s">
        <v>114</v>
      </c>
      <c r="C81" t="s">
        <v>20</v>
      </c>
      <c r="D81" t="s">
        <v>118</v>
      </c>
      <c r="E81">
        <v>243</v>
      </c>
      <c r="F81">
        <v>195</v>
      </c>
      <c r="G81">
        <v>203</v>
      </c>
      <c r="H81">
        <v>193</v>
      </c>
      <c r="I81">
        <v>187</v>
      </c>
      <c r="J81">
        <v>215</v>
      </c>
      <c r="K81">
        <v>195</v>
      </c>
      <c r="L81">
        <v>218</v>
      </c>
      <c r="M81">
        <v>186</v>
      </c>
      <c r="N81">
        <v>154</v>
      </c>
      <c r="O81">
        <v>178</v>
      </c>
      <c r="P81">
        <v>186</v>
      </c>
      <c r="Q81">
        <v>163</v>
      </c>
      <c r="R81">
        <v>155</v>
      </c>
      <c r="S81">
        <v>170</v>
      </c>
      <c r="T81">
        <v>161</v>
      </c>
      <c r="U81">
        <v>175</v>
      </c>
      <c r="V81">
        <v>3177</v>
      </c>
    </row>
    <row r="82" spans="1:22" x14ac:dyDescent="0.2">
      <c r="B82" t="s">
        <v>115</v>
      </c>
      <c r="C82" t="s">
        <v>20</v>
      </c>
      <c r="D82" t="s">
        <v>118</v>
      </c>
      <c r="E82">
        <v>121</v>
      </c>
      <c r="F82">
        <v>119</v>
      </c>
      <c r="G82">
        <v>114</v>
      </c>
      <c r="H82">
        <v>128</v>
      </c>
      <c r="I82">
        <v>121</v>
      </c>
      <c r="J82">
        <v>113</v>
      </c>
      <c r="K82">
        <v>134</v>
      </c>
      <c r="L82">
        <v>129</v>
      </c>
      <c r="M82">
        <v>114</v>
      </c>
      <c r="N82">
        <v>87</v>
      </c>
      <c r="O82">
        <v>100</v>
      </c>
      <c r="P82">
        <v>92</v>
      </c>
      <c r="Q82">
        <v>82</v>
      </c>
      <c r="R82">
        <v>82</v>
      </c>
      <c r="S82">
        <v>84</v>
      </c>
      <c r="T82">
        <v>109</v>
      </c>
      <c r="U82">
        <v>101</v>
      </c>
      <c r="V82">
        <v>1830</v>
      </c>
    </row>
    <row r="83" spans="1:22" x14ac:dyDescent="0.2">
      <c r="B83" t="s">
        <v>20</v>
      </c>
      <c r="C83" t="s">
        <v>120</v>
      </c>
      <c r="D83" t="s">
        <v>118</v>
      </c>
      <c r="E83">
        <v>26</v>
      </c>
      <c r="F83">
        <v>27</v>
      </c>
      <c r="G83">
        <v>20</v>
      </c>
      <c r="H83">
        <v>19</v>
      </c>
      <c r="I83">
        <v>17</v>
      </c>
      <c r="J83">
        <v>12</v>
      </c>
      <c r="K83">
        <v>16</v>
      </c>
      <c r="L83">
        <v>7</v>
      </c>
      <c r="M83">
        <v>19</v>
      </c>
      <c r="N83">
        <v>12</v>
      </c>
      <c r="O83">
        <v>14</v>
      </c>
      <c r="P83">
        <v>5</v>
      </c>
      <c r="Q83">
        <v>9</v>
      </c>
      <c r="R83">
        <v>12</v>
      </c>
      <c r="S83">
        <v>11</v>
      </c>
      <c r="T83">
        <v>12</v>
      </c>
      <c r="U83">
        <v>21</v>
      </c>
      <c r="V83">
        <v>259</v>
      </c>
    </row>
    <row r="84" spans="1:22" x14ac:dyDescent="0.2">
      <c r="C84" t="s">
        <v>121</v>
      </c>
      <c r="D84" t="s">
        <v>118</v>
      </c>
      <c r="E84">
        <v>130</v>
      </c>
      <c r="F84">
        <v>109</v>
      </c>
      <c r="G84">
        <v>114</v>
      </c>
      <c r="H84">
        <v>110</v>
      </c>
      <c r="I84">
        <v>103</v>
      </c>
      <c r="J84">
        <v>108</v>
      </c>
      <c r="K84">
        <v>97</v>
      </c>
      <c r="L84">
        <v>121</v>
      </c>
      <c r="M84">
        <v>97</v>
      </c>
      <c r="N84">
        <v>75</v>
      </c>
      <c r="O84">
        <v>91</v>
      </c>
      <c r="P84">
        <v>106</v>
      </c>
      <c r="Q84">
        <v>81</v>
      </c>
      <c r="R84">
        <v>92</v>
      </c>
      <c r="S84">
        <v>108</v>
      </c>
      <c r="T84">
        <v>113</v>
      </c>
      <c r="U84">
        <v>117</v>
      </c>
      <c r="V84">
        <v>1772</v>
      </c>
    </row>
    <row r="85" spans="1:22" x14ac:dyDescent="0.2">
      <c r="C85" t="s">
        <v>122</v>
      </c>
      <c r="D85" t="s">
        <v>118</v>
      </c>
      <c r="E85">
        <v>61</v>
      </c>
      <c r="F85">
        <v>39</v>
      </c>
      <c r="G85">
        <v>50</v>
      </c>
      <c r="H85">
        <v>38</v>
      </c>
      <c r="I85">
        <v>45</v>
      </c>
      <c r="J85">
        <v>63</v>
      </c>
      <c r="K85">
        <v>38</v>
      </c>
      <c r="L85">
        <v>68</v>
      </c>
      <c r="M85">
        <v>83</v>
      </c>
      <c r="N85">
        <v>54</v>
      </c>
      <c r="O85">
        <v>75</v>
      </c>
      <c r="P85">
        <v>74</v>
      </c>
      <c r="Q85">
        <v>64</v>
      </c>
      <c r="R85">
        <v>60</v>
      </c>
      <c r="S85">
        <v>58</v>
      </c>
      <c r="T85">
        <v>59</v>
      </c>
      <c r="U85">
        <v>65</v>
      </c>
      <c r="V85">
        <v>994</v>
      </c>
    </row>
    <row r="86" spans="1:22" x14ac:dyDescent="0.2">
      <c r="C86" t="s">
        <v>123</v>
      </c>
      <c r="D86" t="s">
        <v>118</v>
      </c>
      <c r="E86">
        <v>132</v>
      </c>
      <c r="F86">
        <v>118</v>
      </c>
      <c r="G86">
        <v>115</v>
      </c>
      <c r="H86">
        <v>139</v>
      </c>
      <c r="I86">
        <v>129</v>
      </c>
      <c r="J86">
        <v>135</v>
      </c>
      <c r="K86">
        <v>160</v>
      </c>
      <c r="L86">
        <v>135</v>
      </c>
      <c r="M86">
        <v>91</v>
      </c>
      <c r="N86">
        <v>91</v>
      </c>
      <c r="O86">
        <v>95</v>
      </c>
      <c r="P86">
        <v>83</v>
      </c>
      <c r="Q86">
        <v>84</v>
      </c>
      <c r="R86">
        <v>65</v>
      </c>
      <c r="S86">
        <v>71</v>
      </c>
      <c r="T86">
        <v>81</v>
      </c>
      <c r="U86">
        <v>66</v>
      </c>
      <c r="V86">
        <v>1790</v>
      </c>
    </row>
    <row r="87" spans="1:22" x14ac:dyDescent="0.2">
      <c r="C87" t="s">
        <v>124</v>
      </c>
      <c r="D87" t="s">
        <v>118</v>
      </c>
      <c r="E87">
        <v>5</v>
      </c>
      <c r="F87">
        <v>6</v>
      </c>
      <c r="G87">
        <v>9</v>
      </c>
      <c r="H87">
        <v>2</v>
      </c>
      <c r="I87">
        <v>4</v>
      </c>
      <c r="J87">
        <v>3</v>
      </c>
      <c r="K87">
        <v>3</v>
      </c>
      <c r="L87">
        <v>3</v>
      </c>
      <c r="M87">
        <v>2</v>
      </c>
      <c r="N87">
        <v>4</v>
      </c>
      <c r="O87">
        <v>2</v>
      </c>
      <c r="P87">
        <v>4</v>
      </c>
      <c r="Q87">
        <v>1</v>
      </c>
      <c r="R87" t="s">
        <v>108</v>
      </c>
      <c r="S87">
        <v>3</v>
      </c>
      <c r="T87">
        <v>1</v>
      </c>
      <c r="U87">
        <v>1</v>
      </c>
      <c r="V87">
        <v>53</v>
      </c>
    </row>
    <row r="88" spans="1:22" x14ac:dyDescent="0.2">
      <c r="C88" t="s">
        <v>125</v>
      </c>
      <c r="D88" t="s">
        <v>118</v>
      </c>
      <c r="E88">
        <v>2</v>
      </c>
      <c r="F88">
        <v>5</v>
      </c>
      <c r="G88">
        <v>1</v>
      </c>
      <c r="H88">
        <v>1</v>
      </c>
      <c r="I88" t="s">
        <v>108</v>
      </c>
      <c r="J88">
        <v>2</v>
      </c>
      <c r="K88">
        <v>1</v>
      </c>
      <c r="L88">
        <v>1</v>
      </c>
      <c r="M88" t="s">
        <v>108</v>
      </c>
      <c r="N88">
        <v>1</v>
      </c>
      <c r="O88">
        <v>1</v>
      </c>
      <c r="P88">
        <v>1</v>
      </c>
      <c r="Q88">
        <v>1</v>
      </c>
      <c r="R88">
        <v>1</v>
      </c>
      <c r="S88">
        <v>1</v>
      </c>
      <c r="T88">
        <v>3</v>
      </c>
      <c r="U88">
        <v>1</v>
      </c>
      <c r="V88">
        <v>23</v>
      </c>
    </row>
    <row r="89" spans="1:22" x14ac:dyDescent="0.2">
      <c r="C89" t="s">
        <v>126</v>
      </c>
      <c r="D89" t="s">
        <v>118</v>
      </c>
      <c r="E89">
        <v>8</v>
      </c>
      <c r="F89">
        <v>10</v>
      </c>
      <c r="G89">
        <v>8</v>
      </c>
      <c r="H89">
        <v>12</v>
      </c>
      <c r="I89">
        <v>10</v>
      </c>
      <c r="J89">
        <v>5</v>
      </c>
      <c r="K89">
        <v>14</v>
      </c>
      <c r="L89">
        <v>12</v>
      </c>
      <c r="M89">
        <v>8</v>
      </c>
      <c r="N89">
        <v>4</v>
      </c>
      <c r="O89" t="s">
        <v>108</v>
      </c>
      <c r="P89">
        <v>5</v>
      </c>
      <c r="Q89">
        <v>5</v>
      </c>
      <c r="R89">
        <v>7</v>
      </c>
      <c r="S89">
        <v>2</v>
      </c>
      <c r="T89">
        <v>1</v>
      </c>
      <c r="U89">
        <v>5</v>
      </c>
      <c r="V89">
        <v>116</v>
      </c>
    </row>
    <row r="90" spans="1:22" x14ac:dyDescent="0.2">
      <c r="A90" t="s">
        <v>144</v>
      </c>
      <c r="B90" t="s">
        <v>20</v>
      </c>
      <c r="C90" t="s">
        <v>20</v>
      </c>
      <c r="D90" t="s">
        <v>118</v>
      </c>
      <c r="E90">
        <v>107</v>
      </c>
      <c r="F90">
        <v>99</v>
      </c>
      <c r="G90">
        <v>113</v>
      </c>
      <c r="H90">
        <v>128</v>
      </c>
      <c r="I90">
        <v>108</v>
      </c>
      <c r="J90">
        <v>103</v>
      </c>
      <c r="K90">
        <v>101</v>
      </c>
      <c r="L90">
        <v>118</v>
      </c>
      <c r="M90">
        <v>92</v>
      </c>
      <c r="N90">
        <v>89</v>
      </c>
      <c r="O90">
        <v>91</v>
      </c>
      <c r="P90">
        <v>83</v>
      </c>
      <c r="Q90">
        <v>82</v>
      </c>
      <c r="R90">
        <v>55</v>
      </c>
      <c r="S90">
        <v>78</v>
      </c>
      <c r="T90">
        <v>90</v>
      </c>
      <c r="U90">
        <v>83</v>
      </c>
      <c r="V90">
        <v>1620</v>
      </c>
    </row>
    <row r="91" spans="1:22" x14ac:dyDescent="0.2">
      <c r="B91" t="s">
        <v>114</v>
      </c>
      <c r="C91" t="s">
        <v>20</v>
      </c>
      <c r="D91" t="s">
        <v>118</v>
      </c>
      <c r="E91">
        <v>64</v>
      </c>
      <c r="F91">
        <v>62</v>
      </c>
      <c r="G91">
        <v>78</v>
      </c>
      <c r="H91">
        <v>81</v>
      </c>
      <c r="I91">
        <v>70</v>
      </c>
      <c r="J91">
        <v>66</v>
      </c>
      <c r="K91">
        <v>55</v>
      </c>
      <c r="L91">
        <v>80</v>
      </c>
      <c r="M91">
        <v>58</v>
      </c>
      <c r="N91">
        <v>58</v>
      </c>
      <c r="O91">
        <v>69</v>
      </c>
      <c r="P91">
        <v>50</v>
      </c>
      <c r="Q91">
        <v>51</v>
      </c>
      <c r="R91">
        <v>33</v>
      </c>
      <c r="S91">
        <v>50</v>
      </c>
      <c r="T91">
        <v>59</v>
      </c>
      <c r="U91">
        <v>53</v>
      </c>
      <c r="V91">
        <v>1037</v>
      </c>
    </row>
    <row r="92" spans="1:22" x14ac:dyDescent="0.2">
      <c r="B92" t="s">
        <v>115</v>
      </c>
      <c r="C92" t="s">
        <v>20</v>
      </c>
      <c r="D92" t="s">
        <v>118</v>
      </c>
      <c r="E92">
        <v>43</v>
      </c>
      <c r="F92">
        <v>37</v>
      </c>
      <c r="G92">
        <v>35</v>
      </c>
      <c r="H92">
        <v>47</v>
      </c>
      <c r="I92">
        <v>38</v>
      </c>
      <c r="J92">
        <v>37</v>
      </c>
      <c r="K92">
        <v>46</v>
      </c>
      <c r="L92">
        <v>38</v>
      </c>
      <c r="M92">
        <v>34</v>
      </c>
      <c r="N92">
        <v>31</v>
      </c>
      <c r="O92">
        <v>22</v>
      </c>
      <c r="P92">
        <v>33</v>
      </c>
      <c r="Q92">
        <v>31</v>
      </c>
      <c r="R92">
        <v>22</v>
      </c>
      <c r="S92">
        <v>28</v>
      </c>
      <c r="T92">
        <v>31</v>
      </c>
      <c r="U92">
        <v>30</v>
      </c>
      <c r="V92">
        <v>583</v>
      </c>
    </row>
    <row r="93" spans="1:22" x14ac:dyDescent="0.2">
      <c r="B93" t="s">
        <v>20</v>
      </c>
      <c r="C93" t="s">
        <v>120</v>
      </c>
      <c r="D93" t="s">
        <v>118</v>
      </c>
      <c r="E93">
        <v>8</v>
      </c>
      <c r="F93">
        <v>5</v>
      </c>
      <c r="G93">
        <v>6</v>
      </c>
      <c r="H93">
        <v>7</v>
      </c>
      <c r="I93">
        <v>8</v>
      </c>
      <c r="J93">
        <v>5</v>
      </c>
      <c r="K93">
        <v>7</v>
      </c>
      <c r="L93">
        <v>3</v>
      </c>
      <c r="M93">
        <v>4</v>
      </c>
      <c r="N93">
        <v>8</v>
      </c>
      <c r="O93">
        <v>1</v>
      </c>
      <c r="P93">
        <v>5</v>
      </c>
      <c r="Q93">
        <v>6</v>
      </c>
      <c r="R93">
        <v>5</v>
      </c>
      <c r="S93">
        <v>4</v>
      </c>
      <c r="T93">
        <v>5</v>
      </c>
      <c r="U93">
        <v>4</v>
      </c>
      <c r="V93">
        <v>91</v>
      </c>
    </row>
    <row r="94" spans="1:22" x14ac:dyDescent="0.2">
      <c r="C94" t="s">
        <v>121</v>
      </c>
      <c r="D94" t="s">
        <v>118</v>
      </c>
      <c r="E94">
        <v>41</v>
      </c>
      <c r="F94">
        <v>41</v>
      </c>
      <c r="G94">
        <v>35</v>
      </c>
      <c r="H94">
        <v>43</v>
      </c>
      <c r="I94">
        <v>33</v>
      </c>
      <c r="J94">
        <v>30</v>
      </c>
      <c r="K94">
        <v>25</v>
      </c>
      <c r="L94">
        <v>34</v>
      </c>
      <c r="M94">
        <v>25</v>
      </c>
      <c r="N94">
        <v>21</v>
      </c>
      <c r="O94">
        <v>29</v>
      </c>
      <c r="P94">
        <v>21</v>
      </c>
      <c r="Q94">
        <v>32</v>
      </c>
      <c r="R94">
        <v>18</v>
      </c>
      <c r="S94">
        <v>24</v>
      </c>
      <c r="T94">
        <v>36</v>
      </c>
      <c r="U94">
        <v>35</v>
      </c>
      <c r="V94">
        <v>523</v>
      </c>
    </row>
    <row r="95" spans="1:22" x14ac:dyDescent="0.2">
      <c r="C95" t="s">
        <v>122</v>
      </c>
      <c r="D95" t="s">
        <v>118</v>
      </c>
      <c r="E95">
        <v>15</v>
      </c>
      <c r="F95">
        <v>13</v>
      </c>
      <c r="G95">
        <v>21</v>
      </c>
      <c r="H95">
        <v>20</v>
      </c>
      <c r="I95">
        <v>25</v>
      </c>
      <c r="J95">
        <v>20</v>
      </c>
      <c r="K95">
        <v>19</v>
      </c>
      <c r="L95">
        <v>42</v>
      </c>
      <c r="M95">
        <v>27</v>
      </c>
      <c r="N95">
        <v>26</v>
      </c>
      <c r="O95">
        <v>36</v>
      </c>
      <c r="P95">
        <v>24</v>
      </c>
      <c r="Q95">
        <v>22</v>
      </c>
      <c r="R95">
        <v>16</v>
      </c>
      <c r="S95">
        <v>22</v>
      </c>
      <c r="T95">
        <v>24</v>
      </c>
      <c r="U95">
        <v>27</v>
      </c>
      <c r="V95">
        <v>399</v>
      </c>
    </row>
    <row r="96" spans="1:22" x14ac:dyDescent="0.2">
      <c r="C96" t="s">
        <v>123</v>
      </c>
      <c r="D96" t="s">
        <v>118</v>
      </c>
      <c r="E96">
        <v>39</v>
      </c>
      <c r="F96">
        <v>36</v>
      </c>
      <c r="G96">
        <v>46</v>
      </c>
      <c r="H96">
        <v>53</v>
      </c>
      <c r="I96">
        <v>38</v>
      </c>
      <c r="J96">
        <v>44</v>
      </c>
      <c r="K96">
        <v>45</v>
      </c>
      <c r="L96">
        <v>37</v>
      </c>
      <c r="M96">
        <v>36</v>
      </c>
      <c r="N96">
        <v>34</v>
      </c>
      <c r="O96">
        <v>20</v>
      </c>
      <c r="P96">
        <v>32</v>
      </c>
      <c r="Q96">
        <v>20</v>
      </c>
      <c r="R96">
        <v>15</v>
      </c>
      <c r="S96">
        <v>27</v>
      </c>
      <c r="T96">
        <v>22</v>
      </c>
      <c r="U96">
        <v>14</v>
      </c>
      <c r="V96">
        <v>558</v>
      </c>
    </row>
    <row r="97" spans="1:22" x14ac:dyDescent="0.2">
      <c r="C97" t="s">
        <v>124</v>
      </c>
      <c r="D97" t="s">
        <v>118</v>
      </c>
      <c r="E97">
        <v>2</v>
      </c>
      <c r="F97" t="s">
        <v>108</v>
      </c>
      <c r="G97">
        <v>2</v>
      </c>
      <c r="H97">
        <v>4</v>
      </c>
      <c r="I97">
        <v>2</v>
      </c>
      <c r="J97">
        <v>1</v>
      </c>
      <c r="K97" t="s">
        <v>108</v>
      </c>
      <c r="L97">
        <v>1</v>
      </c>
      <c r="M97" t="s">
        <v>108</v>
      </c>
      <c r="N97" t="s">
        <v>108</v>
      </c>
      <c r="O97">
        <v>2</v>
      </c>
      <c r="P97" t="s">
        <v>108</v>
      </c>
      <c r="Q97" t="s">
        <v>108</v>
      </c>
      <c r="R97" t="s">
        <v>108</v>
      </c>
      <c r="S97" t="s">
        <v>108</v>
      </c>
      <c r="T97" t="s">
        <v>108</v>
      </c>
      <c r="U97">
        <v>2</v>
      </c>
      <c r="V97">
        <v>16</v>
      </c>
    </row>
    <row r="98" spans="1:22" x14ac:dyDescent="0.2">
      <c r="C98" t="s">
        <v>125</v>
      </c>
      <c r="D98" t="s">
        <v>118</v>
      </c>
      <c r="E98" t="s">
        <v>108</v>
      </c>
      <c r="F98" t="s">
        <v>108</v>
      </c>
      <c r="G98">
        <v>1</v>
      </c>
      <c r="H98" t="s">
        <v>108</v>
      </c>
      <c r="I98" t="s">
        <v>108</v>
      </c>
      <c r="J98">
        <v>1</v>
      </c>
      <c r="K98">
        <v>1</v>
      </c>
      <c r="L98" t="s">
        <v>108</v>
      </c>
      <c r="M98" t="s">
        <v>108</v>
      </c>
      <c r="N98" t="s">
        <v>108</v>
      </c>
      <c r="O98" t="s">
        <v>108</v>
      </c>
      <c r="P98" t="s">
        <v>108</v>
      </c>
      <c r="Q98" t="s">
        <v>108</v>
      </c>
      <c r="R98" t="s">
        <v>108</v>
      </c>
      <c r="S98" t="s">
        <v>108</v>
      </c>
      <c r="T98">
        <v>2</v>
      </c>
      <c r="U98" t="s">
        <v>108</v>
      </c>
      <c r="V98">
        <v>5</v>
      </c>
    </row>
    <row r="99" spans="1:22" x14ac:dyDescent="0.2">
      <c r="C99" t="s">
        <v>126</v>
      </c>
      <c r="D99" t="s">
        <v>118</v>
      </c>
      <c r="E99">
        <v>2</v>
      </c>
      <c r="F99">
        <v>4</v>
      </c>
      <c r="G99">
        <v>2</v>
      </c>
      <c r="H99">
        <v>1</v>
      </c>
      <c r="I99">
        <v>2</v>
      </c>
      <c r="J99">
        <v>2</v>
      </c>
      <c r="K99">
        <v>4</v>
      </c>
      <c r="L99">
        <v>1</v>
      </c>
      <c r="M99" t="s">
        <v>108</v>
      </c>
      <c r="N99" t="s">
        <v>108</v>
      </c>
      <c r="O99">
        <v>3</v>
      </c>
      <c r="P99">
        <v>1</v>
      </c>
      <c r="Q99">
        <v>2</v>
      </c>
      <c r="R99">
        <v>1</v>
      </c>
      <c r="S99">
        <v>1</v>
      </c>
      <c r="T99">
        <v>1</v>
      </c>
      <c r="U99">
        <v>1</v>
      </c>
      <c r="V99">
        <v>28</v>
      </c>
    </row>
    <row r="100" spans="1:22" x14ac:dyDescent="0.2">
      <c r="A100" t="s">
        <v>145</v>
      </c>
      <c r="B100" t="s">
        <v>20</v>
      </c>
      <c r="C100" t="s">
        <v>20</v>
      </c>
      <c r="D100" t="s">
        <v>118</v>
      </c>
      <c r="E100">
        <v>100</v>
      </c>
      <c r="F100">
        <v>104</v>
      </c>
      <c r="G100">
        <v>107</v>
      </c>
      <c r="H100">
        <v>148</v>
      </c>
      <c r="I100">
        <v>134</v>
      </c>
      <c r="J100">
        <v>105</v>
      </c>
      <c r="K100">
        <v>102</v>
      </c>
      <c r="L100">
        <v>103</v>
      </c>
      <c r="M100">
        <v>94</v>
      </c>
      <c r="N100">
        <v>114</v>
      </c>
      <c r="O100">
        <v>100</v>
      </c>
      <c r="P100">
        <v>135</v>
      </c>
      <c r="Q100">
        <v>118</v>
      </c>
      <c r="R100">
        <v>103</v>
      </c>
      <c r="S100">
        <v>130</v>
      </c>
      <c r="T100">
        <v>140</v>
      </c>
      <c r="U100">
        <v>122</v>
      </c>
      <c r="V100">
        <v>1959</v>
      </c>
    </row>
    <row r="101" spans="1:22" x14ac:dyDescent="0.2">
      <c r="B101" t="s">
        <v>114</v>
      </c>
      <c r="C101" t="s">
        <v>20</v>
      </c>
      <c r="D101" t="s">
        <v>118</v>
      </c>
      <c r="E101">
        <v>56</v>
      </c>
      <c r="F101">
        <v>68</v>
      </c>
      <c r="G101">
        <v>62</v>
      </c>
      <c r="H101">
        <v>92</v>
      </c>
      <c r="I101">
        <v>88</v>
      </c>
      <c r="J101">
        <v>73</v>
      </c>
      <c r="K101">
        <v>73</v>
      </c>
      <c r="L101">
        <v>74</v>
      </c>
      <c r="M101">
        <v>62</v>
      </c>
      <c r="N101">
        <v>72</v>
      </c>
      <c r="O101">
        <v>61</v>
      </c>
      <c r="P101">
        <v>90</v>
      </c>
      <c r="Q101">
        <v>85</v>
      </c>
      <c r="R101">
        <v>68</v>
      </c>
      <c r="S101">
        <v>89</v>
      </c>
      <c r="T101">
        <v>109</v>
      </c>
      <c r="U101">
        <v>75</v>
      </c>
      <c r="V101">
        <v>1297</v>
      </c>
    </row>
    <row r="102" spans="1:22" x14ac:dyDescent="0.2">
      <c r="B102" t="s">
        <v>115</v>
      </c>
      <c r="C102" t="s">
        <v>20</v>
      </c>
      <c r="D102" t="s">
        <v>118</v>
      </c>
      <c r="E102">
        <v>44</v>
      </c>
      <c r="F102">
        <v>36</v>
      </c>
      <c r="G102">
        <v>45</v>
      </c>
      <c r="H102">
        <v>56</v>
      </c>
      <c r="I102">
        <v>46</v>
      </c>
      <c r="J102">
        <v>32</v>
      </c>
      <c r="K102">
        <v>29</v>
      </c>
      <c r="L102">
        <v>29</v>
      </c>
      <c r="M102">
        <v>32</v>
      </c>
      <c r="N102">
        <v>42</v>
      </c>
      <c r="O102">
        <v>39</v>
      </c>
      <c r="P102">
        <v>45</v>
      </c>
      <c r="Q102">
        <v>33</v>
      </c>
      <c r="R102">
        <v>35</v>
      </c>
      <c r="S102">
        <v>41</v>
      </c>
      <c r="T102">
        <v>31</v>
      </c>
      <c r="U102">
        <v>47</v>
      </c>
      <c r="V102">
        <v>662</v>
      </c>
    </row>
    <row r="103" spans="1:22" x14ac:dyDescent="0.2">
      <c r="B103" t="s">
        <v>20</v>
      </c>
      <c r="C103" t="s">
        <v>120</v>
      </c>
      <c r="D103" t="s">
        <v>118</v>
      </c>
      <c r="E103">
        <v>8</v>
      </c>
      <c r="F103">
        <v>6</v>
      </c>
      <c r="G103">
        <v>4</v>
      </c>
      <c r="H103">
        <v>13</v>
      </c>
      <c r="I103">
        <v>5</v>
      </c>
      <c r="J103">
        <v>6</v>
      </c>
      <c r="K103">
        <v>5</v>
      </c>
      <c r="L103">
        <v>7</v>
      </c>
      <c r="M103">
        <v>10</v>
      </c>
      <c r="N103">
        <v>10</v>
      </c>
      <c r="O103">
        <v>11</v>
      </c>
      <c r="P103">
        <v>21</v>
      </c>
      <c r="Q103">
        <v>8</v>
      </c>
      <c r="R103">
        <v>6</v>
      </c>
      <c r="S103">
        <v>8</v>
      </c>
      <c r="T103">
        <v>14</v>
      </c>
      <c r="U103">
        <v>11</v>
      </c>
      <c r="V103">
        <v>153</v>
      </c>
    </row>
    <row r="104" spans="1:22" x14ac:dyDescent="0.2">
      <c r="C104" t="s">
        <v>121</v>
      </c>
      <c r="D104" t="s">
        <v>118</v>
      </c>
      <c r="E104">
        <v>30</v>
      </c>
      <c r="F104">
        <v>31</v>
      </c>
      <c r="G104">
        <v>35</v>
      </c>
      <c r="H104">
        <v>39</v>
      </c>
      <c r="I104">
        <v>33</v>
      </c>
      <c r="J104">
        <v>22</v>
      </c>
      <c r="K104">
        <v>31</v>
      </c>
      <c r="L104">
        <v>31</v>
      </c>
      <c r="M104">
        <v>25</v>
      </c>
      <c r="N104">
        <v>28</v>
      </c>
      <c r="O104">
        <v>32</v>
      </c>
      <c r="P104">
        <v>33</v>
      </c>
      <c r="Q104">
        <v>38</v>
      </c>
      <c r="R104">
        <v>32</v>
      </c>
      <c r="S104">
        <v>44</v>
      </c>
      <c r="T104">
        <v>48</v>
      </c>
      <c r="U104">
        <v>44</v>
      </c>
      <c r="V104">
        <v>576</v>
      </c>
    </row>
    <row r="105" spans="1:22" x14ac:dyDescent="0.2">
      <c r="C105" t="s">
        <v>122</v>
      </c>
      <c r="D105" t="s">
        <v>118</v>
      </c>
      <c r="E105">
        <v>24</v>
      </c>
      <c r="F105">
        <v>24</v>
      </c>
      <c r="G105">
        <v>28</v>
      </c>
      <c r="H105">
        <v>23</v>
      </c>
      <c r="I105">
        <v>23</v>
      </c>
      <c r="J105">
        <v>24</v>
      </c>
      <c r="K105">
        <v>14</v>
      </c>
      <c r="L105">
        <v>26</v>
      </c>
      <c r="M105">
        <v>25</v>
      </c>
      <c r="N105">
        <v>26</v>
      </c>
      <c r="O105">
        <v>26</v>
      </c>
      <c r="P105">
        <v>38</v>
      </c>
      <c r="Q105">
        <v>29</v>
      </c>
      <c r="R105">
        <v>24</v>
      </c>
      <c r="S105">
        <v>36</v>
      </c>
      <c r="T105">
        <v>36</v>
      </c>
      <c r="U105">
        <v>28</v>
      </c>
      <c r="V105">
        <v>454</v>
      </c>
    </row>
    <row r="106" spans="1:22" x14ac:dyDescent="0.2">
      <c r="C106" t="s">
        <v>123</v>
      </c>
      <c r="D106" t="s">
        <v>118</v>
      </c>
      <c r="E106">
        <v>35</v>
      </c>
      <c r="F106">
        <v>35</v>
      </c>
      <c r="G106">
        <v>34</v>
      </c>
      <c r="H106">
        <v>64</v>
      </c>
      <c r="I106">
        <v>68</v>
      </c>
      <c r="J106">
        <v>45</v>
      </c>
      <c r="K106">
        <v>45</v>
      </c>
      <c r="L106">
        <v>33</v>
      </c>
      <c r="M106">
        <v>28</v>
      </c>
      <c r="N106">
        <v>44</v>
      </c>
      <c r="O106">
        <v>26</v>
      </c>
      <c r="P106">
        <v>40</v>
      </c>
      <c r="Q106">
        <v>39</v>
      </c>
      <c r="R106">
        <v>34</v>
      </c>
      <c r="S106">
        <v>35</v>
      </c>
      <c r="T106">
        <v>33</v>
      </c>
      <c r="U106">
        <v>37</v>
      </c>
      <c r="V106">
        <v>675</v>
      </c>
    </row>
    <row r="107" spans="1:22" x14ac:dyDescent="0.2">
      <c r="C107" t="s">
        <v>124</v>
      </c>
      <c r="D107" t="s">
        <v>118</v>
      </c>
      <c r="E107">
        <v>1</v>
      </c>
      <c r="F107">
        <v>1</v>
      </c>
      <c r="G107">
        <v>2</v>
      </c>
      <c r="H107">
        <v>2</v>
      </c>
      <c r="I107">
        <v>2</v>
      </c>
      <c r="J107">
        <v>3</v>
      </c>
      <c r="K107">
        <v>2</v>
      </c>
      <c r="L107">
        <v>2</v>
      </c>
      <c r="M107">
        <v>2</v>
      </c>
      <c r="N107">
        <v>3</v>
      </c>
      <c r="O107">
        <v>1</v>
      </c>
      <c r="P107">
        <v>1</v>
      </c>
      <c r="Q107">
        <v>1</v>
      </c>
      <c r="R107" t="s">
        <v>108</v>
      </c>
      <c r="S107">
        <v>1</v>
      </c>
      <c r="T107">
        <v>1</v>
      </c>
      <c r="U107">
        <v>1</v>
      </c>
      <c r="V107">
        <v>26</v>
      </c>
    </row>
    <row r="108" spans="1:22" x14ac:dyDescent="0.2">
      <c r="C108" t="s">
        <v>125</v>
      </c>
      <c r="D108" t="s">
        <v>118</v>
      </c>
      <c r="E108">
        <v>1</v>
      </c>
      <c r="F108">
        <v>1</v>
      </c>
      <c r="G108" t="s">
        <v>108</v>
      </c>
      <c r="H108">
        <v>1</v>
      </c>
      <c r="I108">
        <v>1</v>
      </c>
      <c r="J108" t="s">
        <v>108</v>
      </c>
      <c r="K108">
        <v>1</v>
      </c>
      <c r="L108">
        <v>3</v>
      </c>
      <c r="M108" t="s">
        <v>108</v>
      </c>
      <c r="N108">
        <v>1</v>
      </c>
      <c r="O108">
        <v>1</v>
      </c>
      <c r="P108" t="s">
        <v>108</v>
      </c>
      <c r="Q108">
        <v>1</v>
      </c>
      <c r="R108">
        <v>4</v>
      </c>
      <c r="S108">
        <v>2</v>
      </c>
      <c r="T108">
        <v>2</v>
      </c>
      <c r="U108" t="s">
        <v>108</v>
      </c>
      <c r="V108">
        <v>19</v>
      </c>
    </row>
    <row r="109" spans="1:22" x14ac:dyDescent="0.2">
      <c r="C109" t="s">
        <v>126</v>
      </c>
      <c r="D109" t="s">
        <v>118</v>
      </c>
      <c r="E109">
        <v>1</v>
      </c>
      <c r="F109">
        <v>6</v>
      </c>
      <c r="G109">
        <v>4</v>
      </c>
      <c r="H109">
        <v>6</v>
      </c>
      <c r="I109">
        <v>2</v>
      </c>
      <c r="J109">
        <v>5</v>
      </c>
      <c r="K109">
        <v>4</v>
      </c>
      <c r="L109">
        <v>1</v>
      </c>
      <c r="M109">
        <v>4</v>
      </c>
      <c r="N109">
        <v>2</v>
      </c>
      <c r="O109">
        <v>3</v>
      </c>
      <c r="P109">
        <v>2</v>
      </c>
      <c r="Q109">
        <v>2</v>
      </c>
      <c r="R109">
        <v>3</v>
      </c>
      <c r="S109">
        <v>4</v>
      </c>
      <c r="T109">
        <v>6</v>
      </c>
      <c r="U109">
        <v>1</v>
      </c>
      <c r="V109">
        <v>56</v>
      </c>
    </row>
    <row r="110" spans="1:22" x14ac:dyDescent="0.2">
      <c r="A110" t="s">
        <v>146</v>
      </c>
      <c r="B110" t="s">
        <v>20</v>
      </c>
      <c r="C110" t="s">
        <v>20</v>
      </c>
      <c r="D110" t="s">
        <v>118</v>
      </c>
      <c r="E110">
        <v>754</v>
      </c>
      <c r="F110">
        <v>1182</v>
      </c>
      <c r="G110">
        <v>1255</v>
      </c>
      <c r="H110">
        <v>1212</v>
      </c>
      <c r="I110">
        <v>1252</v>
      </c>
      <c r="J110">
        <v>1320</v>
      </c>
      <c r="K110">
        <v>1331</v>
      </c>
      <c r="L110">
        <v>1315</v>
      </c>
      <c r="M110">
        <v>1193</v>
      </c>
      <c r="N110">
        <v>1204</v>
      </c>
      <c r="O110">
        <v>1191</v>
      </c>
      <c r="P110">
        <v>1210</v>
      </c>
      <c r="Q110">
        <v>1010</v>
      </c>
      <c r="R110">
        <v>1090</v>
      </c>
      <c r="S110">
        <v>996</v>
      </c>
      <c r="T110">
        <v>931</v>
      </c>
      <c r="U110">
        <v>881</v>
      </c>
      <c r="V110">
        <v>19327</v>
      </c>
    </row>
    <row r="111" spans="1:22" x14ac:dyDescent="0.2">
      <c r="B111" t="s">
        <v>114</v>
      </c>
      <c r="C111" t="s">
        <v>20</v>
      </c>
      <c r="D111" t="s">
        <v>118</v>
      </c>
      <c r="E111">
        <v>465</v>
      </c>
      <c r="F111">
        <v>715</v>
      </c>
      <c r="G111">
        <v>791</v>
      </c>
      <c r="H111">
        <v>734</v>
      </c>
      <c r="I111">
        <v>750</v>
      </c>
      <c r="J111">
        <v>811</v>
      </c>
      <c r="K111">
        <v>837</v>
      </c>
      <c r="L111">
        <v>815</v>
      </c>
      <c r="M111">
        <v>690</v>
      </c>
      <c r="N111">
        <v>763</v>
      </c>
      <c r="O111">
        <v>745</v>
      </c>
      <c r="P111">
        <v>760</v>
      </c>
      <c r="Q111">
        <v>595</v>
      </c>
      <c r="R111">
        <v>657</v>
      </c>
      <c r="S111">
        <v>642</v>
      </c>
      <c r="T111">
        <v>584</v>
      </c>
      <c r="U111">
        <v>562</v>
      </c>
      <c r="V111">
        <v>11916</v>
      </c>
    </row>
    <row r="112" spans="1:22" x14ac:dyDescent="0.2">
      <c r="B112" t="s">
        <v>115</v>
      </c>
      <c r="C112" t="s">
        <v>20</v>
      </c>
      <c r="D112" t="s">
        <v>118</v>
      </c>
      <c r="E112">
        <v>289</v>
      </c>
      <c r="F112">
        <v>467</v>
      </c>
      <c r="G112">
        <v>464</v>
      </c>
      <c r="H112">
        <v>478</v>
      </c>
      <c r="I112">
        <v>502</v>
      </c>
      <c r="J112">
        <v>509</v>
      </c>
      <c r="K112">
        <v>494</v>
      </c>
      <c r="L112">
        <v>500</v>
      </c>
      <c r="M112">
        <v>503</v>
      </c>
      <c r="N112">
        <v>441</v>
      </c>
      <c r="O112">
        <v>446</v>
      </c>
      <c r="P112">
        <v>450</v>
      </c>
      <c r="Q112">
        <v>415</v>
      </c>
      <c r="R112">
        <v>433</v>
      </c>
      <c r="S112">
        <v>354</v>
      </c>
      <c r="T112">
        <v>347</v>
      </c>
      <c r="U112">
        <v>319</v>
      </c>
      <c r="V112">
        <v>7411</v>
      </c>
    </row>
    <row r="113" spans="1:22" x14ac:dyDescent="0.2">
      <c r="B113" t="s">
        <v>20</v>
      </c>
      <c r="C113" t="s">
        <v>120</v>
      </c>
      <c r="D113" t="s">
        <v>118</v>
      </c>
      <c r="E113">
        <v>78</v>
      </c>
      <c r="F113">
        <v>133</v>
      </c>
      <c r="G113">
        <v>109</v>
      </c>
      <c r="H113">
        <v>133</v>
      </c>
      <c r="I113">
        <v>103</v>
      </c>
      <c r="J113">
        <v>119</v>
      </c>
      <c r="K113">
        <v>99</v>
      </c>
      <c r="L113">
        <v>112</v>
      </c>
      <c r="M113">
        <v>97</v>
      </c>
      <c r="N113">
        <v>107</v>
      </c>
      <c r="O113">
        <v>81</v>
      </c>
      <c r="P113">
        <v>104</v>
      </c>
      <c r="Q113">
        <v>72</v>
      </c>
      <c r="R113">
        <v>72</v>
      </c>
      <c r="S113">
        <v>85</v>
      </c>
      <c r="T113">
        <v>82</v>
      </c>
      <c r="U113">
        <v>80</v>
      </c>
      <c r="V113">
        <v>1666</v>
      </c>
    </row>
    <row r="114" spans="1:22" x14ac:dyDescent="0.2">
      <c r="C114" t="s">
        <v>121</v>
      </c>
      <c r="D114" t="s">
        <v>118</v>
      </c>
      <c r="E114">
        <v>269</v>
      </c>
      <c r="F114">
        <v>452</v>
      </c>
      <c r="G114">
        <v>437</v>
      </c>
      <c r="H114">
        <v>383</v>
      </c>
      <c r="I114">
        <v>410</v>
      </c>
      <c r="J114">
        <v>434</v>
      </c>
      <c r="K114">
        <v>430</v>
      </c>
      <c r="L114">
        <v>468</v>
      </c>
      <c r="M114">
        <v>414</v>
      </c>
      <c r="N114">
        <v>400</v>
      </c>
      <c r="O114">
        <v>436</v>
      </c>
      <c r="P114">
        <v>410</v>
      </c>
      <c r="Q114">
        <v>376</v>
      </c>
      <c r="R114">
        <v>447</v>
      </c>
      <c r="S114">
        <v>394</v>
      </c>
      <c r="T114">
        <v>391</v>
      </c>
      <c r="U114">
        <v>409</v>
      </c>
      <c r="V114">
        <v>6960</v>
      </c>
    </row>
    <row r="115" spans="1:22" x14ac:dyDescent="0.2">
      <c r="C115" t="s">
        <v>122</v>
      </c>
      <c r="D115" t="s">
        <v>118</v>
      </c>
      <c r="E115">
        <v>115</v>
      </c>
      <c r="F115">
        <v>156</v>
      </c>
      <c r="G115">
        <v>184</v>
      </c>
      <c r="H115">
        <v>168</v>
      </c>
      <c r="I115">
        <v>192</v>
      </c>
      <c r="J115">
        <v>232</v>
      </c>
      <c r="K115">
        <v>249</v>
      </c>
      <c r="L115">
        <v>258</v>
      </c>
      <c r="M115">
        <v>211</v>
      </c>
      <c r="N115">
        <v>241</v>
      </c>
      <c r="O115">
        <v>284</v>
      </c>
      <c r="P115">
        <v>282</v>
      </c>
      <c r="Q115">
        <v>196</v>
      </c>
      <c r="R115">
        <v>226</v>
      </c>
      <c r="S115">
        <v>203</v>
      </c>
      <c r="T115">
        <v>144</v>
      </c>
      <c r="U115">
        <v>150</v>
      </c>
      <c r="V115">
        <v>3491</v>
      </c>
    </row>
    <row r="116" spans="1:22" x14ac:dyDescent="0.2">
      <c r="C116" t="s">
        <v>123</v>
      </c>
      <c r="D116" t="s">
        <v>118</v>
      </c>
      <c r="E116">
        <v>256</v>
      </c>
      <c r="F116">
        <v>398</v>
      </c>
      <c r="G116">
        <v>464</v>
      </c>
      <c r="H116">
        <v>463</v>
      </c>
      <c r="I116">
        <v>489</v>
      </c>
      <c r="J116">
        <v>473</v>
      </c>
      <c r="K116">
        <v>506</v>
      </c>
      <c r="L116">
        <v>396</v>
      </c>
      <c r="M116">
        <v>412</v>
      </c>
      <c r="N116">
        <v>395</v>
      </c>
      <c r="O116">
        <v>335</v>
      </c>
      <c r="P116">
        <v>366</v>
      </c>
      <c r="Q116">
        <v>323</v>
      </c>
      <c r="R116">
        <v>305</v>
      </c>
      <c r="S116">
        <v>271</v>
      </c>
      <c r="T116">
        <v>258</v>
      </c>
      <c r="U116">
        <v>215</v>
      </c>
      <c r="V116">
        <v>6325</v>
      </c>
    </row>
    <row r="117" spans="1:22" x14ac:dyDescent="0.2">
      <c r="C117" t="s">
        <v>124</v>
      </c>
      <c r="D117" t="s">
        <v>118</v>
      </c>
      <c r="E117">
        <v>16</v>
      </c>
      <c r="F117">
        <v>18</v>
      </c>
      <c r="G117">
        <v>23</v>
      </c>
      <c r="H117">
        <v>15</v>
      </c>
      <c r="I117">
        <v>20</v>
      </c>
      <c r="J117">
        <v>18</v>
      </c>
      <c r="K117">
        <v>17</v>
      </c>
      <c r="L117">
        <v>17</v>
      </c>
      <c r="M117">
        <v>17</v>
      </c>
      <c r="N117">
        <v>18</v>
      </c>
      <c r="O117">
        <v>14</v>
      </c>
      <c r="P117">
        <v>12</v>
      </c>
      <c r="Q117">
        <v>9</v>
      </c>
      <c r="R117">
        <v>9</v>
      </c>
      <c r="S117">
        <v>14</v>
      </c>
      <c r="T117">
        <v>17</v>
      </c>
      <c r="U117">
        <v>5</v>
      </c>
      <c r="V117">
        <v>259</v>
      </c>
    </row>
    <row r="118" spans="1:22" x14ac:dyDescent="0.2">
      <c r="C118" t="s">
        <v>125</v>
      </c>
      <c r="D118" t="s">
        <v>118</v>
      </c>
      <c r="E118">
        <v>5</v>
      </c>
      <c r="F118">
        <v>7</v>
      </c>
      <c r="G118">
        <v>11</v>
      </c>
      <c r="H118">
        <v>18</v>
      </c>
      <c r="I118">
        <v>19</v>
      </c>
      <c r="J118">
        <v>22</v>
      </c>
      <c r="K118">
        <v>17</v>
      </c>
      <c r="L118">
        <v>39</v>
      </c>
      <c r="M118">
        <v>24</v>
      </c>
      <c r="N118">
        <v>19</v>
      </c>
      <c r="O118">
        <v>18</v>
      </c>
      <c r="P118">
        <v>19</v>
      </c>
      <c r="Q118">
        <v>12</v>
      </c>
      <c r="R118">
        <v>10</v>
      </c>
      <c r="S118">
        <v>14</v>
      </c>
      <c r="T118">
        <v>16</v>
      </c>
      <c r="U118">
        <v>8</v>
      </c>
      <c r="V118">
        <v>278</v>
      </c>
    </row>
    <row r="119" spans="1:22" x14ac:dyDescent="0.2">
      <c r="C119" t="s">
        <v>126</v>
      </c>
      <c r="D119" t="s">
        <v>118</v>
      </c>
      <c r="E119">
        <v>15</v>
      </c>
      <c r="F119">
        <v>18</v>
      </c>
      <c r="G119">
        <v>27</v>
      </c>
      <c r="H119">
        <v>32</v>
      </c>
      <c r="I119">
        <v>19</v>
      </c>
      <c r="J119">
        <v>22</v>
      </c>
      <c r="K119">
        <v>13</v>
      </c>
      <c r="L119">
        <v>25</v>
      </c>
      <c r="M119">
        <v>18</v>
      </c>
      <c r="N119">
        <v>24</v>
      </c>
      <c r="O119">
        <v>23</v>
      </c>
      <c r="P119">
        <v>17</v>
      </c>
      <c r="Q119">
        <v>22</v>
      </c>
      <c r="R119">
        <v>21</v>
      </c>
      <c r="S119">
        <v>15</v>
      </c>
      <c r="T119">
        <v>23</v>
      </c>
      <c r="U119">
        <v>14</v>
      </c>
      <c r="V119">
        <v>348</v>
      </c>
    </row>
    <row r="120" spans="1:22" x14ac:dyDescent="0.2">
      <c r="A120" t="s">
        <v>147</v>
      </c>
      <c r="B120" t="s">
        <v>20</v>
      </c>
      <c r="C120" t="s">
        <v>20</v>
      </c>
      <c r="D120" t="s">
        <v>118</v>
      </c>
      <c r="E120">
        <v>319</v>
      </c>
      <c r="F120">
        <v>264</v>
      </c>
      <c r="G120">
        <v>302</v>
      </c>
      <c r="H120">
        <v>303</v>
      </c>
      <c r="I120">
        <v>377</v>
      </c>
      <c r="J120">
        <v>405</v>
      </c>
      <c r="K120">
        <v>374</v>
      </c>
      <c r="L120">
        <v>378</v>
      </c>
      <c r="M120">
        <v>329</v>
      </c>
      <c r="N120">
        <v>355</v>
      </c>
      <c r="O120">
        <v>350</v>
      </c>
      <c r="P120">
        <v>344</v>
      </c>
      <c r="Q120">
        <v>249</v>
      </c>
      <c r="R120">
        <v>306</v>
      </c>
      <c r="S120">
        <v>263</v>
      </c>
      <c r="T120">
        <v>253</v>
      </c>
      <c r="U120">
        <v>291</v>
      </c>
      <c r="V120">
        <v>5462</v>
      </c>
    </row>
    <row r="121" spans="1:22" x14ac:dyDescent="0.2">
      <c r="B121" t="s">
        <v>114</v>
      </c>
      <c r="C121" t="s">
        <v>20</v>
      </c>
      <c r="D121" t="s">
        <v>118</v>
      </c>
      <c r="E121">
        <v>194</v>
      </c>
      <c r="F121">
        <v>161</v>
      </c>
      <c r="G121">
        <v>192</v>
      </c>
      <c r="H121">
        <v>192</v>
      </c>
      <c r="I121">
        <v>239</v>
      </c>
      <c r="J121">
        <v>253</v>
      </c>
      <c r="K121">
        <v>233</v>
      </c>
      <c r="L121">
        <v>222</v>
      </c>
      <c r="M121">
        <v>205</v>
      </c>
      <c r="N121">
        <v>224</v>
      </c>
      <c r="O121">
        <v>237</v>
      </c>
      <c r="P121">
        <v>241</v>
      </c>
      <c r="Q121">
        <v>173</v>
      </c>
      <c r="R121">
        <v>204</v>
      </c>
      <c r="S121">
        <v>161</v>
      </c>
      <c r="T121">
        <v>165</v>
      </c>
      <c r="U121">
        <v>176</v>
      </c>
      <c r="V121">
        <v>3472</v>
      </c>
    </row>
    <row r="122" spans="1:22" x14ac:dyDescent="0.2">
      <c r="B122" t="s">
        <v>115</v>
      </c>
      <c r="C122" t="s">
        <v>20</v>
      </c>
      <c r="D122" t="s">
        <v>118</v>
      </c>
      <c r="E122">
        <v>125</v>
      </c>
      <c r="F122">
        <v>103</v>
      </c>
      <c r="G122">
        <v>110</v>
      </c>
      <c r="H122">
        <v>111</v>
      </c>
      <c r="I122">
        <v>138</v>
      </c>
      <c r="J122">
        <v>152</v>
      </c>
      <c r="K122">
        <v>141</v>
      </c>
      <c r="L122">
        <v>156</v>
      </c>
      <c r="M122">
        <v>124</v>
      </c>
      <c r="N122">
        <v>131</v>
      </c>
      <c r="O122">
        <v>113</v>
      </c>
      <c r="P122">
        <v>103</v>
      </c>
      <c r="Q122">
        <v>76</v>
      </c>
      <c r="R122">
        <v>102</v>
      </c>
      <c r="S122">
        <v>102</v>
      </c>
      <c r="T122">
        <v>88</v>
      </c>
      <c r="U122">
        <v>115</v>
      </c>
      <c r="V122">
        <v>1990</v>
      </c>
    </row>
    <row r="123" spans="1:22" x14ac:dyDescent="0.2">
      <c r="B123" t="s">
        <v>20</v>
      </c>
      <c r="C123" t="s">
        <v>120</v>
      </c>
      <c r="D123" t="s">
        <v>118</v>
      </c>
      <c r="E123">
        <v>31</v>
      </c>
      <c r="F123">
        <v>16</v>
      </c>
      <c r="G123">
        <v>25</v>
      </c>
      <c r="H123">
        <v>22</v>
      </c>
      <c r="I123">
        <v>22</v>
      </c>
      <c r="J123">
        <v>26</v>
      </c>
      <c r="K123">
        <v>22</v>
      </c>
      <c r="L123">
        <v>21</v>
      </c>
      <c r="M123">
        <v>16</v>
      </c>
      <c r="N123">
        <v>23</v>
      </c>
      <c r="O123">
        <v>17</v>
      </c>
      <c r="P123">
        <v>17</v>
      </c>
      <c r="Q123">
        <v>20</v>
      </c>
      <c r="R123">
        <v>18</v>
      </c>
      <c r="S123">
        <v>12</v>
      </c>
      <c r="T123">
        <v>12</v>
      </c>
      <c r="U123">
        <v>16</v>
      </c>
      <c r="V123">
        <v>336</v>
      </c>
    </row>
    <row r="124" spans="1:22" x14ac:dyDescent="0.2">
      <c r="C124" t="s">
        <v>121</v>
      </c>
      <c r="D124" t="s">
        <v>118</v>
      </c>
      <c r="E124">
        <v>98</v>
      </c>
      <c r="F124">
        <v>99</v>
      </c>
      <c r="G124">
        <v>89</v>
      </c>
      <c r="H124">
        <v>116</v>
      </c>
      <c r="I124">
        <v>132</v>
      </c>
      <c r="J124">
        <v>151</v>
      </c>
      <c r="K124">
        <v>147</v>
      </c>
      <c r="L124">
        <v>137</v>
      </c>
      <c r="M124">
        <v>115</v>
      </c>
      <c r="N124">
        <v>150</v>
      </c>
      <c r="O124">
        <v>149</v>
      </c>
      <c r="P124">
        <v>153</v>
      </c>
      <c r="Q124">
        <v>92</v>
      </c>
      <c r="R124">
        <v>134</v>
      </c>
      <c r="S124">
        <v>125</v>
      </c>
      <c r="T124">
        <v>121</v>
      </c>
      <c r="U124">
        <v>119</v>
      </c>
      <c r="V124">
        <v>2127</v>
      </c>
    </row>
    <row r="125" spans="1:22" x14ac:dyDescent="0.2">
      <c r="C125" t="s">
        <v>122</v>
      </c>
      <c r="D125" t="s">
        <v>118</v>
      </c>
      <c r="E125">
        <v>47</v>
      </c>
      <c r="F125">
        <v>43</v>
      </c>
      <c r="G125">
        <v>57</v>
      </c>
      <c r="H125">
        <v>57</v>
      </c>
      <c r="I125">
        <v>85</v>
      </c>
      <c r="J125">
        <v>92</v>
      </c>
      <c r="K125">
        <v>80</v>
      </c>
      <c r="L125">
        <v>93</v>
      </c>
      <c r="M125">
        <v>84</v>
      </c>
      <c r="N125">
        <v>86</v>
      </c>
      <c r="O125">
        <v>102</v>
      </c>
      <c r="P125">
        <v>109</v>
      </c>
      <c r="Q125">
        <v>66</v>
      </c>
      <c r="R125">
        <v>76</v>
      </c>
      <c r="S125">
        <v>49</v>
      </c>
      <c r="T125">
        <v>55</v>
      </c>
      <c r="U125">
        <v>68</v>
      </c>
      <c r="V125">
        <v>1249</v>
      </c>
    </row>
    <row r="126" spans="1:22" x14ac:dyDescent="0.2">
      <c r="C126" t="s">
        <v>123</v>
      </c>
      <c r="D126" t="s">
        <v>118</v>
      </c>
      <c r="E126">
        <v>131</v>
      </c>
      <c r="F126">
        <v>89</v>
      </c>
      <c r="G126">
        <v>117</v>
      </c>
      <c r="H126">
        <v>92</v>
      </c>
      <c r="I126">
        <v>126</v>
      </c>
      <c r="J126">
        <v>124</v>
      </c>
      <c r="K126">
        <v>109</v>
      </c>
      <c r="L126">
        <v>111</v>
      </c>
      <c r="M126">
        <v>101</v>
      </c>
      <c r="N126">
        <v>85</v>
      </c>
      <c r="O126">
        <v>69</v>
      </c>
      <c r="P126">
        <v>59</v>
      </c>
      <c r="Q126">
        <v>57</v>
      </c>
      <c r="R126">
        <v>63</v>
      </c>
      <c r="S126">
        <v>64</v>
      </c>
      <c r="T126">
        <v>48</v>
      </c>
      <c r="U126">
        <v>73</v>
      </c>
      <c r="V126">
        <v>1518</v>
      </c>
    </row>
    <row r="127" spans="1:22" x14ac:dyDescent="0.2">
      <c r="C127" t="s">
        <v>124</v>
      </c>
      <c r="D127" t="s">
        <v>118</v>
      </c>
      <c r="E127">
        <v>4</v>
      </c>
      <c r="F127">
        <v>6</v>
      </c>
      <c r="G127">
        <v>4</v>
      </c>
      <c r="H127">
        <v>7</v>
      </c>
      <c r="I127">
        <v>3</v>
      </c>
      <c r="J127">
        <v>3</v>
      </c>
      <c r="K127">
        <v>6</v>
      </c>
      <c r="L127">
        <v>4</v>
      </c>
      <c r="M127">
        <v>5</v>
      </c>
      <c r="N127">
        <v>4</v>
      </c>
      <c r="O127">
        <v>6</v>
      </c>
      <c r="P127">
        <v>2</v>
      </c>
      <c r="Q127">
        <v>4</v>
      </c>
      <c r="R127">
        <v>4</v>
      </c>
      <c r="S127">
        <v>1</v>
      </c>
      <c r="T127">
        <v>1</v>
      </c>
      <c r="U127">
        <v>4</v>
      </c>
      <c r="V127">
        <v>68</v>
      </c>
    </row>
    <row r="128" spans="1:22" x14ac:dyDescent="0.2">
      <c r="C128" t="s">
        <v>125</v>
      </c>
      <c r="D128" t="s">
        <v>118</v>
      </c>
      <c r="E128">
        <v>1</v>
      </c>
      <c r="F128">
        <v>3</v>
      </c>
      <c r="G128">
        <v>2</v>
      </c>
      <c r="H128">
        <v>2</v>
      </c>
      <c r="I128">
        <v>3</v>
      </c>
      <c r="J128">
        <v>1</v>
      </c>
      <c r="K128">
        <v>3</v>
      </c>
      <c r="L128">
        <v>3</v>
      </c>
      <c r="M128">
        <v>1</v>
      </c>
      <c r="N128">
        <v>1</v>
      </c>
      <c r="O128">
        <v>1</v>
      </c>
      <c r="P128" t="s">
        <v>108</v>
      </c>
      <c r="Q128" t="s">
        <v>108</v>
      </c>
      <c r="R128" t="s">
        <v>108</v>
      </c>
      <c r="S128" t="s">
        <v>108</v>
      </c>
      <c r="T128">
        <v>3</v>
      </c>
      <c r="U128">
        <v>3</v>
      </c>
      <c r="V128">
        <v>27</v>
      </c>
    </row>
    <row r="129" spans="1:22" x14ac:dyDescent="0.2">
      <c r="C129" t="s">
        <v>126</v>
      </c>
      <c r="D129" t="s">
        <v>118</v>
      </c>
      <c r="E129">
        <v>7</v>
      </c>
      <c r="F129">
        <v>8</v>
      </c>
      <c r="G129">
        <v>8</v>
      </c>
      <c r="H129">
        <v>7</v>
      </c>
      <c r="I129">
        <v>6</v>
      </c>
      <c r="J129">
        <v>8</v>
      </c>
      <c r="K129">
        <v>7</v>
      </c>
      <c r="L129">
        <v>9</v>
      </c>
      <c r="M129">
        <v>7</v>
      </c>
      <c r="N129">
        <v>6</v>
      </c>
      <c r="O129">
        <v>6</v>
      </c>
      <c r="P129">
        <v>4</v>
      </c>
      <c r="Q129">
        <v>10</v>
      </c>
      <c r="R129">
        <v>11</v>
      </c>
      <c r="S129">
        <v>12</v>
      </c>
      <c r="T129">
        <v>13</v>
      </c>
      <c r="U129">
        <v>8</v>
      </c>
      <c r="V129">
        <v>137</v>
      </c>
    </row>
    <row r="130" spans="1:22" x14ac:dyDescent="0.2">
      <c r="A130" t="s">
        <v>148</v>
      </c>
      <c r="B130" t="s">
        <v>20</v>
      </c>
      <c r="C130" t="s">
        <v>20</v>
      </c>
      <c r="D130" t="s">
        <v>118</v>
      </c>
      <c r="E130">
        <v>1572</v>
      </c>
      <c r="F130">
        <v>1621</v>
      </c>
      <c r="G130">
        <v>1673</v>
      </c>
      <c r="H130">
        <v>1700</v>
      </c>
      <c r="I130">
        <v>1761</v>
      </c>
      <c r="J130">
        <v>1871</v>
      </c>
      <c r="K130">
        <v>1869</v>
      </c>
      <c r="L130">
        <v>1827</v>
      </c>
      <c r="M130">
        <v>1721</v>
      </c>
      <c r="N130">
        <v>1687</v>
      </c>
      <c r="O130">
        <v>1704</v>
      </c>
      <c r="P130">
        <v>1507</v>
      </c>
      <c r="Q130">
        <v>1302</v>
      </c>
      <c r="R130">
        <v>1322</v>
      </c>
      <c r="S130">
        <v>1296</v>
      </c>
      <c r="T130">
        <v>1286</v>
      </c>
      <c r="U130">
        <v>1340</v>
      </c>
      <c r="V130">
        <v>27059</v>
      </c>
    </row>
    <row r="131" spans="1:22" x14ac:dyDescent="0.2">
      <c r="B131" t="s">
        <v>114</v>
      </c>
      <c r="C131" t="s">
        <v>20</v>
      </c>
      <c r="D131" t="s">
        <v>118</v>
      </c>
      <c r="E131">
        <v>989</v>
      </c>
      <c r="F131">
        <v>1047</v>
      </c>
      <c r="G131">
        <v>1091</v>
      </c>
      <c r="H131">
        <v>1106</v>
      </c>
      <c r="I131">
        <v>1197</v>
      </c>
      <c r="J131">
        <v>1242</v>
      </c>
      <c r="K131">
        <v>1246</v>
      </c>
      <c r="L131">
        <v>1149</v>
      </c>
      <c r="M131">
        <v>1167</v>
      </c>
      <c r="N131">
        <v>1092</v>
      </c>
      <c r="O131">
        <v>1112</v>
      </c>
      <c r="P131">
        <v>982</v>
      </c>
      <c r="Q131">
        <v>887</v>
      </c>
      <c r="R131">
        <v>913</v>
      </c>
      <c r="S131">
        <v>866</v>
      </c>
      <c r="T131">
        <v>874</v>
      </c>
      <c r="U131">
        <v>894</v>
      </c>
      <c r="V131">
        <v>17854</v>
      </c>
    </row>
    <row r="132" spans="1:22" x14ac:dyDescent="0.2">
      <c r="B132" t="s">
        <v>115</v>
      </c>
      <c r="C132" t="s">
        <v>20</v>
      </c>
      <c r="D132" t="s">
        <v>118</v>
      </c>
      <c r="E132">
        <v>583</v>
      </c>
      <c r="F132">
        <v>574</v>
      </c>
      <c r="G132">
        <v>582</v>
      </c>
      <c r="H132">
        <v>594</v>
      </c>
      <c r="I132">
        <v>564</v>
      </c>
      <c r="J132">
        <v>629</v>
      </c>
      <c r="K132">
        <v>623</v>
      </c>
      <c r="L132">
        <v>678</v>
      </c>
      <c r="M132">
        <v>554</v>
      </c>
      <c r="N132">
        <v>595</v>
      </c>
      <c r="O132">
        <v>592</v>
      </c>
      <c r="P132">
        <v>525</v>
      </c>
      <c r="Q132">
        <v>415</v>
      </c>
      <c r="R132">
        <v>409</v>
      </c>
      <c r="S132">
        <v>430</v>
      </c>
      <c r="T132">
        <v>412</v>
      </c>
      <c r="U132">
        <v>446</v>
      </c>
      <c r="V132">
        <v>9205</v>
      </c>
    </row>
    <row r="133" spans="1:22" x14ac:dyDescent="0.2">
      <c r="B133" t="s">
        <v>20</v>
      </c>
      <c r="C133" t="s">
        <v>120</v>
      </c>
      <c r="D133" t="s">
        <v>118</v>
      </c>
      <c r="E133">
        <v>130</v>
      </c>
      <c r="F133">
        <v>123</v>
      </c>
      <c r="G133">
        <v>115</v>
      </c>
      <c r="H133">
        <v>155</v>
      </c>
      <c r="I133">
        <v>138</v>
      </c>
      <c r="J133">
        <v>138</v>
      </c>
      <c r="K133">
        <v>140</v>
      </c>
      <c r="L133">
        <v>137</v>
      </c>
      <c r="M133">
        <v>146</v>
      </c>
      <c r="N133">
        <v>142</v>
      </c>
      <c r="O133">
        <v>120</v>
      </c>
      <c r="P133">
        <v>125</v>
      </c>
      <c r="Q133">
        <v>83</v>
      </c>
      <c r="R133">
        <v>92</v>
      </c>
      <c r="S133">
        <v>108</v>
      </c>
      <c r="T133">
        <v>88</v>
      </c>
      <c r="U133">
        <v>110</v>
      </c>
      <c r="V133">
        <v>2090</v>
      </c>
    </row>
    <row r="134" spans="1:22" x14ac:dyDescent="0.2">
      <c r="C134" t="s">
        <v>121</v>
      </c>
      <c r="D134" t="s">
        <v>118</v>
      </c>
      <c r="E134">
        <v>566</v>
      </c>
      <c r="F134">
        <v>519</v>
      </c>
      <c r="G134">
        <v>556</v>
      </c>
      <c r="H134">
        <v>524</v>
      </c>
      <c r="I134">
        <v>546</v>
      </c>
      <c r="J134">
        <v>535</v>
      </c>
      <c r="K134">
        <v>541</v>
      </c>
      <c r="L134">
        <v>549</v>
      </c>
      <c r="M134">
        <v>485</v>
      </c>
      <c r="N134">
        <v>486</v>
      </c>
      <c r="O134">
        <v>553</v>
      </c>
      <c r="P134">
        <v>466</v>
      </c>
      <c r="Q134">
        <v>401</v>
      </c>
      <c r="R134">
        <v>439</v>
      </c>
      <c r="S134">
        <v>394</v>
      </c>
      <c r="T134">
        <v>458</v>
      </c>
      <c r="U134">
        <v>485</v>
      </c>
      <c r="V134">
        <v>8503</v>
      </c>
    </row>
    <row r="135" spans="1:22" x14ac:dyDescent="0.2">
      <c r="C135" t="s">
        <v>122</v>
      </c>
      <c r="D135" t="s">
        <v>118</v>
      </c>
      <c r="E135">
        <v>246</v>
      </c>
      <c r="F135">
        <v>291</v>
      </c>
      <c r="G135">
        <v>320</v>
      </c>
      <c r="H135">
        <v>296</v>
      </c>
      <c r="I135">
        <v>345</v>
      </c>
      <c r="J135">
        <v>375</v>
      </c>
      <c r="K135">
        <v>388</v>
      </c>
      <c r="L135">
        <v>432</v>
      </c>
      <c r="M135">
        <v>468</v>
      </c>
      <c r="N135">
        <v>478</v>
      </c>
      <c r="O135">
        <v>481</v>
      </c>
      <c r="P135">
        <v>400</v>
      </c>
      <c r="Q135">
        <v>367</v>
      </c>
      <c r="R135">
        <v>352</v>
      </c>
      <c r="S135">
        <v>322</v>
      </c>
      <c r="T135">
        <v>349</v>
      </c>
      <c r="U135">
        <v>359</v>
      </c>
      <c r="V135">
        <v>6269</v>
      </c>
    </row>
    <row r="136" spans="1:22" x14ac:dyDescent="0.2">
      <c r="C136" t="s">
        <v>123</v>
      </c>
      <c r="D136" t="s">
        <v>118</v>
      </c>
      <c r="E136">
        <v>553</v>
      </c>
      <c r="F136">
        <v>599</v>
      </c>
      <c r="G136">
        <v>601</v>
      </c>
      <c r="H136">
        <v>638</v>
      </c>
      <c r="I136">
        <v>659</v>
      </c>
      <c r="J136">
        <v>746</v>
      </c>
      <c r="K136">
        <v>740</v>
      </c>
      <c r="L136">
        <v>648</v>
      </c>
      <c r="M136">
        <v>532</v>
      </c>
      <c r="N136">
        <v>506</v>
      </c>
      <c r="O136">
        <v>483</v>
      </c>
      <c r="P136">
        <v>454</v>
      </c>
      <c r="Q136">
        <v>387</v>
      </c>
      <c r="R136">
        <v>348</v>
      </c>
      <c r="S136">
        <v>409</v>
      </c>
      <c r="T136">
        <v>336</v>
      </c>
      <c r="U136">
        <v>324</v>
      </c>
      <c r="V136">
        <v>8963</v>
      </c>
    </row>
    <row r="137" spans="1:22" x14ac:dyDescent="0.2">
      <c r="C137" t="s">
        <v>124</v>
      </c>
      <c r="D137" t="s">
        <v>118</v>
      </c>
      <c r="E137">
        <v>24</v>
      </c>
      <c r="F137">
        <v>28</v>
      </c>
      <c r="G137">
        <v>30</v>
      </c>
      <c r="H137">
        <v>18</v>
      </c>
      <c r="I137">
        <v>28</v>
      </c>
      <c r="J137">
        <v>28</v>
      </c>
      <c r="K137">
        <v>20</v>
      </c>
      <c r="L137">
        <v>18</v>
      </c>
      <c r="M137">
        <v>19</v>
      </c>
      <c r="N137">
        <v>14</v>
      </c>
      <c r="O137">
        <v>11</v>
      </c>
      <c r="P137">
        <v>9</v>
      </c>
      <c r="Q137">
        <v>18</v>
      </c>
      <c r="R137">
        <v>21</v>
      </c>
      <c r="S137">
        <v>13</v>
      </c>
      <c r="T137">
        <v>10</v>
      </c>
      <c r="U137">
        <v>12</v>
      </c>
      <c r="V137">
        <v>321</v>
      </c>
    </row>
    <row r="138" spans="1:22" x14ac:dyDescent="0.2">
      <c r="C138" t="s">
        <v>125</v>
      </c>
      <c r="D138" t="s">
        <v>118</v>
      </c>
      <c r="E138">
        <v>14</v>
      </c>
      <c r="F138">
        <v>19</v>
      </c>
      <c r="G138">
        <v>16</v>
      </c>
      <c r="H138">
        <v>15</v>
      </c>
      <c r="I138">
        <v>15</v>
      </c>
      <c r="J138">
        <v>16</v>
      </c>
      <c r="K138">
        <v>5</v>
      </c>
      <c r="L138">
        <v>15</v>
      </c>
      <c r="M138">
        <v>36</v>
      </c>
      <c r="N138">
        <v>19</v>
      </c>
      <c r="O138">
        <v>20</v>
      </c>
      <c r="P138">
        <v>20</v>
      </c>
      <c r="Q138">
        <v>10</v>
      </c>
      <c r="R138">
        <v>22</v>
      </c>
      <c r="S138">
        <v>15</v>
      </c>
      <c r="T138">
        <v>21</v>
      </c>
      <c r="U138">
        <v>24</v>
      </c>
      <c r="V138">
        <v>302</v>
      </c>
    </row>
    <row r="139" spans="1:22" x14ac:dyDescent="0.2">
      <c r="C139" t="s">
        <v>126</v>
      </c>
      <c r="D139" t="s">
        <v>118</v>
      </c>
      <c r="E139">
        <v>39</v>
      </c>
      <c r="F139">
        <v>42</v>
      </c>
      <c r="G139">
        <v>35</v>
      </c>
      <c r="H139">
        <v>54</v>
      </c>
      <c r="I139">
        <v>30</v>
      </c>
      <c r="J139">
        <v>33</v>
      </c>
      <c r="K139">
        <v>35</v>
      </c>
      <c r="L139">
        <v>28</v>
      </c>
      <c r="M139">
        <v>35</v>
      </c>
      <c r="N139">
        <v>42</v>
      </c>
      <c r="O139">
        <v>36</v>
      </c>
      <c r="P139">
        <v>33</v>
      </c>
      <c r="Q139">
        <v>36</v>
      </c>
      <c r="R139">
        <v>48</v>
      </c>
      <c r="S139">
        <v>35</v>
      </c>
      <c r="T139">
        <v>24</v>
      </c>
      <c r="U139">
        <v>26</v>
      </c>
      <c r="V139">
        <v>611</v>
      </c>
    </row>
    <row r="140" spans="1:22" x14ac:dyDescent="0.2">
      <c r="A140" t="s">
        <v>149</v>
      </c>
      <c r="B140" t="s">
        <v>20</v>
      </c>
      <c r="C140" t="s">
        <v>20</v>
      </c>
      <c r="D140" t="s">
        <v>118</v>
      </c>
      <c r="E140">
        <v>293</v>
      </c>
      <c r="F140">
        <v>296</v>
      </c>
      <c r="G140">
        <v>300</v>
      </c>
      <c r="H140">
        <v>350</v>
      </c>
      <c r="I140">
        <v>330</v>
      </c>
      <c r="J140">
        <v>354</v>
      </c>
      <c r="K140">
        <v>382</v>
      </c>
      <c r="L140">
        <v>419</v>
      </c>
      <c r="M140">
        <v>323</v>
      </c>
      <c r="N140">
        <v>315</v>
      </c>
      <c r="O140">
        <v>293</v>
      </c>
      <c r="P140">
        <v>280</v>
      </c>
      <c r="Q140">
        <v>256</v>
      </c>
      <c r="R140">
        <v>246</v>
      </c>
      <c r="S140">
        <v>229</v>
      </c>
      <c r="T140">
        <v>237</v>
      </c>
      <c r="U140">
        <v>241</v>
      </c>
      <c r="V140">
        <v>5144</v>
      </c>
    </row>
    <row r="141" spans="1:22" x14ac:dyDescent="0.2">
      <c r="B141" t="s">
        <v>114</v>
      </c>
      <c r="C141" t="s">
        <v>20</v>
      </c>
      <c r="D141" t="s">
        <v>118</v>
      </c>
      <c r="E141">
        <v>194</v>
      </c>
      <c r="F141">
        <v>204</v>
      </c>
      <c r="G141">
        <v>191</v>
      </c>
      <c r="H141">
        <v>241</v>
      </c>
      <c r="I141">
        <v>205</v>
      </c>
      <c r="J141">
        <v>232</v>
      </c>
      <c r="K141">
        <v>250</v>
      </c>
      <c r="L141">
        <v>277</v>
      </c>
      <c r="M141">
        <v>203</v>
      </c>
      <c r="N141">
        <v>208</v>
      </c>
      <c r="O141">
        <v>202</v>
      </c>
      <c r="P141">
        <v>183</v>
      </c>
      <c r="Q141">
        <v>158</v>
      </c>
      <c r="R141">
        <v>160</v>
      </c>
      <c r="S141">
        <v>152</v>
      </c>
      <c r="T141">
        <v>153</v>
      </c>
      <c r="U141">
        <v>150</v>
      </c>
      <c r="V141">
        <v>3363</v>
      </c>
    </row>
    <row r="142" spans="1:22" x14ac:dyDescent="0.2">
      <c r="B142" t="s">
        <v>115</v>
      </c>
      <c r="C142" t="s">
        <v>20</v>
      </c>
      <c r="D142" t="s">
        <v>118</v>
      </c>
      <c r="E142">
        <v>99</v>
      </c>
      <c r="F142">
        <v>92</v>
      </c>
      <c r="G142">
        <v>109</v>
      </c>
      <c r="H142">
        <v>109</v>
      </c>
      <c r="I142">
        <v>125</v>
      </c>
      <c r="J142">
        <v>122</v>
      </c>
      <c r="K142">
        <v>132</v>
      </c>
      <c r="L142">
        <v>142</v>
      </c>
      <c r="M142">
        <v>120</v>
      </c>
      <c r="N142">
        <v>107</v>
      </c>
      <c r="O142">
        <v>91</v>
      </c>
      <c r="P142">
        <v>97</v>
      </c>
      <c r="Q142">
        <v>98</v>
      </c>
      <c r="R142">
        <v>86</v>
      </c>
      <c r="S142">
        <v>77</v>
      </c>
      <c r="T142">
        <v>84</v>
      </c>
      <c r="U142">
        <v>91</v>
      </c>
      <c r="V142">
        <v>1781</v>
      </c>
    </row>
    <row r="143" spans="1:22" x14ac:dyDescent="0.2">
      <c r="B143" t="s">
        <v>20</v>
      </c>
      <c r="C143" t="s">
        <v>120</v>
      </c>
      <c r="D143" t="s">
        <v>118</v>
      </c>
      <c r="E143">
        <v>16</v>
      </c>
      <c r="F143">
        <v>17</v>
      </c>
      <c r="G143">
        <v>21</v>
      </c>
      <c r="H143">
        <v>14</v>
      </c>
      <c r="I143">
        <v>24</v>
      </c>
      <c r="J143">
        <v>25</v>
      </c>
      <c r="K143">
        <v>26</v>
      </c>
      <c r="L143">
        <v>17</v>
      </c>
      <c r="M143">
        <v>25</v>
      </c>
      <c r="N143">
        <v>17</v>
      </c>
      <c r="O143">
        <v>13</v>
      </c>
      <c r="P143">
        <v>14</v>
      </c>
      <c r="Q143">
        <v>15</v>
      </c>
      <c r="R143">
        <v>17</v>
      </c>
      <c r="S143">
        <v>17</v>
      </c>
      <c r="T143">
        <v>11</v>
      </c>
      <c r="U143">
        <v>20</v>
      </c>
      <c r="V143">
        <v>309</v>
      </c>
    </row>
    <row r="144" spans="1:22" x14ac:dyDescent="0.2">
      <c r="C144" t="s">
        <v>121</v>
      </c>
      <c r="D144" t="s">
        <v>118</v>
      </c>
      <c r="E144">
        <v>86</v>
      </c>
      <c r="F144">
        <v>87</v>
      </c>
      <c r="G144">
        <v>84</v>
      </c>
      <c r="H144">
        <v>98</v>
      </c>
      <c r="I144">
        <v>94</v>
      </c>
      <c r="J144">
        <v>83</v>
      </c>
      <c r="K144">
        <v>102</v>
      </c>
      <c r="L144">
        <v>112</v>
      </c>
      <c r="M144">
        <v>94</v>
      </c>
      <c r="N144">
        <v>79</v>
      </c>
      <c r="O144">
        <v>91</v>
      </c>
      <c r="P144">
        <v>79</v>
      </c>
      <c r="Q144">
        <v>84</v>
      </c>
      <c r="R144">
        <v>95</v>
      </c>
      <c r="S144">
        <v>72</v>
      </c>
      <c r="T144">
        <v>89</v>
      </c>
      <c r="U144">
        <v>88</v>
      </c>
      <c r="V144">
        <v>1517</v>
      </c>
    </row>
    <row r="145" spans="1:22" x14ac:dyDescent="0.2">
      <c r="C145" t="s">
        <v>122</v>
      </c>
      <c r="D145" t="s">
        <v>118</v>
      </c>
      <c r="E145">
        <v>48</v>
      </c>
      <c r="F145">
        <v>43</v>
      </c>
      <c r="G145">
        <v>48</v>
      </c>
      <c r="H145">
        <v>43</v>
      </c>
      <c r="I145">
        <v>53</v>
      </c>
      <c r="J145">
        <v>78</v>
      </c>
      <c r="K145">
        <v>64</v>
      </c>
      <c r="L145">
        <v>86</v>
      </c>
      <c r="M145">
        <v>83</v>
      </c>
      <c r="N145">
        <v>83</v>
      </c>
      <c r="O145">
        <v>68</v>
      </c>
      <c r="P145">
        <v>72</v>
      </c>
      <c r="Q145">
        <v>56</v>
      </c>
      <c r="R145">
        <v>52</v>
      </c>
      <c r="S145">
        <v>45</v>
      </c>
      <c r="T145">
        <v>48</v>
      </c>
      <c r="U145">
        <v>46</v>
      </c>
      <c r="V145">
        <v>1016</v>
      </c>
    </row>
    <row r="146" spans="1:22" x14ac:dyDescent="0.2">
      <c r="C146" t="s">
        <v>123</v>
      </c>
      <c r="D146" t="s">
        <v>118</v>
      </c>
      <c r="E146">
        <v>129</v>
      </c>
      <c r="F146">
        <v>129</v>
      </c>
      <c r="G146">
        <v>134</v>
      </c>
      <c r="H146">
        <v>170</v>
      </c>
      <c r="I146">
        <v>145</v>
      </c>
      <c r="J146">
        <v>154</v>
      </c>
      <c r="K146">
        <v>180</v>
      </c>
      <c r="L146">
        <v>186</v>
      </c>
      <c r="M146">
        <v>102</v>
      </c>
      <c r="N146">
        <v>118</v>
      </c>
      <c r="O146">
        <v>110</v>
      </c>
      <c r="P146">
        <v>99</v>
      </c>
      <c r="Q146">
        <v>94</v>
      </c>
      <c r="R146">
        <v>65</v>
      </c>
      <c r="S146">
        <v>86</v>
      </c>
      <c r="T146">
        <v>82</v>
      </c>
      <c r="U146">
        <v>83</v>
      </c>
      <c r="V146">
        <v>2066</v>
      </c>
    </row>
    <row r="147" spans="1:22" x14ac:dyDescent="0.2">
      <c r="C147" t="s">
        <v>124</v>
      </c>
      <c r="D147" t="s">
        <v>118</v>
      </c>
      <c r="E147">
        <v>6</v>
      </c>
      <c r="F147">
        <v>3</v>
      </c>
      <c r="G147">
        <v>6</v>
      </c>
      <c r="H147">
        <v>9</v>
      </c>
      <c r="I147">
        <v>2</v>
      </c>
      <c r="J147">
        <v>6</v>
      </c>
      <c r="K147">
        <v>5</v>
      </c>
      <c r="L147">
        <v>9</v>
      </c>
      <c r="M147">
        <v>4</v>
      </c>
      <c r="N147">
        <v>8</v>
      </c>
      <c r="O147">
        <v>4</v>
      </c>
      <c r="P147">
        <v>3</v>
      </c>
      <c r="Q147">
        <v>2</v>
      </c>
      <c r="R147" t="s">
        <v>108</v>
      </c>
      <c r="S147">
        <v>2</v>
      </c>
      <c r="T147">
        <v>1</v>
      </c>
      <c r="U147" t="s">
        <v>108</v>
      </c>
      <c r="V147">
        <v>70</v>
      </c>
    </row>
    <row r="148" spans="1:22" x14ac:dyDescent="0.2">
      <c r="C148" t="s">
        <v>125</v>
      </c>
      <c r="D148" t="s">
        <v>118</v>
      </c>
      <c r="E148">
        <v>2</v>
      </c>
      <c r="F148">
        <v>3</v>
      </c>
      <c r="G148">
        <v>2</v>
      </c>
      <c r="H148">
        <v>2</v>
      </c>
      <c r="I148">
        <v>2</v>
      </c>
      <c r="J148">
        <v>3</v>
      </c>
      <c r="K148">
        <v>2</v>
      </c>
      <c r="L148">
        <v>5</v>
      </c>
      <c r="M148">
        <v>6</v>
      </c>
      <c r="N148" t="s">
        <v>108</v>
      </c>
      <c r="O148">
        <v>1</v>
      </c>
      <c r="P148">
        <v>4</v>
      </c>
      <c r="Q148">
        <v>1</v>
      </c>
      <c r="R148">
        <v>4</v>
      </c>
      <c r="S148">
        <v>4</v>
      </c>
      <c r="T148">
        <v>1</v>
      </c>
      <c r="U148">
        <v>2</v>
      </c>
      <c r="V148">
        <v>44</v>
      </c>
    </row>
    <row r="149" spans="1:22" x14ac:dyDescent="0.2">
      <c r="C149" t="s">
        <v>126</v>
      </c>
      <c r="D149" t="s">
        <v>118</v>
      </c>
      <c r="E149">
        <v>6</v>
      </c>
      <c r="F149">
        <v>14</v>
      </c>
      <c r="G149">
        <v>5</v>
      </c>
      <c r="H149">
        <v>14</v>
      </c>
      <c r="I149">
        <v>10</v>
      </c>
      <c r="J149">
        <v>5</v>
      </c>
      <c r="K149">
        <v>3</v>
      </c>
      <c r="L149">
        <v>4</v>
      </c>
      <c r="M149">
        <v>9</v>
      </c>
      <c r="N149">
        <v>10</v>
      </c>
      <c r="O149">
        <v>6</v>
      </c>
      <c r="P149">
        <v>9</v>
      </c>
      <c r="Q149">
        <v>4</v>
      </c>
      <c r="R149">
        <v>13</v>
      </c>
      <c r="S149">
        <v>3</v>
      </c>
      <c r="T149">
        <v>5</v>
      </c>
      <c r="U149">
        <v>2</v>
      </c>
      <c r="V149">
        <v>122</v>
      </c>
    </row>
    <row r="150" spans="1:22" x14ac:dyDescent="0.2">
      <c r="A150" t="s">
        <v>150</v>
      </c>
      <c r="B150" t="s">
        <v>20</v>
      </c>
      <c r="C150" t="s">
        <v>20</v>
      </c>
      <c r="D150" t="s">
        <v>118</v>
      </c>
      <c r="E150">
        <v>442</v>
      </c>
      <c r="F150">
        <v>426</v>
      </c>
      <c r="G150">
        <v>396</v>
      </c>
      <c r="H150">
        <v>394</v>
      </c>
      <c r="I150">
        <v>382</v>
      </c>
      <c r="J150">
        <v>377</v>
      </c>
      <c r="K150">
        <v>335</v>
      </c>
      <c r="L150">
        <v>328</v>
      </c>
      <c r="M150">
        <v>355</v>
      </c>
      <c r="N150">
        <v>345</v>
      </c>
      <c r="O150">
        <v>284</v>
      </c>
      <c r="P150">
        <v>249</v>
      </c>
      <c r="Q150">
        <v>222</v>
      </c>
      <c r="R150">
        <v>281</v>
      </c>
      <c r="S150">
        <v>265</v>
      </c>
      <c r="T150">
        <v>287</v>
      </c>
      <c r="U150">
        <v>234</v>
      </c>
      <c r="V150">
        <v>5602</v>
      </c>
    </row>
    <row r="151" spans="1:22" x14ac:dyDescent="0.2">
      <c r="B151" t="s">
        <v>114</v>
      </c>
      <c r="C151" t="s">
        <v>20</v>
      </c>
      <c r="D151" t="s">
        <v>118</v>
      </c>
      <c r="E151">
        <v>269</v>
      </c>
      <c r="F151">
        <v>257</v>
      </c>
      <c r="G151">
        <v>252</v>
      </c>
      <c r="H151">
        <v>240</v>
      </c>
      <c r="I151">
        <v>228</v>
      </c>
      <c r="J151">
        <v>238</v>
      </c>
      <c r="K151">
        <v>222</v>
      </c>
      <c r="L151">
        <v>207</v>
      </c>
      <c r="M151">
        <v>220</v>
      </c>
      <c r="N151">
        <v>240</v>
      </c>
      <c r="O151">
        <v>174</v>
      </c>
      <c r="P151">
        <v>156</v>
      </c>
      <c r="Q151">
        <v>151</v>
      </c>
      <c r="R151">
        <v>188</v>
      </c>
      <c r="S151">
        <v>175</v>
      </c>
      <c r="T151">
        <v>186</v>
      </c>
      <c r="U151">
        <v>150</v>
      </c>
      <c r="V151">
        <v>3553</v>
      </c>
    </row>
    <row r="152" spans="1:22" x14ac:dyDescent="0.2">
      <c r="B152" t="s">
        <v>115</v>
      </c>
      <c r="C152" t="s">
        <v>20</v>
      </c>
      <c r="D152" t="s">
        <v>118</v>
      </c>
      <c r="E152">
        <v>173</v>
      </c>
      <c r="F152">
        <v>169</v>
      </c>
      <c r="G152">
        <v>144</v>
      </c>
      <c r="H152">
        <v>154</v>
      </c>
      <c r="I152">
        <v>154</v>
      </c>
      <c r="J152">
        <v>139</v>
      </c>
      <c r="K152">
        <v>113</v>
      </c>
      <c r="L152">
        <v>121</v>
      </c>
      <c r="M152">
        <v>135</v>
      </c>
      <c r="N152">
        <v>105</v>
      </c>
      <c r="O152">
        <v>110</v>
      </c>
      <c r="P152">
        <v>93</v>
      </c>
      <c r="Q152">
        <v>71</v>
      </c>
      <c r="R152">
        <v>93</v>
      </c>
      <c r="S152">
        <v>90</v>
      </c>
      <c r="T152">
        <v>101</v>
      </c>
      <c r="U152">
        <v>84</v>
      </c>
      <c r="V152">
        <v>2049</v>
      </c>
    </row>
    <row r="153" spans="1:22" x14ac:dyDescent="0.2">
      <c r="B153" t="s">
        <v>20</v>
      </c>
      <c r="C153" t="s">
        <v>120</v>
      </c>
      <c r="D153" t="s">
        <v>118</v>
      </c>
      <c r="E153">
        <v>36</v>
      </c>
      <c r="F153">
        <v>27</v>
      </c>
      <c r="G153">
        <v>24</v>
      </c>
      <c r="H153">
        <v>38</v>
      </c>
      <c r="I153">
        <v>15</v>
      </c>
      <c r="J153">
        <v>18</v>
      </c>
      <c r="K153">
        <v>20</v>
      </c>
      <c r="L153">
        <v>13</v>
      </c>
      <c r="M153">
        <v>17</v>
      </c>
      <c r="N153">
        <v>20</v>
      </c>
      <c r="O153">
        <v>20</v>
      </c>
      <c r="P153">
        <v>13</v>
      </c>
      <c r="Q153">
        <v>15</v>
      </c>
      <c r="R153">
        <v>19</v>
      </c>
      <c r="S153">
        <v>15</v>
      </c>
      <c r="T153">
        <v>21</v>
      </c>
      <c r="U153">
        <v>12</v>
      </c>
      <c r="V153">
        <v>343</v>
      </c>
    </row>
    <row r="154" spans="1:22" x14ac:dyDescent="0.2">
      <c r="C154" t="s">
        <v>121</v>
      </c>
      <c r="D154" t="s">
        <v>118</v>
      </c>
      <c r="E154">
        <v>190</v>
      </c>
      <c r="F154">
        <v>191</v>
      </c>
      <c r="G154">
        <v>145</v>
      </c>
      <c r="H154">
        <v>129</v>
      </c>
      <c r="I154">
        <v>168</v>
      </c>
      <c r="J154">
        <v>135</v>
      </c>
      <c r="K154">
        <v>120</v>
      </c>
      <c r="L154">
        <v>133</v>
      </c>
      <c r="M154">
        <v>128</v>
      </c>
      <c r="N154">
        <v>127</v>
      </c>
      <c r="O154">
        <v>116</v>
      </c>
      <c r="P154">
        <v>93</v>
      </c>
      <c r="Q154">
        <v>79</v>
      </c>
      <c r="R154">
        <v>105</v>
      </c>
      <c r="S154">
        <v>106</v>
      </c>
      <c r="T154">
        <v>126</v>
      </c>
      <c r="U154">
        <v>93</v>
      </c>
      <c r="V154">
        <v>2184</v>
      </c>
    </row>
    <row r="155" spans="1:22" x14ac:dyDescent="0.2">
      <c r="C155" t="s">
        <v>122</v>
      </c>
      <c r="D155" t="s">
        <v>118</v>
      </c>
      <c r="E155">
        <v>46</v>
      </c>
      <c r="F155">
        <v>66</v>
      </c>
      <c r="G155">
        <v>62</v>
      </c>
      <c r="H155">
        <v>55</v>
      </c>
      <c r="I155">
        <v>48</v>
      </c>
      <c r="J155">
        <v>60</v>
      </c>
      <c r="K155">
        <v>76</v>
      </c>
      <c r="L155">
        <v>80</v>
      </c>
      <c r="M155">
        <v>91</v>
      </c>
      <c r="N155">
        <v>94</v>
      </c>
      <c r="O155">
        <v>58</v>
      </c>
      <c r="P155">
        <v>73</v>
      </c>
      <c r="Q155">
        <v>64</v>
      </c>
      <c r="R155">
        <v>69</v>
      </c>
      <c r="S155">
        <v>67</v>
      </c>
      <c r="T155">
        <v>50</v>
      </c>
      <c r="U155">
        <v>55</v>
      </c>
      <c r="V155">
        <v>1114</v>
      </c>
    </row>
    <row r="156" spans="1:22" x14ac:dyDescent="0.2">
      <c r="C156" t="s">
        <v>123</v>
      </c>
      <c r="D156" t="s">
        <v>118</v>
      </c>
      <c r="E156">
        <v>146</v>
      </c>
      <c r="F156">
        <v>133</v>
      </c>
      <c r="G156">
        <v>157</v>
      </c>
      <c r="H156">
        <v>160</v>
      </c>
      <c r="I156">
        <v>138</v>
      </c>
      <c r="J156">
        <v>156</v>
      </c>
      <c r="K156">
        <v>109</v>
      </c>
      <c r="L156">
        <v>94</v>
      </c>
      <c r="M156">
        <v>113</v>
      </c>
      <c r="N156">
        <v>96</v>
      </c>
      <c r="O156">
        <v>77</v>
      </c>
      <c r="P156">
        <v>62</v>
      </c>
      <c r="Q156">
        <v>58</v>
      </c>
      <c r="R156">
        <v>73</v>
      </c>
      <c r="S156">
        <v>63</v>
      </c>
      <c r="T156">
        <v>79</v>
      </c>
      <c r="U156">
        <v>71</v>
      </c>
      <c r="V156">
        <v>1785</v>
      </c>
    </row>
    <row r="157" spans="1:22" x14ac:dyDescent="0.2">
      <c r="C157" t="s">
        <v>124</v>
      </c>
      <c r="D157" t="s">
        <v>118</v>
      </c>
      <c r="E157">
        <v>8</v>
      </c>
      <c r="F157">
        <v>3</v>
      </c>
      <c r="G157">
        <v>2</v>
      </c>
      <c r="H157">
        <v>2</v>
      </c>
      <c r="I157">
        <v>4</v>
      </c>
      <c r="J157">
        <v>2</v>
      </c>
      <c r="K157">
        <v>5</v>
      </c>
      <c r="L157">
        <v>5</v>
      </c>
      <c r="M157">
        <v>4</v>
      </c>
      <c r="N157">
        <v>5</v>
      </c>
      <c r="O157">
        <v>3</v>
      </c>
      <c r="P157">
        <v>3</v>
      </c>
      <c r="Q157">
        <v>3</v>
      </c>
      <c r="R157">
        <v>3</v>
      </c>
      <c r="S157">
        <v>2</v>
      </c>
      <c r="T157">
        <v>3</v>
      </c>
      <c r="U157" t="s">
        <v>108</v>
      </c>
      <c r="V157">
        <v>57</v>
      </c>
    </row>
    <row r="158" spans="1:22" x14ac:dyDescent="0.2">
      <c r="C158" t="s">
        <v>125</v>
      </c>
      <c r="D158" t="s">
        <v>118</v>
      </c>
      <c r="E158">
        <v>4</v>
      </c>
      <c r="F158">
        <v>4</v>
      </c>
      <c r="G158">
        <v>3</v>
      </c>
      <c r="H158">
        <v>7</v>
      </c>
      <c r="I158">
        <v>2</v>
      </c>
      <c r="J158">
        <v>2</v>
      </c>
      <c r="K158">
        <v>1</v>
      </c>
      <c r="L158" t="s">
        <v>108</v>
      </c>
      <c r="M158">
        <v>1</v>
      </c>
      <c r="N158">
        <v>2</v>
      </c>
      <c r="O158">
        <v>8</v>
      </c>
      <c r="P158">
        <v>3</v>
      </c>
      <c r="Q158">
        <v>2</v>
      </c>
      <c r="R158">
        <v>7</v>
      </c>
      <c r="S158">
        <v>5</v>
      </c>
      <c r="T158">
        <v>2</v>
      </c>
      <c r="U158">
        <v>1</v>
      </c>
      <c r="V158">
        <v>54</v>
      </c>
    </row>
    <row r="159" spans="1:22" x14ac:dyDescent="0.2">
      <c r="C159" t="s">
        <v>126</v>
      </c>
      <c r="D159" t="s">
        <v>118</v>
      </c>
      <c r="E159">
        <v>12</v>
      </c>
      <c r="F159">
        <v>2</v>
      </c>
      <c r="G159">
        <v>3</v>
      </c>
      <c r="H159">
        <v>3</v>
      </c>
      <c r="I159">
        <v>7</v>
      </c>
      <c r="J159">
        <v>4</v>
      </c>
      <c r="K159">
        <v>4</v>
      </c>
      <c r="L159">
        <v>3</v>
      </c>
      <c r="M159">
        <v>1</v>
      </c>
      <c r="N159">
        <v>1</v>
      </c>
      <c r="O159">
        <v>2</v>
      </c>
      <c r="P159">
        <v>2</v>
      </c>
      <c r="Q159">
        <v>1</v>
      </c>
      <c r="R159">
        <v>5</v>
      </c>
      <c r="S159">
        <v>7</v>
      </c>
      <c r="T159">
        <v>6</v>
      </c>
      <c r="U159">
        <v>2</v>
      </c>
      <c r="V159">
        <v>65</v>
      </c>
    </row>
    <row r="160" spans="1:22" x14ac:dyDescent="0.2">
      <c r="A160" t="s">
        <v>151</v>
      </c>
      <c r="B160" t="s">
        <v>20</v>
      </c>
      <c r="C160" t="s">
        <v>20</v>
      </c>
      <c r="D160" t="s">
        <v>118</v>
      </c>
      <c r="E160">
        <v>267</v>
      </c>
      <c r="F160">
        <v>279</v>
      </c>
      <c r="G160">
        <v>250</v>
      </c>
      <c r="H160">
        <v>241</v>
      </c>
      <c r="I160">
        <v>318</v>
      </c>
      <c r="J160">
        <v>347</v>
      </c>
      <c r="K160">
        <v>409</v>
      </c>
      <c r="L160">
        <v>370</v>
      </c>
      <c r="M160">
        <v>373</v>
      </c>
      <c r="N160">
        <v>304</v>
      </c>
      <c r="O160">
        <v>341</v>
      </c>
      <c r="P160">
        <v>271</v>
      </c>
      <c r="Q160">
        <v>247</v>
      </c>
      <c r="R160">
        <v>255</v>
      </c>
      <c r="S160">
        <v>208</v>
      </c>
      <c r="T160">
        <v>248</v>
      </c>
      <c r="U160">
        <v>239</v>
      </c>
      <c r="V160">
        <v>4967</v>
      </c>
    </row>
    <row r="161" spans="1:22" x14ac:dyDescent="0.2">
      <c r="B161" t="s">
        <v>114</v>
      </c>
      <c r="C161" t="s">
        <v>20</v>
      </c>
      <c r="D161" t="s">
        <v>118</v>
      </c>
      <c r="E161">
        <v>171</v>
      </c>
      <c r="F161">
        <v>175</v>
      </c>
      <c r="G161">
        <v>166</v>
      </c>
      <c r="H161">
        <v>154</v>
      </c>
      <c r="I161">
        <v>204</v>
      </c>
      <c r="J161">
        <v>205</v>
      </c>
      <c r="K161">
        <v>256</v>
      </c>
      <c r="L161">
        <v>239</v>
      </c>
      <c r="M161">
        <v>240</v>
      </c>
      <c r="N161">
        <v>218</v>
      </c>
      <c r="O161">
        <v>228</v>
      </c>
      <c r="P161">
        <v>186</v>
      </c>
      <c r="Q161">
        <v>157</v>
      </c>
      <c r="R161">
        <v>168</v>
      </c>
      <c r="S161">
        <v>139</v>
      </c>
      <c r="T161">
        <v>167</v>
      </c>
      <c r="U161">
        <v>152</v>
      </c>
      <c r="V161">
        <v>3225</v>
      </c>
    </row>
    <row r="162" spans="1:22" x14ac:dyDescent="0.2">
      <c r="B162" t="s">
        <v>115</v>
      </c>
      <c r="C162" t="s">
        <v>20</v>
      </c>
      <c r="D162" t="s">
        <v>118</v>
      </c>
      <c r="E162">
        <v>96</v>
      </c>
      <c r="F162">
        <v>104</v>
      </c>
      <c r="G162">
        <v>84</v>
      </c>
      <c r="H162">
        <v>87</v>
      </c>
      <c r="I162">
        <v>114</v>
      </c>
      <c r="J162">
        <v>142</v>
      </c>
      <c r="K162">
        <v>153</v>
      </c>
      <c r="L162">
        <v>131</v>
      </c>
      <c r="M162">
        <v>133</v>
      </c>
      <c r="N162">
        <v>86</v>
      </c>
      <c r="O162">
        <v>113</v>
      </c>
      <c r="P162">
        <v>85</v>
      </c>
      <c r="Q162">
        <v>90</v>
      </c>
      <c r="R162">
        <v>87</v>
      </c>
      <c r="S162">
        <v>69</v>
      </c>
      <c r="T162">
        <v>81</v>
      </c>
      <c r="U162">
        <v>87</v>
      </c>
      <c r="V162">
        <v>1742</v>
      </c>
    </row>
    <row r="163" spans="1:22" x14ac:dyDescent="0.2">
      <c r="B163" t="s">
        <v>20</v>
      </c>
      <c r="C163" t="s">
        <v>120</v>
      </c>
      <c r="D163" t="s">
        <v>118</v>
      </c>
      <c r="E163">
        <v>20</v>
      </c>
      <c r="F163">
        <v>17</v>
      </c>
      <c r="G163">
        <v>29</v>
      </c>
      <c r="H163">
        <v>35</v>
      </c>
      <c r="I163">
        <v>33</v>
      </c>
      <c r="J163">
        <v>27</v>
      </c>
      <c r="K163">
        <v>31</v>
      </c>
      <c r="L163">
        <v>25</v>
      </c>
      <c r="M163">
        <v>24</v>
      </c>
      <c r="N163">
        <v>15</v>
      </c>
      <c r="O163">
        <v>27</v>
      </c>
      <c r="P163">
        <v>12</v>
      </c>
      <c r="Q163">
        <v>27</v>
      </c>
      <c r="R163">
        <v>26</v>
      </c>
      <c r="S163">
        <v>16</v>
      </c>
      <c r="T163">
        <v>11</v>
      </c>
      <c r="U163">
        <v>20</v>
      </c>
      <c r="V163">
        <v>395</v>
      </c>
    </row>
    <row r="164" spans="1:22" x14ac:dyDescent="0.2">
      <c r="C164" t="s">
        <v>121</v>
      </c>
      <c r="D164" t="s">
        <v>118</v>
      </c>
      <c r="E164">
        <v>87</v>
      </c>
      <c r="F164">
        <v>114</v>
      </c>
      <c r="G164">
        <v>92</v>
      </c>
      <c r="H164">
        <v>87</v>
      </c>
      <c r="I164">
        <v>107</v>
      </c>
      <c r="J164">
        <v>125</v>
      </c>
      <c r="K164">
        <v>140</v>
      </c>
      <c r="L164">
        <v>142</v>
      </c>
      <c r="M164">
        <v>122</v>
      </c>
      <c r="N164">
        <v>117</v>
      </c>
      <c r="O164">
        <v>120</v>
      </c>
      <c r="P164">
        <v>116</v>
      </c>
      <c r="Q164">
        <v>92</v>
      </c>
      <c r="R164">
        <v>107</v>
      </c>
      <c r="S164">
        <v>83</v>
      </c>
      <c r="T164">
        <v>119</v>
      </c>
      <c r="U164">
        <v>110</v>
      </c>
      <c r="V164">
        <v>1880</v>
      </c>
    </row>
    <row r="165" spans="1:22" x14ac:dyDescent="0.2">
      <c r="C165" t="s">
        <v>122</v>
      </c>
      <c r="D165" t="s">
        <v>118</v>
      </c>
      <c r="E165">
        <v>43</v>
      </c>
      <c r="F165">
        <v>44</v>
      </c>
      <c r="G165">
        <v>36</v>
      </c>
      <c r="H165">
        <v>52</v>
      </c>
      <c r="I165">
        <v>64</v>
      </c>
      <c r="J165">
        <v>69</v>
      </c>
      <c r="K165">
        <v>65</v>
      </c>
      <c r="L165">
        <v>82</v>
      </c>
      <c r="M165">
        <v>106</v>
      </c>
      <c r="N165">
        <v>88</v>
      </c>
      <c r="O165">
        <v>84</v>
      </c>
      <c r="P165">
        <v>53</v>
      </c>
      <c r="Q165">
        <v>57</v>
      </c>
      <c r="R165">
        <v>59</v>
      </c>
      <c r="S165">
        <v>44</v>
      </c>
      <c r="T165">
        <v>57</v>
      </c>
      <c r="U165">
        <v>43</v>
      </c>
      <c r="V165">
        <v>1046</v>
      </c>
    </row>
    <row r="166" spans="1:22" x14ac:dyDescent="0.2">
      <c r="C166" t="s">
        <v>123</v>
      </c>
      <c r="D166" t="s">
        <v>118</v>
      </c>
      <c r="E166">
        <v>91</v>
      </c>
      <c r="F166">
        <v>97</v>
      </c>
      <c r="G166">
        <v>83</v>
      </c>
      <c r="H166">
        <v>61</v>
      </c>
      <c r="I166">
        <v>105</v>
      </c>
      <c r="J166">
        <v>111</v>
      </c>
      <c r="K166">
        <v>156</v>
      </c>
      <c r="L166">
        <v>115</v>
      </c>
      <c r="M166">
        <v>103</v>
      </c>
      <c r="N166">
        <v>81</v>
      </c>
      <c r="O166">
        <v>105</v>
      </c>
      <c r="P166">
        <v>86</v>
      </c>
      <c r="Q166">
        <v>63</v>
      </c>
      <c r="R166">
        <v>52</v>
      </c>
      <c r="S166">
        <v>58</v>
      </c>
      <c r="T166">
        <v>51</v>
      </c>
      <c r="U166">
        <v>54</v>
      </c>
      <c r="V166">
        <v>1472</v>
      </c>
    </row>
    <row r="167" spans="1:22" x14ac:dyDescent="0.2">
      <c r="C167" t="s">
        <v>124</v>
      </c>
      <c r="D167" t="s">
        <v>118</v>
      </c>
      <c r="E167">
        <v>9</v>
      </c>
      <c r="F167">
        <v>1</v>
      </c>
      <c r="G167">
        <v>6</v>
      </c>
      <c r="H167" t="s">
        <v>108</v>
      </c>
      <c r="I167">
        <v>4</v>
      </c>
      <c r="J167">
        <v>3</v>
      </c>
      <c r="K167">
        <v>6</v>
      </c>
      <c r="L167">
        <v>3</v>
      </c>
      <c r="M167">
        <v>3</v>
      </c>
      <c r="N167">
        <v>1</v>
      </c>
      <c r="O167">
        <v>1</v>
      </c>
      <c r="P167">
        <v>1</v>
      </c>
      <c r="Q167">
        <v>3</v>
      </c>
      <c r="R167" t="s">
        <v>108</v>
      </c>
      <c r="S167" t="s">
        <v>108</v>
      </c>
      <c r="T167">
        <v>3</v>
      </c>
      <c r="U167">
        <v>4</v>
      </c>
      <c r="V167">
        <v>48</v>
      </c>
    </row>
    <row r="168" spans="1:22" x14ac:dyDescent="0.2">
      <c r="C168" t="s">
        <v>125</v>
      </c>
      <c r="D168" t="s">
        <v>118</v>
      </c>
      <c r="E168">
        <v>2</v>
      </c>
      <c r="F168">
        <v>1</v>
      </c>
      <c r="G168">
        <v>3</v>
      </c>
      <c r="H168">
        <v>2</v>
      </c>
      <c r="I168">
        <v>1</v>
      </c>
      <c r="J168">
        <v>6</v>
      </c>
      <c r="K168">
        <v>1</v>
      </c>
      <c r="L168">
        <v>1</v>
      </c>
      <c r="M168">
        <v>6</v>
      </c>
      <c r="N168">
        <v>1</v>
      </c>
      <c r="O168" t="s">
        <v>108</v>
      </c>
      <c r="P168" t="s">
        <v>108</v>
      </c>
      <c r="Q168">
        <v>1</v>
      </c>
      <c r="R168">
        <v>3</v>
      </c>
      <c r="S168">
        <v>3</v>
      </c>
      <c r="T168">
        <v>2</v>
      </c>
      <c r="U168">
        <v>3</v>
      </c>
      <c r="V168">
        <v>36</v>
      </c>
    </row>
    <row r="169" spans="1:22" x14ac:dyDescent="0.2">
      <c r="C169" t="s">
        <v>126</v>
      </c>
      <c r="D169" t="s">
        <v>118</v>
      </c>
      <c r="E169">
        <v>15</v>
      </c>
      <c r="F169">
        <v>5</v>
      </c>
      <c r="G169">
        <v>1</v>
      </c>
      <c r="H169">
        <v>4</v>
      </c>
      <c r="I169">
        <v>4</v>
      </c>
      <c r="J169">
        <v>6</v>
      </c>
      <c r="K169">
        <v>10</v>
      </c>
      <c r="L169">
        <v>2</v>
      </c>
      <c r="M169">
        <v>9</v>
      </c>
      <c r="N169">
        <v>1</v>
      </c>
      <c r="O169">
        <v>4</v>
      </c>
      <c r="P169">
        <v>3</v>
      </c>
      <c r="Q169">
        <v>4</v>
      </c>
      <c r="R169">
        <v>8</v>
      </c>
      <c r="S169">
        <v>4</v>
      </c>
      <c r="T169">
        <v>5</v>
      </c>
      <c r="U169">
        <v>5</v>
      </c>
      <c r="V169">
        <v>90</v>
      </c>
    </row>
    <row r="170" spans="1:22" x14ac:dyDescent="0.2">
      <c r="A170" t="s">
        <v>152</v>
      </c>
      <c r="B170" t="s">
        <v>20</v>
      </c>
      <c r="C170" t="s">
        <v>20</v>
      </c>
      <c r="D170" t="s">
        <v>118</v>
      </c>
      <c r="E170">
        <v>409</v>
      </c>
      <c r="F170">
        <v>413</v>
      </c>
      <c r="G170">
        <v>429</v>
      </c>
      <c r="H170">
        <v>385</v>
      </c>
      <c r="I170">
        <v>409</v>
      </c>
      <c r="J170">
        <v>438</v>
      </c>
      <c r="K170">
        <v>432</v>
      </c>
      <c r="L170">
        <v>394</v>
      </c>
      <c r="M170">
        <v>414</v>
      </c>
      <c r="N170">
        <v>421</v>
      </c>
      <c r="O170">
        <v>409</v>
      </c>
      <c r="P170">
        <v>391</v>
      </c>
      <c r="Q170">
        <v>346</v>
      </c>
      <c r="R170">
        <v>376</v>
      </c>
      <c r="S170">
        <v>325</v>
      </c>
      <c r="T170">
        <v>339</v>
      </c>
      <c r="U170">
        <v>319</v>
      </c>
      <c r="V170">
        <v>6649</v>
      </c>
    </row>
    <row r="171" spans="1:22" x14ac:dyDescent="0.2">
      <c r="B171" t="s">
        <v>114</v>
      </c>
      <c r="C171" t="s">
        <v>20</v>
      </c>
      <c r="D171" t="s">
        <v>118</v>
      </c>
      <c r="E171">
        <v>258</v>
      </c>
      <c r="F171">
        <v>254</v>
      </c>
      <c r="G171">
        <v>267</v>
      </c>
      <c r="H171">
        <v>264</v>
      </c>
      <c r="I171">
        <v>266</v>
      </c>
      <c r="J171">
        <v>300</v>
      </c>
      <c r="K171">
        <v>298</v>
      </c>
      <c r="L171">
        <v>271</v>
      </c>
      <c r="M171">
        <v>279</v>
      </c>
      <c r="N171">
        <v>288</v>
      </c>
      <c r="O171">
        <v>278</v>
      </c>
      <c r="P171">
        <v>275</v>
      </c>
      <c r="Q171">
        <v>229</v>
      </c>
      <c r="R171">
        <v>245</v>
      </c>
      <c r="S171">
        <v>221</v>
      </c>
      <c r="T171">
        <v>240</v>
      </c>
      <c r="U171">
        <v>225</v>
      </c>
      <c r="V171">
        <v>4458</v>
      </c>
    </row>
    <row r="172" spans="1:22" x14ac:dyDescent="0.2">
      <c r="B172" t="s">
        <v>115</v>
      </c>
      <c r="C172" t="s">
        <v>20</v>
      </c>
      <c r="D172" t="s">
        <v>118</v>
      </c>
      <c r="E172">
        <v>151</v>
      </c>
      <c r="F172">
        <v>159</v>
      </c>
      <c r="G172">
        <v>162</v>
      </c>
      <c r="H172">
        <v>121</v>
      </c>
      <c r="I172">
        <v>143</v>
      </c>
      <c r="J172">
        <v>138</v>
      </c>
      <c r="K172">
        <v>134</v>
      </c>
      <c r="L172">
        <v>123</v>
      </c>
      <c r="M172">
        <v>135</v>
      </c>
      <c r="N172">
        <v>133</v>
      </c>
      <c r="O172">
        <v>131</v>
      </c>
      <c r="P172">
        <v>116</v>
      </c>
      <c r="Q172">
        <v>117</v>
      </c>
      <c r="R172">
        <v>131</v>
      </c>
      <c r="S172">
        <v>104</v>
      </c>
      <c r="T172">
        <v>99</v>
      </c>
      <c r="U172">
        <v>94</v>
      </c>
      <c r="V172">
        <v>2191</v>
      </c>
    </row>
    <row r="173" spans="1:22" x14ac:dyDescent="0.2">
      <c r="B173" t="s">
        <v>20</v>
      </c>
      <c r="C173" t="s">
        <v>120</v>
      </c>
      <c r="D173" t="s">
        <v>118</v>
      </c>
      <c r="E173">
        <v>29</v>
      </c>
      <c r="F173">
        <v>32</v>
      </c>
      <c r="G173">
        <v>33</v>
      </c>
      <c r="H173">
        <v>27</v>
      </c>
      <c r="I173">
        <v>27</v>
      </c>
      <c r="J173">
        <v>19</v>
      </c>
      <c r="K173">
        <v>26</v>
      </c>
      <c r="L173">
        <v>18</v>
      </c>
      <c r="M173">
        <v>22</v>
      </c>
      <c r="N173">
        <v>26</v>
      </c>
      <c r="O173">
        <v>27</v>
      </c>
      <c r="P173">
        <v>20</v>
      </c>
      <c r="Q173">
        <v>17</v>
      </c>
      <c r="R173">
        <v>24</v>
      </c>
      <c r="S173">
        <v>11</v>
      </c>
      <c r="T173">
        <v>17</v>
      </c>
      <c r="U173">
        <v>14</v>
      </c>
      <c r="V173">
        <v>389</v>
      </c>
    </row>
    <row r="174" spans="1:22" x14ac:dyDescent="0.2">
      <c r="C174" t="s">
        <v>121</v>
      </c>
      <c r="D174" t="s">
        <v>118</v>
      </c>
      <c r="E174">
        <v>126</v>
      </c>
      <c r="F174">
        <v>156</v>
      </c>
      <c r="G174">
        <v>168</v>
      </c>
      <c r="H174">
        <v>115</v>
      </c>
      <c r="I174">
        <v>149</v>
      </c>
      <c r="J174">
        <v>137</v>
      </c>
      <c r="K174">
        <v>126</v>
      </c>
      <c r="L174">
        <v>132</v>
      </c>
      <c r="M174">
        <v>137</v>
      </c>
      <c r="N174">
        <v>128</v>
      </c>
      <c r="O174">
        <v>127</v>
      </c>
      <c r="P174">
        <v>126</v>
      </c>
      <c r="Q174">
        <v>119</v>
      </c>
      <c r="R174">
        <v>152</v>
      </c>
      <c r="S174">
        <v>110</v>
      </c>
      <c r="T174">
        <v>141</v>
      </c>
      <c r="U174">
        <v>121</v>
      </c>
      <c r="V174">
        <v>2270</v>
      </c>
    </row>
    <row r="175" spans="1:22" x14ac:dyDescent="0.2">
      <c r="C175" t="s">
        <v>122</v>
      </c>
      <c r="D175" t="s">
        <v>118</v>
      </c>
      <c r="E175">
        <v>58</v>
      </c>
      <c r="F175">
        <v>73</v>
      </c>
      <c r="G175">
        <v>71</v>
      </c>
      <c r="H175">
        <v>57</v>
      </c>
      <c r="I175">
        <v>57</v>
      </c>
      <c r="J175">
        <v>75</v>
      </c>
      <c r="K175">
        <v>80</v>
      </c>
      <c r="L175">
        <v>105</v>
      </c>
      <c r="M175">
        <v>100</v>
      </c>
      <c r="N175">
        <v>119</v>
      </c>
      <c r="O175">
        <v>101</v>
      </c>
      <c r="P175">
        <v>109</v>
      </c>
      <c r="Q175">
        <v>95</v>
      </c>
      <c r="R175">
        <v>77</v>
      </c>
      <c r="S175">
        <v>80</v>
      </c>
      <c r="T175">
        <v>64</v>
      </c>
      <c r="U175">
        <v>82</v>
      </c>
      <c r="V175">
        <v>1403</v>
      </c>
    </row>
    <row r="176" spans="1:22" x14ac:dyDescent="0.2">
      <c r="C176" t="s">
        <v>123</v>
      </c>
      <c r="D176" t="s">
        <v>118</v>
      </c>
      <c r="E176">
        <v>163</v>
      </c>
      <c r="F176">
        <v>134</v>
      </c>
      <c r="G176">
        <v>136</v>
      </c>
      <c r="H176">
        <v>159</v>
      </c>
      <c r="I176">
        <v>161</v>
      </c>
      <c r="J176">
        <v>191</v>
      </c>
      <c r="K176">
        <v>170</v>
      </c>
      <c r="L176">
        <v>122</v>
      </c>
      <c r="M176">
        <v>138</v>
      </c>
      <c r="N176">
        <v>128</v>
      </c>
      <c r="O176">
        <v>142</v>
      </c>
      <c r="P176">
        <v>112</v>
      </c>
      <c r="Q176">
        <v>97</v>
      </c>
      <c r="R176">
        <v>101</v>
      </c>
      <c r="S176">
        <v>113</v>
      </c>
      <c r="T176">
        <v>103</v>
      </c>
      <c r="U176">
        <v>85</v>
      </c>
      <c r="V176">
        <v>2255</v>
      </c>
    </row>
    <row r="177" spans="1:22" x14ac:dyDescent="0.2">
      <c r="C177" t="s">
        <v>124</v>
      </c>
      <c r="D177" t="s">
        <v>118</v>
      </c>
      <c r="E177">
        <v>5</v>
      </c>
      <c r="F177">
        <v>5</v>
      </c>
      <c r="G177">
        <v>5</v>
      </c>
      <c r="H177">
        <v>2</v>
      </c>
      <c r="I177">
        <v>3</v>
      </c>
      <c r="J177">
        <v>3</v>
      </c>
      <c r="K177">
        <v>8</v>
      </c>
      <c r="L177">
        <v>3</v>
      </c>
      <c r="M177">
        <v>5</v>
      </c>
      <c r="N177">
        <v>5</v>
      </c>
      <c r="O177">
        <v>2</v>
      </c>
      <c r="P177" t="s">
        <v>108</v>
      </c>
      <c r="Q177">
        <v>6</v>
      </c>
      <c r="R177">
        <v>8</v>
      </c>
      <c r="S177">
        <v>3</v>
      </c>
      <c r="T177">
        <v>4</v>
      </c>
      <c r="U177">
        <v>5</v>
      </c>
      <c r="V177">
        <v>72</v>
      </c>
    </row>
    <row r="178" spans="1:22" x14ac:dyDescent="0.2">
      <c r="C178" t="s">
        <v>125</v>
      </c>
      <c r="D178" t="s">
        <v>118</v>
      </c>
      <c r="E178">
        <v>21</v>
      </c>
      <c r="F178">
        <v>4</v>
      </c>
      <c r="G178">
        <v>6</v>
      </c>
      <c r="H178">
        <v>5</v>
      </c>
      <c r="I178">
        <v>3</v>
      </c>
      <c r="J178">
        <v>7</v>
      </c>
      <c r="K178">
        <v>2</v>
      </c>
      <c r="L178">
        <v>5</v>
      </c>
      <c r="M178">
        <v>2</v>
      </c>
      <c r="N178">
        <v>5</v>
      </c>
      <c r="O178">
        <v>3</v>
      </c>
      <c r="P178">
        <v>10</v>
      </c>
      <c r="Q178">
        <v>1</v>
      </c>
      <c r="R178">
        <v>1</v>
      </c>
      <c r="S178" t="s">
        <v>108</v>
      </c>
      <c r="T178">
        <v>1</v>
      </c>
      <c r="U178" t="s">
        <v>108</v>
      </c>
      <c r="V178">
        <v>76</v>
      </c>
    </row>
    <row r="179" spans="1:22" x14ac:dyDescent="0.2">
      <c r="C179" t="s">
        <v>126</v>
      </c>
      <c r="D179" t="s">
        <v>118</v>
      </c>
      <c r="E179">
        <v>7</v>
      </c>
      <c r="F179">
        <v>9</v>
      </c>
      <c r="G179">
        <v>10</v>
      </c>
      <c r="H179">
        <v>20</v>
      </c>
      <c r="I179">
        <v>9</v>
      </c>
      <c r="J179">
        <v>6</v>
      </c>
      <c r="K179">
        <v>20</v>
      </c>
      <c r="L179">
        <v>9</v>
      </c>
      <c r="M179">
        <v>10</v>
      </c>
      <c r="N179">
        <v>10</v>
      </c>
      <c r="O179">
        <v>7</v>
      </c>
      <c r="P179">
        <v>14</v>
      </c>
      <c r="Q179">
        <v>11</v>
      </c>
      <c r="R179">
        <v>13</v>
      </c>
      <c r="S179">
        <v>8</v>
      </c>
      <c r="T179">
        <v>9</v>
      </c>
      <c r="U179">
        <v>12</v>
      </c>
      <c r="V179">
        <v>184</v>
      </c>
    </row>
    <row r="180" spans="1:22" x14ac:dyDescent="0.2">
      <c r="A180" t="s">
        <v>153</v>
      </c>
      <c r="B180" t="s">
        <v>20</v>
      </c>
      <c r="C180" t="s">
        <v>20</v>
      </c>
      <c r="D180" t="s">
        <v>118</v>
      </c>
      <c r="E180">
        <v>371</v>
      </c>
      <c r="F180">
        <v>371</v>
      </c>
      <c r="G180">
        <v>338</v>
      </c>
      <c r="H180">
        <v>378</v>
      </c>
      <c r="I180">
        <v>350</v>
      </c>
      <c r="J180">
        <v>302</v>
      </c>
      <c r="K180">
        <v>320</v>
      </c>
      <c r="L180">
        <v>371</v>
      </c>
      <c r="M180">
        <v>289</v>
      </c>
      <c r="N180">
        <v>357</v>
      </c>
      <c r="O180">
        <v>322</v>
      </c>
      <c r="P180">
        <v>302</v>
      </c>
      <c r="Q180">
        <v>257</v>
      </c>
      <c r="R180">
        <v>268</v>
      </c>
      <c r="S180">
        <v>262</v>
      </c>
      <c r="T180">
        <v>219</v>
      </c>
      <c r="U180">
        <v>263</v>
      </c>
      <c r="V180">
        <v>5340</v>
      </c>
    </row>
    <row r="181" spans="1:22" x14ac:dyDescent="0.2">
      <c r="B181" t="s">
        <v>114</v>
      </c>
      <c r="C181" t="s">
        <v>20</v>
      </c>
      <c r="D181" t="s">
        <v>118</v>
      </c>
      <c r="E181">
        <v>247</v>
      </c>
      <c r="F181">
        <v>231</v>
      </c>
      <c r="G181">
        <v>220</v>
      </c>
      <c r="H181">
        <v>251</v>
      </c>
      <c r="I181">
        <v>240</v>
      </c>
      <c r="J181">
        <v>188</v>
      </c>
      <c r="K181">
        <v>204</v>
      </c>
      <c r="L181">
        <v>255</v>
      </c>
      <c r="M181">
        <v>204</v>
      </c>
      <c r="N181">
        <v>241</v>
      </c>
      <c r="O181">
        <v>212</v>
      </c>
      <c r="P181">
        <v>204</v>
      </c>
      <c r="Q181">
        <v>178</v>
      </c>
      <c r="R181">
        <v>192</v>
      </c>
      <c r="S181">
        <v>165</v>
      </c>
      <c r="T181">
        <v>153</v>
      </c>
      <c r="U181">
        <v>170</v>
      </c>
      <c r="V181">
        <v>3555</v>
      </c>
    </row>
    <row r="182" spans="1:22" x14ac:dyDescent="0.2">
      <c r="B182" t="s">
        <v>115</v>
      </c>
      <c r="C182" t="s">
        <v>20</v>
      </c>
      <c r="D182" t="s">
        <v>118</v>
      </c>
      <c r="E182">
        <v>124</v>
      </c>
      <c r="F182">
        <v>140</v>
      </c>
      <c r="G182">
        <v>118</v>
      </c>
      <c r="H182">
        <v>127</v>
      </c>
      <c r="I182">
        <v>110</v>
      </c>
      <c r="J182">
        <v>114</v>
      </c>
      <c r="K182">
        <v>116</v>
      </c>
      <c r="L182">
        <v>116</v>
      </c>
      <c r="M182">
        <v>85</v>
      </c>
      <c r="N182">
        <v>116</v>
      </c>
      <c r="O182">
        <v>110</v>
      </c>
      <c r="P182">
        <v>98</v>
      </c>
      <c r="Q182">
        <v>79</v>
      </c>
      <c r="R182">
        <v>76</v>
      </c>
      <c r="S182">
        <v>97</v>
      </c>
      <c r="T182">
        <v>66</v>
      </c>
      <c r="U182">
        <v>93</v>
      </c>
      <c r="V182">
        <v>1785</v>
      </c>
    </row>
    <row r="183" spans="1:22" x14ac:dyDescent="0.2">
      <c r="B183" t="s">
        <v>20</v>
      </c>
      <c r="C183" t="s">
        <v>120</v>
      </c>
      <c r="D183" t="s">
        <v>118</v>
      </c>
      <c r="E183">
        <v>37</v>
      </c>
      <c r="F183">
        <v>33</v>
      </c>
      <c r="G183">
        <v>31</v>
      </c>
      <c r="H183">
        <v>22</v>
      </c>
      <c r="I183">
        <v>28</v>
      </c>
      <c r="J183">
        <v>18</v>
      </c>
      <c r="K183">
        <v>19</v>
      </c>
      <c r="L183">
        <v>12</v>
      </c>
      <c r="M183">
        <v>19</v>
      </c>
      <c r="N183">
        <v>23</v>
      </c>
      <c r="O183">
        <v>24</v>
      </c>
      <c r="P183">
        <v>19</v>
      </c>
      <c r="Q183">
        <v>12</v>
      </c>
      <c r="R183">
        <v>20</v>
      </c>
      <c r="S183">
        <v>12</v>
      </c>
      <c r="T183">
        <v>15</v>
      </c>
      <c r="U183">
        <v>11</v>
      </c>
      <c r="V183">
        <v>355</v>
      </c>
    </row>
    <row r="184" spans="1:22" x14ac:dyDescent="0.2">
      <c r="C184" t="s">
        <v>121</v>
      </c>
      <c r="D184" t="s">
        <v>118</v>
      </c>
      <c r="E184">
        <v>122</v>
      </c>
      <c r="F184">
        <v>152</v>
      </c>
      <c r="G184">
        <v>100</v>
      </c>
      <c r="H184">
        <v>120</v>
      </c>
      <c r="I184">
        <v>100</v>
      </c>
      <c r="J184">
        <v>97</v>
      </c>
      <c r="K184">
        <v>99</v>
      </c>
      <c r="L184">
        <v>115</v>
      </c>
      <c r="M184">
        <v>87</v>
      </c>
      <c r="N184">
        <v>94</v>
      </c>
      <c r="O184">
        <v>101</v>
      </c>
      <c r="P184">
        <v>94</v>
      </c>
      <c r="Q184">
        <v>85</v>
      </c>
      <c r="R184">
        <v>73</v>
      </c>
      <c r="S184">
        <v>93</v>
      </c>
      <c r="T184">
        <v>94</v>
      </c>
      <c r="U184">
        <v>97</v>
      </c>
      <c r="V184">
        <v>1723</v>
      </c>
    </row>
    <row r="185" spans="1:22" x14ac:dyDescent="0.2">
      <c r="C185" t="s">
        <v>122</v>
      </c>
      <c r="D185" t="s">
        <v>118</v>
      </c>
      <c r="E185">
        <v>61</v>
      </c>
      <c r="F185">
        <v>57</v>
      </c>
      <c r="G185">
        <v>74</v>
      </c>
      <c r="H185">
        <v>62</v>
      </c>
      <c r="I185">
        <v>62</v>
      </c>
      <c r="J185">
        <v>72</v>
      </c>
      <c r="K185">
        <v>72</v>
      </c>
      <c r="L185">
        <v>68</v>
      </c>
      <c r="M185">
        <v>77</v>
      </c>
      <c r="N185">
        <v>82</v>
      </c>
      <c r="O185">
        <v>83</v>
      </c>
      <c r="P185">
        <v>83</v>
      </c>
      <c r="Q185">
        <v>68</v>
      </c>
      <c r="R185">
        <v>79</v>
      </c>
      <c r="S185">
        <v>49</v>
      </c>
      <c r="T185">
        <v>57</v>
      </c>
      <c r="U185">
        <v>58</v>
      </c>
      <c r="V185">
        <v>1164</v>
      </c>
    </row>
    <row r="186" spans="1:22" x14ac:dyDescent="0.2">
      <c r="C186" t="s">
        <v>123</v>
      </c>
      <c r="D186" t="s">
        <v>118</v>
      </c>
      <c r="E186">
        <v>130</v>
      </c>
      <c r="F186">
        <v>108</v>
      </c>
      <c r="G186">
        <v>116</v>
      </c>
      <c r="H186">
        <v>149</v>
      </c>
      <c r="I186">
        <v>142</v>
      </c>
      <c r="J186">
        <v>104</v>
      </c>
      <c r="K186">
        <v>117</v>
      </c>
      <c r="L186">
        <v>163</v>
      </c>
      <c r="M186">
        <v>92</v>
      </c>
      <c r="N186">
        <v>137</v>
      </c>
      <c r="O186">
        <v>102</v>
      </c>
      <c r="P186">
        <v>93</v>
      </c>
      <c r="Q186">
        <v>73</v>
      </c>
      <c r="R186">
        <v>76</v>
      </c>
      <c r="S186">
        <v>85</v>
      </c>
      <c r="T186">
        <v>43</v>
      </c>
      <c r="U186">
        <v>79</v>
      </c>
      <c r="V186">
        <v>1809</v>
      </c>
    </row>
    <row r="187" spans="1:22" x14ac:dyDescent="0.2">
      <c r="C187" t="s">
        <v>124</v>
      </c>
      <c r="D187" t="s">
        <v>118</v>
      </c>
      <c r="E187">
        <v>5</v>
      </c>
      <c r="F187">
        <v>6</v>
      </c>
      <c r="G187">
        <v>6</v>
      </c>
      <c r="H187">
        <v>8</v>
      </c>
      <c r="I187">
        <v>6</v>
      </c>
      <c r="J187">
        <v>2</v>
      </c>
      <c r="K187">
        <v>2</v>
      </c>
      <c r="L187">
        <v>1</v>
      </c>
      <c r="M187">
        <v>5</v>
      </c>
      <c r="N187">
        <v>6</v>
      </c>
      <c r="O187">
        <v>4</v>
      </c>
      <c r="P187">
        <v>1</v>
      </c>
      <c r="Q187">
        <v>3</v>
      </c>
      <c r="R187">
        <v>6</v>
      </c>
      <c r="S187">
        <v>3</v>
      </c>
      <c r="T187">
        <v>3</v>
      </c>
      <c r="U187">
        <v>3</v>
      </c>
      <c r="V187">
        <v>70</v>
      </c>
    </row>
    <row r="188" spans="1:22" x14ac:dyDescent="0.2">
      <c r="C188" t="s">
        <v>125</v>
      </c>
      <c r="D188" t="s">
        <v>118</v>
      </c>
      <c r="E188">
        <v>5</v>
      </c>
      <c r="F188">
        <v>3</v>
      </c>
      <c r="G188">
        <v>1</v>
      </c>
      <c r="H188">
        <v>4</v>
      </c>
      <c r="I188">
        <v>1</v>
      </c>
      <c r="J188">
        <v>1</v>
      </c>
      <c r="K188">
        <v>4</v>
      </c>
      <c r="L188">
        <v>3</v>
      </c>
      <c r="M188">
        <v>2</v>
      </c>
      <c r="N188">
        <v>1</v>
      </c>
      <c r="O188">
        <v>1</v>
      </c>
      <c r="P188">
        <v>2</v>
      </c>
      <c r="Q188">
        <v>4</v>
      </c>
      <c r="R188" t="s">
        <v>108</v>
      </c>
      <c r="S188">
        <v>6</v>
      </c>
      <c r="T188" t="s">
        <v>108</v>
      </c>
      <c r="U188">
        <v>3</v>
      </c>
      <c r="V188">
        <v>41</v>
      </c>
    </row>
    <row r="189" spans="1:22" x14ac:dyDescent="0.2">
      <c r="C189" t="s">
        <v>126</v>
      </c>
      <c r="D189" t="s">
        <v>118</v>
      </c>
      <c r="E189">
        <v>11</v>
      </c>
      <c r="F189">
        <v>12</v>
      </c>
      <c r="G189">
        <v>10</v>
      </c>
      <c r="H189">
        <v>13</v>
      </c>
      <c r="I189">
        <v>11</v>
      </c>
      <c r="J189">
        <v>8</v>
      </c>
      <c r="K189">
        <v>7</v>
      </c>
      <c r="L189">
        <v>9</v>
      </c>
      <c r="M189">
        <v>7</v>
      </c>
      <c r="N189">
        <v>14</v>
      </c>
      <c r="O189">
        <v>7</v>
      </c>
      <c r="P189">
        <v>10</v>
      </c>
      <c r="Q189">
        <v>12</v>
      </c>
      <c r="R189">
        <v>14</v>
      </c>
      <c r="S189">
        <v>14</v>
      </c>
      <c r="T189">
        <v>7</v>
      </c>
      <c r="U189">
        <v>12</v>
      </c>
      <c r="V189">
        <v>178</v>
      </c>
    </row>
    <row r="190" spans="1:22" x14ac:dyDescent="0.2">
      <c r="A190" t="s">
        <v>154</v>
      </c>
      <c r="B190" t="s">
        <v>20</v>
      </c>
      <c r="C190" t="s">
        <v>20</v>
      </c>
      <c r="D190" t="s">
        <v>118</v>
      </c>
      <c r="E190">
        <v>382</v>
      </c>
      <c r="F190">
        <v>445</v>
      </c>
      <c r="G190">
        <v>353</v>
      </c>
      <c r="H190">
        <v>374</v>
      </c>
      <c r="I190">
        <v>362</v>
      </c>
      <c r="J190">
        <v>392</v>
      </c>
      <c r="K190">
        <v>341</v>
      </c>
      <c r="L190">
        <v>369</v>
      </c>
      <c r="M190">
        <v>327</v>
      </c>
      <c r="N190">
        <v>318</v>
      </c>
      <c r="O190">
        <v>294</v>
      </c>
      <c r="P190">
        <v>263</v>
      </c>
      <c r="Q190">
        <v>211</v>
      </c>
      <c r="R190">
        <v>227</v>
      </c>
      <c r="S190">
        <v>252</v>
      </c>
      <c r="T190">
        <v>221</v>
      </c>
      <c r="U190">
        <v>219</v>
      </c>
      <c r="V190">
        <v>5350</v>
      </c>
    </row>
    <row r="191" spans="1:22" x14ac:dyDescent="0.2">
      <c r="B191" t="s">
        <v>114</v>
      </c>
      <c r="C191" t="s">
        <v>20</v>
      </c>
      <c r="D191" t="s">
        <v>118</v>
      </c>
      <c r="E191">
        <v>182</v>
      </c>
      <c r="F191">
        <v>245</v>
      </c>
      <c r="G191">
        <v>214</v>
      </c>
      <c r="H191">
        <v>227</v>
      </c>
      <c r="I191">
        <v>213</v>
      </c>
      <c r="J191">
        <v>263</v>
      </c>
      <c r="K191">
        <v>221</v>
      </c>
      <c r="L191">
        <v>252</v>
      </c>
      <c r="M191">
        <v>213</v>
      </c>
      <c r="N191">
        <v>230</v>
      </c>
      <c r="O191">
        <v>205</v>
      </c>
      <c r="P191">
        <v>179</v>
      </c>
      <c r="Q191">
        <v>140</v>
      </c>
      <c r="R191">
        <v>147</v>
      </c>
      <c r="S191">
        <v>163</v>
      </c>
      <c r="T191">
        <v>139</v>
      </c>
      <c r="U191">
        <v>134</v>
      </c>
      <c r="V191">
        <v>3367</v>
      </c>
    </row>
    <row r="192" spans="1:22" x14ac:dyDescent="0.2">
      <c r="B192" t="s">
        <v>115</v>
      </c>
      <c r="C192" t="s">
        <v>20</v>
      </c>
      <c r="D192" t="s">
        <v>118</v>
      </c>
      <c r="E192">
        <v>200</v>
      </c>
      <c r="F192">
        <v>200</v>
      </c>
      <c r="G192">
        <v>139</v>
      </c>
      <c r="H192">
        <v>147</v>
      </c>
      <c r="I192">
        <v>149</v>
      </c>
      <c r="J192">
        <v>129</v>
      </c>
      <c r="K192">
        <v>120</v>
      </c>
      <c r="L192">
        <v>117</v>
      </c>
      <c r="M192">
        <v>114</v>
      </c>
      <c r="N192">
        <v>88</v>
      </c>
      <c r="O192">
        <v>89</v>
      </c>
      <c r="P192">
        <v>84</v>
      </c>
      <c r="Q192">
        <v>71</v>
      </c>
      <c r="R192">
        <v>80</v>
      </c>
      <c r="S192">
        <v>89</v>
      </c>
      <c r="T192">
        <v>82</v>
      </c>
      <c r="U192">
        <v>85</v>
      </c>
      <c r="V192">
        <v>1983</v>
      </c>
    </row>
    <row r="193" spans="1:22" x14ac:dyDescent="0.2">
      <c r="B193" t="s">
        <v>20</v>
      </c>
      <c r="C193" t="s">
        <v>120</v>
      </c>
      <c r="D193" t="s">
        <v>118</v>
      </c>
      <c r="E193">
        <v>34</v>
      </c>
      <c r="F193">
        <v>25</v>
      </c>
      <c r="G193">
        <v>40</v>
      </c>
      <c r="H193">
        <v>21</v>
      </c>
      <c r="I193">
        <v>25</v>
      </c>
      <c r="J193">
        <v>25</v>
      </c>
      <c r="K193">
        <v>18</v>
      </c>
      <c r="L193">
        <v>26</v>
      </c>
      <c r="M193">
        <v>23</v>
      </c>
      <c r="N193">
        <v>17</v>
      </c>
      <c r="O193">
        <v>22</v>
      </c>
      <c r="P193">
        <v>21</v>
      </c>
      <c r="Q193">
        <v>18</v>
      </c>
      <c r="R193">
        <v>14</v>
      </c>
      <c r="S193">
        <v>31</v>
      </c>
      <c r="T193">
        <v>19</v>
      </c>
      <c r="U193">
        <v>15</v>
      </c>
      <c r="V193">
        <v>394</v>
      </c>
    </row>
    <row r="194" spans="1:22" x14ac:dyDescent="0.2">
      <c r="C194" t="s">
        <v>121</v>
      </c>
      <c r="D194" t="s">
        <v>118</v>
      </c>
      <c r="E194">
        <v>81</v>
      </c>
      <c r="F194">
        <v>95</v>
      </c>
      <c r="G194">
        <v>66</v>
      </c>
      <c r="H194">
        <v>62</v>
      </c>
      <c r="I194">
        <v>62</v>
      </c>
      <c r="J194">
        <v>72</v>
      </c>
      <c r="K194">
        <v>72</v>
      </c>
      <c r="L194">
        <v>80</v>
      </c>
      <c r="M194">
        <v>64</v>
      </c>
      <c r="N194">
        <v>51</v>
      </c>
      <c r="O194">
        <v>60</v>
      </c>
      <c r="P194">
        <v>48</v>
      </c>
      <c r="Q194">
        <v>59</v>
      </c>
      <c r="R194">
        <v>64</v>
      </c>
      <c r="S194">
        <v>59</v>
      </c>
      <c r="T194">
        <v>71</v>
      </c>
      <c r="U194">
        <v>66</v>
      </c>
      <c r="V194">
        <v>1132</v>
      </c>
    </row>
    <row r="195" spans="1:22" x14ac:dyDescent="0.2">
      <c r="C195" t="s">
        <v>122</v>
      </c>
      <c r="D195" t="s">
        <v>118</v>
      </c>
      <c r="E195">
        <v>41</v>
      </c>
      <c r="F195">
        <v>43</v>
      </c>
      <c r="G195">
        <v>37</v>
      </c>
      <c r="H195">
        <v>51</v>
      </c>
      <c r="I195">
        <v>53</v>
      </c>
      <c r="J195">
        <v>61</v>
      </c>
      <c r="K195">
        <v>69</v>
      </c>
      <c r="L195">
        <v>87</v>
      </c>
      <c r="M195">
        <v>79</v>
      </c>
      <c r="N195">
        <v>87</v>
      </c>
      <c r="O195">
        <v>82</v>
      </c>
      <c r="P195">
        <v>79</v>
      </c>
      <c r="Q195">
        <v>47</v>
      </c>
      <c r="R195">
        <v>50</v>
      </c>
      <c r="S195">
        <v>56</v>
      </c>
      <c r="T195">
        <v>45</v>
      </c>
      <c r="U195">
        <v>44</v>
      </c>
      <c r="V195">
        <v>1011</v>
      </c>
    </row>
    <row r="196" spans="1:22" x14ac:dyDescent="0.2">
      <c r="C196" t="s">
        <v>123</v>
      </c>
      <c r="D196" t="s">
        <v>118</v>
      </c>
      <c r="E196">
        <v>199</v>
      </c>
      <c r="F196">
        <v>251</v>
      </c>
      <c r="G196">
        <v>184</v>
      </c>
      <c r="H196">
        <v>199</v>
      </c>
      <c r="I196">
        <v>200</v>
      </c>
      <c r="J196">
        <v>210</v>
      </c>
      <c r="K196">
        <v>168</v>
      </c>
      <c r="L196">
        <v>148</v>
      </c>
      <c r="M196">
        <v>140</v>
      </c>
      <c r="N196">
        <v>148</v>
      </c>
      <c r="O196">
        <v>111</v>
      </c>
      <c r="P196">
        <v>97</v>
      </c>
      <c r="Q196">
        <v>71</v>
      </c>
      <c r="R196">
        <v>84</v>
      </c>
      <c r="S196">
        <v>95</v>
      </c>
      <c r="T196">
        <v>70</v>
      </c>
      <c r="U196">
        <v>78</v>
      </c>
      <c r="V196">
        <v>2453</v>
      </c>
    </row>
    <row r="197" spans="1:22" x14ac:dyDescent="0.2">
      <c r="C197" t="s">
        <v>124</v>
      </c>
      <c r="D197" t="s">
        <v>118</v>
      </c>
      <c r="E197">
        <v>6</v>
      </c>
      <c r="F197">
        <v>10</v>
      </c>
      <c r="G197">
        <v>4</v>
      </c>
      <c r="H197">
        <v>10</v>
      </c>
      <c r="I197">
        <v>4</v>
      </c>
      <c r="J197">
        <v>3</v>
      </c>
      <c r="K197">
        <v>7</v>
      </c>
      <c r="L197">
        <v>9</v>
      </c>
      <c r="M197">
        <v>7</v>
      </c>
      <c r="N197">
        <v>7</v>
      </c>
      <c r="O197">
        <v>6</v>
      </c>
      <c r="P197">
        <v>3</v>
      </c>
      <c r="Q197">
        <v>5</v>
      </c>
      <c r="R197">
        <v>2</v>
      </c>
      <c r="S197">
        <v>4</v>
      </c>
      <c r="T197">
        <v>6</v>
      </c>
      <c r="U197">
        <v>3</v>
      </c>
      <c r="V197">
        <v>96</v>
      </c>
    </row>
    <row r="198" spans="1:22" x14ac:dyDescent="0.2">
      <c r="C198" t="s">
        <v>125</v>
      </c>
      <c r="D198" t="s">
        <v>118</v>
      </c>
      <c r="E198">
        <v>5</v>
      </c>
      <c r="F198">
        <v>2</v>
      </c>
      <c r="G198">
        <v>2</v>
      </c>
      <c r="H198">
        <v>16</v>
      </c>
      <c r="I198">
        <v>4</v>
      </c>
      <c r="J198">
        <v>2</v>
      </c>
      <c r="K198">
        <v>2</v>
      </c>
      <c r="L198">
        <v>4</v>
      </c>
      <c r="M198">
        <v>2</v>
      </c>
      <c r="N198">
        <v>1</v>
      </c>
      <c r="O198" t="s">
        <v>108</v>
      </c>
      <c r="P198">
        <v>2</v>
      </c>
      <c r="Q198">
        <v>2</v>
      </c>
      <c r="R198">
        <v>2</v>
      </c>
      <c r="S198">
        <v>3</v>
      </c>
      <c r="T198">
        <v>3</v>
      </c>
      <c r="U198">
        <v>3</v>
      </c>
      <c r="V198">
        <v>55</v>
      </c>
    </row>
    <row r="199" spans="1:22" x14ac:dyDescent="0.2">
      <c r="C199" t="s">
        <v>126</v>
      </c>
      <c r="D199" t="s">
        <v>118</v>
      </c>
      <c r="E199">
        <v>16</v>
      </c>
      <c r="F199">
        <v>19</v>
      </c>
      <c r="G199">
        <v>20</v>
      </c>
      <c r="H199">
        <v>15</v>
      </c>
      <c r="I199">
        <v>14</v>
      </c>
      <c r="J199">
        <v>19</v>
      </c>
      <c r="K199">
        <v>5</v>
      </c>
      <c r="L199">
        <v>15</v>
      </c>
      <c r="M199">
        <v>12</v>
      </c>
      <c r="N199">
        <v>7</v>
      </c>
      <c r="O199">
        <v>13</v>
      </c>
      <c r="P199">
        <v>13</v>
      </c>
      <c r="Q199">
        <v>9</v>
      </c>
      <c r="R199">
        <v>11</v>
      </c>
      <c r="S199">
        <v>4</v>
      </c>
      <c r="T199">
        <v>7</v>
      </c>
      <c r="U199">
        <v>10</v>
      </c>
      <c r="V199">
        <v>209</v>
      </c>
    </row>
    <row r="200" spans="1:22" x14ac:dyDescent="0.2">
      <c r="A200" t="s">
        <v>155</v>
      </c>
      <c r="B200" t="s">
        <v>20</v>
      </c>
      <c r="C200" t="s">
        <v>20</v>
      </c>
      <c r="D200" t="s">
        <v>118</v>
      </c>
      <c r="E200">
        <v>171</v>
      </c>
      <c r="F200">
        <v>171</v>
      </c>
      <c r="G200">
        <v>179</v>
      </c>
      <c r="H200">
        <v>186</v>
      </c>
      <c r="I200">
        <v>202</v>
      </c>
      <c r="J200">
        <v>207</v>
      </c>
      <c r="K200">
        <v>214</v>
      </c>
      <c r="L200">
        <v>194</v>
      </c>
      <c r="M200">
        <v>155</v>
      </c>
      <c r="N200">
        <v>145</v>
      </c>
      <c r="O200">
        <v>145</v>
      </c>
      <c r="P200">
        <v>112</v>
      </c>
      <c r="Q200">
        <v>152</v>
      </c>
      <c r="R200">
        <v>114</v>
      </c>
      <c r="S200">
        <v>126</v>
      </c>
      <c r="T200">
        <v>131</v>
      </c>
      <c r="U200">
        <v>115</v>
      </c>
      <c r="V200">
        <v>2719</v>
      </c>
    </row>
    <row r="201" spans="1:22" x14ac:dyDescent="0.2">
      <c r="B201" t="s">
        <v>114</v>
      </c>
      <c r="C201" t="s">
        <v>20</v>
      </c>
      <c r="D201" t="s">
        <v>118</v>
      </c>
      <c r="E201">
        <v>102</v>
      </c>
      <c r="F201">
        <v>98</v>
      </c>
      <c r="G201">
        <v>124</v>
      </c>
      <c r="H201">
        <v>121</v>
      </c>
      <c r="I201">
        <v>128</v>
      </c>
      <c r="J201">
        <v>139</v>
      </c>
      <c r="K201">
        <v>152</v>
      </c>
      <c r="L201">
        <v>127</v>
      </c>
      <c r="M201">
        <v>110</v>
      </c>
      <c r="N201">
        <v>102</v>
      </c>
      <c r="O201">
        <v>102</v>
      </c>
      <c r="P201">
        <v>72</v>
      </c>
      <c r="Q201">
        <v>100</v>
      </c>
      <c r="R201">
        <v>79</v>
      </c>
      <c r="S201">
        <v>81</v>
      </c>
      <c r="T201">
        <v>90</v>
      </c>
      <c r="U201">
        <v>81</v>
      </c>
      <c r="V201">
        <v>1808</v>
      </c>
    </row>
    <row r="202" spans="1:22" x14ac:dyDescent="0.2">
      <c r="B202" t="s">
        <v>115</v>
      </c>
      <c r="C202" t="s">
        <v>20</v>
      </c>
      <c r="D202" t="s">
        <v>118</v>
      </c>
      <c r="E202">
        <v>69</v>
      </c>
      <c r="F202">
        <v>73</v>
      </c>
      <c r="G202">
        <v>55</v>
      </c>
      <c r="H202">
        <v>65</v>
      </c>
      <c r="I202">
        <v>74</v>
      </c>
      <c r="J202">
        <v>68</v>
      </c>
      <c r="K202">
        <v>62</v>
      </c>
      <c r="L202">
        <v>67</v>
      </c>
      <c r="M202">
        <v>45</v>
      </c>
      <c r="N202">
        <v>43</v>
      </c>
      <c r="O202">
        <v>43</v>
      </c>
      <c r="P202">
        <v>40</v>
      </c>
      <c r="Q202">
        <v>52</v>
      </c>
      <c r="R202">
        <v>35</v>
      </c>
      <c r="S202">
        <v>45</v>
      </c>
      <c r="T202">
        <v>41</v>
      </c>
      <c r="U202">
        <v>34</v>
      </c>
      <c r="V202">
        <v>911</v>
      </c>
    </row>
    <row r="203" spans="1:22" x14ac:dyDescent="0.2">
      <c r="B203" t="s">
        <v>20</v>
      </c>
      <c r="C203" t="s">
        <v>120</v>
      </c>
      <c r="D203" t="s">
        <v>118</v>
      </c>
      <c r="E203">
        <v>16</v>
      </c>
      <c r="F203">
        <v>14</v>
      </c>
      <c r="G203">
        <v>16</v>
      </c>
      <c r="H203">
        <v>18</v>
      </c>
      <c r="I203">
        <v>26</v>
      </c>
      <c r="J203">
        <v>14</v>
      </c>
      <c r="K203">
        <v>17</v>
      </c>
      <c r="L203">
        <v>14</v>
      </c>
      <c r="M203">
        <v>13</v>
      </c>
      <c r="N203">
        <v>8</v>
      </c>
      <c r="O203">
        <v>15</v>
      </c>
      <c r="P203">
        <v>11</v>
      </c>
      <c r="Q203">
        <v>12</v>
      </c>
      <c r="R203">
        <v>9</v>
      </c>
      <c r="S203">
        <v>5</v>
      </c>
      <c r="T203">
        <v>12</v>
      </c>
      <c r="U203">
        <v>9</v>
      </c>
      <c r="V203">
        <v>229</v>
      </c>
    </row>
    <row r="204" spans="1:22" x14ac:dyDescent="0.2">
      <c r="C204" t="s">
        <v>121</v>
      </c>
      <c r="D204" t="s">
        <v>118</v>
      </c>
      <c r="E204">
        <v>49</v>
      </c>
      <c r="F204">
        <v>43</v>
      </c>
      <c r="G204">
        <v>43</v>
      </c>
      <c r="H204">
        <v>35</v>
      </c>
      <c r="I204">
        <v>43</v>
      </c>
      <c r="J204">
        <v>52</v>
      </c>
      <c r="K204">
        <v>43</v>
      </c>
      <c r="L204">
        <v>52</v>
      </c>
      <c r="M204">
        <v>30</v>
      </c>
      <c r="N204">
        <v>33</v>
      </c>
      <c r="O204">
        <v>33</v>
      </c>
      <c r="P204">
        <v>26</v>
      </c>
      <c r="Q204">
        <v>51</v>
      </c>
      <c r="R204">
        <v>32</v>
      </c>
      <c r="S204">
        <v>32</v>
      </c>
      <c r="T204">
        <v>41</v>
      </c>
      <c r="U204">
        <v>44</v>
      </c>
      <c r="V204">
        <v>682</v>
      </c>
    </row>
    <row r="205" spans="1:22" x14ac:dyDescent="0.2">
      <c r="C205" t="s">
        <v>122</v>
      </c>
      <c r="D205" t="s">
        <v>118</v>
      </c>
      <c r="E205">
        <v>15</v>
      </c>
      <c r="F205">
        <v>18</v>
      </c>
      <c r="G205">
        <v>23</v>
      </c>
      <c r="H205">
        <v>28</v>
      </c>
      <c r="I205">
        <v>49</v>
      </c>
      <c r="J205">
        <v>37</v>
      </c>
      <c r="K205">
        <v>29</v>
      </c>
      <c r="L205">
        <v>40</v>
      </c>
      <c r="M205">
        <v>44</v>
      </c>
      <c r="N205">
        <v>34</v>
      </c>
      <c r="O205">
        <v>34</v>
      </c>
      <c r="P205">
        <v>33</v>
      </c>
      <c r="Q205">
        <v>22</v>
      </c>
      <c r="R205">
        <v>17</v>
      </c>
      <c r="S205">
        <v>20</v>
      </c>
      <c r="T205">
        <v>20</v>
      </c>
      <c r="U205">
        <v>18</v>
      </c>
      <c r="V205">
        <v>481</v>
      </c>
    </row>
    <row r="206" spans="1:22" x14ac:dyDescent="0.2">
      <c r="C206" t="s">
        <v>123</v>
      </c>
      <c r="D206" t="s">
        <v>118</v>
      </c>
      <c r="E206">
        <v>81</v>
      </c>
      <c r="F206">
        <v>82</v>
      </c>
      <c r="G206">
        <v>74</v>
      </c>
      <c r="H206">
        <v>83</v>
      </c>
      <c r="I206">
        <v>72</v>
      </c>
      <c r="J206">
        <v>94</v>
      </c>
      <c r="K206">
        <v>113</v>
      </c>
      <c r="L206">
        <v>81</v>
      </c>
      <c r="M206">
        <v>58</v>
      </c>
      <c r="N206">
        <v>61</v>
      </c>
      <c r="O206">
        <v>49</v>
      </c>
      <c r="P206">
        <v>34</v>
      </c>
      <c r="Q206">
        <v>59</v>
      </c>
      <c r="R206">
        <v>44</v>
      </c>
      <c r="S206">
        <v>51</v>
      </c>
      <c r="T206">
        <v>39</v>
      </c>
      <c r="U206">
        <v>33</v>
      </c>
      <c r="V206">
        <v>1108</v>
      </c>
    </row>
    <row r="207" spans="1:22" x14ac:dyDescent="0.2">
      <c r="C207" t="s">
        <v>124</v>
      </c>
      <c r="D207" t="s">
        <v>118</v>
      </c>
      <c r="E207">
        <v>3</v>
      </c>
      <c r="F207">
        <v>3</v>
      </c>
      <c r="G207">
        <v>2</v>
      </c>
      <c r="H207">
        <v>2</v>
      </c>
      <c r="I207">
        <v>4</v>
      </c>
      <c r="J207">
        <v>2</v>
      </c>
      <c r="K207">
        <v>2</v>
      </c>
      <c r="L207" t="s">
        <v>108</v>
      </c>
      <c r="M207">
        <v>1</v>
      </c>
      <c r="N207">
        <v>5</v>
      </c>
      <c r="O207">
        <v>4</v>
      </c>
      <c r="P207">
        <v>4</v>
      </c>
      <c r="Q207">
        <v>2</v>
      </c>
      <c r="R207">
        <v>5</v>
      </c>
      <c r="S207">
        <v>1</v>
      </c>
      <c r="T207">
        <v>3</v>
      </c>
      <c r="U207">
        <v>2</v>
      </c>
      <c r="V207">
        <v>45</v>
      </c>
    </row>
    <row r="208" spans="1:22" x14ac:dyDescent="0.2">
      <c r="C208" t="s">
        <v>125</v>
      </c>
      <c r="D208" t="s">
        <v>118</v>
      </c>
      <c r="E208">
        <v>1</v>
      </c>
      <c r="F208">
        <v>1</v>
      </c>
      <c r="G208">
        <v>7</v>
      </c>
      <c r="H208">
        <v>7</v>
      </c>
      <c r="I208">
        <v>1</v>
      </c>
      <c r="J208">
        <v>1</v>
      </c>
      <c r="K208">
        <v>1</v>
      </c>
      <c r="L208" t="s">
        <v>108</v>
      </c>
      <c r="M208">
        <v>3</v>
      </c>
      <c r="N208" t="s">
        <v>108</v>
      </c>
      <c r="O208">
        <v>1</v>
      </c>
      <c r="P208" t="s">
        <v>108</v>
      </c>
      <c r="Q208">
        <v>3</v>
      </c>
      <c r="R208" t="s">
        <v>108</v>
      </c>
      <c r="S208" t="s">
        <v>108</v>
      </c>
      <c r="T208" t="s">
        <v>108</v>
      </c>
      <c r="U208">
        <v>1</v>
      </c>
      <c r="V208">
        <v>27</v>
      </c>
    </row>
    <row r="209" spans="1:22" x14ac:dyDescent="0.2">
      <c r="C209" t="s">
        <v>126</v>
      </c>
      <c r="D209" t="s">
        <v>118</v>
      </c>
      <c r="E209">
        <v>6</v>
      </c>
      <c r="F209">
        <v>10</v>
      </c>
      <c r="G209">
        <v>14</v>
      </c>
      <c r="H209">
        <v>13</v>
      </c>
      <c r="I209">
        <v>7</v>
      </c>
      <c r="J209">
        <v>7</v>
      </c>
      <c r="K209">
        <v>9</v>
      </c>
      <c r="L209">
        <v>7</v>
      </c>
      <c r="M209">
        <v>6</v>
      </c>
      <c r="N209">
        <v>4</v>
      </c>
      <c r="O209">
        <v>9</v>
      </c>
      <c r="P209">
        <v>4</v>
      </c>
      <c r="Q209">
        <v>3</v>
      </c>
      <c r="R209">
        <v>7</v>
      </c>
      <c r="S209">
        <v>17</v>
      </c>
      <c r="T209">
        <v>16</v>
      </c>
      <c r="U209">
        <v>8</v>
      </c>
      <c r="V209">
        <v>147</v>
      </c>
    </row>
    <row r="210" spans="1:22" x14ac:dyDescent="0.2">
      <c r="A210" t="s">
        <v>156</v>
      </c>
      <c r="B210" t="s">
        <v>20</v>
      </c>
      <c r="C210" t="s">
        <v>20</v>
      </c>
      <c r="D210" t="s">
        <v>118</v>
      </c>
      <c r="E210">
        <v>386</v>
      </c>
      <c r="F210">
        <v>442</v>
      </c>
      <c r="G210">
        <v>385</v>
      </c>
      <c r="H210">
        <v>418</v>
      </c>
      <c r="I210">
        <v>387</v>
      </c>
      <c r="J210">
        <v>417</v>
      </c>
      <c r="K210">
        <v>357</v>
      </c>
      <c r="L210">
        <v>398</v>
      </c>
      <c r="M210">
        <v>358</v>
      </c>
      <c r="N210">
        <v>424</v>
      </c>
      <c r="O210">
        <v>317</v>
      </c>
      <c r="P210">
        <v>393</v>
      </c>
      <c r="Q210">
        <v>351</v>
      </c>
      <c r="R210">
        <v>357</v>
      </c>
      <c r="S210">
        <v>300</v>
      </c>
      <c r="T210">
        <v>324</v>
      </c>
      <c r="U210">
        <v>268</v>
      </c>
      <c r="V210">
        <v>6282</v>
      </c>
    </row>
    <row r="211" spans="1:22" x14ac:dyDescent="0.2">
      <c r="B211" t="s">
        <v>114</v>
      </c>
      <c r="C211" t="s">
        <v>20</v>
      </c>
      <c r="D211" t="s">
        <v>118</v>
      </c>
      <c r="E211">
        <v>241</v>
      </c>
      <c r="F211">
        <v>273</v>
      </c>
      <c r="G211">
        <v>225</v>
      </c>
      <c r="H211">
        <v>275</v>
      </c>
      <c r="I211">
        <v>235</v>
      </c>
      <c r="J211">
        <v>265</v>
      </c>
      <c r="K211">
        <v>220</v>
      </c>
      <c r="L211">
        <v>256</v>
      </c>
      <c r="M211">
        <v>235</v>
      </c>
      <c r="N211">
        <v>271</v>
      </c>
      <c r="O211">
        <v>206</v>
      </c>
      <c r="P211">
        <v>249</v>
      </c>
      <c r="Q211">
        <v>224</v>
      </c>
      <c r="R211">
        <v>219</v>
      </c>
      <c r="S211">
        <v>190</v>
      </c>
      <c r="T211">
        <v>212</v>
      </c>
      <c r="U211">
        <v>160</v>
      </c>
      <c r="V211">
        <v>3956</v>
      </c>
    </row>
    <row r="212" spans="1:22" x14ac:dyDescent="0.2">
      <c r="B212" t="s">
        <v>115</v>
      </c>
      <c r="C212" t="s">
        <v>20</v>
      </c>
      <c r="D212" t="s">
        <v>118</v>
      </c>
      <c r="E212">
        <v>145</v>
      </c>
      <c r="F212">
        <v>169</v>
      </c>
      <c r="G212">
        <v>160</v>
      </c>
      <c r="H212">
        <v>143</v>
      </c>
      <c r="I212">
        <v>152</v>
      </c>
      <c r="J212">
        <v>152</v>
      </c>
      <c r="K212">
        <v>137</v>
      </c>
      <c r="L212">
        <v>142</v>
      </c>
      <c r="M212">
        <v>123</v>
      </c>
      <c r="N212">
        <v>153</v>
      </c>
      <c r="O212">
        <v>111</v>
      </c>
      <c r="P212">
        <v>144</v>
      </c>
      <c r="Q212">
        <v>127</v>
      </c>
      <c r="R212">
        <v>138</v>
      </c>
      <c r="S212">
        <v>110</v>
      </c>
      <c r="T212">
        <v>112</v>
      </c>
      <c r="U212">
        <v>108</v>
      </c>
      <c r="V212">
        <v>2326</v>
      </c>
    </row>
    <row r="213" spans="1:22" x14ac:dyDescent="0.2">
      <c r="B213" t="s">
        <v>20</v>
      </c>
      <c r="C213" t="s">
        <v>120</v>
      </c>
      <c r="D213" t="s">
        <v>118</v>
      </c>
      <c r="E213">
        <v>25</v>
      </c>
      <c r="F213">
        <v>20</v>
      </c>
      <c r="G213">
        <v>14</v>
      </c>
      <c r="H213">
        <v>19</v>
      </c>
      <c r="I213">
        <v>23</v>
      </c>
      <c r="J213">
        <v>21</v>
      </c>
      <c r="K213">
        <v>24</v>
      </c>
      <c r="L213">
        <v>14</v>
      </c>
      <c r="M213">
        <v>22</v>
      </c>
      <c r="N213">
        <v>26</v>
      </c>
      <c r="O213">
        <v>25</v>
      </c>
      <c r="P213">
        <v>23</v>
      </c>
      <c r="Q213">
        <v>19</v>
      </c>
      <c r="R213">
        <v>27</v>
      </c>
      <c r="S213">
        <v>17</v>
      </c>
      <c r="T213">
        <v>18</v>
      </c>
      <c r="U213">
        <v>16</v>
      </c>
      <c r="V213">
        <v>353</v>
      </c>
    </row>
    <row r="214" spans="1:22" x14ac:dyDescent="0.2">
      <c r="C214" t="s">
        <v>121</v>
      </c>
      <c r="D214" t="s">
        <v>118</v>
      </c>
      <c r="E214">
        <v>117</v>
      </c>
      <c r="F214">
        <v>178</v>
      </c>
      <c r="G214">
        <v>155</v>
      </c>
      <c r="H214">
        <v>165</v>
      </c>
      <c r="I214">
        <v>118</v>
      </c>
      <c r="J214">
        <v>156</v>
      </c>
      <c r="K214">
        <v>123</v>
      </c>
      <c r="L214">
        <v>133</v>
      </c>
      <c r="M214">
        <v>137</v>
      </c>
      <c r="N214">
        <v>139</v>
      </c>
      <c r="O214">
        <v>106</v>
      </c>
      <c r="P214">
        <v>151</v>
      </c>
      <c r="Q214">
        <v>130</v>
      </c>
      <c r="R214">
        <v>138</v>
      </c>
      <c r="S214">
        <v>103</v>
      </c>
      <c r="T214">
        <v>143</v>
      </c>
      <c r="U214">
        <v>105</v>
      </c>
      <c r="V214">
        <v>2297</v>
      </c>
    </row>
    <row r="215" spans="1:22" x14ac:dyDescent="0.2">
      <c r="C215" t="s">
        <v>122</v>
      </c>
      <c r="D215" t="s">
        <v>118</v>
      </c>
      <c r="E215">
        <v>63</v>
      </c>
      <c r="F215">
        <v>52</v>
      </c>
      <c r="G215">
        <v>58</v>
      </c>
      <c r="H215">
        <v>61</v>
      </c>
      <c r="I215">
        <v>68</v>
      </c>
      <c r="J215">
        <v>80</v>
      </c>
      <c r="K215">
        <v>67</v>
      </c>
      <c r="L215">
        <v>87</v>
      </c>
      <c r="M215">
        <v>72</v>
      </c>
      <c r="N215">
        <v>85</v>
      </c>
      <c r="O215">
        <v>74</v>
      </c>
      <c r="P215">
        <v>91</v>
      </c>
      <c r="Q215">
        <v>78</v>
      </c>
      <c r="R215">
        <v>56</v>
      </c>
      <c r="S215">
        <v>57</v>
      </c>
      <c r="T215">
        <v>61</v>
      </c>
      <c r="U215">
        <v>46</v>
      </c>
      <c r="V215">
        <v>1156</v>
      </c>
    </row>
    <row r="216" spans="1:22" x14ac:dyDescent="0.2">
      <c r="C216" t="s">
        <v>123</v>
      </c>
      <c r="D216" t="s">
        <v>118</v>
      </c>
      <c r="E216">
        <v>159</v>
      </c>
      <c r="F216">
        <v>160</v>
      </c>
      <c r="G216">
        <v>131</v>
      </c>
      <c r="H216">
        <v>134</v>
      </c>
      <c r="I216">
        <v>155</v>
      </c>
      <c r="J216">
        <v>135</v>
      </c>
      <c r="K216">
        <v>122</v>
      </c>
      <c r="L216">
        <v>147</v>
      </c>
      <c r="M216">
        <v>108</v>
      </c>
      <c r="N216">
        <v>138</v>
      </c>
      <c r="O216">
        <v>96</v>
      </c>
      <c r="P216">
        <v>106</v>
      </c>
      <c r="Q216">
        <v>87</v>
      </c>
      <c r="R216">
        <v>107</v>
      </c>
      <c r="S216">
        <v>91</v>
      </c>
      <c r="T216">
        <v>76</v>
      </c>
      <c r="U216">
        <v>86</v>
      </c>
      <c r="V216">
        <v>2038</v>
      </c>
    </row>
    <row r="217" spans="1:22" x14ac:dyDescent="0.2">
      <c r="C217" t="s">
        <v>124</v>
      </c>
      <c r="D217" t="s">
        <v>118</v>
      </c>
      <c r="E217">
        <v>6</v>
      </c>
      <c r="F217">
        <v>10</v>
      </c>
      <c r="G217">
        <v>6</v>
      </c>
      <c r="H217">
        <v>8</v>
      </c>
      <c r="I217">
        <v>6</v>
      </c>
      <c r="J217">
        <v>7</v>
      </c>
      <c r="K217">
        <v>7</v>
      </c>
      <c r="L217">
        <v>4</v>
      </c>
      <c r="M217">
        <v>6</v>
      </c>
      <c r="N217">
        <v>10</v>
      </c>
      <c r="O217">
        <v>3</v>
      </c>
      <c r="P217">
        <v>3</v>
      </c>
      <c r="Q217">
        <v>3</v>
      </c>
      <c r="R217">
        <v>6</v>
      </c>
      <c r="S217">
        <v>6</v>
      </c>
      <c r="T217">
        <v>4</v>
      </c>
      <c r="U217">
        <v>6</v>
      </c>
      <c r="V217">
        <v>101</v>
      </c>
    </row>
    <row r="218" spans="1:22" x14ac:dyDescent="0.2">
      <c r="C218" t="s">
        <v>125</v>
      </c>
      <c r="D218" t="s">
        <v>118</v>
      </c>
      <c r="E218">
        <v>5</v>
      </c>
      <c r="F218">
        <v>4</v>
      </c>
      <c r="G218">
        <v>4</v>
      </c>
      <c r="H218">
        <v>17</v>
      </c>
      <c r="I218">
        <v>1</v>
      </c>
      <c r="J218">
        <v>4</v>
      </c>
      <c r="K218">
        <v>3</v>
      </c>
      <c r="L218">
        <v>4</v>
      </c>
      <c r="M218" t="s">
        <v>108</v>
      </c>
      <c r="N218">
        <v>5</v>
      </c>
      <c r="O218">
        <v>2</v>
      </c>
      <c r="P218">
        <v>9</v>
      </c>
      <c r="Q218">
        <v>13</v>
      </c>
      <c r="R218">
        <v>6</v>
      </c>
      <c r="S218">
        <v>6</v>
      </c>
      <c r="T218">
        <v>3</v>
      </c>
      <c r="U218">
        <v>2</v>
      </c>
      <c r="V218">
        <v>88</v>
      </c>
    </row>
    <row r="219" spans="1:22" x14ac:dyDescent="0.2">
      <c r="C219" t="s">
        <v>126</v>
      </c>
      <c r="D219" t="s">
        <v>118</v>
      </c>
      <c r="E219">
        <v>11</v>
      </c>
      <c r="F219">
        <v>18</v>
      </c>
      <c r="G219">
        <v>17</v>
      </c>
      <c r="H219">
        <v>14</v>
      </c>
      <c r="I219">
        <v>16</v>
      </c>
      <c r="J219">
        <v>14</v>
      </c>
      <c r="K219">
        <v>11</v>
      </c>
      <c r="L219">
        <v>9</v>
      </c>
      <c r="M219">
        <v>13</v>
      </c>
      <c r="N219">
        <v>21</v>
      </c>
      <c r="O219">
        <v>11</v>
      </c>
      <c r="P219">
        <v>10</v>
      </c>
      <c r="Q219">
        <v>21</v>
      </c>
      <c r="R219">
        <v>17</v>
      </c>
      <c r="S219">
        <v>20</v>
      </c>
      <c r="T219">
        <v>19</v>
      </c>
      <c r="U219">
        <v>7</v>
      </c>
      <c r="V219">
        <v>249</v>
      </c>
    </row>
    <row r="220" spans="1:22" x14ac:dyDescent="0.2">
      <c r="A220" t="s">
        <v>157</v>
      </c>
      <c r="B220" t="s">
        <v>20</v>
      </c>
      <c r="C220" t="s">
        <v>20</v>
      </c>
      <c r="D220" t="s">
        <v>118</v>
      </c>
      <c r="E220">
        <v>308</v>
      </c>
      <c r="F220">
        <v>317</v>
      </c>
      <c r="G220">
        <v>427</v>
      </c>
      <c r="H220">
        <v>399</v>
      </c>
      <c r="I220">
        <v>379</v>
      </c>
      <c r="J220">
        <v>370</v>
      </c>
      <c r="K220">
        <v>367</v>
      </c>
      <c r="L220">
        <v>353</v>
      </c>
      <c r="M220">
        <v>314</v>
      </c>
      <c r="N220">
        <v>387</v>
      </c>
      <c r="O220">
        <v>313</v>
      </c>
      <c r="P220">
        <v>298</v>
      </c>
      <c r="Q220">
        <v>280</v>
      </c>
      <c r="R220">
        <v>286</v>
      </c>
      <c r="S220">
        <v>235</v>
      </c>
      <c r="T220">
        <v>268</v>
      </c>
      <c r="U220">
        <v>221</v>
      </c>
      <c r="V220">
        <v>5522</v>
      </c>
    </row>
    <row r="221" spans="1:22" x14ac:dyDescent="0.2">
      <c r="B221" t="s">
        <v>114</v>
      </c>
      <c r="C221" t="s">
        <v>20</v>
      </c>
      <c r="D221" t="s">
        <v>118</v>
      </c>
      <c r="E221">
        <v>176</v>
      </c>
      <c r="F221">
        <v>191</v>
      </c>
      <c r="G221">
        <v>259</v>
      </c>
      <c r="H221">
        <v>244</v>
      </c>
      <c r="I221">
        <v>241</v>
      </c>
      <c r="J221">
        <v>247</v>
      </c>
      <c r="K221">
        <v>241</v>
      </c>
      <c r="L221">
        <v>254</v>
      </c>
      <c r="M221">
        <v>220</v>
      </c>
      <c r="N221">
        <v>272</v>
      </c>
      <c r="O221">
        <v>195</v>
      </c>
      <c r="P221">
        <v>207</v>
      </c>
      <c r="Q221">
        <v>186</v>
      </c>
      <c r="R221">
        <v>184</v>
      </c>
      <c r="S221">
        <v>162</v>
      </c>
      <c r="T221">
        <v>166</v>
      </c>
      <c r="U221">
        <v>145</v>
      </c>
      <c r="V221">
        <v>3590</v>
      </c>
    </row>
    <row r="222" spans="1:22" x14ac:dyDescent="0.2">
      <c r="B222" t="s">
        <v>115</v>
      </c>
      <c r="C222" t="s">
        <v>20</v>
      </c>
      <c r="D222" t="s">
        <v>118</v>
      </c>
      <c r="E222">
        <v>132</v>
      </c>
      <c r="F222">
        <v>126</v>
      </c>
      <c r="G222">
        <v>168</v>
      </c>
      <c r="H222">
        <v>155</v>
      </c>
      <c r="I222">
        <v>138</v>
      </c>
      <c r="J222">
        <v>123</v>
      </c>
      <c r="K222">
        <v>126</v>
      </c>
      <c r="L222">
        <v>99</v>
      </c>
      <c r="M222">
        <v>94</v>
      </c>
      <c r="N222">
        <v>115</v>
      </c>
      <c r="O222">
        <v>118</v>
      </c>
      <c r="P222">
        <v>91</v>
      </c>
      <c r="Q222">
        <v>94</v>
      </c>
      <c r="R222">
        <v>102</v>
      </c>
      <c r="S222">
        <v>73</v>
      </c>
      <c r="T222">
        <v>102</v>
      </c>
      <c r="U222">
        <v>76</v>
      </c>
      <c r="V222">
        <v>1932</v>
      </c>
    </row>
    <row r="223" spans="1:22" x14ac:dyDescent="0.2">
      <c r="B223" t="s">
        <v>20</v>
      </c>
      <c r="C223" t="s">
        <v>120</v>
      </c>
      <c r="D223" t="s">
        <v>118</v>
      </c>
      <c r="E223">
        <v>28</v>
      </c>
      <c r="F223">
        <v>29</v>
      </c>
      <c r="G223">
        <v>33</v>
      </c>
      <c r="H223">
        <v>29</v>
      </c>
      <c r="I223">
        <v>27</v>
      </c>
      <c r="J223">
        <v>21</v>
      </c>
      <c r="K223">
        <v>19</v>
      </c>
      <c r="L223">
        <v>15</v>
      </c>
      <c r="M223">
        <v>13</v>
      </c>
      <c r="N223">
        <v>17</v>
      </c>
      <c r="O223">
        <v>18</v>
      </c>
      <c r="P223">
        <v>24</v>
      </c>
      <c r="Q223">
        <v>24</v>
      </c>
      <c r="R223">
        <v>28</v>
      </c>
      <c r="S223">
        <v>16</v>
      </c>
      <c r="T223">
        <v>18</v>
      </c>
      <c r="U223">
        <v>22</v>
      </c>
      <c r="V223">
        <v>381</v>
      </c>
    </row>
    <row r="224" spans="1:22" x14ac:dyDescent="0.2">
      <c r="C224" t="s">
        <v>121</v>
      </c>
      <c r="D224" t="s">
        <v>118</v>
      </c>
      <c r="E224">
        <v>90</v>
      </c>
      <c r="F224">
        <v>99</v>
      </c>
      <c r="G224">
        <v>122</v>
      </c>
      <c r="H224">
        <v>108</v>
      </c>
      <c r="I224">
        <v>104</v>
      </c>
      <c r="J224">
        <v>108</v>
      </c>
      <c r="K224">
        <v>106</v>
      </c>
      <c r="L224">
        <v>101</v>
      </c>
      <c r="M224">
        <v>96</v>
      </c>
      <c r="N224">
        <v>86</v>
      </c>
      <c r="O224">
        <v>91</v>
      </c>
      <c r="P224">
        <v>86</v>
      </c>
      <c r="Q224">
        <v>88</v>
      </c>
      <c r="R224">
        <v>89</v>
      </c>
      <c r="S224">
        <v>61</v>
      </c>
      <c r="T224">
        <v>72</v>
      </c>
      <c r="U224">
        <v>58</v>
      </c>
      <c r="V224">
        <v>1565</v>
      </c>
    </row>
    <row r="225" spans="1:22" x14ac:dyDescent="0.2">
      <c r="C225" t="s">
        <v>122</v>
      </c>
      <c r="D225" t="s">
        <v>118</v>
      </c>
      <c r="E225">
        <v>34</v>
      </c>
      <c r="F225">
        <v>34</v>
      </c>
      <c r="G225">
        <v>55</v>
      </c>
      <c r="H225">
        <v>50</v>
      </c>
      <c r="I225">
        <v>60</v>
      </c>
      <c r="J225">
        <v>72</v>
      </c>
      <c r="K225">
        <v>70</v>
      </c>
      <c r="L225">
        <v>75</v>
      </c>
      <c r="M225">
        <v>69</v>
      </c>
      <c r="N225">
        <v>94</v>
      </c>
      <c r="O225">
        <v>59</v>
      </c>
      <c r="P225">
        <v>69</v>
      </c>
      <c r="Q225">
        <v>66</v>
      </c>
      <c r="R225">
        <v>54</v>
      </c>
      <c r="S225">
        <v>50</v>
      </c>
      <c r="T225">
        <v>52</v>
      </c>
      <c r="U225">
        <v>52</v>
      </c>
      <c r="V225">
        <v>1015</v>
      </c>
    </row>
    <row r="226" spans="1:22" x14ac:dyDescent="0.2">
      <c r="C226" t="s">
        <v>123</v>
      </c>
      <c r="D226" t="s">
        <v>118</v>
      </c>
      <c r="E226">
        <v>131</v>
      </c>
      <c r="F226">
        <v>133</v>
      </c>
      <c r="G226">
        <v>185</v>
      </c>
      <c r="H226">
        <v>184</v>
      </c>
      <c r="I226">
        <v>156</v>
      </c>
      <c r="J226">
        <v>140</v>
      </c>
      <c r="K226">
        <v>156</v>
      </c>
      <c r="L226">
        <v>146</v>
      </c>
      <c r="M226">
        <v>113</v>
      </c>
      <c r="N226">
        <v>161</v>
      </c>
      <c r="O226">
        <v>114</v>
      </c>
      <c r="P226">
        <v>86</v>
      </c>
      <c r="Q226">
        <v>82</v>
      </c>
      <c r="R226">
        <v>88</v>
      </c>
      <c r="S226">
        <v>81</v>
      </c>
      <c r="T226">
        <v>108</v>
      </c>
      <c r="U226">
        <v>74</v>
      </c>
      <c r="V226">
        <v>2138</v>
      </c>
    </row>
    <row r="227" spans="1:22" x14ac:dyDescent="0.2">
      <c r="C227" t="s">
        <v>124</v>
      </c>
      <c r="D227" t="s">
        <v>118</v>
      </c>
      <c r="E227">
        <v>6</v>
      </c>
      <c r="F227">
        <v>4</v>
      </c>
      <c r="G227">
        <v>5</v>
      </c>
      <c r="H227">
        <v>7</v>
      </c>
      <c r="I227">
        <v>4</v>
      </c>
      <c r="J227">
        <v>6</v>
      </c>
      <c r="K227">
        <v>3</v>
      </c>
      <c r="L227">
        <v>3</v>
      </c>
      <c r="M227">
        <v>3</v>
      </c>
      <c r="N227">
        <v>7</v>
      </c>
      <c r="O227">
        <v>7</v>
      </c>
      <c r="P227">
        <v>13</v>
      </c>
      <c r="Q227">
        <v>8</v>
      </c>
      <c r="R227">
        <v>10</v>
      </c>
      <c r="S227">
        <v>11</v>
      </c>
      <c r="T227">
        <v>2</v>
      </c>
      <c r="U227">
        <v>3</v>
      </c>
      <c r="V227">
        <v>102</v>
      </c>
    </row>
    <row r="228" spans="1:22" x14ac:dyDescent="0.2">
      <c r="C228" t="s">
        <v>125</v>
      </c>
      <c r="D228" t="s">
        <v>118</v>
      </c>
      <c r="E228" t="s">
        <v>108</v>
      </c>
      <c r="F228">
        <v>1</v>
      </c>
      <c r="G228">
        <v>1</v>
      </c>
      <c r="H228">
        <v>1</v>
      </c>
      <c r="I228">
        <v>7</v>
      </c>
      <c r="J228">
        <v>1</v>
      </c>
      <c r="K228" t="s">
        <v>108</v>
      </c>
      <c r="L228">
        <v>1</v>
      </c>
      <c r="M228">
        <v>1</v>
      </c>
      <c r="N228">
        <v>1</v>
      </c>
      <c r="O228">
        <v>3</v>
      </c>
      <c r="P228">
        <v>1</v>
      </c>
      <c r="Q228">
        <v>1</v>
      </c>
      <c r="R228">
        <v>1</v>
      </c>
      <c r="S228">
        <v>2</v>
      </c>
      <c r="T228">
        <v>2</v>
      </c>
      <c r="U228" t="s">
        <v>108</v>
      </c>
      <c r="V228">
        <v>24</v>
      </c>
    </row>
    <row r="229" spans="1:22" x14ac:dyDescent="0.2">
      <c r="C229" t="s">
        <v>126</v>
      </c>
      <c r="D229" t="s">
        <v>118</v>
      </c>
      <c r="E229">
        <v>19</v>
      </c>
      <c r="F229">
        <v>17</v>
      </c>
      <c r="G229">
        <v>26</v>
      </c>
      <c r="H229">
        <v>20</v>
      </c>
      <c r="I229">
        <v>21</v>
      </c>
      <c r="J229">
        <v>22</v>
      </c>
      <c r="K229">
        <v>13</v>
      </c>
      <c r="L229">
        <v>12</v>
      </c>
      <c r="M229">
        <v>19</v>
      </c>
      <c r="N229">
        <v>21</v>
      </c>
      <c r="O229">
        <v>21</v>
      </c>
      <c r="P229">
        <v>19</v>
      </c>
      <c r="Q229">
        <v>11</v>
      </c>
      <c r="R229">
        <v>16</v>
      </c>
      <c r="S229">
        <v>14</v>
      </c>
      <c r="T229">
        <v>14</v>
      </c>
      <c r="U229">
        <v>12</v>
      </c>
      <c r="V229">
        <v>297</v>
      </c>
    </row>
    <row r="230" spans="1:22" x14ac:dyDescent="0.2">
      <c r="A230" t="s">
        <v>158</v>
      </c>
      <c r="B230" t="s">
        <v>20</v>
      </c>
      <c r="C230" t="s">
        <v>20</v>
      </c>
      <c r="D230" t="s">
        <v>118</v>
      </c>
      <c r="E230">
        <v>230</v>
      </c>
      <c r="F230">
        <v>252</v>
      </c>
      <c r="G230">
        <v>227</v>
      </c>
      <c r="H230">
        <v>241</v>
      </c>
      <c r="I230">
        <v>358</v>
      </c>
      <c r="J230">
        <v>398</v>
      </c>
      <c r="K230">
        <v>347</v>
      </c>
      <c r="L230">
        <v>309</v>
      </c>
      <c r="M230">
        <v>309</v>
      </c>
      <c r="N230">
        <v>534</v>
      </c>
      <c r="O230">
        <v>299</v>
      </c>
      <c r="P230">
        <v>250</v>
      </c>
      <c r="Q230">
        <v>276</v>
      </c>
      <c r="R230">
        <v>277</v>
      </c>
      <c r="S230">
        <v>266</v>
      </c>
      <c r="T230">
        <v>308</v>
      </c>
      <c r="U230">
        <v>326</v>
      </c>
      <c r="V230">
        <v>5207</v>
      </c>
    </row>
    <row r="231" spans="1:22" x14ac:dyDescent="0.2">
      <c r="B231" t="s">
        <v>114</v>
      </c>
      <c r="C231" t="s">
        <v>20</v>
      </c>
      <c r="D231" t="s">
        <v>118</v>
      </c>
      <c r="E231">
        <v>141</v>
      </c>
      <c r="F231">
        <v>153</v>
      </c>
      <c r="G231">
        <v>145</v>
      </c>
      <c r="H231">
        <v>165</v>
      </c>
      <c r="I231">
        <v>238</v>
      </c>
      <c r="J231">
        <v>277</v>
      </c>
      <c r="K231">
        <v>239</v>
      </c>
      <c r="L231">
        <v>216</v>
      </c>
      <c r="M231">
        <v>224</v>
      </c>
      <c r="N231">
        <v>390</v>
      </c>
      <c r="O231">
        <v>202</v>
      </c>
      <c r="P231">
        <v>185</v>
      </c>
      <c r="Q231">
        <v>176</v>
      </c>
      <c r="R231">
        <v>194</v>
      </c>
      <c r="S231">
        <v>166</v>
      </c>
      <c r="T231">
        <v>215</v>
      </c>
      <c r="U231">
        <v>226</v>
      </c>
      <c r="V231">
        <v>3552</v>
      </c>
    </row>
    <row r="232" spans="1:22" x14ac:dyDescent="0.2">
      <c r="B232" t="s">
        <v>115</v>
      </c>
      <c r="C232" t="s">
        <v>20</v>
      </c>
      <c r="D232" t="s">
        <v>118</v>
      </c>
      <c r="E232">
        <v>89</v>
      </c>
      <c r="F232">
        <v>99</v>
      </c>
      <c r="G232">
        <v>82</v>
      </c>
      <c r="H232">
        <v>76</v>
      </c>
      <c r="I232">
        <v>120</v>
      </c>
      <c r="J232">
        <v>121</v>
      </c>
      <c r="K232">
        <v>108</v>
      </c>
      <c r="L232">
        <v>93</v>
      </c>
      <c r="M232">
        <v>85</v>
      </c>
      <c r="N232">
        <v>144</v>
      </c>
      <c r="O232">
        <v>97</v>
      </c>
      <c r="P232">
        <v>65</v>
      </c>
      <c r="Q232">
        <v>100</v>
      </c>
      <c r="R232">
        <v>83</v>
      </c>
      <c r="S232">
        <v>100</v>
      </c>
      <c r="T232">
        <v>93</v>
      </c>
      <c r="U232">
        <v>100</v>
      </c>
      <c r="V232">
        <v>1655</v>
      </c>
    </row>
    <row r="233" spans="1:22" x14ac:dyDescent="0.2">
      <c r="B233" t="s">
        <v>20</v>
      </c>
      <c r="C233" t="s">
        <v>120</v>
      </c>
      <c r="D233" t="s">
        <v>118</v>
      </c>
      <c r="E233">
        <v>9</v>
      </c>
      <c r="F233">
        <v>11</v>
      </c>
      <c r="G233">
        <v>12</v>
      </c>
      <c r="H233">
        <v>10</v>
      </c>
      <c r="I233">
        <v>13</v>
      </c>
      <c r="J233">
        <v>13</v>
      </c>
      <c r="K233">
        <v>14</v>
      </c>
      <c r="L233">
        <v>14</v>
      </c>
      <c r="M233">
        <v>7</v>
      </c>
      <c r="N233">
        <v>17</v>
      </c>
      <c r="O233">
        <v>14</v>
      </c>
      <c r="P233">
        <v>17</v>
      </c>
      <c r="Q233">
        <v>12</v>
      </c>
      <c r="R233">
        <v>12</v>
      </c>
      <c r="S233">
        <v>11</v>
      </c>
      <c r="T233">
        <v>11</v>
      </c>
      <c r="U233">
        <v>16</v>
      </c>
      <c r="V233">
        <v>213</v>
      </c>
    </row>
    <row r="234" spans="1:22" x14ac:dyDescent="0.2">
      <c r="C234" t="s">
        <v>121</v>
      </c>
      <c r="D234" t="s">
        <v>118</v>
      </c>
      <c r="E234">
        <v>35</v>
      </c>
      <c r="F234">
        <v>51</v>
      </c>
      <c r="G234">
        <v>36</v>
      </c>
      <c r="H234">
        <v>41</v>
      </c>
      <c r="I234">
        <v>52</v>
      </c>
      <c r="J234">
        <v>72</v>
      </c>
      <c r="K234">
        <v>58</v>
      </c>
      <c r="L234">
        <v>48</v>
      </c>
      <c r="M234">
        <v>66</v>
      </c>
      <c r="N234">
        <v>90</v>
      </c>
      <c r="O234">
        <v>65</v>
      </c>
      <c r="P234">
        <v>51</v>
      </c>
      <c r="Q234">
        <v>55</v>
      </c>
      <c r="R234">
        <v>76</v>
      </c>
      <c r="S234">
        <v>76</v>
      </c>
      <c r="T234">
        <v>80</v>
      </c>
      <c r="U234">
        <v>112</v>
      </c>
      <c r="V234">
        <v>1064</v>
      </c>
    </row>
    <row r="235" spans="1:22" x14ac:dyDescent="0.2">
      <c r="C235" t="s">
        <v>122</v>
      </c>
      <c r="D235" t="s">
        <v>118</v>
      </c>
      <c r="E235">
        <v>41</v>
      </c>
      <c r="F235">
        <v>31</v>
      </c>
      <c r="G235">
        <v>27</v>
      </c>
      <c r="H235">
        <v>34</v>
      </c>
      <c r="I235">
        <v>28</v>
      </c>
      <c r="J235">
        <v>30</v>
      </c>
      <c r="K235">
        <v>36</v>
      </c>
      <c r="L235">
        <v>41</v>
      </c>
      <c r="M235">
        <v>53</v>
      </c>
      <c r="N235">
        <v>69</v>
      </c>
      <c r="O235">
        <v>40</v>
      </c>
      <c r="P235">
        <v>60</v>
      </c>
      <c r="Q235">
        <v>50</v>
      </c>
      <c r="R235">
        <v>45</v>
      </c>
      <c r="S235">
        <v>34</v>
      </c>
      <c r="T235">
        <v>53</v>
      </c>
      <c r="U235">
        <v>46</v>
      </c>
      <c r="V235">
        <v>718</v>
      </c>
    </row>
    <row r="236" spans="1:22" x14ac:dyDescent="0.2">
      <c r="C236" t="s">
        <v>123</v>
      </c>
      <c r="D236" t="s">
        <v>118</v>
      </c>
      <c r="E236">
        <v>126</v>
      </c>
      <c r="F236">
        <v>130</v>
      </c>
      <c r="G236">
        <v>122</v>
      </c>
      <c r="H236">
        <v>136</v>
      </c>
      <c r="I236">
        <v>226</v>
      </c>
      <c r="J236">
        <v>252</v>
      </c>
      <c r="K236">
        <v>212</v>
      </c>
      <c r="L236">
        <v>165</v>
      </c>
      <c r="M236">
        <v>151</v>
      </c>
      <c r="N236">
        <v>314</v>
      </c>
      <c r="O236">
        <v>137</v>
      </c>
      <c r="P236">
        <v>103</v>
      </c>
      <c r="Q236">
        <v>131</v>
      </c>
      <c r="R236">
        <v>104</v>
      </c>
      <c r="S236">
        <v>116</v>
      </c>
      <c r="T236">
        <v>133</v>
      </c>
      <c r="U236">
        <v>120</v>
      </c>
      <c r="V236">
        <v>2678</v>
      </c>
    </row>
    <row r="237" spans="1:22" x14ac:dyDescent="0.2">
      <c r="C237" t="s">
        <v>124</v>
      </c>
      <c r="D237" t="s">
        <v>118</v>
      </c>
      <c r="E237">
        <v>14</v>
      </c>
      <c r="F237">
        <v>14</v>
      </c>
      <c r="G237">
        <v>18</v>
      </c>
      <c r="H237">
        <v>13</v>
      </c>
      <c r="I237">
        <v>23</v>
      </c>
      <c r="J237">
        <v>21</v>
      </c>
      <c r="K237">
        <v>19</v>
      </c>
      <c r="L237">
        <v>25</v>
      </c>
      <c r="M237">
        <v>20</v>
      </c>
      <c r="N237">
        <v>32</v>
      </c>
      <c r="O237">
        <v>17</v>
      </c>
      <c r="P237">
        <v>12</v>
      </c>
      <c r="Q237">
        <v>19</v>
      </c>
      <c r="R237">
        <v>11</v>
      </c>
      <c r="S237">
        <v>18</v>
      </c>
      <c r="T237">
        <v>15</v>
      </c>
      <c r="U237">
        <v>24</v>
      </c>
      <c r="V237">
        <v>315</v>
      </c>
    </row>
    <row r="238" spans="1:22" x14ac:dyDescent="0.2">
      <c r="C238" t="s">
        <v>125</v>
      </c>
      <c r="D238" t="s">
        <v>118</v>
      </c>
      <c r="E238">
        <v>1</v>
      </c>
      <c r="F238">
        <v>10</v>
      </c>
      <c r="G238">
        <v>4</v>
      </c>
      <c r="H238">
        <v>3</v>
      </c>
      <c r="I238">
        <v>10</v>
      </c>
      <c r="J238">
        <v>3</v>
      </c>
      <c r="K238">
        <v>2</v>
      </c>
      <c r="L238">
        <v>5</v>
      </c>
      <c r="M238">
        <v>4</v>
      </c>
      <c r="N238">
        <v>2</v>
      </c>
      <c r="O238">
        <v>18</v>
      </c>
      <c r="P238" t="s">
        <v>108</v>
      </c>
      <c r="Q238">
        <v>6</v>
      </c>
      <c r="R238">
        <v>25</v>
      </c>
      <c r="S238">
        <v>9</v>
      </c>
      <c r="T238">
        <v>5</v>
      </c>
      <c r="U238">
        <v>2</v>
      </c>
      <c r="V238">
        <v>109</v>
      </c>
    </row>
    <row r="239" spans="1:22" x14ac:dyDescent="0.2">
      <c r="C239" t="s">
        <v>126</v>
      </c>
      <c r="D239" t="s">
        <v>118</v>
      </c>
      <c r="E239">
        <v>4</v>
      </c>
      <c r="F239">
        <v>5</v>
      </c>
      <c r="G239">
        <v>8</v>
      </c>
      <c r="H239">
        <v>4</v>
      </c>
      <c r="I239">
        <v>6</v>
      </c>
      <c r="J239">
        <v>7</v>
      </c>
      <c r="K239">
        <v>6</v>
      </c>
      <c r="L239">
        <v>11</v>
      </c>
      <c r="M239">
        <v>8</v>
      </c>
      <c r="N239">
        <v>10</v>
      </c>
      <c r="O239">
        <v>8</v>
      </c>
      <c r="P239">
        <v>7</v>
      </c>
      <c r="Q239">
        <v>3</v>
      </c>
      <c r="R239">
        <v>4</v>
      </c>
      <c r="S239">
        <v>2</v>
      </c>
      <c r="T239">
        <v>11</v>
      </c>
      <c r="U239">
        <v>6</v>
      </c>
      <c r="V239">
        <v>110</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T78"/>
  <sheetViews>
    <sheetView workbookViewId="0">
      <selection activeCell="A8" sqref="A8:V201"/>
    </sheetView>
  </sheetViews>
  <sheetFormatPr defaultRowHeight="12.75" x14ac:dyDescent="0.2"/>
  <cols>
    <col min="3" max="3" width="0.28515625" customWidth="1"/>
  </cols>
  <sheetData>
    <row r="8" spans="1:20" x14ac:dyDescent="0.2">
      <c r="D8" t="s">
        <v>3</v>
      </c>
    </row>
    <row r="9" spans="1:20" x14ac:dyDescent="0.2">
      <c r="D9">
        <v>1998</v>
      </c>
      <c r="E9">
        <v>1999</v>
      </c>
      <c r="F9">
        <v>2000</v>
      </c>
      <c r="G9">
        <v>2001</v>
      </c>
      <c r="H9">
        <v>2002</v>
      </c>
      <c r="I9">
        <v>2003</v>
      </c>
      <c r="J9">
        <v>2004</v>
      </c>
      <c r="K9">
        <v>2005</v>
      </c>
      <c r="L9">
        <v>2006</v>
      </c>
      <c r="M9">
        <v>2007</v>
      </c>
      <c r="N9">
        <v>2008</v>
      </c>
      <c r="O9">
        <v>2009</v>
      </c>
      <c r="P9">
        <v>2010</v>
      </c>
      <c r="Q9">
        <v>2011</v>
      </c>
      <c r="R9">
        <v>2012</v>
      </c>
      <c r="S9">
        <v>2013</v>
      </c>
      <c r="T9">
        <v>2014</v>
      </c>
    </row>
    <row r="10" spans="1:20" x14ac:dyDescent="0.2">
      <c r="A10" t="s">
        <v>20</v>
      </c>
      <c r="B10" t="s">
        <v>20</v>
      </c>
      <c r="C10" t="s">
        <v>118</v>
      </c>
      <c r="D10">
        <v>9427</v>
      </c>
      <c r="E10">
        <v>10435</v>
      </c>
      <c r="F10">
        <v>10389</v>
      </c>
      <c r="G10">
        <v>10490</v>
      </c>
      <c r="H10">
        <v>11004</v>
      </c>
      <c r="I10">
        <v>11172</v>
      </c>
      <c r="J10">
        <v>10649</v>
      </c>
      <c r="K10">
        <v>10904</v>
      </c>
      <c r="L10">
        <v>9850</v>
      </c>
      <c r="M10">
        <v>10305</v>
      </c>
      <c r="N10">
        <v>9852</v>
      </c>
      <c r="O10">
        <v>9310</v>
      </c>
      <c r="P10">
        <v>8157</v>
      </c>
      <c r="Q10">
        <v>8316</v>
      </c>
      <c r="R10">
        <v>7924</v>
      </c>
      <c r="S10">
        <v>8146</v>
      </c>
      <c r="T10">
        <v>8078</v>
      </c>
    </row>
    <row r="11" spans="1:20" x14ac:dyDescent="0.2">
      <c r="B11" t="s">
        <v>137</v>
      </c>
      <c r="C11" t="s">
        <v>118</v>
      </c>
      <c r="D11">
        <v>1371</v>
      </c>
      <c r="E11">
        <v>1494</v>
      </c>
      <c r="F11">
        <v>1441</v>
      </c>
      <c r="G11">
        <v>1484</v>
      </c>
      <c r="H11">
        <v>1595</v>
      </c>
      <c r="I11">
        <v>1546</v>
      </c>
      <c r="J11">
        <v>1385</v>
      </c>
      <c r="K11">
        <v>1392</v>
      </c>
      <c r="L11">
        <v>1275</v>
      </c>
      <c r="M11">
        <v>1365</v>
      </c>
      <c r="N11">
        <v>1381</v>
      </c>
      <c r="O11">
        <v>1319</v>
      </c>
      <c r="P11">
        <v>1190</v>
      </c>
      <c r="Q11">
        <v>1184</v>
      </c>
      <c r="R11">
        <v>1074</v>
      </c>
      <c r="S11">
        <v>1270</v>
      </c>
      <c r="T11">
        <v>1299</v>
      </c>
    </row>
    <row r="12" spans="1:20" x14ac:dyDescent="0.2">
      <c r="B12" t="s">
        <v>138</v>
      </c>
      <c r="C12" t="s">
        <v>118</v>
      </c>
      <c r="D12">
        <v>357</v>
      </c>
      <c r="E12">
        <v>358</v>
      </c>
      <c r="F12">
        <v>376</v>
      </c>
      <c r="G12">
        <v>356</v>
      </c>
      <c r="H12">
        <v>367</v>
      </c>
      <c r="I12">
        <v>342</v>
      </c>
      <c r="J12">
        <v>351</v>
      </c>
      <c r="K12">
        <v>365</v>
      </c>
      <c r="L12">
        <v>358</v>
      </c>
      <c r="M12">
        <v>347</v>
      </c>
      <c r="N12">
        <v>351</v>
      </c>
      <c r="O12">
        <v>297</v>
      </c>
      <c r="P12">
        <v>275</v>
      </c>
      <c r="Q12">
        <v>228</v>
      </c>
      <c r="R12">
        <v>259</v>
      </c>
      <c r="S12">
        <v>238</v>
      </c>
      <c r="T12">
        <v>255</v>
      </c>
    </row>
    <row r="13" spans="1:20" x14ac:dyDescent="0.2">
      <c r="B13" t="s">
        <v>139</v>
      </c>
      <c r="C13" t="s">
        <v>118</v>
      </c>
      <c r="D13">
        <v>213</v>
      </c>
      <c r="E13">
        <v>341</v>
      </c>
      <c r="F13">
        <v>348</v>
      </c>
      <c r="G13">
        <v>320</v>
      </c>
      <c r="H13">
        <v>292</v>
      </c>
      <c r="I13">
        <v>282</v>
      </c>
      <c r="J13">
        <v>250</v>
      </c>
      <c r="K13">
        <v>287</v>
      </c>
      <c r="L13">
        <v>133</v>
      </c>
      <c r="M13">
        <v>268</v>
      </c>
      <c r="N13">
        <v>322</v>
      </c>
      <c r="O13">
        <v>295</v>
      </c>
      <c r="P13">
        <v>281</v>
      </c>
      <c r="Q13">
        <v>244</v>
      </c>
      <c r="R13">
        <v>220</v>
      </c>
      <c r="S13">
        <v>232</v>
      </c>
      <c r="T13">
        <v>257</v>
      </c>
    </row>
    <row r="14" spans="1:20" x14ac:dyDescent="0.2">
      <c r="B14" t="s">
        <v>140</v>
      </c>
      <c r="C14" t="s">
        <v>118</v>
      </c>
      <c r="D14">
        <v>405</v>
      </c>
      <c r="E14">
        <v>478</v>
      </c>
      <c r="F14">
        <v>405</v>
      </c>
      <c r="G14">
        <v>436</v>
      </c>
      <c r="H14">
        <v>544</v>
      </c>
      <c r="I14">
        <v>478</v>
      </c>
      <c r="J14">
        <v>364</v>
      </c>
      <c r="K14">
        <v>495</v>
      </c>
      <c r="L14">
        <v>458</v>
      </c>
      <c r="M14">
        <v>410</v>
      </c>
      <c r="N14">
        <v>432</v>
      </c>
      <c r="O14">
        <v>411</v>
      </c>
      <c r="P14">
        <v>325</v>
      </c>
      <c r="Q14">
        <v>348</v>
      </c>
      <c r="R14">
        <v>334</v>
      </c>
      <c r="S14">
        <v>344</v>
      </c>
      <c r="T14">
        <v>341</v>
      </c>
    </row>
    <row r="15" spans="1:20" x14ac:dyDescent="0.2">
      <c r="B15" t="s">
        <v>141</v>
      </c>
      <c r="C15" t="s">
        <v>118</v>
      </c>
      <c r="D15">
        <v>424</v>
      </c>
      <c r="E15">
        <v>546</v>
      </c>
      <c r="F15">
        <v>558</v>
      </c>
      <c r="G15">
        <v>522</v>
      </c>
      <c r="H15">
        <v>575</v>
      </c>
      <c r="I15">
        <v>581</v>
      </c>
      <c r="J15">
        <v>509</v>
      </c>
      <c r="K15">
        <v>590</v>
      </c>
      <c r="L15">
        <v>489</v>
      </c>
      <c r="M15">
        <v>507</v>
      </c>
      <c r="N15">
        <v>469</v>
      </c>
      <c r="O15">
        <v>451</v>
      </c>
      <c r="P15">
        <v>320</v>
      </c>
      <c r="Q15">
        <v>341</v>
      </c>
      <c r="R15">
        <v>372</v>
      </c>
      <c r="S15">
        <v>350</v>
      </c>
      <c r="T15">
        <v>351</v>
      </c>
    </row>
    <row r="16" spans="1:20" x14ac:dyDescent="0.2">
      <c r="B16" t="s">
        <v>142</v>
      </c>
      <c r="C16" t="s">
        <v>118</v>
      </c>
      <c r="D16">
        <v>182</v>
      </c>
      <c r="E16">
        <v>222</v>
      </c>
      <c r="F16">
        <v>210</v>
      </c>
      <c r="G16">
        <v>194</v>
      </c>
      <c r="H16">
        <v>214</v>
      </c>
      <c r="I16">
        <v>209</v>
      </c>
      <c r="J16">
        <v>180</v>
      </c>
      <c r="K16">
        <v>182</v>
      </c>
      <c r="L16">
        <v>191</v>
      </c>
      <c r="M16">
        <v>168</v>
      </c>
      <c r="N16">
        <v>166</v>
      </c>
      <c r="O16">
        <v>171</v>
      </c>
      <c r="P16">
        <v>162</v>
      </c>
      <c r="Q16">
        <v>171</v>
      </c>
      <c r="R16">
        <v>180</v>
      </c>
      <c r="S16">
        <v>160</v>
      </c>
      <c r="T16">
        <v>137</v>
      </c>
    </row>
    <row r="17" spans="2:20" x14ac:dyDescent="0.2">
      <c r="B17" t="s">
        <v>143</v>
      </c>
      <c r="C17" t="s">
        <v>118</v>
      </c>
      <c r="D17">
        <v>364</v>
      </c>
      <c r="E17">
        <v>314</v>
      </c>
      <c r="F17">
        <v>317</v>
      </c>
      <c r="G17">
        <v>321</v>
      </c>
      <c r="H17">
        <v>308</v>
      </c>
      <c r="I17">
        <v>328</v>
      </c>
      <c r="J17">
        <v>329</v>
      </c>
      <c r="K17">
        <v>347</v>
      </c>
      <c r="L17">
        <v>300</v>
      </c>
      <c r="M17">
        <v>241</v>
      </c>
      <c r="N17">
        <v>278</v>
      </c>
      <c r="O17">
        <v>278</v>
      </c>
      <c r="P17">
        <v>245</v>
      </c>
      <c r="Q17">
        <v>237</v>
      </c>
      <c r="R17">
        <v>254</v>
      </c>
      <c r="S17">
        <v>270</v>
      </c>
      <c r="T17">
        <v>276</v>
      </c>
    </row>
    <row r="18" spans="2:20" x14ac:dyDescent="0.2">
      <c r="B18" t="s">
        <v>144</v>
      </c>
      <c r="C18" t="s">
        <v>118</v>
      </c>
      <c r="D18">
        <v>107</v>
      </c>
      <c r="E18">
        <v>99</v>
      </c>
      <c r="F18">
        <v>113</v>
      </c>
      <c r="G18">
        <v>128</v>
      </c>
      <c r="H18">
        <v>108</v>
      </c>
      <c r="I18">
        <v>103</v>
      </c>
      <c r="J18">
        <v>101</v>
      </c>
      <c r="K18">
        <v>118</v>
      </c>
      <c r="L18">
        <v>92</v>
      </c>
      <c r="M18">
        <v>89</v>
      </c>
      <c r="N18">
        <v>91</v>
      </c>
      <c r="O18">
        <v>83</v>
      </c>
      <c r="P18">
        <v>82</v>
      </c>
      <c r="Q18">
        <v>55</v>
      </c>
      <c r="R18">
        <v>78</v>
      </c>
      <c r="S18">
        <v>90</v>
      </c>
      <c r="T18">
        <v>83</v>
      </c>
    </row>
    <row r="19" spans="2:20" x14ac:dyDescent="0.2">
      <c r="B19" t="s">
        <v>145</v>
      </c>
      <c r="C19" t="s">
        <v>118</v>
      </c>
      <c r="D19">
        <v>100</v>
      </c>
      <c r="E19">
        <v>104</v>
      </c>
      <c r="F19">
        <v>107</v>
      </c>
      <c r="G19">
        <v>148</v>
      </c>
      <c r="H19">
        <v>134</v>
      </c>
      <c r="I19">
        <v>105</v>
      </c>
      <c r="J19">
        <v>102</v>
      </c>
      <c r="K19">
        <v>103</v>
      </c>
      <c r="L19">
        <v>94</v>
      </c>
      <c r="M19">
        <v>114</v>
      </c>
      <c r="N19">
        <v>100</v>
      </c>
      <c r="O19">
        <v>135</v>
      </c>
      <c r="P19">
        <v>118</v>
      </c>
      <c r="Q19">
        <v>103</v>
      </c>
      <c r="R19">
        <v>130</v>
      </c>
      <c r="S19">
        <v>140</v>
      </c>
      <c r="T19">
        <v>122</v>
      </c>
    </row>
    <row r="20" spans="2:20" x14ac:dyDescent="0.2">
      <c r="B20" t="s">
        <v>146</v>
      </c>
      <c r="C20" t="s">
        <v>118</v>
      </c>
      <c r="D20">
        <v>754</v>
      </c>
      <c r="E20">
        <v>1182</v>
      </c>
      <c r="F20">
        <v>1255</v>
      </c>
      <c r="G20">
        <v>1212</v>
      </c>
      <c r="H20">
        <v>1252</v>
      </c>
      <c r="I20">
        <v>1320</v>
      </c>
      <c r="J20">
        <v>1331</v>
      </c>
      <c r="K20">
        <v>1315</v>
      </c>
      <c r="L20">
        <v>1193</v>
      </c>
      <c r="M20">
        <v>1204</v>
      </c>
      <c r="N20">
        <v>1191</v>
      </c>
      <c r="O20">
        <v>1210</v>
      </c>
      <c r="P20">
        <v>1010</v>
      </c>
      <c r="Q20">
        <v>1090</v>
      </c>
      <c r="R20">
        <v>996</v>
      </c>
      <c r="S20">
        <v>931</v>
      </c>
      <c r="T20">
        <v>881</v>
      </c>
    </row>
    <row r="21" spans="2:20" x14ac:dyDescent="0.2">
      <c r="B21" t="s">
        <v>147</v>
      </c>
      <c r="C21" t="s">
        <v>118</v>
      </c>
      <c r="D21">
        <v>319</v>
      </c>
      <c r="E21">
        <v>264</v>
      </c>
      <c r="F21">
        <v>302</v>
      </c>
      <c r="G21">
        <v>303</v>
      </c>
      <c r="H21">
        <v>377</v>
      </c>
      <c r="I21">
        <v>405</v>
      </c>
      <c r="J21">
        <v>374</v>
      </c>
      <c r="K21">
        <v>378</v>
      </c>
      <c r="L21">
        <v>329</v>
      </c>
      <c r="M21">
        <v>355</v>
      </c>
      <c r="N21">
        <v>350</v>
      </c>
      <c r="O21">
        <v>344</v>
      </c>
      <c r="P21">
        <v>249</v>
      </c>
      <c r="Q21">
        <v>306</v>
      </c>
      <c r="R21">
        <v>263</v>
      </c>
      <c r="S21">
        <v>253</v>
      </c>
      <c r="T21">
        <v>291</v>
      </c>
    </row>
    <row r="22" spans="2:20" x14ac:dyDescent="0.2">
      <c r="B22" t="s">
        <v>148</v>
      </c>
      <c r="C22" t="s">
        <v>118</v>
      </c>
      <c r="D22">
        <v>1572</v>
      </c>
      <c r="E22">
        <v>1621</v>
      </c>
      <c r="F22">
        <v>1673</v>
      </c>
      <c r="G22">
        <v>1700</v>
      </c>
      <c r="H22">
        <v>1761</v>
      </c>
      <c r="I22">
        <v>1871</v>
      </c>
      <c r="J22">
        <v>1869</v>
      </c>
      <c r="K22">
        <v>1827</v>
      </c>
      <c r="L22">
        <v>1721</v>
      </c>
      <c r="M22">
        <v>1687</v>
      </c>
      <c r="N22">
        <v>1704</v>
      </c>
      <c r="O22">
        <v>1507</v>
      </c>
      <c r="P22">
        <v>1302</v>
      </c>
      <c r="Q22">
        <v>1322</v>
      </c>
      <c r="R22">
        <v>1296</v>
      </c>
      <c r="S22">
        <v>1286</v>
      </c>
      <c r="T22">
        <v>1340</v>
      </c>
    </row>
    <row r="23" spans="2:20" x14ac:dyDescent="0.2">
      <c r="B23" t="s">
        <v>149</v>
      </c>
      <c r="C23" t="s">
        <v>118</v>
      </c>
      <c r="D23">
        <v>293</v>
      </c>
      <c r="E23">
        <v>296</v>
      </c>
      <c r="F23">
        <v>300</v>
      </c>
      <c r="G23">
        <v>350</v>
      </c>
      <c r="H23">
        <v>330</v>
      </c>
      <c r="I23">
        <v>354</v>
      </c>
      <c r="J23">
        <v>382</v>
      </c>
      <c r="K23">
        <v>419</v>
      </c>
      <c r="L23">
        <v>323</v>
      </c>
      <c r="M23">
        <v>315</v>
      </c>
      <c r="N23">
        <v>293</v>
      </c>
      <c r="O23">
        <v>280</v>
      </c>
      <c r="P23">
        <v>256</v>
      </c>
      <c r="Q23">
        <v>246</v>
      </c>
      <c r="R23">
        <v>229</v>
      </c>
      <c r="S23">
        <v>237</v>
      </c>
      <c r="T23">
        <v>241</v>
      </c>
    </row>
    <row r="24" spans="2:20" x14ac:dyDescent="0.2">
      <c r="B24" t="s">
        <v>150</v>
      </c>
      <c r="C24" t="s">
        <v>118</v>
      </c>
      <c r="D24">
        <v>442</v>
      </c>
      <c r="E24">
        <v>426</v>
      </c>
      <c r="F24">
        <v>396</v>
      </c>
      <c r="G24">
        <v>394</v>
      </c>
      <c r="H24">
        <v>382</v>
      </c>
      <c r="I24">
        <v>377</v>
      </c>
      <c r="J24">
        <v>335</v>
      </c>
      <c r="K24">
        <v>328</v>
      </c>
      <c r="L24">
        <v>355</v>
      </c>
      <c r="M24">
        <v>345</v>
      </c>
      <c r="N24">
        <v>284</v>
      </c>
      <c r="O24">
        <v>249</v>
      </c>
      <c r="P24">
        <v>222</v>
      </c>
      <c r="Q24">
        <v>281</v>
      </c>
      <c r="R24">
        <v>265</v>
      </c>
      <c r="S24">
        <v>287</v>
      </c>
      <c r="T24">
        <v>234</v>
      </c>
    </row>
    <row r="25" spans="2:20" x14ac:dyDescent="0.2">
      <c r="B25" t="s">
        <v>151</v>
      </c>
      <c r="C25" t="s">
        <v>118</v>
      </c>
      <c r="D25">
        <v>267</v>
      </c>
      <c r="E25">
        <v>279</v>
      </c>
      <c r="F25">
        <v>250</v>
      </c>
      <c r="G25">
        <v>241</v>
      </c>
      <c r="H25">
        <v>318</v>
      </c>
      <c r="I25">
        <v>347</v>
      </c>
      <c r="J25">
        <v>409</v>
      </c>
      <c r="K25">
        <v>370</v>
      </c>
      <c r="L25">
        <v>373</v>
      </c>
      <c r="M25">
        <v>304</v>
      </c>
      <c r="N25">
        <v>341</v>
      </c>
      <c r="O25">
        <v>271</v>
      </c>
      <c r="P25">
        <v>247</v>
      </c>
      <c r="Q25">
        <v>255</v>
      </c>
      <c r="R25">
        <v>208</v>
      </c>
      <c r="S25">
        <v>248</v>
      </c>
      <c r="T25">
        <v>239</v>
      </c>
    </row>
    <row r="26" spans="2:20" x14ac:dyDescent="0.2">
      <c r="B26" t="s">
        <v>152</v>
      </c>
      <c r="C26" t="s">
        <v>118</v>
      </c>
      <c r="D26">
        <v>409</v>
      </c>
      <c r="E26">
        <v>413</v>
      </c>
      <c r="F26">
        <v>429</v>
      </c>
      <c r="G26">
        <v>385</v>
      </c>
      <c r="H26">
        <v>409</v>
      </c>
      <c r="I26">
        <v>438</v>
      </c>
      <c r="J26">
        <v>432</v>
      </c>
      <c r="K26">
        <v>394</v>
      </c>
      <c r="L26">
        <v>414</v>
      </c>
      <c r="M26">
        <v>421</v>
      </c>
      <c r="N26">
        <v>409</v>
      </c>
      <c r="O26">
        <v>391</v>
      </c>
      <c r="P26">
        <v>346</v>
      </c>
      <c r="Q26">
        <v>376</v>
      </c>
      <c r="R26">
        <v>325</v>
      </c>
      <c r="S26">
        <v>339</v>
      </c>
      <c r="T26">
        <v>319</v>
      </c>
    </row>
    <row r="27" spans="2:20" x14ac:dyDescent="0.2">
      <c r="B27" t="s">
        <v>153</v>
      </c>
      <c r="C27" t="s">
        <v>118</v>
      </c>
      <c r="D27">
        <v>371</v>
      </c>
      <c r="E27">
        <v>371</v>
      </c>
      <c r="F27">
        <v>338</v>
      </c>
      <c r="G27">
        <v>378</v>
      </c>
      <c r="H27">
        <v>350</v>
      </c>
      <c r="I27">
        <v>302</v>
      </c>
      <c r="J27">
        <v>320</v>
      </c>
      <c r="K27">
        <v>371</v>
      </c>
      <c r="L27">
        <v>289</v>
      </c>
      <c r="M27">
        <v>357</v>
      </c>
      <c r="N27">
        <v>322</v>
      </c>
      <c r="O27">
        <v>302</v>
      </c>
      <c r="P27">
        <v>257</v>
      </c>
      <c r="Q27">
        <v>268</v>
      </c>
      <c r="R27">
        <v>262</v>
      </c>
      <c r="S27">
        <v>219</v>
      </c>
      <c r="T27">
        <v>263</v>
      </c>
    </row>
    <row r="28" spans="2:20" x14ac:dyDescent="0.2">
      <c r="B28" t="s">
        <v>154</v>
      </c>
      <c r="C28" t="s">
        <v>118</v>
      </c>
      <c r="D28">
        <v>382</v>
      </c>
      <c r="E28">
        <v>445</v>
      </c>
      <c r="F28">
        <v>353</v>
      </c>
      <c r="G28">
        <v>374</v>
      </c>
      <c r="H28">
        <v>362</v>
      </c>
      <c r="I28">
        <v>392</v>
      </c>
      <c r="J28">
        <v>341</v>
      </c>
      <c r="K28">
        <v>369</v>
      </c>
      <c r="L28">
        <v>327</v>
      </c>
      <c r="M28">
        <v>318</v>
      </c>
      <c r="N28">
        <v>294</v>
      </c>
      <c r="O28">
        <v>263</v>
      </c>
      <c r="P28">
        <v>211</v>
      </c>
      <c r="Q28">
        <v>227</v>
      </c>
      <c r="R28">
        <v>252</v>
      </c>
      <c r="S28">
        <v>221</v>
      </c>
      <c r="T28">
        <v>219</v>
      </c>
    </row>
    <row r="29" spans="2:20" x14ac:dyDescent="0.2">
      <c r="B29" t="s">
        <v>155</v>
      </c>
      <c r="C29" t="s">
        <v>118</v>
      </c>
      <c r="D29">
        <v>171</v>
      </c>
      <c r="E29">
        <v>171</v>
      </c>
      <c r="F29">
        <v>179</v>
      </c>
      <c r="G29">
        <v>186</v>
      </c>
      <c r="H29">
        <v>202</v>
      </c>
      <c r="I29">
        <v>207</v>
      </c>
      <c r="J29">
        <v>214</v>
      </c>
      <c r="K29">
        <v>194</v>
      </c>
      <c r="L29">
        <v>155</v>
      </c>
      <c r="M29">
        <v>145</v>
      </c>
      <c r="N29">
        <v>145</v>
      </c>
      <c r="O29">
        <v>112</v>
      </c>
      <c r="P29">
        <v>152</v>
      </c>
      <c r="Q29">
        <v>114</v>
      </c>
      <c r="R29">
        <v>126</v>
      </c>
      <c r="S29">
        <v>131</v>
      </c>
      <c r="T29">
        <v>115</v>
      </c>
    </row>
    <row r="30" spans="2:20" x14ac:dyDescent="0.2">
      <c r="B30" t="s">
        <v>156</v>
      </c>
      <c r="C30" t="s">
        <v>118</v>
      </c>
      <c r="D30">
        <v>386</v>
      </c>
      <c r="E30">
        <v>442</v>
      </c>
      <c r="F30">
        <v>385</v>
      </c>
      <c r="G30">
        <v>418</v>
      </c>
      <c r="H30">
        <v>387</v>
      </c>
      <c r="I30">
        <v>417</v>
      </c>
      <c r="J30">
        <v>357</v>
      </c>
      <c r="K30">
        <v>398</v>
      </c>
      <c r="L30">
        <v>358</v>
      </c>
      <c r="M30">
        <v>424</v>
      </c>
      <c r="N30">
        <v>317</v>
      </c>
      <c r="O30">
        <v>393</v>
      </c>
      <c r="P30">
        <v>351</v>
      </c>
      <c r="Q30">
        <v>357</v>
      </c>
      <c r="R30">
        <v>300</v>
      </c>
      <c r="S30">
        <v>324</v>
      </c>
      <c r="T30">
        <v>268</v>
      </c>
    </row>
    <row r="31" spans="2:20" x14ac:dyDescent="0.2">
      <c r="B31" t="s">
        <v>157</v>
      </c>
      <c r="C31" t="s">
        <v>118</v>
      </c>
      <c r="D31">
        <v>308</v>
      </c>
      <c r="E31">
        <v>317</v>
      </c>
      <c r="F31">
        <v>427</v>
      </c>
      <c r="G31">
        <v>399</v>
      </c>
      <c r="H31">
        <v>379</v>
      </c>
      <c r="I31">
        <v>370</v>
      </c>
      <c r="J31">
        <v>367</v>
      </c>
      <c r="K31">
        <v>353</v>
      </c>
      <c r="L31">
        <v>314</v>
      </c>
      <c r="M31">
        <v>387</v>
      </c>
      <c r="N31">
        <v>313</v>
      </c>
      <c r="O31">
        <v>298</v>
      </c>
      <c r="P31">
        <v>280</v>
      </c>
      <c r="Q31">
        <v>286</v>
      </c>
      <c r="R31">
        <v>235</v>
      </c>
      <c r="S31">
        <v>268</v>
      </c>
      <c r="T31">
        <v>221</v>
      </c>
    </row>
    <row r="32" spans="2:20" x14ac:dyDescent="0.2">
      <c r="B32" t="s">
        <v>158</v>
      </c>
      <c r="C32" t="s">
        <v>118</v>
      </c>
      <c r="D32">
        <v>230</v>
      </c>
      <c r="E32">
        <v>252</v>
      </c>
      <c r="F32">
        <v>227</v>
      </c>
      <c r="G32">
        <v>241</v>
      </c>
      <c r="H32">
        <v>358</v>
      </c>
      <c r="I32">
        <v>398</v>
      </c>
      <c r="J32">
        <v>347</v>
      </c>
      <c r="K32">
        <v>309</v>
      </c>
      <c r="L32">
        <v>309</v>
      </c>
      <c r="M32">
        <v>534</v>
      </c>
      <c r="N32">
        <v>299</v>
      </c>
      <c r="O32">
        <v>250</v>
      </c>
      <c r="P32">
        <v>276</v>
      </c>
      <c r="Q32">
        <v>277</v>
      </c>
      <c r="R32">
        <v>266</v>
      </c>
      <c r="S32">
        <v>308</v>
      </c>
      <c r="T32">
        <v>326</v>
      </c>
    </row>
    <row r="33" spans="1:20" x14ac:dyDescent="0.2">
      <c r="A33" t="s">
        <v>114</v>
      </c>
      <c r="B33" t="s">
        <v>20</v>
      </c>
      <c r="C33" t="s">
        <v>118</v>
      </c>
      <c r="D33">
        <v>5796</v>
      </c>
      <c r="E33">
        <v>6542</v>
      </c>
      <c r="F33">
        <v>6593</v>
      </c>
      <c r="G33">
        <v>6702</v>
      </c>
      <c r="H33">
        <v>7080</v>
      </c>
      <c r="I33">
        <v>7238</v>
      </c>
      <c r="J33">
        <v>6929</v>
      </c>
      <c r="K33">
        <v>7047</v>
      </c>
      <c r="L33">
        <v>6426</v>
      </c>
      <c r="M33">
        <v>6897</v>
      </c>
      <c r="N33">
        <v>6499</v>
      </c>
      <c r="O33">
        <v>6148</v>
      </c>
      <c r="P33">
        <v>5323</v>
      </c>
      <c r="Q33">
        <v>5514</v>
      </c>
      <c r="R33">
        <v>5199</v>
      </c>
      <c r="S33">
        <v>5389</v>
      </c>
      <c r="T33">
        <v>5255</v>
      </c>
    </row>
    <row r="34" spans="1:20" x14ac:dyDescent="0.2">
      <c r="B34" t="s">
        <v>137</v>
      </c>
      <c r="C34" t="s">
        <v>118</v>
      </c>
      <c r="D34">
        <v>840</v>
      </c>
      <c r="E34">
        <v>966</v>
      </c>
      <c r="F34">
        <v>941</v>
      </c>
      <c r="G34">
        <v>961</v>
      </c>
      <c r="H34">
        <v>1064</v>
      </c>
      <c r="I34">
        <v>1006</v>
      </c>
      <c r="J34">
        <v>934</v>
      </c>
      <c r="K34">
        <v>896</v>
      </c>
      <c r="L34">
        <v>860</v>
      </c>
      <c r="M34">
        <v>965</v>
      </c>
      <c r="N34">
        <v>920</v>
      </c>
      <c r="O34">
        <v>883</v>
      </c>
      <c r="P34">
        <v>756</v>
      </c>
      <c r="Q34">
        <v>829</v>
      </c>
      <c r="R34">
        <v>698</v>
      </c>
      <c r="S34">
        <v>836</v>
      </c>
      <c r="T34">
        <v>847</v>
      </c>
    </row>
    <row r="35" spans="1:20" x14ac:dyDescent="0.2">
      <c r="B35" t="s">
        <v>138</v>
      </c>
      <c r="C35" t="s">
        <v>118</v>
      </c>
      <c r="D35">
        <v>226</v>
      </c>
      <c r="E35">
        <v>217</v>
      </c>
      <c r="F35">
        <v>231</v>
      </c>
      <c r="G35">
        <v>213</v>
      </c>
      <c r="H35">
        <v>235</v>
      </c>
      <c r="I35">
        <v>209</v>
      </c>
      <c r="J35">
        <v>214</v>
      </c>
      <c r="K35">
        <v>246</v>
      </c>
      <c r="L35">
        <v>234</v>
      </c>
      <c r="M35">
        <v>235</v>
      </c>
      <c r="N35">
        <v>228</v>
      </c>
      <c r="O35">
        <v>200</v>
      </c>
      <c r="P35">
        <v>168</v>
      </c>
      <c r="Q35">
        <v>163</v>
      </c>
      <c r="R35">
        <v>174</v>
      </c>
      <c r="S35">
        <v>159</v>
      </c>
      <c r="T35">
        <v>177</v>
      </c>
    </row>
    <row r="36" spans="1:20" x14ac:dyDescent="0.2">
      <c r="B36" t="s">
        <v>139</v>
      </c>
      <c r="C36" t="s">
        <v>118</v>
      </c>
      <c r="D36">
        <v>124</v>
      </c>
      <c r="E36">
        <v>226</v>
      </c>
      <c r="F36">
        <v>215</v>
      </c>
      <c r="G36">
        <v>213</v>
      </c>
      <c r="H36">
        <v>192</v>
      </c>
      <c r="I36">
        <v>181</v>
      </c>
      <c r="J36">
        <v>165</v>
      </c>
      <c r="K36">
        <v>188</v>
      </c>
      <c r="L36">
        <v>81</v>
      </c>
      <c r="M36">
        <v>178</v>
      </c>
      <c r="N36">
        <v>211</v>
      </c>
      <c r="O36">
        <v>186</v>
      </c>
      <c r="P36">
        <v>196</v>
      </c>
      <c r="Q36">
        <v>161</v>
      </c>
      <c r="R36">
        <v>147</v>
      </c>
      <c r="S36">
        <v>159</v>
      </c>
      <c r="T36">
        <v>165</v>
      </c>
    </row>
    <row r="37" spans="1:20" x14ac:dyDescent="0.2">
      <c r="B37" t="s">
        <v>140</v>
      </c>
      <c r="C37" t="s">
        <v>118</v>
      </c>
      <c r="D37">
        <v>258</v>
      </c>
      <c r="E37">
        <v>306</v>
      </c>
      <c r="F37">
        <v>274</v>
      </c>
      <c r="G37">
        <v>282</v>
      </c>
      <c r="H37">
        <v>336</v>
      </c>
      <c r="I37">
        <v>323</v>
      </c>
      <c r="J37">
        <v>246</v>
      </c>
      <c r="K37">
        <v>305</v>
      </c>
      <c r="L37">
        <v>301</v>
      </c>
      <c r="M37">
        <v>255</v>
      </c>
      <c r="N37">
        <v>305</v>
      </c>
      <c r="O37">
        <v>287</v>
      </c>
      <c r="P37">
        <v>229</v>
      </c>
      <c r="Q37">
        <v>224</v>
      </c>
      <c r="R37">
        <v>216</v>
      </c>
      <c r="S37">
        <v>215</v>
      </c>
      <c r="T37">
        <v>224</v>
      </c>
    </row>
    <row r="38" spans="1:20" x14ac:dyDescent="0.2">
      <c r="B38" t="s">
        <v>141</v>
      </c>
      <c r="C38" t="s">
        <v>118</v>
      </c>
      <c r="D38">
        <v>243</v>
      </c>
      <c r="E38">
        <v>348</v>
      </c>
      <c r="F38">
        <v>339</v>
      </c>
      <c r="G38">
        <v>343</v>
      </c>
      <c r="H38">
        <v>392</v>
      </c>
      <c r="I38">
        <v>370</v>
      </c>
      <c r="J38">
        <v>317</v>
      </c>
      <c r="K38">
        <v>387</v>
      </c>
      <c r="L38">
        <v>316</v>
      </c>
      <c r="M38">
        <v>328</v>
      </c>
      <c r="N38">
        <v>311</v>
      </c>
      <c r="O38">
        <v>285</v>
      </c>
      <c r="P38">
        <v>224</v>
      </c>
      <c r="Q38">
        <v>224</v>
      </c>
      <c r="R38">
        <v>261</v>
      </c>
      <c r="S38">
        <v>242</v>
      </c>
      <c r="T38">
        <v>229</v>
      </c>
    </row>
    <row r="39" spans="1:20" x14ac:dyDescent="0.2">
      <c r="B39" t="s">
        <v>142</v>
      </c>
      <c r="C39" t="s">
        <v>118</v>
      </c>
      <c r="D39">
        <v>113</v>
      </c>
      <c r="E39">
        <v>150</v>
      </c>
      <c r="F39">
        <v>113</v>
      </c>
      <c r="G39">
        <v>110</v>
      </c>
      <c r="H39">
        <v>132</v>
      </c>
      <c r="I39">
        <v>135</v>
      </c>
      <c r="J39">
        <v>111</v>
      </c>
      <c r="K39">
        <v>113</v>
      </c>
      <c r="L39">
        <v>118</v>
      </c>
      <c r="M39">
        <v>113</v>
      </c>
      <c r="N39">
        <v>118</v>
      </c>
      <c r="O39">
        <v>102</v>
      </c>
      <c r="P39">
        <v>97</v>
      </c>
      <c r="Q39">
        <v>107</v>
      </c>
      <c r="R39">
        <v>111</v>
      </c>
      <c r="S39">
        <v>105</v>
      </c>
      <c r="T39">
        <v>85</v>
      </c>
    </row>
    <row r="40" spans="1:20" x14ac:dyDescent="0.2">
      <c r="B40" t="s">
        <v>143</v>
      </c>
      <c r="C40" t="s">
        <v>118</v>
      </c>
      <c r="D40">
        <v>243</v>
      </c>
      <c r="E40">
        <v>195</v>
      </c>
      <c r="F40">
        <v>203</v>
      </c>
      <c r="G40">
        <v>193</v>
      </c>
      <c r="H40">
        <v>187</v>
      </c>
      <c r="I40">
        <v>215</v>
      </c>
      <c r="J40">
        <v>195</v>
      </c>
      <c r="K40">
        <v>218</v>
      </c>
      <c r="L40">
        <v>186</v>
      </c>
      <c r="M40">
        <v>154</v>
      </c>
      <c r="N40">
        <v>178</v>
      </c>
      <c r="O40">
        <v>186</v>
      </c>
      <c r="P40">
        <v>163</v>
      </c>
      <c r="Q40">
        <v>155</v>
      </c>
      <c r="R40">
        <v>170</v>
      </c>
      <c r="S40">
        <v>161</v>
      </c>
      <c r="T40">
        <v>175</v>
      </c>
    </row>
    <row r="41" spans="1:20" x14ac:dyDescent="0.2">
      <c r="B41" t="s">
        <v>144</v>
      </c>
      <c r="C41" t="s">
        <v>118</v>
      </c>
      <c r="D41">
        <v>64</v>
      </c>
      <c r="E41">
        <v>62</v>
      </c>
      <c r="F41">
        <v>78</v>
      </c>
      <c r="G41">
        <v>81</v>
      </c>
      <c r="H41">
        <v>70</v>
      </c>
      <c r="I41">
        <v>66</v>
      </c>
      <c r="J41">
        <v>55</v>
      </c>
      <c r="K41">
        <v>80</v>
      </c>
      <c r="L41">
        <v>58</v>
      </c>
      <c r="M41">
        <v>58</v>
      </c>
      <c r="N41">
        <v>69</v>
      </c>
      <c r="O41">
        <v>50</v>
      </c>
      <c r="P41">
        <v>51</v>
      </c>
      <c r="Q41">
        <v>33</v>
      </c>
      <c r="R41">
        <v>50</v>
      </c>
      <c r="S41">
        <v>59</v>
      </c>
      <c r="T41">
        <v>53</v>
      </c>
    </row>
    <row r="42" spans="1:20" x14ac:dyDescent="0.2">
      <c r="B42" t="s">
        <v>145</v>
      </c>
      <c r="C42" t="s">
        <v>118</v>
      </c>
      <c r="D42">
        <v>56</v>
      </c>
      <c r="E42">
        <v>68</v>
      </c>
      <c r="F42">
        <v>62</v>
      </c>
      <c r="G42">
        <v>92</v>
      </c>
      <c r="H42">
        <v>88</v>
      </c>
      <c r="I42">
        <v>73</v>
      </c>
      <c r="J42">
        <v>73</v>
      </c>
      <c r="K42">
        <v>74</v>
      </c>
      <c r="L42">
        <v>62</v>
      </c>
      <c r="M42">
        <v>72</v>
      </c>
      <c r="N42">
        <v>61</v>
      </c>
      <c r="O42">
        <v>90</v>
      </c>
      <c r="P42">
        <v>85</v>
      </c>
      <c r="Q42">
        <v>68</v>
      </c>
      <c r="R42">
        <v>89</v>
      </c>
      <c r="S42">
        <v>109</v>
      </c>
      <c r="T42">
        <v>75</v>
      </c>
    </row>
    <row r="43" spans="1:20" x14ac:dyDescent="0.2">
      <c r="B43" t="s">
        <v>146</v>
      </c>
      <c r="C43" t="s">
        <v>118</v>
      </c>
      <c r="D43">
        <v>465</v>
      </c>
      <c r="E43">
        <v>715</v>
      </c>
      <c r="F43">
        <v>791</v>
      </c>
      <c r="G43">
        <v>734</v>
      </c>
      <c r="H43">
        <v>750</v>
      </c>
      <c r="I43">
        <v>811</v>
      </c>
      <c r="J43">
        <v>837</v>
      </c>
      <c r="K43">
        <v>815</v>
      </c>
      <c r="L43">
        <v>690</v>
      </c>
      <c r="M43">
        <v>763</v>
      </c>
      <c r="N43">
        <v>745</v>
      </c>
      <c r="O43">
        <v>760</v>
      </c>
      <c r="P43">
        <v>595</v>
      </c>
      <c r="Q43">
        <v>657</v>
      </c>
      <c r="R43">
        <v>642</v>
      </c>
      <c r="S43">
        <v>584</v>
      </c>
      <c r="T43">
        <v>562</v>
      </c>
    </row>
    <row r="44" spans="1:20" x14ac:dyDescent="0.2">
      <c r="B44" t="s">
        <v>147</v>
      </c>
      <c r="C44" t="s">
        <v>118</v>
      </c>
      <c r="D44">
        <v>194</v>
      </c>
      <c r="E44">
        <v>161</v>
      </c>
      <c r="F44">
        <v>192</v>
      </c>
      <c r="G44">
        <v>192</v>
      </c>
      <c r="H44">
        <v>239</v>
      </c>
      <c r="I44">
        <v>253</v>
      </c>
      <c r="J44">
        <v>233</v>
      </c>
      <c r="K44">
        <v>222</v>
      </c>
      <c r="L44">
        <v>205</v>
      </c>
      <c r="M44">
        <v>224</v>
      </c>
      <c r="N44">
        <v>237</v>
      </c>
      <c r="O44">
        <v>241</v>
      </c>
      <c r="P44">
        <v>173</v>
      </c>
      <c r="Q44">
        <v>204</v>
      </c>
      <c r="R44">
        <v>161</v>
      </c>
      <c r="S44">
        <v>165</v>
      </c>
      <c r="T44">
        <v>176</v>
      </c>
    </row>
    <row r="45" spans="1:20" x14ac:dyDescent="0.2">
      <c r="B45" t="s">
        <v>148</v>
      </c>
      <c r="C45" t="s">
        <v>118</v>
      </c>
      <c r="D45">
        <v>989</v>
      </c>
      <c r="E45">
        <v>1047</v>
      </c>
      <c r="F45">
        <v>1091</v>
      </c>
      <c r="G45">
        <v>1106</v>
      </c>
      <c r="H45">
        <v>1197</v>
      </c>
      <c r="I45">
        <v>1242</v>
      </c>
      <c r="J45">
        <v>1246</v>
      </c>
      <c r="K45">
        <v>1149</v>
      </c>
      <c r="L45">
        <v>1167</v>
      </c>
      <c r="M45">
        <v>1092</v>
      </c>
      <c r="N45">
        <v>1112</v>
      </c>
      <c r="O45">
        <v>982</v>
      </c>
      <c r="P45">
        <v>887</v>
      </c>
      <c r="Q45">
        <v>913</v>
      </c>
      <c r="R45">
        <v>866</v>
      </c>
      <c r="S45">
        <v>874</v>
      </c>
      <c r="T45">
        <v>894</v>
      </c>
    </row>
    <row r="46" spans="1:20" x14ac:dyDescent="0.2">
      <c r="B46" t="s">
        <v>149</v>
      </c>
      <c r="C46" t="s">
        <v>118</v>
      </c>
      <c r="D46">
        <v>194</v>
      </c>
      <c r="E46">
        <v>204</v>
      </c>
      <c r="F46">
        <v>191</v>
      </c>
      <c r="G46">
        <v>241</v>
      </c>
      <c r="H46">
        <v>205</v>
      </c>
      <c r="I46">
        <v>232</v>
      </c>
      <c r="J46">
        <v>250</v>
      </c>
      <c r="K46">
        <v>277</v>
      </c>
      <c r="L46">
        <v>203</v>
      </c>
      <c r="M46">
        <v>208</v>
      </c>
      <c r="N46">
        <v>202</v>
      </c>
      <c r="O46">
        <v>183</v>
      </c>
      <c r="P46">
        <v>158</v>
      </c>
      <c r="Q46">
        <v>160</v>
      </c>
      <c r="R46">
        <v>152</v>
      </c>
      <c r="S46">
        <v>153</v>
      </c>
      <c r="T46">
        <v>150</v>
      </c>
    </row>
    <row r="47" spans="1:20" x14ac:dyDescent="0.2">
      <c r="B47" t="s">
        <v>150</v>
      </c>
      <c r="C47" t="s">
        <v>118</v>
      </c>
      <c r="D47">
        <v>269</v>
      </c>
      <c r="E47">
        <v>257</v>
      </c>
      <c r="F47">
        <v>252</v>
      </c>
      <c r="G47">
        <v>240</v>
      </c>
      <c r="H47">
        <v>228</v>
      </c>
      <c r="I47">
        <v>238</v>
      </c>
      <c r="J47">
        <v>222</v>
      </c>
      <c r="K47">
        <v>207</v>
      </c>
      <c r="L47">
        <v>220</v>
      </c>
      <c r="M47">
        <v>240</v>
      </c>
      <c r="N47">
        <v>174</v>
      </c>
      <c r="O47">
        <v>156</v>
      </c>
      <c r="P47">
        <v>151</v>
      </c>
      <c r="Q47">
        <v>188</v>
      </c>
      <c r="R47">
        <v>175</v>
      </c>
      <c r="S47">
        <v>186</v>
      </c>
      <c r="T47">
        <v>150</v>
      </c>
    </row>
    <row r="48" spans="1:20" x14ac:dyDescent="0.2">
      <c r="B48" t="s">
        <v>151</v>
      </c>
      <c r="C48" t="s">
        <v>118</v>
      </c>
      <c r="D48">
        <v>171</v>
      </c>
      <c r="E48">
        <v>175</v>
      </c>
      <c r="F48">
        <v>166</v>
      </c>
      <c r="G48">
        <v>154</v>
      </c>
      <c r="H48">
        <v>204</v>
      </c>
      <c r="I48">
        <v>205</v>
      </c>
      <c r="J48">
        <v>256</v>
      </c>
      <c r="K48">
        <v>239</v>
      </c>
      <c r="L48">
        <v>240</v>
      </c>
      <c r="M48">
        <v>218</v>
      </c>
      <c r="N48">
        <v>228</v>
      </c>
      <c r="O48">
        <v>186</v>
      </c>
      <c r="P48">
        <v>157</v>
      </c>
      <c r="Q48">
        <v>168</v>
      </c>
      <c r="R48">
        <v>139</v>
      </c>
      <c r="S48">
        <v>167</v>
      </c>
      <c r="T48">
        <v>152</v>
      </c>
    </row>
    <row r="49" spans="1:20" x14ac:dyDescent="0.2">
      <c r="B49" t="s">
        <v>152</v>
      </c>
      <c r="C49" t="s">
        <v>118</v>
      </c>
      <c r="D49">
        <v>258</v>
      </c>
      <c r="E49">
        <v>254</v>
      </c>
      <c r="F49">
        <v>267</v>
      </c>
      <c r="G49">
        <v>264</v>
      </c>
      <c r="H49">
        <v>266</v>
      </c>
      <c r="I49">
        <v>300</v>
      </c>
      <c r="J49">
        <v>298</v>
      </c>
      <c r="K49">
        <v>271</v>
      </c>
      <c r="L49">
        <v>279</v>
      </c>
      <c r="M49">
        <v>288</v>
      </c>
      <c r="N49">
        <v>278</v>
      </c>
      <c r="O49">
        <v>275</v>
      </c>
      <c r="P49">
        <v>229</v>
      </c>
      <c r="Q49">
        <v>245</v>
      </c>
      <c r="R49">
        <v>221</v>
      </c>
      <c r="S49">
        <v>240</v>
      </c>
      <c r="T49">
        <v>225</v>
      </c>
    </row>
    <row r="50" spans="1:20" x14ac:dyDescent="0.2">
      <c r="B50" t="s">
        <v>153</v>
      </c>
      <c r="C50" t="s">
        <v>118</v>
      </c>
      <c r="D50">
        <v>247</v>
      </c>
      <c r="E50">
        <v>231</v>
      </c>
      <c r="F50">
        <v>220</v>
      </c>
      <c r="G50">
        <v>251</v>
      </c>
      <c r="H50">
        <v>240</v>
      </c>
      <c r="I50">
        <v>188</v>
      </c>
      <c r="J50">
        <v>204</v>
      </c>
      <c r="K50">
        <v>255</v>
      </c>
      <c r="L50">
        <v>204</v>
      </c>
      <c r="M50">
        <v>241</v>
      </c>
      <c r="N50">
        <v>212</v>
      </c>
      <c r="O50">
        <v>204</v>
      </c>
      <c r="P50">
        <v>178</v>
      </c>
      <c r="Q50">
        <v>192</v>
      </c>
      <c r="R50">
        <v>165</v>
      </c>
      <c r="S50">
        <v>153</v>
      </c>
      <c r="T50">
        <v>170</v>
      </c>
    </row>
    <row r="51" spans="1:20" x14ac:dyDescent="0.2">
      <c r="B51" t="s">
        <v>154</v>
      </c>
      <c r="C51" t="s">
        <v>118</v>
      </c>
      <c r="D51">
        <v>182</v>
      </c>
      <c r="E51">
        <v>245</v>
      </c>
      <c r="F51">
        <v>214</v>
      </c>
      <c r="G51">
        <v>227</v>
      </c>
      <c r="H51">
        <v>213</v>
      </c>
      <c r="I51">
        <v>263</v>
      </c>
      <c r="J51">
        <v>221</v>
      </c>
      <c r="K51">
        <v>252</v>
      </c>
      <c r="L51">
        <v>213</v>
      </c>
      <c r="M51">
        <v>230</v>
      </c>
      <c r="N51">
        <v>205</v>
      </c>
      <c r="O51">
        <v>179</v>
      </c>
      <c r="P51">
        <v>140</v>
      </c>
      <c r="Q51">
        <v>147</v>
      </c>
      <c r="R51">
        <v>163</v>
      </c>
      <c r="S51">
        <v>139</v>
      </c>
      <c r="T51">
        <v>134</v>
      </c>
    </row>
    <row r="52" spans="1:20" x14ac:dyDescent="0.2">
      <c r="B52" t="s">
        <v>155</v>
      </c>
      <c r="C52" t="s">
        <v>118</v>
      </c>
      <c r="D52">
        <v>102</v>
      </c>
      <c r="E52">
        <v>98</v>
      </c>
      <c r="F52">
        <v>124</v>
      </c>
      <c r="G52">
        <v>121</v>
      </c>
      <c r="H52">
        <v>128</v>
      </c>
      <c r="I52">
        <v>139</v>
      </c>
      <c r="J52">
        <v>152</v>
      </c>
      <c r="K52">
        <v>127</v>
      </c>
      <c r="L52">
        <v>110</v>
      </c>
      <c r="M52">
        <v>102</v>
      </c>
      <c r="N52">
        <v>102</v>
      </c>
      <c r="O52">
        <v>72</v>
      </c>
      <c r="P52">
        <v>100</v>
      </c>
      <c r="Q52">
        <v>79</v>
      </c>
      <c r="R52">
        <v>81</v>
      </c>
      <c r="S52">
        <v>90</v>
      </c>
      <c r="T52">
        <v>81</v>
      </c>
    </row>
    <row r="53" spans="1:20" x14ac:dyDescent="0.2">
      <c r="B53" t="s">
        <v>156</v>
      </c>
      <c r="C53" t="s">
        <v>118</v>
      </c>
      <c r="D53">
        <v>241</v>
      </c>
      <c r="E53">
        <v>273</v>
      </c>
      <c r="F53">
        <v>225</v>
      </c>
      <c r="G53">
        <v>275</v>
      </c>
      <c r="H53">
        <v>235</v>
      </c>
      <c r="I53">
        <v>265</v>
      </c>
      <c r="J53">
        <v>220</v>
      </c>
      <c r="K53">
        <v>256</v>
      </c>
      <c r="L53">
        <v>235</v>
      </c>
      <c r="M53">
        <v>271</v>
      </c>
      <c r="N53">
        <v>206</v>
      </c>
      <c r="O53">
        <v>249</v>
      </c>
      <c r="P53">
        <v>224</v>
      </c>
      <c r="Q53">
        <v>219</v>
      </c>
      <c r="R53">
        <v>190</v>
      </c>
      <c r="S53">
        <v>212</v>
      </c>
      <c r="T53">
        <v>160</v>
      </c>
    </row>
    <row r="54" spans="1:20" x14ac:dyDescent="0.2">
      <c r="B54" t="s">
        <v>157</v>
      </c>
      <c r="C54" t="s">
        <v>118</v>
      </c>
      <c r="D54">
        <v>176</v>
      </c>
      <c r="E54">
        <v>191</v>
      </c>
      <c r="F54">
        <v>259</v>
      </c>
      <c r="G54">
        <v>244</v>
      </c>
      <c r="H54">
        <v>241</v>
      </c>
      <c r="I54">
        <v>247</v>
      </c>
      <c r="J54">
        <v>241</v>
      </c>
      <c r="K54">
        <v>254</v>
      </c>
      <c r="L54">
        <v>220</v>
      </c>
      <c r="M54">
        <v>272</v>
      </c>
      <c r="N54">
        <v>195</v>
      </c>
      <c r="O54">
        <v>207</v>
      </c>
      <c r="P54">
        <v>186</v>
      </c>
      <c r="Q54">
        <v>184</v>
      </c>
      <c r="R54">
        <v>162</v>
      </c>
      <c r="S54">
        <v>166</v>
      </c>
      <c r="T54">
        <v>145</v>
      </c>
    </row>
    <row r="55" spans="1:20" x14ac:dyDescent="0.2">
      <c r="B55" t="s">
        <v>158</v>
      </c>
      <c r="C55" t="s">
        <v>118</v>
      </c>
      <c r="D55">
        <v>141</v>
      </c>
      <c r="E55">
        <v>153</v>
      </c>
      <c r="F55">
        <v>145</v>
      </c>
      <c r="G55">
        <v>165</v>
      </c>
      <c r="H55">
        <v>238</v>
      </c>
      <c r="I55">
        <v>277</v>
      </c>
      <c r="J55">
        <v>239</v>
      </c>
      <c r="K55">
        <v>216</v>
      </c>
      <c r="L55">
        <v>224</v>
      </c>
      <c r="M55">
        <v>390</v>
      </c>
      <c r="N55">
        <v>202</v>
      </c>
      <c r="O55">
        <v>185</v>
      </c>
      <c r="P55">
        <v>176</v>
      </c>
      <c r="Q55">
        <v>194</v>
      </c>
      <c r="R55">
        <v>166</v>
      </c>
      <c r="S55">
        <v>215</v>
      </c>
      <c r="T55">
        <v>226</v>
      </c>
    </row>
    <row r="56" spans="1:20" x14ac:dyDescent="0.2">
      <c r="A56" t="s">
        <v>115</v>
      </c>
      <c r="B56" t="s">
        <v>20</v>
      </c>
      <c r="C56" t="s">
        <v>118</v>
      </c>
      <c r="D56">
        <v>3631</v>
      </c>
      <c r="E56">
        <v>3893</v>
      </c>
      <c r="F56">
        <v>3796</v>
      </c>
      <c r="G56">
        <v>3788</v>
      </c>
      <c r="H56">
        <v>3924</v>
      </c>
      <c r="I56">
        <v>3934</v>
      </c>
      <c r="J56">
        <v>3720</v>
      </c>
      <c r="K56">
        <v>3857</v>
      </c>
      <c r="L56">
        <v>3424</v>
      </c>
      <c r="M56">
        <v>3408</v>
      </c>
      <c r="N56">
        <v>3353</v>
      </c>
      <c r="O56">
        <v>3162</v>
      </c>
      <c r="P56">
        <v>2834</v>
      </c>
      <c r="Q56">
        <v>2802</v>
      </c>
      <c r="R56">
        <v>2725</v>
      </c>
      <c r="S56">
        <v>2757</v>
      </c>
      <c r="T56">
        <v>2823</v>
      </c>
    </row>
    <row r="57" spans="1:20" x14ac:dyDescent="0.2">
      <c r="B57" t="s">
        <v>137</v>
      </c>
      <c r="C57" t="s">
        <v>118</v>
      </c>
      <c r="D57">
        <v>531</v>
      </c>
      <c r="E57">
        <v>528</v>
      </c>
      <c r="F57">
        <v>500</v>
      </c>
      <c r="G57">
        <v>523</v>
      </c>
      <c r="H57">
        <v>531</v>
      </c>
      <c r="I57">
        <v>540</v>
      </c>
      <c r="J57">
        <v>451</v>
      </c>
      <c r="K57">
        <v>496</v>
      </c>
      <c r="L57">
        <v>415</v>
      </c>
      <c r="M57">
        <v>400</v>
      </c>
      <c r="N57">
        <v>461</v>
      </c>
      <c r="O57">
        <v>436</v>
      </c>
      <c r="P57">
        <v>434</v>
      </c>
      <c r="Q57">
        <v>355</v>
      </c>
      <c r="R57">
        <v>376</v>
      </c>
      <c r="S57">
        <v>434</v>
      </c>
      <c r="T57">
        <v>452</v>
      </c>
    </row>
    <row r="58" spans="1:20" x14ac:dyDescent="0.2">
      <c r="B58" t="s">
        <v>138</v>
      </c>
      <c r="C58" t="s">
        <v>118</v>
      </c>
      <c r="D58">
        <v>131</v>
      </c>
      <c r="E58">
        <v>141</v>
      </c>
      <c r="F58">
        <v>145</v>
      </c>
      <c r="G58">
        <v>143</v>
      </c>
      <c r="H58">
        <v>132</v>
      </c>
      <c r="I58">
        <v>133</v>
      </c>
      <c r="J58">
        <v>137</v>
      </c>
      <c r="K58">
        <v>119</v>
      </c>
      <c r="L58">
        <v>124</v>
      </c>
      <c r="M58">
        <v>112</v>
      </c>
      <c r="N58">
        <v>123</v>
      </c>
      <c r="O58">
        <v>97</v>
      </c>
      <c r="P58">
        <v>107</v>
      </c>
      <c r="Q58">
        <v>65</v>
      </c>
      <c r="R58">
        <v>85</v>
      </c>
      <c r="S58">
        <v>79</v>
      </c>
      <c r="T58">
        <v>78</v>
      </c>
    </row>
    <row r="59" spans="1:20" x14ac:dyDescent="0.2">
      <c r="B59" t="s">
        <v>139</v>
      </c>
      <c r="C59" t="s">
        <v>118</v>
      </c>
      <c r="D59">
        <v>89</v>
      </c>
      <c r="E59">
        <v>115</v>
      </c>
      <c r="F59">
        <v>133</v>
      </c>
      <c r="G59">
        <v>107</v>
      </c>
      <c r="H59">
        <v>100</v>
      </c>
      <c r="I59">
        <v>101</v>
      </c>
      <c r="J59">
        <v>85</v>
      </c>
      <c r="K59">
        <v>99</v>
      </c>
      <c r="L59">
        <v>52</v>
      </c>
      <c r="M59">
        <v>90</v>
      </c>
      <c r="N59">
        <v>111</v>
      </c>
      <c r="O59">
        <v>109</v>
      </c>
      <c r="P59">
        <v>85</v>
      </c>
      <c r="Q59">
        <v>83</v>
      </c>
      <c r="R59">
        <v>73</v>
      </c>
      <c r="S59">
        <v>73</v>
      </c>
      <c r="T59">
        <v>92</v>
      </c>
    </row>
    <row r="60" spans="1:20" x14ac:dyDescent="0.2">
      <c r="B60" t="s">
        <v>140</v>
      </c>
      <c r="C60" t="s">
        <v>118</v>
      </c>
      <c r="D60">
        <v>147</v>
      </c>
      <c r="E60">
        <v>172</v>
      </c>
      <c r="F60">
        <v>131</v>
      </c>
      <c r="G60">
        <v>154</v>
      </c>
      <c r="H60">
        <v>208</v>
      </c>
      <c r="I60">
        <v>155</v>
      </c>
      <c r="J60">
        <v>118</v>
      </c>
      <c r="K60">
        <v>190</v>
      </c>
      <c r="L60">
        <v>157</v>
      </c>
      <c r="M60">
        <v>155</v>
      </c>
      <c r="N60">
        <v>127</v>
      </c>
      <c r="O60">
        <v>124</v>
      </c>
      <c r="P60">
        <v>96</v>
      </c>
      <c r="Q60">
        <v>124</v>
      </c>
      <c r="R60">
        <v>118</v>
      </c>
      <c r="S60">
        <v>129</v>
      </c>
      <c r="T60">
        <v>117</v>
      </c>
    </row>
    <row r="61" spans="1:20" x14ac:dyDescent="0.2">
      <c r="B61" t="s">
        <v>141</v>
      </c>
      <c r="C61" t="s">
        <v>118</v>
      </c>
      <c r="D61">
        <v>181</v>
      </c>
      <c r="E61">
        <v>198</v>
      </c>
      <c r="F61">
        <v>219</v>
      </c>
      <c r="G61">
        <v>179</v>
      </c>
      <c r="H61">
        <v>183</v>
      </c>
      <c r="I61">
        <v>211</v>
      </c>
      <c r="J61">
        <v>192</v>
      </c>
      <c r="K61">
        <v>203</v>
      </c>
      <c r="L61">
        <v>173</v>
      </c>
      <c r="M61">
        <v>179</v>
      </c>
      <c r="N61">
        <v>158</v>
      </c>
      <c r="O61">
        <v>166</v>
      </c>
      <c r="P61">
        <v>96</v>
      </c>
      <c r="Q61">
        <v>117</v>
      </c>
      <c r="R61">
        <v>111</v>
      </c>
      <c r="S61">
        <v>108</v>
      </c>
      <c r="T61">
        <v>122</v>
      </c>
    </row>
    <row r="62" spans="1:20" x14ac:dyDescent="0.2">
      <c r="B62" t="s">
        <v>142</v>
      </c>
      <c r="C62" t="s">
        <v>118</v>
      </c>
      <c r="D62">
        <v>69</v>
      </c>
      <c r="E62">
        <v>72</v>
      </c>
      <c r="F62">
        <v>97</v>
      </c>
      <c r="G62">
        <v>84</v>
      </c>
      <c r="H62">
        <v>82</v>
      </c>
      <c r="I62">
        <v>74</v>
      </c>
      <c r="J62">
        <v>69</v>
      </c>
      <c r="K62">
        <v>69</v>
      </c>
      <c r="L62">
        <v>73</v>
      </c>
      <c r="M62">
        <v>55</v>
      </c>
      <c r="N62">
        <v>48</v>
      </c>
      <c r="O62">
        <v>69</v>
      </c>
      <c r="P62">
        <v>65</v>
      </c>
      <c r="Q62">
        <v>64</v>
      </c>
      <c r="R62">
        <v>69</v>
      </c>
      <c r="S62">
        <v>55</v>
      </c>
      <c r="T62">
        <v>52</v>
      </c>
    </row>
    <row r="63" spans="1:20" x14ac:dyDescent="0.2">
      <c r="B63" t="s">
        <v>143</v>
      </c>
      <c r="C63" t="s">
        <v>118</v>
      </c>
      <c r="D63">
        <v>121</v>
      </c>
      <c r="E63">
        <v>119</v>
      </c>
      <c r="F63">
        <v>114</v>
      </c>
      <c r="G63">
        <v>128</v>
      </c>
      <c r="H63">
        <v>121</v>
      </c>
      <c r="I63">
        <v>113</v>
      </c>
      <c r="J63">
        <v>134</v>
      </c>
      <c r="K63">
        <v>129</v>
      </c>
      <c r="L63">
        <v>114</v>
      </c>
      <c r="M63">
        <v>87</v>
      </c>
      <c r="N63">
        <v>100</v>
      </c>
      <c r="O63">
        <v>92</v>
      </c>
      <c r="P63">
        <v>82</v>
      </c>
      <c r="Q63">
        <v>82</v>
      </c>
      <c r="R63">
        <v>84</v>
      </c>
      <c r="S63">
        <v>109</v>
      </c>
      <c r="T63">
        <v>101</v>
      </c>
    </row>
    <row r="64" spans="1:20" x14ac:dyDescent="0.2">
      <c r="B64" t="s">
        <v>144</v>
      </c>
      <c r="C64" t="s">
        <v>118</v>
      </c>
      <c r="D64">
        <v>43</v>
      </c>
      <c r="E64">
        <v>37</v>
      </c>
      <c r="F64">
        <v>35</v>
      </c>
      <c r="G64">
        <v>47</v>
      </c>
      <c r="H64">
        <v>38</v>
      </c>
      <c r="I64">
        <v>37</v>
      </c>
      <c r="J64">
        <v>46</v>
      </c>
      <c r="K64">
        <v>38</v>
      </c>
      <c r="L64">
        <v>34</v>
      </c>
      <c r="M64">
        <v>31</v>
      </c>
      <c r="N64">
        <v>22</v>
      </c>
      <c r="O64">
        <v>33</v>
      </c>
      <c r="P64">
        <v>31</v>
      </c>
      <c r="Q64">
        <v>22</v>
      </c>
      <c r="R64">
        <v>28</v>
      </c>
      <c r="S64">
        <v>31</v>
      </c>
      <c r="T64">
        <v>30</v>
      </c>
    </row>
    <row r="65" spans="2:20" x14ac:dyDescent="0.2">
      <c r="B65" t="s">
        <v>145</v>
      </c>
      <c r="C65" t="s">
        <v>118</v>
      </c>
      <c r="D65">
        <v>44</v>
      </c>
      <c r="E65">
        <v>36</v>
      </c>
      <c r="F65">
        <v>45</v>
      </c>
      <c r="G65">
        <v>56</v>
      </c>
      <c r="H65">
        <v>46</v>
      </c>
      <c r="I65">
        <v>32</v>
      </c>
      <c r="J65">
        <v>29</v>
      </c>
      <c r="K65">
        <v>29</v>
      </c>
      <c r="L65">
        <v>32</v>
      </c>
      <c r="M65">
        <v>42</v>
      </c>
      <c r="N65">
        <v>39</v>
      </c>
      <c r="O65">
        <v>45</v>
      </c>
      <c r="P65">
        <v>33</v>
      </c>
      <c r="Q65">
        <v>35</v>
      </c>
      <c r="R65">
        <v>41</v>
      </c>
      <c r="S65">
        <v>31</v>
      </c>
      <c r="T65">
        <v>47</v>
      </c>
    </row>
    <row r="66" spans="2:20" x14ac:dyDescent="0.2">
      <c r="B66" t="s">
        <v>146</v>
      </c>
      <c r="C66" t="s">
        <v>118</v>
      </c>
      <c r="D66">
        <v>289</v>
      </c>
      <c r="E66">
        <v>467</v>
      </c>
      <c r="F66">
        <v>464</v>
      </c>
      <c r="G66">
        <v>478</v>
      </c>
      <c r="H66">
        <v>502</v>
      </c>
      <c r="I66">
        <v>509</v>
      </c>
      <c r="J66">
        <v>494</v>
      </c>
      <c r="K66">
        <v>500</v>
      </c>
      <c r="L66">
        <v>503</v>
      </c>
      <c r="M66">
        <v>441</v>
      </c>
      <c r="N66">
        <v>446</v>
      </c>
      <c r="O66">
        <v>450</v>
      </c>
      <c r="P66">
        <v>415</v>
      </c>
      <c r="Q66">
        <v>433</v>
      </c>
      <c r="R66">
        <v>354</v>
      </c>
      <c r="S66">
        <v>347</v>
      </c>
      <c r="T66">
        <v>319</v>
      </c>
    </row>
    <row r="67" spans="2:20" x14ac:dyDescent="0.2">
      <c r="B67" t="s">
        <v>147</v>
      </c>
      <c r="C67" t="s">
        <v>118</v>
      </c>
      <c r="D67">
        <v>125</v>
      </c>
      <c r="E67">
        <v>103</v>
      </c>
      <c r="F67">
        <v>110</v>
      </c>
      <c r="G67">
        <v>111</v>
      </c>
      <c r="H67">
        <v>138</v>
      </c>
      <c r="I67">
        <v>152</v>
      </c>
      <c r="J67">
        <v>141</v>
      </c>
      <c r="K67">
        <v>156</v>
      </c>
      <c r="L67">
        <v>124</v>
      </c>
      <c r="M67">
        <v>131</v>
      </c>
      <c r="N67">
        <v>113</v>
      </c>
      <c r="O67">
        <v>103</v>
      </c>
      <c r="P67">
        <v>76</v>
      </c>
      <c r="Q67">
        <v>102</v>
      </c>
      <c r="R67">
        <v>102</v>
      </c>
      <c r="S67">
        <v>88</v>
      </c>
      <c r="T67">
        <v>115</v>
      </c>
    </row>
    <row r="68" spans="2:20" x14ac:dyDescent="0.2">
      <c r="B68" t="s">
        <v>148</v>
      </c>
      <c r="C68" t="s">
        <v>118</v>
      </c>
      <c r="D68">
        <v>583</v>
      </c>
      <c r="E68">
        <v>574</v>
      </c>
      <c r="F68">
        <v>582</v>
      </c>
      <c r="G68">
        <v>594</v>
      </c>
      <c r="H68">
        <v>564</v>
      </c>
      <c r="I68">
        <v>629</v>
      </c>
      <c r="J68">
        <v>623</v>
      </c>
      <c r="K68">
        <v>678</v>
      </c>
      <c r="L68">
        <v>554</v>
      </c>
      <c r="M68">
        <v>595</v>
      </c>
      <c r="N68">
        <v>592</v>
      </c>
      <c r="O68">
        <v>525</v>
      </c>
      <c r="P68">
        <v>415</v>
      </c>
      <c r="Q68">
        <v>409</v>
      </c>
      <c r="R68">
        <v>430</v>
      </c>
      <c r="S68">
        <v>412</v>
      </c>
      <c r="T68">
        <v>446</v>
      </c>
    </row>
    <row r="69" spans="2:20" x14ac:dyDescent="0.2">
      <c r="B69" t="s">
        <v>149</v>
      </c>
      <c r="C69" t="s">
        <v>118</v>
      </c>
      <c r="D69">
        <v>99</v>
      </c>
      <c r="E69">
        <v>92</v>
      </c>
      <c r="F69">
        <v>109</v>
      </c>
      <c r="G69">
        <v>109</v>
      </c>
      <c r="H69">
        <v>125</v>
      </c>
      <c r="I69">
        <v>122</v>
      </c>
      <c r="J69">
        <v>132</v>
      </c>
      <c r="K69">
        <v>142</v>
      </c>
      <c r="L69">
        <v>120</v>
      </c>
      <c r="M69">
        <v>107</v>
      </c>
      <c r="N69">
        <v>91</v>
      </c>
      <c r="O69">
        <v>97</v>
      </c>
      <c r="P69">
        <v>98</v>
      </c>
      <c r="Q69">
        <v>86</v>
      </c>
      <c r="R69">
        <v>77</v>
      </c>
      <c r="S69">
        <v>84</v>
      </c>
      <c r="T69">
        <v>91</v>
      </c>
    </row>
    <row r="70" spans="2:20" x14ac:dyDescent="0.2">
      <c r="B70" t="s">
        <v>150</v>
      </c>
      <c r="C70" t="s">
        <v>118</v>
      </c>
      <c r="D70">
        <v>173</v>
      </c>
      <c r="E70">
        <v>169</v>
      </c>
      <c r="F70">
        <v>144</v>
      </c>
      <c r="G70">
        <v>154</v>
      </c>
      <c r="H70">
        <v>154</v>
      </c>
      <c r="I70">
        <v>139</v>
      </c>
      <c r="J70">
        <v>113</v>
      </c>
      <c r="K70">
        <v>121</v>
      </c>
      <c r="L70">
        <v>135</v>
      </c>
      <c r="M70">
        <v>105</v>
      </c>
      <c r="N70">
        <v>110</v>
      </c>
      <c r="O70">
        <v>93</v>
      </c>
      <c r="P70">
        <v>71</v>
      </c>
      <c r="Q70">
        <v>93</v>
      </c>
      <c r="R70">
        <v>90</v>
      </c>
      <c r="S70">
        <v>101</v>
      </c>
      <c r="T70">
        <v>84</v>
      </c>
    </row>
    <row r="71" spans="2:20" x14ac:dyDescent="0.2">
      <c r="B71" t="s">
        <v>151</v>
      </c>
      <c r="C71" t="s">
        <v>118</v>
      </c>
      <c r="D71">
        <v>96</v>
      </c>
      <c r="E71">
        <v>104</v>
      </c>
      <c r="F71">
        <v>84</v>
      </c>
      <c r="G71">
        <v>87</v>
      </c>
      <c r="H71">
        <v>114</v>
      </c>
      <c r="I71">
        <v>142</v>
      </c>
      <c r="J71">
        <v>153</v>
      </c>
      <c r="K71">
        <v>131</v>
      </c>
      <c r="L71">
        <v>133</v>
      </c>
      <c r="M71">
        <v>86</v>
      </c>
      <c r="N71">
        <v>113</v>
      </c>
      <c r="O71">
        <v>85</v>
      </c>
      <c r="P71">
        <v>90</v>
      </c>
      <c r="Q71">
        <v>87</v>
      </c>
      <c r="R71">
        <v>69</v>
      </c>
      <c r="S71">
        <v>81</v>
      </c>
      <c r="T71">
        <v>87</v>
      </c>
    </row>
    <row r="72" spans="2:20" x14ac:dyDescent="0.2">
      <c r="B72" t="s">
        <v>152</v>
      </c>
      <c r="C72" t="s">
        <v>118</v>
      </c>
      <c r="D72">
        <v>151</v>
      </c>
      <c r="E72">
        <v>159</v>
      </c>
      <c r="F72">
        <v>162</v>
      </c>
      <c r="G72">
        <v>121</v>
      </c>
      <c r="H72">
        <v>143</v>
      </c>
      <c r="I72">
        <v>138</v>
      </c>
      <c r="J72">
        <v>134</v>
      </c>
      <c r="K72">
        <v>123</v>
      </c>
      <c r="L72">
        <v>135</v>
      </c>
      <c r="M72">
        <v>133</v>
      </c>
      <c r="N72">
        <v>131</v>
      </c>
      <c r="O72">
        <v>116</v>
      </c>
      <c r="P72">
        <v>117</v>
      </c>
      <c r="Q72">
        <v>131</v>
      </c>
      <c r="R72">
        <v>104</v>
      </c>
      <c r="S72">
        <v>99</v>
      </c>
      <c r="T72">
        <v>94</v>
      </c>
    </row>
    <row r="73" spans="2:20" x14ac:dyDescent="0.2">
      <c r="B73" t="s">
        <v>153</v>
      </c>
      <c r="C73" t="s">
        <v>118</v>
      </c>
      <c r="D73">
        <v>124</v>
      </c>
      <c r="E73">
        <v>140</v>
      </c>
      <c r="F73">
        <v>118</v>
      </c>
      <c r="G73">
        <v>127</v>
      </c>
      <c r="H73">
        <v>110</v>
      </c>
      <c r="I73">
        <v>114</v>
      </c>
      <c r="J73">
        <v>116</v>
      </c>
      <c r="K73">
        <v>116</v>
      </c>
      <c r="L73">
        <v>85</v>
      </c>
      <c r="M73">
        <v>116</v>
      </c>
      <c r="N73">
        <v>110</v>
      </c>
      <c r="O73">
        <v>98</v>
      </c>
      <c r="P73">
        <v>79</v>
      </c>
      <c r="Q73">
        <v>76</v>
      </c>
      <c r="R73">
        <v>97</v>
      </c>
      <c r="S73">
        <v>66</v>
      </c>
      <c r="T73">
        <v>93</v>
      </c>
    </row>
    <row r="74" spans="2:20" x14ac:dyDescent="0.2">
      <c r="B74" t="s">
        <v>154</v>
      </c>
      <c r="C74" t="s">
        <v>118</v>
      </c>
      <c r="D74">
        <v>200</v>
      </c>
      <c r="E74">
        <v>200</v>
      </c>
      <c r="F74">
        <v>139</v>
      </c>
      <c r="G74">
        <v>147</v>
      </c>
      <c r="H74">
        <v>149</v>
      </c>
      <c r="I74">
        <v>129</v>
      </c>
      <c r="J74">
        <v>120</v>
      </c>
      <c r="K74">
        <v>117</v>
      </c>
      <c r="L74">
        <v>114</v>
      </c>
      <c r="M74">
        <v>88</v>
      </c>
      <c r="N74">
        <v>89</v>
      </c>
      <c r="O74">
        <v>84</v>
      </c>
      <c r="P74">
        <v>71</v>
      </c>
      <c r="Q74">
        <v>80</v>
      </c>
      <c r="R74">
        <v>89</v>
      </c>
      <c r="S74">
        <v>82</v>
      </c>
      <c r="T74">
        <v>85</v>
      </c>
    </row>
    <row r="75" spans="2:20" x14ac:dyDescent="0.2">
      <c r="B75" t="s">
        <v>155</v>
      </c>
      <c r="C75" t="s">
        <v>118</v>
      </c>
      <c r="D75">
        <v>69</v>
      </c>
      <c r="E75">
        <v>73</v>
      </c>
      <c r="F75">
        <v>55</v>
      </c>
      <c r="G75">
        <v>65</v>
      </c>
      <c r="H75">
        <v>74</v>
      </c>
      <c r="I75">
        <v>68</v>
      </c>
      <c r="J75">
        <v>62</v>
      </c>
      <c r="K75">
        <v>67</v>
      </c>
      <c r="L75">
        <v>45</v>
      </c>
      <c r="M75">
        <v>43</v>
      </c>
      <c r="N75">
        <v>43</v>
      </c>
      <c r="O75">
        <v>40</v>
      </c>
      <c r="P75">
        <v>52</v>
      </c>
      <c r="Q75">
        <v>35</v>
      </c>
      <c r="R75">
        <v>45</v>
      </c>
      <c r="S75">
        <v>41</v>
      </c>
      <c r="T75">
        <v>34</v>
      </c>
    </row>
    <row r="76" spans="2:20" x14ac:dyDescent="0.2">
      <c r="B76" t="s">
        <v>156</v>
      </c>
      <c r="C76" t="s">
        <v>118</v>
      </c>
      <c r="D76">
        <v>145</v>
      </c>
      <c r="E76">
        <v>169</v>
      </c>
      <c r="F76">
        <v>160</v>
      </c>
      <c r="G76">
        <v>143</v>
      </c>
      <c r="H76">
        <v>152</v>
      </c>
      <c r="I76">
        <v>152</v>
      </c>
      <c r="J76">
        <v>137</v>
      </c>
      <c r="K76">
        <v>142</v>
      </c>
      <c r="L76">
        <v>123</v>
      </c>
      <c r="M76">
        <v>153</v>
      </c>
      <c r="N76">
        <v>111</v>
      </c>
      <c r="O76">
        <v>144</v>
      </c>
      <c r="P76">
        <v>127</v>
      </c>
      <c r="Q76">
        <v>138</v>
      </c>
      <c r="R76">
        <v>110</v>
      </c>
      <c r="S76">
        <v>112</v>
      </c>
      <c r="T76">
        <v>108</v>
      </c>
    </row>
    <row r="77" spans="2:20" x14ac:dyDescent="0.2">
      <c r="B77" t="s">
        <v>157</v>
      </c>
      <c r="C77" t="s">
        <v>118</v>
      </c>
      <c r="D77">
        <v>132</v>
      </c>
      <c r="E77">
        <v>126</v>
      </c>
      <c r="F77">
        <v>168</v>
      </c>
      <c r="G77">
        <v>155</v>
      </c>
      <c r="H77">
        <v>138</v>
      </c>
      <c r="I77">
        <v>123</v>
      </c>
      <c r="J77">
        <v>126</v>
      </c>
      <c r="K77">
        <v>99</v>
      </c>
      <c r="L77">
        <v>94</v>
      </c>
      <c r="M77">
        <v>115</v>
      </c>
      <c r="N77">
        <v>118</v>
      </c>
      <c r="O77">
        <v>91</v>
      </c>
      <c r="P77">
        <v>94</v>
      </c>
      <c r="Q77">
        <v>102</v>
      </c>
      <c r="R77">
        <v>73</v>
      </c>
      <c r="S77">
        <v>102</v>
      </c>
      <c r="T77">
        <v>76</v>
      </c>
    </row>
    <row r="78" spans="2:20" x14ac:dyDescent="0.2">
      <c r="B78" t="s">
        <v>158</v>
      </c>
      <c r="C78" t="s">
        <v>118</v>
      </c>
      <c r="D78">
        <v>89</v>
      </c>
      <c r="E78">
        <v>99</v>
      </c>
      <c r="F78">
        <v>82</v>
      </c>
      <c r="G78">
        <v>76</v>
      </c>
      <c r="H78">
        <v>120</v>
      </c>
      <c r="I78">
        <v>121</v>
      </c>
      <c r="J78">
        <v>108</v>
      </c>
      <c r="K78">
        <v>93</v>
      </c>
      <c r="L78">
        <v>85</v>
      </c>
      <c r="M78">
        <v>144</v>
      </c>
      <c r="N78">
        <v>97</v>
      </c>
      <c r="O78">
        <v>65</v>
      </c>
      <c r="P78">
        <v>100</v>
      </c>
      <c r="Q78">
        <v>83</v>
      </c>
      <c r="R78">
        <v>100</v>
      </c>
      <c r="S78">
        <v>93</v>
      </c>
      <c r="T78">
        <v>100</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U239"/>
  <sheetViews>
    <sheetView workbookViewId="0"/>
  </sheetViews>
  <sheetFormatPr defaultRowHeight="12.75" x14ac:dyDescent="0.2"/>
  <cols>
    <col min="3" max="3" width="18.28515625" bestFit="1" customWidth="1"/>
    <col min="4" max="4" width="0.42578125" customWidth="1"/>
  </cols>
  <sheetData>
    <row r="8" spans="1:21" x14ac:dyDescent="0.2">
      <c r="E8" t="s">
        <v>3</v>
      </c>
    </row>
    <row r="9" spans="1:21" x14ac:dyDescent="0.2">
      <c r="E9">
        <v>1998</v>
      </c>
      <c r="F9">
        <v>1999</v>
      </c>
      <c r="G9">
        <v>2000</v>
      </c>
      <c r="H9">
        <v>2001</v>
      </c>
      <c r="I9">
        <v>2002</v>
      </c>
      <c r="J9">
        <v>2003</v>
      </c>
      <c r="K9">
        <v>2004</v>
      </c>
      <c r="L9">
        <v>2005</v>
      </c>
      <c r="M9">
        <v>2006</v>
      </c>
      <c r="N9">
        <v>2007</v>
      </c>
      <c r="O9">
        <v>2008</v>
      </c>
      <c r="P9">
        <v>2009</v>
      </c>
      <c r="Q9">
        <v>2010</v>
      </c>
      <c r="R9">
        <v>2011</v>
      </c>
      <c r="S9">
        <v>2012</v>
      </c>
      <c r="T9">
        <v>2013</v>
      </c>
      <c r="U9">
        <v>2014</v>
      </c>
    </row>
    <row r="10" spans="1:21" x14ac:dyDescent="0.2">
      <c r="A10" t="s">
        <v>20</v>
      </c>
      <c r="B10" t="s">
        <v>20</v>
      </c>
      <c r="C10" t="s">
        <v>20</v>
      </c>
      <c r="D10" t="s">
        <v>167</v>
      </c>
      <c r="E10">
        <v>66808</v>
      </c>
      <c r="F10">
        <v>75242</v>
      </c>
      <c r="G10">
        <v>70906</v>
      </c>
      <c r="H10">
        <v>73392</v>
      </c>
      <c r="I10">
        <v>72897</v>
      </c>
      <c r="J10">
        <v>73359</v>
      </c>
      <c r="K10">
        <v>65678</v>
      </c>
      <c r="L10">
        <v>67946</v>
      </c>
      <c r="M10">
        <v>66888</v>
      </c>
      <c r="N10">
        <v>68358</v>
      </c>
      <c r="O10">
        <v>65499</v>
      </c>
      <c r="P10">
        <v>63233</v>
      </c>
      <c r="Q10">
        <v>56680</v>
      </c>
      <c r="R10">
        <v>53189</v>
      </c>
      <c r="S10">
        <v>50887</v>
      </c>
      <c r="T10">
        <v>53940</v>
      </c>
      <c r="U10">
        <v>51658</v>
      </c>
    </row>
    <row r="11" spans="1:21" x14ac:dyDescent="0.2">
      <c r="B11" t="s">
        <v>114</v>
      </c>
      <c r="C11" t="s">
        <v>20</v>
      </c>
      <c r="D11" t="s">
        <v>167</v>
      </c>
      <c r="E11">
        <v>41102</v>
      </c>
      <c r="F11">
        <v>48305</v>
      </c>
      <c r="G11">
        <v>44929</v>
      </c>
      <c r="H11">
        <v>44709</v>
      </c>
      <c r="I11">
        <v>48161</v>
      </c>
      <c r="J11">
        <v>47245</v>
      </c>
      <c r="K11">
        <v>43637</v>
      </c>
      <c r="L11">
        <v>45379</v>
      </c>
      <c r="M11">
        <v>45204</v>
      </c>
      <c r="N11">
        <v>45107</v>
      </c>
      <c r="O11">
        <v>44388</v>
      </c>
      <c r="P11">
        <v>42998</v>
      </c>
      <c r="Q11">
        <v>37707</v>
      </c>
      <c r="R11">
        <v>36501</v>
      </c>
      <c r="S11">
        <v>34310</v>
      </c>
      <c r="T11">
        <v>36321</v>
      </c>
      <c r="U11">
        <v>35177</v>
      </c>
    </row>
    <row r="12" spans="1:21" x14ac:dyDescent="0.2">
      <c r="B12" t="s">
        <v>115</v>
      </c>
      <c r="C12" t="s">
        <v>20</v>
      </c>
      <c r="D12" t="s">
        <v>167</v>
      </c>
      <c r="E12">
        <v>25706</v>
      </c>
      <c r="F12">
        <v>26937</v>
      </c>
      <c r="G12">
        <v>25977</v>
      </c>
      <c r="H12">
        <v>28683</v>
      </c>
      <c r="I12">
        <v>24736</v>
      </c>
      <c r="J12">
        <v>26114</v>
      </c>
      <c r="K12">
        <v>22041</v>
      </c>
      <c r="L12">
        <v>22567</v>
      </c>
      <c r="M12">
        <v>21684</v>
      </c>
      <c r="N12">
        <v>23251</v>
      </c>
      <c r="O12">
        <v>21111</v>
      </c>
      <c r="P12">
        <v>20235</v>
      </c>
      <c r="Q12">
        <v>18973</v>
      </c>
      <c r="R12">
        <v>16688</v>
      </c>
      <c r="S12">
        <v>16577</v>
      </c>
      <c r="T12">
        <v>17619</v>
      </c>
      <c r="U12">
        <v>16481</v>
      </c>
    </row>
    <row r="13" spans="1:21" x14ac:dyDescent="0.2">
      <c r="B13" t="s">
        <v>20</v>
      </c>
      <c r="C13" t="s">
        <v>120</v>
      </c>
      <c r="D13" t="s">
        <v>167</v>
      </c>
      <c r="E13">
        <v>10383</v>
      </c>
      <c r="F13">
        <v>9574</v>
      </c>
      <c r="G13">
        <v>9286</v>
      </c>
      <c r="H13">
        <v>10262</v>
      </c>
      <c r="I13">
        <v>7393</v>
      </c>
      <c r="J13">
        <v>8469</v>
      </c>
      <c r="K13">
        <v>7050</v>
      </c>
      <c r="L13">
        <v>6963</v>
      </c>
      <c r="M13">
        <v>7318</v>
      </c>
      <c r="N13">
        <v>7721</v>
      </c>
      <c r="O13">
        <v>6455</v>
      </c>
      <c r="P13">
        <v>7418</v>
      </c>
      <c r="Q13">
        <v>5306</v>
      </c>
      <c r="R13">
        <v>5146</v>
      </c>
      <c r="S13">
        <v>6697</v>
      </c>
      <c r="T13">
        <v>6630</v>
      </c>
      <c r="U13">
        <v>5015</v>
      </c>
    </row>
    <row r="14" spans="1:21" x14ac:dyDescent="0.2">
      <c r="C14" t="s">
        <v>121</v>
      </c>
      <c r="D14" t="s">
        <v>167</v>
      </c>
      <c r="E14">
        <v>14073</v>
      </c>
      <c r="F14">
        <v>17314</v>
      </c>
      <c r="G14">
        <v>16549</v>
      </c>
      <c r="H14">
        <v>14700</v>
      </c>
      <c r="I14">
        <v>16063</v>
      </c>
      <c r="J14">
        <v>15687</v>
      </c>
      <c r="K14">
        <v>15236</v>
      </c>
      <c r="L14">
        <v>16742</v>
      </c>
      <c r="M14">
        <v>14134</v>
      </c>
      <c r="N14">
        <v>14095</v>
      </c>
      <c r="O14">
        <v>15926</v>
      </c>
      <c r="P14">
        <v>14430</v>
      </c>
      <c r="Q14">
        <v>14353</v>
      </c>
      <c r="R14">
        <v>14567</v>
      </c>
      <c r="S14">
        <v>12996</v>
      </c>
      <c r="T14">
        <v>15006</v>
      </c>
      <c r="U14">
        <v>14754</v>
      </c>
    </row>
    <row r="15" spans="1:21" x14ac:dyDescent="0.2">
      <c r="C15" t="s">
        <v>122</v>
      </c>
      <c r="D15" t="s">
        <v>167</v>
      </c>
      <c r="E15">
        <v>9974</v>
      </c>
      <c r="F15">
        <v>9791</v>
      </c>
      <c r="G15">
        <v>10981</v>
      </c>
      <c r="H15">
        <v>11416</v>
      </c>
      <c r="I15">
        <v>14166</v>
      </c>
      <c r="J15">
        <v>13521</v>
      </c>
      <c r="K15">
        <v>11704</v>
      </c>
      <c r="L15">
        <v>15441</v>
      </c>
      <c r="M15">
        <v>16279</v>
      </c>
      <c r="N15">
        <v>15837</v>
      </c>
      <c r="O15">
        <v>16707</v>
      </c>
      <c r="P15">
        <v>16023</v>
      </c>
      <c r="Q15">
        <v>14060</v>
      </c>
      <c r="R15">
        <v>12226</v>
      </c>
      <c r="S15">
        <v>10518</v>
      </c>
      <c r="T15">
        <v>10793</v>
      </c>
      <c r="U15">
        <v>13249</v>
      </c>
    </row>
    <row r="16" spans="1:21" x14ac:dyDescent="0.2">
      <c r="C16" t="s">
        <v>123</v>
      </c>
      <c r="D16" t="s">
        <v>167</v>
      </c>
      <c r="E16">
        <v>28293</v>
      </c>
      <c r="F16">
        <v>35063</v>
      </c>
      <c r="G16">
        <v>30413</v>
      </c>
      <c r="H16">
        <v>32405</v>
      </c>
      <c r="I16">
        <v>32027</v>
      </c>
      <c r="J16">
        <v>31980</v>
      </c>
      <c r="K16">
        <v>28597</v>
      </c>
      <c r="L16">
        <v>25028</v>
      </c>
      <c r="M16">
        <v>25563</v>
      </c>
      <c r="N16">
        <v>26835</v>
      </c>
      <c r="O16">
        <v>23596</v>
      </c>
      <c r="P16">
        <v>21735</v>
      </c>
      <c r="Q16">
        <v>19735</v>
      </c>
      <c r="R16">
        <v>17076</v>
      </c>
      <c r="S16">
        <v>17296</v>
      </c>
      <c r="T16">
        <v>17518</v>
      </c>
      <c r="U16">
        <v>15604</v>
      </c>
    </row>
    <row r="17" spans="1:21" x14ac:dyDescent="0.2">
      <c r="C17" t="s">
        <v>124</v>
      </c>
      <c r="D17" t="s">
        <v>167</v>
      </c>
      <c r="E17">
        <v>1147</v>
      </c>
      <c r="F17">
        <v>721</v>
      </c>
      <c r="G17">
        <v>1091</v>
      </c>
      <c r="H17">
        <v>1069</v>
      </c>
      <c r="I17">
        <v>648</v>
      </c>
      <c r="J17">
        <v>1313</v>
      </c>
      <c r="K17">
        <v>568</v>
      </c>
      <c r="L17">
        <v>885</v>
      </c>
      <c r="M17">
        <v>712</v>
      </c>
      <c r="N17">
        <v>1208</v>
      </c>
      <c r="O17">
        <v>629</v>
      </c>
      <c r="P17">
        <v>858</v>
      </c>
      <c r="Q17">
        <v>1474</v>
      </c>
      <c r="R17">
        <v>1510</v>
      </c>
      <c r="S17">
        <v>792</v>
      </c>
      <c r="T17">
        <v>633</v>
      </c>
      <c r="U17">
        <v>591</v>
      </c>
    </row>
    <row r="18" spans="1:21" x14ac:dyDescent="0.2">
      <c r="C18" t="s">
        <v>125</v>
      </c>
      <c r="D18" t="s">
        <v>167</v>
      </c>
      <c r="E18">
        <v>1083</v>
      </c>
      <c r="F18">
        <v>1016</v>
      </c>
      <c r="G18">
        <v>769</v>
      </c>
      <c r="H18">
        <v>1748</v>
      </c>
      <c r="I18">
        <v>862</v>
      </c>
      <c r="J18">
        <v>678</v>
      </c>
      <c r="K18">
        <v>718</v>
      </c>
      <c r="L18">
        <v>1344</v>
      </c>
      <c r="M18">
        <v>1147</v>
      </c>
      <c r="N18">
        <v>1124</v>
      </c>
      <c r="O18">
        <v>944</v>
      </c>
      <c r="P18">
        <v>1014</v>
      </c>
      <c r="Q18">
        <v>759</v>
      </c>
      <c r="R18">
        <v>681</v>
      </c>
      <c r="S18">
        <v>1075</v>
      </c>
      <c r="T18">
        <v>945</v>
      </c>
      <c r="U18">
        <v>919</v>
      </c>
    </row>
    <row r="19" spans="1:21" x14ac:dyDescent="0.2">
      <c r="C19" t="s">
        <v>126</v>
      </c>
      <c r="D19" t="s">
        <v>167</v>
      </c>
      <c r="E19">
        <v>1855</v>
      </c>
      <c r="F19">
        <v>1763</v>
      </c>
      <c r="G19">
        <v>1817</v>
      </c>
      <c r="H19">
        <v>1792</v>
      </c>
      <c r="I19">
        <v>1738</v>
      </c>
      <c r="J19">
        <v>1711</v>
      </c>
      <c r="K19">
        <v>1805</v>
      </c>
      <c r="L19">
        <v>1543</v>
      </c>
      <c r="M19">
        <v>1735</v>
      </c>
      <c r="N19">
        <v>1538</v>
      </c>
      <c r="O19">
        <v>1242</v>
      </c>
      <c r="P19">
        <v>1755</v>
      </c>
      <c r="Q19">
        <v>993</v>
      </c>
      <c r="R19">
        <v>1983</v>
      </c>
      <c r="S19">
        <v>1513</v>
      </c>
      <c r="T19">
        <v>2415</v>
      </c>
      <c r="U19">
        <v>1526</v>
      </c>
    </row>
    <row r="20" spans="1:21" x14ac:dyDescent="0.2">
      <c r="A20" t="s">
        <v>137</v>
      </c>
      <c r="B20" t="s">
        <v>20</v>
      </c>
      <c r="C20" t="s">
        <v>20</v>
      </c>
      <c r="D20" t="s">
        <v>167</v>
      </c>
      <c r="E20">
        <v>9734</v>
      </c>
      <c r="F20">
        <v>9372</v>
      </c>
      <c r="G20">
        <v>8608</v>
      </c>
      <c r="H20">
        <v>8246</v>
      </c>
      <c r="I20">
        <v>9282</v>
      </c>
      <c r="J20">
        <v>9019</v>
      </c>
      <c r="K20">
        <v>7916</v>
      </c>
      <c r="L20">
        <v>7769</v>
      </c>
      <c r="M20">
        <v>8643</v>
      </c>
      <c r="N20">
        <v>8085</v>
      </c>
      <c r="O20">
        <v>9317</v>
      </c>
      <c r="P20">
        <v>9306</v>
      </c>
      <c r="Q20">
        <v>7475</v>
      </c>
      <c r="R20">
        <v>7713</v>
      </c>
      <c r="S20">
        <v>7203</v>
      </c>
      <c r="T20">
        <v>9268</v>
      </c>
      <c r="U20">
        <v>8917</v>
      </c>
    </row>
    <row r="21" spans="1:21" x14ac:dyDescent="0.2">
      <c r="B21" t="s">
        <v>114</v>
      </c>
      <c r="C21" t="s">
        <v>20</v>
      </c>
      <c r="D21" t="s">
        <v>167</v>
      </c>
      <c r="E21">
        <v>5712</v>
      </c>
      <c r="F21">
        <v>6161</v>
      </c>
      <c r="G21">
        <v>5675</v>
      </c>
      <c r="H21">
        <v>5526</v>
      </c>
      <c r="I21">
        <v>6483</v>
      </c>
      <c r="J21">
        <v>5642</v>
      </c>
      <c r="K21">
        <v>5423</v>
      </c>
      <c r="L21">
        <v>5239</v>
      </c>
      <c r="M21">
        <v>5941</v>
      </c>
      <c r="N21">
        <v>5603</v>
      </c>
      <c r="O21">
        <v>6569</v>
      </c>
      <c r="P21">
        <v>6712</v>
      </c>
      <c r="Q21">
        <v>4701</v>
      </c>
      <c r="R21">
        <v>5586</v>
      </c>
      <c r="S21">
        <v>4642</v>
      </c>
      <c r="T21">
        <v>6462</v>
      </c>
      <c r="U21">
        <v>6025</v>
      </c>
    </row>
    <row r="22" spans="1:21" x14ac:dyDescent="0.2">
      <c r="B22" t="s">
        <v>115</v>
      </c>
      <c r="C22" t="s">
        <v>20</v>
      </c>
      <c r="D22" t="s">
        <v>167</v>
      </c>
      <c r="E22">
        <v>4022</v>
      </c>
      <c r="F22">
        <v>3211</v>
      </c>
      <c r="G22">
        <v>2933</v>
      </c>
      <c r="H22">
        <v>2720</v>
      </c>
      <c r="I22">
        <v>2799</v>
      </c>
      <c r="J22">
        <v>3377</v>
      </c>
      <c r="K22">
        <v>2493</v>
      </c>
      <c r="L22">
        <v>2530</v>
      </c>
      <c r="M22">
        <v>2702</v>
      </c>
      <c r="N22">
        <v>2482</v>
      </c>
      <c r="O22">
        <v>2748</v>
      </c>
      <c r="P22">
        <v>2594</v>
      </c>
      <c r="Q22">
        <v>2774</v>
      </c>
      <c r="R22">
        <v>2127</v>
      </c>
      <c r="S22">
        <v>2561</v>
      </c>
      <c r="T22">
        <v>2806</v>
      </c>
      <c r="U22">
        <v>2892</v>
      </c>
    </row>
    <row r="23" spans="1:21" x14ac:dyDescent="0.2">
      <c r="B23" t="s">
        <v>20</v>
      </c>
      <c r="C23" t="s">
        <v>120</v>
      </c>
      <c r="D23" t="s">
        <v>167</v>
      </c>
      <c r="E23">
        <v>2130</v>
      </c>
      <c r="F23">
        <v>1841</v>
      </c>
      <c r="G23">
        <v>1486</v>
      </c>
      <c r="H23">
        <v>1261</v>
      </c>
      <c r="I23">
        <v>1018</v>
      </c>
      <c r="J23">
        <v>1471</v>
      </c>
      <c r="K23">
        <v>1165</v>
      </c>
      <c r="L23">
        <v>970</v>
      </c>
      <c r="M23">
        <v>1289</v>
      </c>
      <c r="N23">
        <v>1676</v>
      </c>
      <c r="O23">
        <v>1509</v>
      </c>
      <c r="P23">
        <v>1430</v>
      </c>
      <c r="Q23">
        <v>692</v>
      </c>
      <c r="R23">
        <v>1066</v>
      </c>
      <c r="S23">
        <v>1632</v>
      </c>
      <c r="T23">
        <v>1507</v>
      </c>
      <c r="U23">
        <v>1222</v>
      </c>
    </row>
    <row r="24" spans="1:21" x14ac:dyDescent="0.2">
      <c r="C24" t="s">
        <v>121</v>
      </c>
      <c r="D24" t="s">
        <v>167</v>
      </c>
      <c r="E24">
        <v>1441</v>
      </c>
      <c r="F24">
        <v>2381</v>
      </c>
      <c r="G24">
        <v>1563</v>
      </c>
      <c r="H24">
        <v>1403</v>
      </c>
      <c r="I24">
        <v>1377</v>
      </c>
      <c r="J24">
        <v>1719</v>
      </c>
      <c r="K24">
        <v>2104</v>
      </c>
      <c r="L24">
        <v>1764</v>
      </c>
      <c r="M24">
        <v>1531</v>
      </c>
      <c r="N24">
        <v>1599</v>
      </c>
      <c r="O24">
        <v>1714</v>
      </c>
      <c r="P24">
        <v>1928</v>
      </c>
      <c r="Q24">
        <v>2215</v>
      </c>
      <c r="R24">
        <v>2223</v>
      </c>
      <c r="S24">
        <v>1605</v>
      </c>
      <c r="T24">
        <v>1904</v>
      </c>
      <c r="U24">
        <v>2213</v>
      </c>
    </row>
    <row r="25" spans="1:21" x14ac:dyDescent="0.2">
      <c r="C25" t="s">
        <v>122</v>
      </c>
      <c r="D25" t="s">
        <v>167</v>
      </c>
      <c r="E25">
        <v>1376</v>
      </c>
      <c r="F25">
        <v>1439</v>
      </c>
      <c r="G25">
        <v>1321</v>
      </c>
      <c r="H25">
        <v>1934</v>
      </c>
      <c r="I25">
        <v>2271</v>
      </c>
      <c r="J25">
        <v>1698</v>
      </c>
      <c r="K25">
        <v>1481</v>
      </c>
      <c r="L25">
        <v>1723</v>
      </c>
      <c r="M25">
        <v>3066</v>
      </c>
      <c r="N25">
        <v>2045</v>
      </c>
      <c r="O25">
        <v>2828</v>
      </c>
      <c r="P25">
        <v>2379</v>
      </c>
      <c r="Q25">
        <v>2263</v>
      </c>
      <c r="R25">
        <v>1880</v>
      </c>
      <c r="S25">
        <v>1818</v>
      </c>
      <c r="T25">
        <v>2095</v>
      </c>
      <c r="U25">
        <v>2288</v>
      </c>
    </row>
    <row r="26" spans="1:21" x14ac:dyDescent="0.2">
      <c r="C26" t="s">
        <v>123</v>
      </c>
      <c r="D26" t="s">
        <v>167</v>
      </c>
      <c r="E26">
        <v>4077</v>
      </c>
      <c r="F26">
        <v>3268</v>
      </c>
      <c r="G26">
        <v>3540</v>
      </c>
      <c r="H26">
        <v>3474</v>
      </c>
      <c r="I26">
        <v>4052</v>
      </c>
      <c r="J26">
        <v>3815</v>
      </c>
      <c r="K26">
        <v>2572</v>
      </c>
      <c r="L26">
        <v>2710</v>
      </c>
      <c r="M26">
        <v>2097</v>
      </c>
      <c r="N26">
        <v>2159</v>
      </c>
      <c r="O26">
        <v>2796</v>
      </c>
      <c r="P26">
        <v>3039</v>
      </c>
      <c r="Q26">
        <v>1811</v>
      </c>
      <c r="R26">
        <v>1766</v>
      </c>
      <c r="S26">
        <v>1516</v>
      </c>
      <c r="T26">
        <v>2831</v>
      </c>
      <c r="U26">
        <v>2636</v>
      </c>
    </row>
    <row r="27" spans="1:21" x14ac:dyDescent="0.2">
      <c r="C27" t="s">
        <v>124</v>
      </c>
      <c r="D27" t="s">
        <v>167</v>
      </c>
      <c r="E27">
        <v>95</v>
      </c>
      <c r="F27">
        <v>88</v>
      </c>
      <c r="G27">
        <v>263</v>
      </c>
      <c r="H27">
        <v>28</v>
      </c>
      <c r="I27">
        <v>99</v>
      </c>
      <c r="J27">
        <v>96</v>
      </c>
      <c r="K27">
        <v>85</v>
      </c>
      <c r="L27">
        <v>24</v>
      </c>
      <c r="M27">
        <v>26</v>
      </c>
      <c r="N27">
        <v>203</v>
      </c>
      <c r="O27">
        <v>118</v>
      </c>
      <c r="P27">
        <v>92</v>
      </c>
      <c r="Q27">
        <v>17</v>
      </c>
      <c r="R27">
        <v>84</v>
      </c>
      <c r="S27">
        <v>44</v>
      </c>
      <c r="T27">
        <v>27</v>
      </c>
      <c r="U27">
        <v>33</v>
      </c>
    </row>
    <row r="28" spans="1:21" x14ac:dyDescent="0.2">
      <c r="C28" t="s">
        <v>125</v>
      </c>
      <c r="D28" t="s">
        <v>167</v>
      </c>
      <c r="E28">
        <v>362</v>
      </c>
      <c r="F28">
        <v>185</v>
      </c>
      <c r="G28">
        <v>214</v>
      </c>
      <c r="H28">
        <v>91</v>
      </c>
      <c r="I28">
        <v>301</v>
      </c>
      <c r="J28">
        <v>137</v>
      </c>
      <c r="K28">
        <v>325</v>
      </c>
      <c r="L28">
        <v>409</v>
      </c>
      <c r="M28">
        <v>327</v>
      </c>
      <c r="N28">
        <v>222</v>
      </c>
      <c r="O28">
        <v>193</v>
      </c>
      <c r="P28">
        <v>226</v>
      </c>
      <c r="Q28">
        <v>292</v>
      </c>
      <c r="R28">
        <v>187</v>
      </c>
      <c r="S28">
        <v>309</v>
      </c>
      <c r="T28">
        <v>390</v>
      </c>
      <c r="U28">
        <v>222</v>
      </c>
    </row>
    <row r="29" spans="1:21" x14ac:dyDescent="0.2">
      <c r="C29" t="s">
        <v>126</v>
      </c>
      <c r="D29" t="s">
        <v>167</v>
      </c>
      <c r="E29">
        <v>253</v>
      </c>
      <c r="F29">
        <v>170</v>
      </c>
      <c r="G29">
        <v>221</v>
      </c>
      <c r="H29">
        <v>55</v>
      </c>
      <c r="I29">
        <v>164</v>
      </c>
      <c r="J29">
        <v>83</v>
      </c>
      <c r="K29">
        <v>184</v>
      </c>
      <c r="L29">
        <v>169</v>
      </c>
      <c r="M29">
        <v>307</v>
      </c>
      <c r="N29">
        <v>181</v>
      </c>
      <c r="O29">
        <v>159</v>
      </c>
      <c r="P29">
        <v>212</v>
      </c>
      <c r="Q29">
        <v>185</v>
      </c>
      <c r="R29">
        <v>507</v>
      </c>
      <c r="S29">
        <v>279</v>
      </c>
      <c r="T29">
        <v>514</v>
      </c>
      <c r="U29">
        <v>303</v>
      </c>
    </row>
    <row r="30" spans="1:21" x14ac:dyDescent="0.2">
      <c r="A30" t="s">
        <v>138</v>
      </c>
      <c r="B30" t="s">
        <v>20</v>
      </c>
      <c r="C30" t="s">
        <v>20</v>
      </c>
      <c r="D30" t="s">
        <v>167</v>
      </c>
      <c r="E30">
        <v>2421</v>
      </c>
      <c r="F30">
        <v>2603</v>
      </c>
      <c r="G30">
        <v>2752</v>
      </c>
      <c r="H30">
        <v>2225</v>
      </c>
      <c r="I30">
        <v>2364</v>
      </c>
      <c r="J30">
        <v>2809</v>
      </c>
      <c r="K30">
        <v>3004</v>
      </c>
      <c r="L30">
        <v>2121</v>
      </c>
      <c r="M30">
        <v>2057</v>
      </c>
      <c r="N30">
        <v>2725</v>
      </c>
      <c r="O30">
        <v>2638</v>
      </c>
      <c r="P30">
        <v>2278</v>
      </c>
      <c r="Q30">
        <v>2577</v>
      </c>
      <c r="R30">
        <v>1589</v>
      </c>
      <c r="S30">
        <v>2247</v>
      </c>
      <c r="T30">
        <v>1985</v>
      </c>
      <c r="U30">
        <v>2196</v>
      </c>
    </row>
    <row r="31" spans="1:21" x14ac:dyDescent="0.2">
      <c r="B31" t="s">
        <v>114</v>
      </c>
      <c r="C31" t="s">
        <v>20</v>
      </c>
      <c r="D31" t="s">
        <v>167</v>
      </c>
      <c r="E31">
        <v>1514</v>
      </c>
      <c r="F31">
        <v>1624</v>
      </c>
      <c r="G31">
        <v>1649</v>
      </c>
      <c r="H31">
        <v>1382</v>
      </c>
      <c r="I31">
        <v>1527</v>
      </c>
      <c r="J31">
        <v>1713</v>
      </c>
      <c r="K31">
        <v>1899</v>
      </c>
      <c r="L31">
        <v>1512</v>
      </c>
      <c r="M31">
        <v>1391</v>
      </c>
      <c r="N31">
        <v>1903</v>
      </c>
      <c r="O31">
        <v>1848</v>
      </c>
      <c r="P31">
        <v>1765</v>
      </c>
      <c r="Q31">
        <v>1542</v>
      </c>
      <c r="R31">
        <v>1167</v>
      </c>
      <c r="S31">
        <v>1686</v>
      </c>
      <c r="T31">
        <v>1291</v>
      </c>
      <c r="U31">
        <v>1454</v>
      </c>
    </row>
    <row r="32" spans="1:21" x14ac:dyDescent="0.2">
      <c r="B32" t="s">
        <v>115</v>
      </c>
      <c r="C32" t="s">
        <v>20</v>
      </c>
      <c r="D32" t="s">
        <v>167</v>
      </c>
      <c r="E32">
        <v>907</v>
      </c>
      <c r="F32">
        <v>979</v>
      </c>
      <c r="G32">
        <v>1103</v>
      </c>
      <c r="H32">
        <v>843</v>
      </c>
      <c r="I32">
        <v>837</v>
      </c>
      <c r="J32">
        <v>1096</v>
      </c>
      <c r="K32">
        <v>1105</v>
      </c>
      <c r="L32">
        <v>609</v>
      </c>
      <c r="M32">
        <v>666</v>
      </c>
      <c r="N32">
        <v>822</v>
      </c>
      <c r="O32">
        <v>790</v>
      </c>
      <c r="P32">
        <v>513</v>
      </c>
      <c r="Q32">
        <v>1035</v>
      </c>
      <c r="R32">
        <v>422</v>
      </c>
      <c r="S32">
        <v>561</v>
      </c>
      <c r="T32">
        <v>694</v>
      </c>
      <c r="U32">
        <v>742</v>
      </c>
    </row>
    <row r="33" spans="1:21" x14ac:dyDescent="0.2">
      <c r="B33" t="s">
        <v>20</v>
      </c>
      <c r="C33" t="s">
        <v>120</v>
      </c>
      <c r="D33" t="s">
        <v>167</v>
      </c>
      <c r="E33">
        <v>289</v>
      </c>
      <c r="F33">
        <v>374</v>
      </c>
      <c r="G33">
        <v>584</v>
      </c>
      <c r="H33">
        <v>238</v>
      </c>
      <c r="I33">
        <v>372</v>
      </c>
      <c r="J33">
        <v>415</v>
      </c>
      <c r="K33">
        <v>242</v>
      </c>
      <c r="L33">
        <v>322</v>
      </c>
      <c r="M33">
        <v>385</v>
      </c>
      <c r="N33">
        <v>283</v>
      </c>
      <c r="O33">
        <v>207</v>
      </c>
      <c r="P33">
        <v>70</v>
      </c>
      <c r="Q33">
        <v>243</v>
      </c>
      <c r="R33">
        <v>77</v>
      </c>
      <c r="S33">
        <v>219</v>
      </c>
      <c r="T33">
        <v>181</v>
      </c>
      <c r="U33">
        <v>205</v>
      </c>
    </row>
    <row r="34" spans="1:21" x14ac:dyDescent="0.2">
      <c r="C34" t="s">
        <v>121</v>
      </c>
      <c r="D34" t="s">
        <v>167</v>
      </c>
      <c r="E34">
        <v>738</v>
      </c>
      <c r="F34">
        <v>929</v>
      </c>
      <c r="G34">
        <v>654</v>
      </c>
      <c r="H34">
        <v>606</v>
      </c>
      <c r="I34">
        <v>644</v>
      </c>
      <c r="J34">
        <v>807</v>
      </c>
      <c r="K34">
        <v>802</v>
      </c>
      <c r="L34">
        <v>544</v>
      </c>
      <c r="M34">
        <v>499</v>
      </c>
      <c r="N34">
        <v>644</v>
      </c>
      <c r="O34">
        <v>707</v>
      </c>
      <c r="P34">
        <v>703</v>
      </c>
      <c r="Q34">
        <v>1212</v>
      </c>
      <c r="R34">
        <v>817</v>
      </c>
      <c r="S34">
        <v>813</v>
      </c>
      <c r="T34">
        <v>519</v>
      </c>
      <c r="U34">
        <v>719</v>
      </c>
    </row>
    <row r="35" spans="1:21" x14ac:dyDescent="0.2">
      <c r="C35" t="s">
        <v>122</v>
      </c>
      <c r="D35" t="s">
        <v>167</v>
      </c>
      <c r="E35">
        <v>371</v>
      </c>
      <c r="F35">
        <v>189</v>
      </c>
      <c r="G35">
        <v>419</v>
      </c>
      <c r="H35">
        <v>131</v>
      </c>
      <c r="I35">
        <v>425</v>
      </c>
      <c r="J35">
        <v>488</v>
      </c>
      <c r="K35">
        <v>411</v>
      </c>
      <c r="L35">
        <v>397</v>
      </c>
      <c r="M35">
        <v>568</v>
      </c>
      <c r="N35">
        <v>468</v>
      </c>
      <c r="O35">
        <v>643</v>
      </c>
      <c r="P35">
        <v>481</v>
      </c>
      <c r="Q35">
        <v>410</v>
      </c>
      <c r="R35">
        <v>373</v>
      </c>
      <c r="S35">
        <v>432</v>
      </c>
      <c r="T35">
        <v>369</v>
      </c>
      <c r="U35">
        <v>368</v>
      </c>
    </row>
    <row r="36" spans="1:21" x14ac:dyDescent="0.2">
      <c r="C36" t="s">
        <v>123</v>
      </c>
      <c r="D36" t="s">
        <v>167</v>
      </c>
      <c r="E36">
        <v>876</v>
      </c>
      <c r="F36">
        <v>847</v>
      </c>
      <c r="G36">
        <v>969</v>
      </c>
      <c r="H36">
        <v>1152</v>
      </c>
      <c r="I36">
        <v>816</v>
      </c>
      <c r="J36">
        <v>902</v>
      </c>
      <c r="K36">
        <v>1418</v>
      </c>
      <c r="L36">
        <v>708</v>
      </c>
      <c r="M36">
        <v>568</v>
      </c>
      <c r="N36">
        <v>1008</v>
      </c>
      <c r="O36">
        <v>1012</v>
      </c>
      <c r="P36">
        <v>760</v>
      </c>
      <c r="Q36">
        <v>650</v>
      </c>
      <c r="R36">
        <v>246</v>
      </c>
      <c r="S36">
        <v>703</v>
      </c>
      <c r="T36">
        <v>569</v>
      </c>
      <c r="U36">
        <v>867</v>
      </c>
    </row>
    <row r="37" spans="1:21" x14ac:dyDescent="0.2">
      <c r="C37" t="s">
        <v>124</v>
      </c>
      <c r="D37" t="s">
        <v>167</v>
      </c>
      <c r="E37">
        <v>23</v>
      </c>
      <c r="F37">
        <v>44</v>
      </c>
      <c r="G37">
        <v>32</v>
      </c>
      <c r="H37">
        <v>39</v>
      </c>
      <c r="I37">
        <v>20</v>
      </c>
      <c r="J37">
        <v>11</v>
      </c>
      <c r="K37">
        <v>25</v>
      </c>
      <c r="L37">
        <v>75</v>
      </c>
      <c r="M37">
        <v>11</v>
      </c>
      <c r="N37">
        <v>20</v>
      </c>
      <c r="O37">
        <v>7</v>
      </c>
      <c r="P37">
        <v>15</v>
      </c>
      <c r="Q37">
        <v>2</v>
      </c>
      <c r="R37">
        <v>7</v>
      </c>
      <c r="S37">
        <v>5</v>
      </c>
      <c r="T37">
        <v>40</v>
      </c>
      <c r="U37">
        <v>12</v>
      </c>
    </row>
    <row r="38" spans="1:21" x14ac:dyDescent="0.2">
      <c r="C38" t="s">
        <v>125</v>
      </c>
      <c r="D38" t="s">
        <v>167</v>
      </c>
      <c r="E38">
        <v>50</v>
      </c>
      <c r="F38">
        <v>200</v>
      </c>
      <c r="G38">
        <v>74</v>
      </c>
      <c r="H38">
        <v>20</v>
      </c>
      <c r="I38">
        <v>78</v>
      </c>
      <c r="J38">
        <v>6</v>
      </c>
      <c r="K38">
        <v>36</v>
      </c>
      <c r="L38">
        <v>56</v>
      </c>
      <c r="M38">
        <v>3</v>
      </c>
      <c r="N38">
        <v>125</v>
      </c>
      <c r="O38">
        <v>10</v>
      </c>
      <c r="P38">
        <v>1</v>
      </c>
      <c r="Q38">
        <v>8</v>
      </c>
      <c r="R38">
        <v>62</v>
      </c>
      <c r="S38">
        <v>34</v>
      </c>
      <c r="T38">
        <v>11</v>
      </c>
      <c r="U38">
        <v>15</v>
      </c>
    </row>
    <row r="39" spans="1:21" x14ac:dyDescent="0.2">
      <c r="C39" t="s">
        <v>126</v>
      </c>
      <c r="D39" t="s">
        <v>167</v>
      </c>
      <c r="E39">
        <v>74</v>
      </c>
      <c r="F39">
        <v>20</v>
      </c>
      <c r="G39">
        <v>20</v>
      </c>
      <c r="H39">
        <v>39</v>
      </c>
      <c r="I39">
        <v>9</v>
      </c>
      <c r="J39">
        <v>180</v>
      </c>
      <c r="K39">
        <v>70</v>
      </c>
      <c r="L39">
        <v>19</v>
      </c>
      <c r="M39">
        <v>23</v>
      </c>
      <c r="N39">
        <v>177</v>
      </c>
      <c r="O39">
        <v>52</v>
      </c>
      <c r="P39">
        <v>248</v>
      </c>
      <c r="Q39">
        <v>52</v>
      </c>
      <c r="R39">
        <v>7</v>
      </c>
      <c r="S39">
        <v>41</v>
      </c>
      <c r="T39">
        <v>296</v>
      </c>
      <c r="U39">
        <v>10</v>
      </c>
    </row>
    <row r="40" spans="1:21" x14ac:dyDescent="0.2">
      <c r="A40" t="s">
        <v>139</v>
      </c>
      <c r="B40" t="s">
        <v>20</v>
      </c>
      <c r="C40" t="s">
        <v>20</v>
      </c>
      <c r="D40" t="s">
        <v>167</v>
      </c>
      <c r="E40">
        <v>1396</v>
      </c>
      <c r="F40">
        <v>1813</v>
      </c>
      <c r="G40">
        <v>2263</v>
      </c>
      <c r="H40">
        <v>1622</v>
      </c>
      <c r="I40">
        <v>1754</v>
      </c>
      <c r="J40">
        <v>2570</v>
      </c>
      <c r="K40">
        <v>1538</v>
      </c>
      <c r="L40">
        <v>2305</v>
      </c>
      <c r="M40">
        <v>644</v>
      </c>
      <c r="N40">
        <v>1386</v>
      </c>
      <c r="O40">
        <v>1930</v>
      </c>
      <c r="P40">
        <v>1630</v>
      </c>
      <c r="Q40">
        <v>1628</v>
      </c>
      <c r="R40">
        <v>1577</v>
      </c>
      <c r="S40">
        <v>1075</v>
      </c>
      <c r="T40">
        <v>1211</v>
      </c>
      <c r="U40">
        <v>1970</v>
      </c>
    </row>
    <row r="41" spans="1:21" x14ac:dyDescent="0.2">
      <c r="B41" t="s">
        <v>114</v>
      </c>
      <c r="C41" t="s">
        <v>20</v>
      </c>
      <c r="D41" t="s">
        <v>167</v>
      </c>
      <c r="E41">
        <v>770</v>
      </c>
      <c r="F41">
        <v>1402</v>
      </c>
      <c r="G41">
        <v>1466</v>
      </c>
      <c r="H41">
        <v>1023</v>
      </c>
      <c r="I41">
        <v>1256</v>
      </c>
      <c r="J41">
        <v>1581</v>
      </c>
      <c r="K41">
        <v>1000</v>
      </c>
      <c r="L41">
        <v>1538</v>
      </c>
      <c r="M41">
        <v>377</v>
      </c>
      <c r="N41">
        <v>977</v>
      </c>
      <c r="O41">
        <v>1274</v>
      </c>
      <c r="P41">
        <v>1036</v>
      </c>
      <c r="Q41">
        <v>1122</v>
      </c>
      <c r="R41">
        <v>1047</v>
      </c>
      <c r="S41">
        <v>640</v>
      </c>
      <c r="T41">
        <v>820</v>
      </c>
      <c r="U41">
        <v>990</v>
      </c>
    </row>
    <row r="42" spans="1:21" x14ac:dyDescent="0.2">
      <c r="B42" t="s">
        <v>115</v>
      </c>
      <c r="C42" t="s">
        <v>20</v>
      </c>
      <c r="D42" t="s">
        <v>167</v>
      </c>
      <c r="E42">
        <v>626</v>
      </c>
      <c r="F42">
        <v>411</v>
      </c>
      <c r="G42">
        <v>797</v>
      </c>
      <c r="H42">
        <v>599</v>
      </c>
      <c r="I42">
        <v>498</v>
      </c>
      <c r="J42">
        <v>989</v>
      </c>
      <c r="K42">
        <v>538</v>
      </c>
      <c r="L42">
        <v>767</v>
      </c>
      <c r="M42">
        <v>267</v>
      </c>
      <c r="N42">
        <v>409</v>
      </c>
      <c r="O42">
        <v>656</v>
      </c>
      <c r="P42">
        <v>594</v>
      </c>
      <c r="Q42">
        <v>506</v>
      </c>
      <c r="R42">
        <v>530</v>
      </c>
      <c r="S42">
        <v>435</v>
      </c>
      <c r="T42">
        <v>391</v>
      </c>
      <c r="U42">
        <v>980</v>
      </c>
    </row>
    <row r="43" spans="1:21" x14ac:dyDescent="0.2">
      <c r="B43" t="s">
        <v>20</v>
      </c>
      <c r="C43" t="s">
        <v>120</v>
      </c>
      <c r="D43" t="s">
        <v>167</v>
      </c>
      <c r="E43">
        <v>256</v>
      </c>
      <c r="F43">
        <v>154</v>
      </c>
      <c r="G43">
        <v>295</v>
      </c>
      <c r="H43">
        <v>352</v>
      </c>
      <c r="I43">
        <v>112</v>
      </c>
      <c r="J43">
        <v>390</v>
      </c>
      <c r="K43">
        <v>261</v>
      </c>
      <c r="L43">
        <v>215</v>
      </c>
      <c r="M43">
        <v>53</v>
      </c>
      <c r="N43">
        <v>239</v>
      </c>
      <c r="O43">
        <v>166</v>
      </c>
      <c r="P43">
        <v>162</v>
      </c>
      <c r="Q43">
        <v>102</v>
      </c>
      <c r="R43">
        <v>106</v>
      </c>
      <c r="S43">
        <v>152</v>
      </c>
      <c r="T43">
        <v>104</v>
      </c>
      <c r="U43">
        <v>173</v>
      </c>
    </row>
    <row r="44" spans="1:21" x14ac:dyDescent="0.2">
      <c r="C44" t="s">
        <v>121</v>
      </c>
      <c r="D44" t="s">
        <v>167</v>
      </c>
      <c r="E44">
        <v>404</v>
      </c>
      <c r="F44">
        <v>477</v>
      </c>
      <c r="G44">
        <v>609</v>
      </c>
      <c r="H44">
        <v>389</v>
      </c>
      <c r="I44">
        <v>461</v>
      </c>
      <c r="J44">
        <v>340</v>
      </c>
      <c r="K44">
        <v>397</v>
      </c>
      <c r="L44">
        <v>286</v>
      </c>
      <c r="M44">
        <v>67</v>
      </c>
      <c r="N44">
        <v>308</v>
      </c>
      <c r="O44">
        <v>589</v>
      </c>
      <c r="P44">
        <v>395</v>
      </c>
      <c r="Q44">
        <v>774</v>
      </c>
      <c r="R44">
        <v>362</v>
      </c>
      <c r="S44">
        <v>262</v>
      </c>
      <c r="T44">
        <v>319</v>
      </c>
      <c r="U44">
        <v>444</v>
      </c>
    </row>
    <row r="45" spans="1:21" x14ac:dyDescent="0.2">
      <c r="C45" t="s">
        <v>122</v>
      </c>
      <c r="D45" t="s">
        <v>167</v>
      </c>
      <c r="E45">
        <v>140</v>
      </c>
      <c r="F45">
        <v>306</v>
      </c>
      <c r="G45">
        <v>319</v>
      </c>
      <c r="H45">
        <v>319</v>
      </c>
      <c r="I45">
        <v>257</v>
      </c>
      <c r="J45">
        <v>299</v>
      </c>
      <c r="K45">
        <v>337</v>
      </c>
      <c r="L45">
        <v>752</v>
      </c>
      <c r="M45">
        <v>83</v>
      </c>
      <c r="N45">
        <v>411</v>
      </c>
      <c r="O45">
        <v>397</v>
      </c>
      <c r="P45">
        <v>456</v>
      </c>
      <c r="Q45">
        <v>304</v>
      </c>
      <c r="R45">
        <v>389</v>
      </c>
      <c r="S45">
        <v>303</v>
      </c>
      <c r="T45">
        <v>397</v>
      </c>
      <c r="U45">
        <v>406</v>
      </c>
    </row>
    <row r="46" spans="1:21" x14ac:dyDescent="0.2">
      <c r="C46" t="s">
        <v>123</v>
      </c>
      <c r="D46" t="s">
        <v>167</v>
      </c>
      <c r="E46">
        <v>579</v>
      </c>
      <c r="F46">
        <v>849</v>
      </c>
      <c r="G46">
        <v>995</v>
      </c>
      <c r="H46">
        <v>412</v>
      </c>
      <c r="I46">
        <v>781</v>
      </c>
      <c r="J46">
        <v>1395</v>
      </c>
      <c r="K46">
        <v>510</v>
      </c>
      <c r="L46">
        <v>977</v>
      </c>
      <c r="M46">
        <v>297</v>
      </c>
      <c r="N46">
        <v>399</v>
      </c>
      <c r="O46">
        <v>701</v>
      </c>
      <c r="P46">
        <v>457</v>
      </c>
      <c r="Q46">
        <v>338</v>
      </c>
      <c r="R46">
        <v>697</v>
      </c>
      <c r="S46">
        <v>348</v>
      </c>
      <c r="T46">
        <v>354</v>
      </c>
      <c r="U46">
        <v>677</v>
      </c>
    </row>
    <row r="47" spans="1:21" x14ac:dyDescent="0.2">
      <c r="C47" t="s">
        <v>124</v>
      </c>
      <c r="D47" t="s">
        <v>167</v>
      </c>
      <c r="E47">
        <v>3</v>
      </c>
      <c r="F47">
        <v>4</v>
      </c>
      <c r="G47">
        <v>2</v>
      </c>
      <c r="H47">
        <v>8</v>
      </c>
      <c r="I47">
        <v>15</v>
      </c>
      <c r="J47">
        <v>15</v>
      </c>
      <c r="K47">
        <v>10</v>
      </c>
      <c r="L47">
        <v>9</v>
      </c>
      <c r="M47">
        <v>101</v>
      </c>
      <c r="N47">
        <v>2</v>
      </c>
      <c r="O47">
        <v>30</v>
      </c>
      <c r="P47">
        <v>111</v>
      </c>
      <c r="Q47">
        <v>83</v>
      </c>
      <c r="R47">
        <v>4</v>
      </c>
      <c r="S47">
        <v>1</v>
      </c>
      <c r="T47">
        <v>3</v>
      </c>
      <c r="U47" t="s">
        <v>108</v>
      </c>
    </row>
    <row r="48" spans="1:21" x14ac:dyDescent="0.2">
      <c r="C48" t="s">
        <v>125</v>
      </c>
      <c r="D48" t="s">
        <v>167</v>
      </c>
      <c r="E48">
        <v>6</v>
      </c>
      <c r="F48">
        <v>6</v>
      </c>
      <c r="G48">
        <v>15</v>
      </c>
      <c r="H48">
        <v>111</v>
      </c>
      <c r="I48">
        <v>12</v>
      </c>
      <c r="J48">
        <v>14</v>
      </c>
      <c r="K48">
        <v>7</v>
      </c>
      <c r="L48">
        <v>2</v>
      </c>
      <c r="M48">
        <v>1</v>
      </c>
      <c r="N48">
        <v>10</v>
      </c>
      <c r="O48" t="s">
        <v>108</v>
      </c>
      <c r="P48" t="s">
        <v>108</v>
      </c>
      <c r="Q48">
        <v>7</v>
      </c>
      <c r="R48" t="s">
        <v>108</v>
      </c>
      <c r="S48">
        <v>3</v>
      </c>
      <c r="T48">
        <v>28</v>
      </c>
      <c r="U48">
        <v>250</v>
      </c>
    </row>
    <row r="49" spans="1:21" x14ac:dyDescent="0.2">
      <c r="C49" t="s">
        <v>126</v>
      </c>
      <c r="D49" t="s">
        <v>167</v>
      </c>
      <c r="E49">
        <v>8</v>
      </c>
      <c r="F49">
        <v>17</v>
      </c>
      <c r="G49">
        <v>28</v>
      </c>
      <c r="H49">
        <v>31</v>
      </c>
      <c r="I49">
        <v>116</v>
      </c>
      <c r="J49">
        <v>117</v>
      </c>
      <c r="K49">
        <v>16</v>
      </c>
      <c r="L49">
        <v>64</v>
      </c>
      <c r="M49">
        <v>42</v>
      </c>
      <c r="N49">
        <v>17</v>
      </c>
      <c r="O49">
        <v>47</v>
      </c>
      <c r="P49">
        <v>49</v>
      </c>
      <c r="Q49">
        <v>20</v>
      </c>
      <c r="R49">
        <v>19</v>
      </c>
      <c r="S49">
        <v>6</v>
      </c>
      <c r="T49">
        <v>6</v>
      </c>
      <c r="U49">
        <v>20</v>
      </c>
    </row>
    <row r="50" spans="1:21" x14ac:dyDescent="0.2">
      <c r="A50" t="s">
        <v>140</v>
      </c>
      <c r="B50" t="s">
        <v>20</v>
      </c>
      <c r="C50" t="s">
        <v>20</v>
      </c>
      <c r="D50" t="s">
        <v>167</v>
      </c>
      <c r="E50">
        <v>1855</v>
      </c>
      <c r="F50">
        <v>2165</v>
      </c>
      <c r="G50">
        <v>1800</v>
      </c>
      <c r="H50">
        <v>1569</v>
      </c>
      <c r="I50">
        <v>2104</v>
      </c>
      <c r="J50">
        <v>2076</v>
      </c>
      <c r="K50">
        <v>1644</v>
      </c>
      <c r="L50">
        <v>2705</v>
      </c>
      <c r="M50">
        <v>2140</v>
      </c>
      <c r="N50">
        <v>2300</v>
      </c>
      <c r="O50">
        <v>1983</v>
      </c>
      <c r="P50">
        <v>2092</v>
      </c>
      <c r="Q50">
        <v>1921</v>
      </c>
      <c r="R50">
        <v>1991</v>
      </c>
      <c r="S50">
        <v>1709</v>
      </c>
      <c r="T50">
        <v>1875</v>
      </c>
      <c r="U50">
        <v>1862</v>
      </c>
    </row>
    <row r="51" spans="1:21" x14ac:dyDescent="0.2">
      <c r="B51" t="s">
        <v>114</v>
      </c>
      <c r="C51" t="s">
        <v>20</v>
      </c>
      <c r="D51" t="s">
        <v>167</v>
      </c>
      <c r="E51">
        <v>1258</v>
      </c>
      <c r="F51">
        <v>1355</v>
      </c>
      <c r="G51">
        <v>1105</v>
      </c>
      <c r="H51">
        <v>1090</v>
      </c>
      <c r="I51">
        <v>1375</v>
      </c>
      <c r="J51">
        <v>1329</v>
      </c>
      <c r="K51">
        <v>1284</v>
      </c>
      <c r="L51">
        <v>1475</v>
      </c>
      <c r="M51">
        <v>1415</v>
      </c>
      <c r="N51">
        <v>1311</v>
      </c>
      <c r="O51">
        <v>1369</v>
      </c>
      <c r="P51">
        <v>1663</v>
      </c>
      <c r="Q51">
        <v>1336</v>
      </c>
      <c r="R51">
        <v>1417</v>
      </c>
      <c r="S51">
        <v>1030</v>
      </c>
      <c r="T51">
        <v>1204</v>
      </c>
      <c r="U51">
        <v>1222</v>
      </c>
    </row>
    <row r="52" spans="1:21" x14ac:dyDescent="0.2">
      <c r="B52" t="s">
        <v>115</v>
      </c>
      <c r="C52" t="s">
        <v>20</v>
      </c>
      <c r="D52" t="s">
        <v>167</v>
      </c>
      <c r="E52">
        <v>597</v>
      </c>
      <c r="F52">
        <v>810</v>
      </c>
      <c r="G52">
        <v>695</v>
      </c>
      <c r="H52">
        <v>479</v>
      </c>
      <c r="I52">
        <v>729</v>
      </c>
      <c r="J52">
        <v>747</v>
      </c>
      <c r="K52">
        <v>360</v>
      </c>
      <c r="L52">
        <v>1230</v>
      </c>
      <c r="M52">
        <v>725</v>
      </c>
      <c r="N52">
        <v>989</v>
      </c>
      <c r="O52">
        <v>614</v>
      </c>
      <c r="P52">
        <v>429</v>
      </c>
      <c r="Q52">
        <v>585</v>
      </c>
      <c r="R52">
        <v>574</v>
      </c>
      <c r="S52">
        <v>679</v>
      </c>
      <c r="T52">
        <v>671</v>
      </c>
      <c r="U52">
        <v>640</v>
      </c>
    </row>
    <row r="53" spans="1:21" x14ac:dyDescent="0.2">
      <c r="B53" t="s">
        <v>20</v>
      </c>
      <c r="C53" t="s">
        <v>120</v>
      </c>
      <c r="D53" t="s">
        <v>167</v>
      </c>
      <c r="E53">
        <v>141</v>
      </c>
      <c r="F53">
        <v>137</v>
      </c>
      <c r="G53">
        <v>141</v>
      </c>
      <c r="H53">
        <v>119</v>
      </c>
      <c r="I53">
        <v>175</v>
      </c>
      <c r="J53">
        <v>174</v>
      </c>
      <c r="K53">
        <v>131</v>
      </c>
      <c r="L53">
        <v>262</v>
      </c>
      <c r="M53">
        <v>252</v>
      </c>
      <c r="N53">
        <v>206</v>
      </c>
      <c r="O53">
        <v>192</v>
      </c>
      <c r="P53">
        <v>227</v>
      </c>
      <c r="Q53">
        <v>247</v>
      </c>
      <c r="R53">
        <v>129</v>
      </c>
      <c r="S53">
        <v>272</v>
      </c>
      <c r="T53">
        <v>157</v>
      </c>
      <c r="U53">
        <v>330</v>
      </c>
    </row>
    <row r="54" spans="1:21" x14ac:dyDescent="0.2">
      <c r="C54" t="s">
        <v>121</v>
      </c>
      <c r="D54" t="s">
        <v>167</v>
      </c>
      <c r="E54">
        <v>586</v>
      </c>
      <c r="F54">
        <v>593</v>
      </c>
      <c r="G54">
        <v>422</v>
      </c>
      <c r="H54">
        <v>494</v>
      </c>
      <c r="I54">
        <v>713</v>
      </c>
      <c r="J54">
        <v>467</v>
      </c>
      <c r="K54">
        <v>451</v>
      </c>
      <c r="L54">
        <v>940</v>
      </c>
      <c r="M54">
        <v>530</v>
      </c>
      <c r="N54">
        <v>588</v>
      </c>
      <c r="O54">
        <v>604</v>
      </c>
      <c r="P54">
        <v>503</v>
      </c>
      <c r="Q54">
        <v>440</v>
      </c>
      <c r="R54">
        <v>594</v>
      </c>
      <c r="S54">
        <v>653</v>
      </c>
      <c r="T54">
        <v>700</v>
      </c>
      <c r="U54">
        <v>583</v>
      </c>
    </row>
    <row r="55" spans="1:21" x14ac:dyDescent="0.2">
      <c r="C55" t="s">
        <v>122</v>
      </c>
      <c r="D55" t="s">
        <v>167</v>
      </c>
      <c r="E55">
        <v>258</v>
      </c>
      <c r="F55">
        <v>151</v>
      </c>
      <c r="G55">
        <v>469</v>
      </c>
      <c r="H55">
        <v>215</v>
      </c>
      <c r="I55">
        <v>355</v>
      </c>
      <c r="J55">
        <v>544</v>
      </c>
      <c r="K55">
        <v>493</v>
      </c>
      <c r="L55">
        <v>543</v>
      </c>
      <c r="M55">
        <v>568</v>
      </c>
      <c r="N55">
        <v>616</v>
      </c>
      <c r="O55">
        <v>614</v>
      </c>
      <c r="P55">
        <v>509</v>
      </c>
      <c r="Q55">
        <v>545</v>
      </c>
      <c r="R55">
        <v>336</v>
      </c>
      <c r="S55">
        <v>267</v>
      </c>
      <c r="T55">
        <v>332</v>
      </c>
      <c r="U55">
        <v>425</v>
      </c>
    </row>
    <row r="56" spans="1:21" x14ac:dyDescent="0.2">
      <c r="C56" t="s">
        <v>123</v>
      </c>
      <c r="D56" t="s">
        <v>167</v>
      </c>
      <c r="E56">
        <v>790</v>
      </c>
      <c r="F56">
        <v>1173</v>
      </c>
      <c r="G56">
        <v>691</v>
      </c>
      <c r="H56">
        <v>616</v>
      </c>
      <c r="I56">
        <v>779</v>
      </c>
      <c r="J56">
        <v>819</v>
      </c>
      <c r="K56">
        <v>468</v>
      </c>
      <c r="L56">
        <v>910</v>
      </c>
      <c r="M56">
        <v>693</v>
      </c>
      <c r="N56">
        <v>805</v>
      </c>
      <c r="O56">
        <v>406</v>
      </c>
      <c r="P56">
        <v>676</v>
      </c>
      <c r="Q56">
        <v>616</v>
      </c>
      <c r="R56">
        <v>403</v>
      </c>
      <c r="S56">
        <v>442</v>
      </c>
      <c r="T56">
        <v>617</v>
      </c>
      <c r="U56">
        <v>400</v>
      </c>
    </row>
    <row r="57" spans="1:21" x14ac:dyDescent="0.2">
      <c r="C57" t="s">
        <v>124</v>
      </c>
      <c r="D57" t="s">
        <v>167</v>
      </c>
      <c r="E57">
        <v>4</v>
      </c>
      <c r="F57">
        <v>8</v>
      </c>
      <c r="G57">
        <v>3</v>
      </c>
      <c r="H57">
        <v>13</v>
      </c>
      <c r="I57">
        <v>19</v>
      </c>
      <c r="J57">
        <v>18</v>
      </c>
      <c r="K57">
        <v>12</v>
      </c>
      <c r="L57">
        <v>19</v>
      </c>
      <c r="M57">
        <v>10</v>
      </c>
      <c r="N57" t="s">
        <v>108</v>
      </c>
      <c r="O57">
        <v>41</v>
      </c>
      <c r="P57">
        <v>8</v>
      </c>
      <c r="Q57">
        <v>3</v>
      </c>
      <c r="R57">
        <v>334</v>
      </c>
      <c r="S57">
        <v>8</v>
      </c>
      <c r="T57">
        <v>19</v>
      </c>
      <c r="U57">
        <v>3</v>
      </c>
    </row>
    <row r="58" spans="1:21" x14ac:dyDescent="0.2">
      <c r="C58" t="s">
        <v>125</v>
      </c>
      <c r="D58" t="s">
        <v>167</v>
      </c>
      <c r="E58">
        <v>12</v>
      </c>
      <c r="F58">
        <v>38</v>
      </c>
      <c r="G58">
        <v>28</v>
      </c>
      <c r="H58">
        <v>49</v>
      </c>
      <c r="I58">
        <v>32</v>
      </c>
      <c r="J58">
        <v>13</v>
      </c>
      <c r="K58">
        <v>10</v>
      </c>
      <c r="L58">
        <v>16</v>
      </c>
      <c r="M58">
        <v>51</v>
      </c>
      <c r="N58">
        <v>29</v>
      </c>
      <c r="O58">
        <v>53</v>
      </c>
      <c r="P58">
        <v>36</v>
      </c>
      <c r="Q58">
        <v>54</v>
      </c>
      <c r="R58">
        <v>47</v>
      </c>
      <c r="S58">
        <v>30</v>
      </c>
      <c r="T58">
        <v>6</v>
      </c>
      <c r="U58">
        <v>7</v>
      </c>
    </row>
    <row r="59" spans="1:21" x14ac:dyDescent="0.2">
      <c r="C59" t="s">
        <v>126</v>
      </c>
      <c r="D59" t="s">
        <v>167</v>
      </c>
      <c r="E59">
        <v>64</v>
      </c>
      <c r="F59">
        <v>65</v>
      </c>
      <c r="G59">
        <v>46</v>
      </c>
      <c r="H59">
        <v>63</v>
      </c>
      <c r="I59">
        <v>31</v>
      </c>
      <c r="J59">
        <v>41</v>
      </c>
      <c r="K59">
        <v>79</v>
      </c>
      <c r="L59">
        <v>15</v>
      </c>
      <c r="M59">
        <v>36</v>
      </c>
      <c r="N59">
        <v>56</v>
      </c>
      <c r="O59">
        <v>73</v>
      </c>
      <c r="P59">
        <v>133</v>
      </c>
      <c r="Q59">
        <v>16</v>
      </c>
      <c r="R59">
        <v>148</v>
      </c>
      <c r="S59">
        <v>37</v>
      </c>
      <c r="T59">
        <v>44</v>
      </c>
      <c r="U59">
        <v>114</v>
      </c>
    </row>
    <row r="60" spans="1:21" x14ac:dyDescent="0.2">
      <c r="A60" t="s">
        <v>141</v>
      </c>
      <c r="B60" t="s">
        <v>20</v>
      </c>
      <c r="C60" t="s">
        <v>20</v>
      </c>
      <c r="D60" t="s">
        <v>167</v>
      </c>
      <c r="E60">
        <v>3417</v>
      </c>
      <c r="F60">
        <v>4016</v>
      </c>
      <c r="G60">
        <v>4301</v>
      </c>
      <c r="H60">
        <v>4340</v>
      </c>
      <c r="I60">
        <v>3706</v>
      </c>
      <c r="J60">
        <v>3983</v>
      </c>
      <c r="K60">
        <v>3215</v>
      </c>
      <c r="L60">
        <v>4604</v>
      </c>
      <c r="M60">
        <v>2828</v>
      </c>
      <c r="N60">
        <v>4074</v>
      </c>
      <c r="O60">
        <v>3100</v>
      </c>
      <c r="P60">
        <v>2945</v>
      </c>
      <c r="Q60">
        <v>2134</v>
      </c>
      <c r="R60">
        <v>2304</v>
      </c>
      <c r="S60">
        <v>1957</v>
      </c>
      <c r="T60">
        <v>1814</v>
      </c>
      <c r="U60">
        <v>1921</v>
      </c>
    </row>
    <row r="61" spans="1:21" x14ac:dyDescent="0.2">
      <c r="B61" t="s">
        <v>114</v>
      </c>
      <c r="C61" t="s">
        <v>20</v>
      </c>
      <c r="D61" t="s">
        <v>167</v>
      </c>
      <c r="E61">
        <v>2084</v>
      </c>
      <c r="F61">
        <v>2538</v>
      </c>
      <c r="G61">
        <v>2463</v>
      </c>
      <c r="H61">
        <v>2359</v>
      </c>
      <c r="I61">
        <v>2238</v>
      </c>
      <c r="J61">
        <v>2364</v>
      </c>
      <c r="K61">
        <v>2321</v>
      </c>
      <c r="L61">
        <v>3130</v>
      </c>
      <c r="M61">
        <v>1749</v>
      </c>
      <c r="N61">
        <v>3004</v>
      </c>
      <c r="O61">
        <v>2238</v>
      </c>
      <c r="P61">
        <v>1782</v>
      </c>
      <c r="Q61">
        <v>1454</v>
      </c>
      <c r="R61">
        <v>1460</v>
      </c>
      <c r="S61">
        <v>1375</v>
      </c>
      <c r="T61">
        <v>1222</v>
      </c>
      <c r="U61">
        <v>1319</v>
      </c>
    </row>
    <row r="62" spans="1:21" x14ac:dyDescent="0.2">
      <c r="B62" t="s">
        <v>115</v>
      </c>
      <c r="C62" t="s">
        <v>20</v>
      </c>
      <c r="D62" t="s">
        <v>167</v>
      </c>
      <c r="E62">
        <v>1333</v>
      </c>
      <c r="F62">
        <v>1478</v>
      </c>
      <c r="G62">
        <v>1838</v>
      </c>
      <c r="H62">
        <v>1981</v>
      </c>
      <c r="I62">
        <v>1468</v>
      </c>
      <c r="J62">
        <v>1619</v>
      </c>
      <c r="K62">
        <v>894</v>
      </c>
      <c r="L62">
        <v>1474</v>
      </c>
      <c r="M62">
        <v>1079</v>
      </c>
      <c r="N62">
        <v>1070</v>
      </c>
      <c r="O62">
        <v>862</v>
      </c>
      <c r="P62">
        <v>1163</v>
      </c>
      <c r="Q62">
        <v>680</v>
      </c>
      <c r="R62">
        <v>844</v>
      </c>
      <c r="S62">
        <v>582</v>
      </c>
      <c r="T62">
        <v>592</v>
      </c>
      <c r="U62">
        <v>602</v>
      </c>
    </row>
    <row r="63" spans="1:21" x14ac:dyDescent="0.2">
      <c r="B63" t="s">
        <v>20</v>
      </c>
      <c r="C63" t="s">
        <v>120</v>
      </c>
      <c r="D63" t="s">
        <v>167</v>
      </c>
      <c r="E63">
        <v>630</v>
      </c>
      <c r="F63">
        <v>333</v>
      </c>
      <c r="G63">
        <v>549</v>
      </c>
      <c r="H63">
        <v>240</v>
      </c>
      <c r="I63">
        <v>193</v>
      </c>
      <c r="J63">
        <v>314</v>
      </c>
      <c r="K63">
        <v>111</v>
      </c>
      <c r="L63">
        <v>333</v>
      </c>
      <c r="M63">
        <v>199</v>
      </c>
      <c r="N63">
        <v>448</v>
      </c>
      <c r="O63">
        <v>291</v>
      </c>
      <c r="P63">
        <v>222</v>
      </c>
      <c r="Q63">
        <v>179</v>
      </c>
      <c r="R63">
        <v>256</v>
      </c>
      <c r="S63">
        <v>345</v>
      </c>
      <c r="T63">
        <v>185</v>
      </c>
      <c r="U63">
        <v>111</v>
      </c>
    </row>
    <row r="64" spans="1:21" x14ac:dyDescent="0.2">
      <c r="C64" t="s">
        <v>121</v>
      </c>
      <c r="D64" t="s">
        <v>167</v>
      </c>
      <c r="E64">
        <v>576</v>
      </c>
      <c r="F64">
        <v>554</v>
      </c>
      <c r="G64">
        <v>787</v>
      </c>
      <c r="H64">
        <v>635</v>
      </c>
      <c r="I64">
        <v>559</v>
      </c>
      <c r="J64">
        <v>818</v>
      </c>
      <c r="K64">
        <v>636</v>
      </c>
      <c r="L64">
        <v>1374</v>
      </c>
      <c r="M64">
        <v>635</v>
      </c>
      <c r="N64">
        <v>550</v>
      </c>
      <c r="O64">
        <v>670</v>
      </c>
      <c r="P64">
        <v>643</v>
      </c>
      <c r="Q64">
        <v>358</v>
      </c>
      <c r="R64">
        <v>446</v>
      </c>
      <c r="S64">
        <v>598</v>
      </c>
      <c r="T64">
        <v>633</v>
      </c>
      <c r="U64">
        <v>615</v>
      </c>
    </row>
    <row r="65" spans="1:21" x14ac:dyDescent="0.2">
      <c r="C65" t="s">
        <v>122</v>
      </c>
      <c r="D65" t="s">
        <v>167</v>
      </c>
      <c r="E65">
        <v>358</v>
      </c>
      <c r="F65">
        <v>578</v>
      </c>
      <c r="G65">
        <v>1077</v>
      </c>
      <c r="H65">
        <v>728</v>
      </c>
      <c r="I65">
        <v>753</v>
      </c>
      <c r="J65">
        <v>570</v>
      </c>
      <c r="K65">
        <v>699</v>
      </c>
      <c r="L65">
        <v>1206</v>
      </c>
      <c r="M65">
        <v>1206</v>
      </c>
      <c r="N65">
        <v>1161</v>
      </c>
      <c r="O65">
        <v>797</v>
      </c>
      <c r="P65">
        <v>883</v>
      </c>
      <c r="Q65">
        <v>591</v>
      </c>
      <c r="R65">
        <v>494</v>
      </c>
      <c r="S65">
        <v>319</v>
      </c>
      <c r="T65">
        <v>429</v>
      </c>
      <c r="U65">
        <v>516</v>
      </c>
    </row>
    <row r="66" spans="1:21" x14ac:dyDescent="0.2">
      <c r="C66" t="s">
        <v>123</v>
      </c>
      <c r="D66" t="s">
        <v>167</v>
      </c>
      <c r="E66">
        <v>1490</v>
      </c>
      <c r="F66">
        <v>2307</v>
      </c>
      <c r="G66">
        <v>1737</v>
      </c>
      <c r="H66">
        <v>2605</v>
      </c>
      <c r="I66">
        <v>2004</v>
      </c>
      <c r="J66">
        <v>2179</v>
      </c>
      <c r="K66">
        <v>1703</v>
      </c>
      <c r="L66">
        <v>1390</v>
      </c>
      <c r="M66">
        <v>707</v>
      </c>
      <c r="N66">
        <v>1714</v>
      </c>
      <c r="O66">
        <v>1191</v>
      </c>
      <c r="P66">
        <v>1067</v>
      </c>
      <c r="Q66">
        <v>914</v>
      </c>
      <c r="R66">
        <v>768</v>
      </c>
      <c r="S66">
        <v>557</v>
      </c>
      <c r="T66">
        <v>468</v>
      </c>
      <c r="U66">
        <v>620</v>
      </c>
    </row>
    <row r="67" spans="1:21" x14ac:dyDescent="0.2">
      <c r="C67" t="s">
        <v>124</v>
      </c>
      <c r="D67" t="s">
        <v>167</v>
      </c>
      <c r="E67">
        <v>253</v>
      </c>
      <c r="F67">
        <v>94</v>
      </c>
      <c r="G67">
        <v>35</v>
      </c>
      <c r="H67">
        <v>68</v>
      </c>
      <c r="I67">
        <v>48</v>
      </c>
      <c r="J67">
        <v>68</v>
      </c>
      <c r="K67">
        <v>16</v>
      </c>
      <c r="L67">
        <v>40</v>
      </c>
      <c r="M67">
        <v>14</v>
      </c>
      <c r="N67">
        <v>5</v>
      </c>
      <c r="O67">
        <v>11</v>
      </c>
      <c r="P67">
        <v>14</v>
      </c>
      <c r="Q67">
        <v>52</v>
      </c>
      <c r="R67">
        <v>236</v>
      </c>
      <c r="S67">
        <v>48</v>
      </c>
      <c r="T67">
        <v>58</v>
      </c>
      <c r="U67" t="s">
        <v>108</v>
      </c>
    </row>
    <row r="68" spans="1:21" x14ac:dyDescent="0.2">
      <c r="C68" t="s">
        <v>125</v>
      </c>
      <c r="D68" t="s">
        <v>167</v>
      </c>
      <c r="E68">
        <v>87</v>
      </c>
      <c r="F68">
        <v>128</v>
      </c>
      <c r="G68">
        <v>37</v>
      </c>
      <c r="H68">
        <v>31</v>
      </c>
      <c r="I68">
        <v>78</v>
      </c>
      <c r="J68">
        <v>9</v>
      </c>
      <c r="K68">
        <v>32</v>
      </c>
      <c r="L68">
        <v>47</v>
      </c>
      <c r="M68">
        <v>27</v>
      </c>
      <c r="N68">
        <v>59</v>
      </c>
      <c r="O68">
        <v>117</v>
      </c>
      <c r="P68">
        <v>40</v>
      </c>
      <c r="Q68">
        <v>11</v>
      </c>
      <c r="R68" t="s">
        <v>108</v>
      </c>
      <c r="S68">
        <v>28</v>
      </c>
      <c r="T68">
        <v>21</v>
      </c>
      <c r="U68">
        <v>32</v>
      </c>
    </row>
    <row r="69" spans="1:21" x14ac:dyDescent="0.2">
      <c r="C69" t="s">
        <v>126</v>
      </c>
      <c r="D69" t="s">
        <v>167</v>
      </c>
      <c r="E69">
        <v>23</v>
      </c>
      <c r="F69">
        <v>22</v>
      </c>
      <c r="G69">
        <v>79</v>
      </c>
      <c r="H69">
        <v>33</v>
      </c>
      <c r="I69">
        <v>71</v>
      </c>
      <c r="J69">
        <v>25</v>
      </c>
      <c r="K69">
        <v>18</v>
      </c>
      <c r="L69">
        <v>214</v>
      </c>
      <c r="M69">
        <v>40</v>
      </c>
      <c r="N69">
        <v>137</v>
      </c>
      <c r="O69">
        <v>23</v>
      </c>
      <c r="P69">
        <v>76</v>
      </c>
      <c r="Q69">
        <v>29</v>
      </c>
      <c r="R69">
        <v>104</v>
      </c>
      <c r="S69">
        <v>62</v>
      </c>
      <c r="T69">
        <v>20</v>
      </c>
      <c r="U69">
        <v>27</v>
      </c>
    </row>
    <row r="70" spans="1:21" x14ac:dyDescent="0.2">
      <c r="A70" t="s">
        <v>142</v>
      </c>
      <c r="B70" t="s">
        <v>20</v>
      </c>
      <c r="C70" t="s">
        <v>20</v>
      </c>
      <c r="D70" t="s">
        <v>167</v>
      </c>
      <c r="E70">
        <v>1542</v>
      </c>
      <c r="F70">
        <v>1959</v>
      </c>
      <c r="G70">
        <v>1703</v>
      </c>
      <c r="H70">
        <v>1293</v>
      </c>
      <c r="I70">
        <v>1593</v>
      </c>
      <c r="J70">
        <v>2174</v>
      </c>
      <c r="K70">
        <v>1152</v>
      </c>
      <c r="L70">
        <v>1171</v>
      </c>
      <c r="M70">
        <v>1543</v>
      </c>
      <c r="N70">
        <v>1279</v>
      </c>
      <c r="O70">
        <v>1195</v>
      </c>
      <c r="P70">
        <v>1583</v>
      </c>
      <c r="Q70">
        <v>1044</v>
      </c>
      <c r="R70">
        <v>947</v>
      </c>
      <c r="S70">
        <v>1180</v>
      </c>
      <c r="T70">
        <v>1143</v>
      </c>
      <c r="U70">
        <v>791</v>
      </c>
    </row>
    <row r="71" spans="1:21" x14ac:dyDescent="0.2">
      <c r="B71" t="s">
        <v>114</v>
      </c>
      <c r="C71" t="s">
        <v>20</v>
      </c>
      <c r="D71" t="s">
        <v>167</v>
      </c>
      <c r="E71">
        <v>939</v>
      </c>
      <c r="F71">
        <v>1099</v>
      </c>
      <c r="G71">
        <v>1069</v>
      </c>
      <c r="H71">
        <v>452</v>
      </c>
      <c r="I71">
        <v>1164</v>
      </c>
      <c r="J71">
        <v>1111</v>
      </c>
      <c r="K71">
        <v>679</v>
      </c>
      <c r="L71">
        <v>638</v>
      </c>
      <c r="M71">
        <v>1148</v>
      </c>
      <c r="N71">
        <v>951</v>
      </c>
      <c r="O71">
        <v>802</v>
      </c>
      <c r="P71">
        <v>1000</v>
      </c>
      <c r="Q71">
        <v>661</v>
      </c>
      <c r="R71">
        <v>602</v>
      </c>
      <c r="S71">
        <v>805</v>
      </c>
      <c r="T71">
        <v>739</v>
      </c>
      <c r="U71">
        <v>513</v>
      </c>
    </row>
    <row r="72" spans="1:21" x14ac:dyDescent="0.2">
      <c r="B72" t="s">
        <v>115</v>
      </c>
      <c r="C72" t="s">
        <v>20</v>
      </c>
      <c r="D72" t="s">
        <v>167</v>
      </c>
      <c r="E72">
        <v>603</v>
      </c>
      <c r="F72">
        <v>860</v>
      </c>
      <c r="G72">
        <v>634</v>
      </c>
      <c r="H72">
        <v>841</v>
      </c>
      <c r="I72">
        <v>429</v>
      </c>
      <c r="J72">
        <v>1063</v>
      </c>
      <c r="K72">
        <v>473</v>
      </c>
      <c r="L72">
        <v>533</v>
      </c>
      <c r="M72">
        <v>395</v>
      </c>
      <c r="N72">
        <v>328</v>
      </c>
      <c r="O72">
        <v>393</v>
      </c>
      <c r="P72">
        <v>583</v>
      </c>
      <c r="Q72">
        <v>383</v>
      </c>
      <c r="R72">
        <v>345</v>
      </c>
      <c r="S72">
        <v>375</v>
      </c>
      <c r="T72">
        <v>404</v>
      </c>
      <c r="U72">
        <v>278</v>
      </c>
    </row>
    <row r="73" spans="1:21" x14ac:dyDescent="0.2">
      <c r="B73" t="s">
        <v>20</v>
      </c>
      <c r="C73" t="s">
        <v>120</v>
      </c>
      <c r="D73" t="s">
        <v>167</v>
      </c>
      <c r="E73">
        <v>288</v>
      </c>
      <c r="F73">
        <v>439</v>
      </c>
      <c r="G73">
        <v>158</v>
      </c>
      <c r="H73">
        <v>25</v>
      </c>
      <c r="I73">
        <v>125</v>
      </c>
      <c r="J73">
        <v>195</v>
      </c>
      <c r="K73">
        <v>120</v>
      </c>
      <c r="L73">
        <v>41</v>
      </c>
      <c r="M73">
        <v>84</v>
      </c>
      <c r="N73">
        <v>135</v>
      </c>
      <c r="O73">
        <v>31</v>
      </c>
      <c r="P73">
        <v>56</v>
      </c>
      <c r="Q73">
        <v>79</v>
      </c>
      <c r="R73">
        <v>60</v>
      </c>
      <c r="S73">
        <v>93</v>
      </c>
      <c r="T73">
        <v>145</v>
      </c>
      <c r="U73">
        <v>48</v>
      </c>
    </row>
    <row r="74" spans="1:21" x14ac:dyDescent="0.2">
      <c r="C74" t="s">
        <v>121</v>
      </c>
      <c r="D74" t="s">
        <v>167</v>
      </c>
      <c r="E74">
        <v>497</v>
      </c>
      <c r="F74">
        <v>482</v>
      </c>
      <c r="G74">
        <v>287</v>
      </c>
      <c r="H74">
        <v>273</v>
      </c>
      <c r="I74">
        <v>246</v>
      </c>
      <c r="J74">
        <v>453</v>
      </c>
      <c r="K74">
        <v>221</v>
      </c>
      <c r="L74">
        <v>252</v>
      </c>
      <c r="M74">
        <v>336</v>
      </c>
      <c r="N74">
        <v>255</v>
      </c>
      <c r="O74">
        <v>429</v>
      </c>
      <c r="P74">
        <v>420</v>
      </c>
      <c r="Q74">
        <v>222</v>
      </c>
      <c r="R74">
        <v>263</v>
      </c>
      <c r="S74">
        <v>404</v>
      </c>
      <c r="T74">
        <v>349</v>
      </c>
      <c r="U74">
        <v>394</v>
      </c>
    </row>
    <row r="75" spans="1:21" x14ac:dyDescent="0.2">
      <c r="C75" t="s">
        <v>122</v>
      </c>
      <c r="D75" t="s">
        <v>167</v>
      </c>
      <c r="E75">
        <v>273</v>
      </c>
      <c r="F75">
        <v>298</v>
      </c>
      <c r="G75">
        <v>633</v>
      </c>
      <c r="H75">
        <v>109</v>
      </c>
      <c r="I75">
        <v>441</v>
      </c>
      <c r="J75">
        <v>261</v>
      </c>
      <c r="K75">
        <v>202</v>
      </c>
      <c r="L75">
        <v>148</v>
      </c>
      <c r="M75">
        <v>431</v>
      </c>
      <c r="N75">
        <v>521</v>
      </c>
      <c r="O75">
        <v>295</v>
      </c>
      <c r="P75">
        <v>382</v>
      </c>
      <c r="Q75">
        <v>183</v>
      </c>
      <c r="R75">
        <v>288</v>
      </c>
      <c r="S75">
        <v>154</v>
      </c>
      <c r="T75">
        <v>175</v>
      </c>
      <c r="U75">
        <v>143</v>
      </c>
    </row>
    <row r="76" spans="1:21" x14ac:dyDescent="0.2">
      <c r="C76" t="s">
        <v>123</v>
      </c>
      <c r="D76" t="s">
        <v>167</v>
      </c>
      <c r="E76">
        <v>425</v>
      </c>
      <c r="F76">
        <v>680</v>
      </c>
      <c r="G76">
        <v>586</v>
      </c>
      <c r="H76">
        <v>872</v>
      </c>
      <c r="I76">
        <v>605</v>
      </c>
      <c r="J76">
        <v>1250</v>
      </c>
      <c r="K76">
        <v>546</v>
      </c>
      <c r="L76">
        <v>558</v>
      </c>
      <c r="M76">
        <v>628</v>
      </c>
      <c r="N76">
        <v>302</v>
      </c>
      <c r="O76">
        <v>410</v>
      </c>
      <c r="P76">
        <v>712</v>
      </c>
      <c r="Q76">
        <v>557</v>
      </c>
      <c r="R76">
        <v>252</v>
      </c>
      <c r="S76">
        <v>492</v>
      </c>
      <c r="T76">
        <v>277</v>
      </c>
      <c r="U76">
        <v>162</v>
      </c>
    </row>
    <row r="77" spans="1:21" x14ac:dyDescent="0.2">
      <c r="C77" t="s">
        <v>124</v>
      </c>
      <c r="D77" t="s">
        <v>167</v>
      </c>
      <c r="E77">
        <v>23</v>
      </c>
      <c r="F77">
        <v>15</v>
      </c>
      <c r="G77">
        <v>4</v>
      </c>
      <c r="H77">
        <v>2</v>
      </c>
      <c r="I77">
        <v>19</v>
      </c>
      <c r="J77">
        <v>11</v>
      </c>
      <c r="K77">
        <v>1</v>
      </c>
      <c r="L77">
        <v>15</v>
      </c>
      <c r="M77">
        <v>2</v>
      </c>
      <c r="N77">
        <v>38</v>
      </c>
      <c r="O77">
        <v>11</v>
      </c>
      <c r="P77">
        <v>1</v>
      </c>
      <c r="Q77" t="s">
        <v>108</v>
      </c>
      <c r="R77" t="s">
        <v>108</v>
      </c>
      <c r="S77">
        <v>26</v>
      </c>
      <c r="T77">
        <v>19</v>
      </c>
      <c r="U77" t="s">
        <v>108</v>
      </c>
    </row>
    <row r="78" spans="1:21" x14ac:dyDescent="0.2">
      <c r="C78" t="s">
        <v>125</v>
      </c>
      <c r="D78" t="s">
        <v>167</v>
      </c>
      <c r="E78">
        <v>1</v>
      </c>
      <c r="F78">
        <v>20</v>
      </c>
      <c r="G78">
        <v>6</v>
      </c>
      <c r="H78" t="s">
        <v>108</v>
      </c>
      <c r="I78">
        <v>2</v>
      </c>
      <c r="J78" t="s">
        <v>108</v>
      </c>
      <c r="K78" t="s">
        <v>108</v>
      </c>
      <c r="L78">
        <v>122</v>
      </c>
      <c r="M78">
        <v>4</v>
      </c>
      <c r="N78" t="s">
        <v>108</v>
      </c>
      <c r="O78">
        <v>7</v>
      </c>
      <c r="P78">
        <v>10</v>
      </c>
      <c r="Q78">
        <v>1</v>
      </c>
      <c r="R78">
        <v>21</v>
      </c>
      <c r="S78" t="s">
        <v>108</v>
      </c>
      <c r="T78">
        <v>14</v>
      </c>
      <c r="U78">
        <v>26</v>
      </c>
    </row>
    <row r="79" spans="1:21" x14ac:dyDescent="0.2">
      <c r="C79" t="s">
        <v>126</v>
      </c>
      <c r="D79" t="s">
        <v>167</v>
      </c>
      <c r="E79">
        <v>35</v>
      </c>
      <c r="F79">
        <v>25</v>
      </c>
      <c r="G79">
        <v>29</v>
      </c>
      <c r="H79">
        <v>12</v>
      </c>
      <c r="I79">
        <v>155</v>
      </c>
      <c r="J79">
        <v>4</v>
      </c>
      <c r="K79">
        <v>62</v>
      </c>
      <c r="L79">
        <v>35</v>
      </c>
      <c r="M79">
        <v>58</v>
      </c>
      <c r="N79">
        <v>28</v>
      </c>
      <c r="O79">
        <v>12</v>
      </c>
      <c r="P79">
        <v>2</v>
      </c>
      <c r="Q79">
        <v>2</v>
      </c>
      <c r="R79">
        <v>63</v>
      </c>
      <c r="S79">
        <v>11</v>
      </c>
      <c r="T79">
        <v>164</v>
      </c>
      <c r="U79">
        <v>18</v>
      </c>
    </row>
    <row r="80" spans="1:21" x14ac:dyDescent="0.2">
      <c r="A80" t="s">
        <v>143</v>
      </c>
      <c r="B80" t="s">
        <v>20</v>
      </c>
      <c r="C80" t="s">
        <v>20</v>
      </c>
      <c r="D80" t="s">
        <v>167</v>
      </c>
      <c r="E80">
        <v>2447</v>
      </c>
      <c r="F80">
        <v>1838</v>
      </c>
      <c r="G80">
        <v>1833</v>
      </c>
      <c r="H80">
        <v>1634</v>
      </c>
      <c r="I80">
        <v>1707</v>
      </c>
      <c r="J80">
        <v>1492</v>
      </c>
      <c r="K80">
        <v>1725</v>
      </c>
      <c r="L80">
        <v>1692</v>
      </c>
      <c r="M80">
        <v>1693</v>
      </c>
      <c r="N80">
        <v>1746</v>
      </c>
      <c r="O80">
        <v>1615</v>
      </c>
      <c r="P80">
        <v>1627</v>
      </c>
      <c r="Q80">
        <v>1577</v>
      </c>
      <c r="R80">
        <v>1435</v>
      </c>
      <c r="S80">
        <v>1506</v>
      </c>
      <c r="T80">
        <v>1872</v>
      </c>
      <c r="U80">
        <v>1628</v>
      </c>
    </row>
    <row r="81" spans="1:21" x14ac:dyDescent="0.2">
      <c r="B81" t="s">
        <v>114</v>
      </c>
      <c r="C81" t="s">
        <v>20</v>
      </c>
      <c r="D81" t="s">
        <v>167</v>
      </c>
      <c r="E81">
        <v>1869</v>
      </c>
      <c r="F81">
        <v>1103</v>
      </c>
      <c r="G81">
        <v>981</v>
      </c>
      <c r="H81">
        <v>1109</v>
      </c>
      <c r="I81">
        <v>915</v>
      </c>
      <c r="J81">
        <v>1037</v>
      </c>
      <c r="K81">
        <v>1098</v>
      </c>
      <c r="L81">
        <v>1149</v>
      </c>
      <c r="M81">
        <v>1273</v>
      </c>
      <c r="N81">
        <v>1201</v>
      </c>
      <c r="O81">
        <v>1034</v>
      </c>
      <c r="P81">
        <v>1023</v>
      </c>
      <c r="Q81">
        <v>1082</v>
      </c>
      <c r="R81">
        <v>985</v>
      </c>
      <c r="S81">
        <v>1113</v>
      </c>
      <c r="T81">
        <v>1327</v>
      </c>
      <c r="U81">
        <v>1125</v>
      </c>
    </row>
    <row r="82" spans="1:21" x14ac:dyDescent="0.2">
      <c r="B82" t="s">
        <v>115</v>
      </c>
      <c r="C82" t="s">
        <v>20</v>
      </c>
      <c r="D82" t="s">
        <v>167</v>
      </c>
      <c r="E82">
        <v>578</v>
      </c>
      <c r="F82">
        <v>735</v>
      </c>
      <c r="G82">
        <v>852</v>
      </c>
      <c r="H82">
        <v>525</v>
      </c>
      <c r="I82">
        <v>792</v>
      </c>
      <c r="J82">
        <v>455</v>
      </c>
      <c r="K82">
        <v>627</v>
      </c>
      <c r="L82">
        <v>543</v>
      </c>
      <c r="M82">
        <v>420</v>
      </c>
      <c r="N82">
        <v>545</v>
      </c>
      <c r="O82">
        <v>581</v>
      </c>
      <c r="P82">
        <v>604</v>
      </c>
      <c r="Q82">
        <v>495</v>
      </c>
      <c r="R82">
        <v>450</v>
      </c>
      <c r="S82">
        <v>393</v>
      </c>
      <c r="T82">
        <v>545</v>
      </c>
      <c r="U82">
        <v>503</v>
      </c>
    </row>
    <row r="83" spans="1:21" x14ac:dyDescent="0.2">
      <c r="B83" t="s">
        <v>20</v>
      </c>
      <c r="C83" t="s">
        <v>120</v>
      </c>
      <c r="D83" t="s">
        <v>167</v>
      </c>
      <c r="E83">
        <v>462</v>
      </c>
      <c r="F83">
        <v>213</v>
      </c>
      <c r="G83">
        <v>332</v>
      </c>
      <c r="H83">
        <v>78</v>
      </c>
      <c r="I83">
        <v>159</v>
      </c>
      <c r="J83">
        <v>172</v>
      </c>
      <c r="K83">
        <v>77</v>
      </c>
      <c r="L83">
        <v>151</v>
      </c>
      <c r="M83">
        <v>246</v>
      </c>
      <c r="N83">
        <v>153</v>
      </c>
      <c r="O83">
        <v>153</v>
      </c>
      <c r="P83">
        <v>73</v>
      </c>
      <c r="Q83">
        <v>146</v>
      </c>
      <c r="R83">
        <v>224</v>
      </c>
      <c r="S83">
        <v>253</v>
      </c>
      <c r="T83">
        <v>131</v>
      </c>
      <c r="U83">
        <v>179</v>
      </c>
    </row>
    <row r="84" spans="1:21" x14ac:dyDescent="0.2">
      <c r="C84" t="s">
        <v>121</v>
      </c>
      <c r="D84" t="s">
        <v>167</v>
      </c>
      <c r="E84">
        <v>538</v>
      </c>
      <c r="F84">
        <v>456</v>
      </c>
      <c r="G84">
        <v>622</v>
      </c>
      <c r="H84">
        <v>527</v>
      </c>
      <c r="I84">
        <v>470</v>
      </c>
      <c r="J84">
        <v>341</v>
      </c>
      <c r="K84">
        <v>475</v>
      </c>
      <c r="L84">
        <v>619</v>
      </c>
      <c r="M84">
        <v>456</v>
      </c>
      <c r="N84">
        <v>483</v>
      </c>
      <c r="O84">
        <v>554</v>
      </c>
      <c r="P84">
        <v>446</v>
      </c>
      <c r="Q84">
        <v>365</v>
      </c>
      <c r="R84">
        <v>409</v>
      </c>
      <c r="S84">
        <v>716</v>
      </c>
      <c r="T84">
        <v>573</v>
      </c>
      <c r="U84">
        <v>496</v>
      </c>
    </row>
    <row r="85" spans="1:21" x14ac:dyDescent="0.2">
      <c r="C85" t="s">
        <v>122</v>
      </c>
      <c r="D85" t="s">
        <v>167</v>
      </c>
      <c r="E85">
        <v>219</v>
      </c>
      <c r="F85">
        <v>167</v>
      </c>
      <c r="G85">
        <v>206</v>
      </c>
      <c r="H85">
        <v>272</v>
      </c>
      <c r="I85">
        <v>264</v>
      </c>
      <c r="J85">
        <v>259</v>
      </c>
      <c r="K85">
        <v>187</v>
      </c>
      <c r="L85">
        <v>317</v>
      </c>
      <c r="M85">
        <v>464</v>
      </c>
      <c r="N85">
        <v>219</v>
      </c>
      <c r="O85">
        <v>298</v>
      </c>
      <c r="P85">
        <v>458</v>
      </c>
      <c r="Q85">
        <v>514</v>
      </c>
      <c r="R85">
        <v>495</v>
      </c>
      <c r="S85">
        <v>205</v>
      </c>
      <c r="T85">
        <v>373</v>
      </c>
      <c r="U85">
        <v>454</v>
      </c>
    </row>
    <row r="86" spans="1:21" x14ac:dyDescent="0.2">
      <c r="C86" t="s">
        <v>123</v>
      </c>
      <c r="D86" t="s">
        <v>167</v>
      </c>
      <c r="E86">
        <v>927</v>
      </c>
      <c r="F86">
        <v>880</v>
      </c>
      <c r="G86">
        <v>566</v>
      </c>
      <c r="H86">
        <v>723</v>
      </c>
      <c r="I86">
        <v>589</v>
      </c>
      <c r="J86">
        <v>625</v>
      </c>
      <c r="K86">
        <v>947</v>
      </c>
      <c r="L86">
        <v>564</v>
      </c>
      <c r="M86">
        <v>499</v>
      </c>
      <c r="N86">
        <v>838</v>
      </c>
      <c r="O86">
        <v>603</v>
      </c>
      <c r="P86">
        <v>577</v>
      </c>
      <c r="Q86">
        <v>488</v>
      </c>
      <c r="R86">
        <v>277</v>
      </c>
      <c r="S86">
        <v>299</v>
      </c>
      <c r="T86">
        <v>738</v>
      </c>
      <c r="U86">
        <v>465</v>
      </c>
    </row>
    <row r="87" spans="1:21" x14ac:dyDescent="0.2">
      <c r="C87" t="s">
        <v>124</v>
      </c>
      <c r="D87" t="s">
        <v>167</v>
      </c>
      <c r="E87">
        <v>11</v>
      </c>
      <c r="F87">
        <v>28</v>
      </c>
      <c r="G87">
        <v>32</v>
      </c>
      <c r="H87">
        <v>2</v>
      </c>
      <c r="I87">
        <v>5</v>
      </c>
      <c r="J87">
        <v>20</v>
      </c>
      <c r="K87">
        <v>19</v>
      </c>
      <c r="L87">
        <v>4</v>
      </c>
      <c r="M87">
        <v>4</v>
      </c>
      <c r="N87">
        <v>36</v>
      </c>
      <c r="O87">
        <v>3</v>
      </c>
      <c r="P87">
        <v>14</v>
      </c>
      <c r="Q87">
        <v>1</v>
      </c>
      <c r="R87" t="s">
        <v>108</v>
      </c>
      <c r="S87">
        <v>14</v>
      </c>
      <c r="T87">
        <v>4</v>
      </c>
      <c r="U87">
        <v>27</v>
      </c>
    </row>
    <row r="88" spans="1:21" x14ac:dyDescent="0.2">
      <c r="C88" t="s">
        <v>125</v>
      </c>
      <c r="D88" t="s">
        <v>167</v>
      </c>
      <c r="E88">
        <v>17</v>
      </c>
      <c r="F88">
        <v>42</v>
      </c>
      <c r="G88">
        <v>1</v>
      </c>
      <c r="H88">
        <v>17</v>
      </c>
      <c r="I88" t="s">
        <v>108</v>
      </c>
      <c r="J88">
        <v>67</v>
      </c>
      <c r="K88">
        <v>1</v>
      </c>
      <c r="L88">
        <v>1</v>
      </c>
      <c r="M88" t="s">
        <v>108</v>
      </c>
      <c r="N88">
        <v>11</v>
      </c>
      <c r="O88">
        <v>4</v>
      </c>
      <c r="P88">
        <v>23</v>
      </c>
      <c r="Q88">
        <v>51</v>
      </c>
      <c r="R88">
        <v>1</v>
      </c>
      <c r="S88">
        <v>16</v>
      </c>
      <c r="T88">
        <v>29</v>
      </c>
      <c r="U88">
        <v>1</v>
      </c>
    </row>
    <row r="89" spans="1:21" x14ac:dyDescent="0.2">
      <c r="C89" t="s">
        <v>126</v>
      </c>
      <c r="D89" t="s">
        <v>167</v>
      </c>
      <c r="E89">
        <v>273</v>
      </c>
      <c r="F89">
        <v>52</v>
      </c>
      <c r="G89">
        <v>74</v>
      </c>
      <c r="H89">
        <v>15</v>
      </c>
      <c r="I89">
        <v>220</v>
      </c>
      <c r="J89">
        <v>8</v>
      </c>
      <c r="K89">
        <v>19</v>
      </c>
      <c r="L89">
        <v>36</v>
      </c>
      <c r="M89">
        <v>24</v>
      </c>
      <c r="N89">
        <v>6</v>
      </c>
      <c r="O89" t="s">
        <v>108</v>
      </c>
      <c r="P89">
        <v>36</v>
      </c>
      <c r="Q89">
        <v>12</v>
      </c>
      <c r="R89">
        <v>29</v>
      </c>
      <c r="S89">
        <v>3</v>
      </c>
      <c r="T89">
        <v>24</v>
      </c>
      <c r="U89">
        <v>6</v>
      </c>
    </row>
    <row r="90" spans="1:21" x14ac:dyDescent="0.2">
      <c r="A90" t="s">
        <v>144</v>
      </c>
      <c r="B90" t="s">
        <v>20</v>
      </c>
      <c r="C90" t="s">
        <v>20</v>
      </c>
      <c r="D90" t="s">
        <v>167</v>
      </c>
      <c r="E90">
        <v>731</v>
      </c>
      <c r="F90">
        <v>302</v>
      </c>
      <c r="G90">
        <v>568</v>
      </c>
      <c r="H90">
        <v>703</v>
      </c>
      <c r="I90">
        <v>646</v>
      </c>
      <c r="J90">
        <v>406</v>
      </c>
      <c r="K90">
        <v>356</v>
      </c>
      <c r="L90">
        <v>485</v>
      </c>
      <c r="M90">
        <v>351</v>
      </c>
      <c r="N90">
        <v>422</v>
      </c>
      <c r="O90">
        <v>449</v>
      </c>
      <c r="P90">
        <v>544</v>
      </c>
      <c r="Q90">
        <v>335</v>
      </c>
      <c r="R90">
        <v>571</v>
      </c>
      <c r="S90">
        <v>451</v>
      </c>
      <c r="T90">
        <v>749</v>
      </c>
      <c r="U90">
        <v>375</v>
      </c>
    </row>
    <row r="91" spans="1:21" x14ac:dyDescent="0.2">
      <c r="B91" t="s">
        <v>114</v>
      </c>
      <c r="C91" t="s">
        <v>20</v>
      </c>
      <c r="D91" t="s">
        <v>167</v>
      </c>
      <c r="E91">
        <v>352</v>
      </c>
      <c r="F91">
        <v>192</v>
      </c>
      <c r="G91">
        <v>450</v>
      </c>
      <c r="H91">
        <v>517</v>
      </c>
      <c r="I91">
        <v>485</v>
      </c>
      <c r="J91">
        <v>304</v>
      </c>
      <c r="K91">
        <v>216</v>
      </c>
      <c r="L91">
        <v>385</v>
      </c>
      <c r="M91">
        <v>173</v>
      </c>
      <c r="N91">
        <v>176</v>
      </c>
      <c r="O91">
        <v>387</v>
      </c>
      <c r="P91">
        <v>201</v>
      </c>
      <c r="Q91">
        <v>179</v>
      </c>
      <c r="R91">
        <v>472</v>
      </c>
      <c r="S91">
        <v>385</v>
      </c>
      <c r="T91">
        <v>289</v>
      </c>
      <c r="U91">
        <v>193</v>
      </c>
    </row>
    <row r="92" spans="1:21" x14ac:dyDescent="0.2">
      <c r="B92" t="s">
        <v>115</v>
      </c>
      <c r="C92" t="s">
        <v>20</v>
      </c>
      <c r="D92" t="s">
        <v>167</v>
      </c>
      <c r="E92">
        <v>379</v>
      </c>
      <c r="F92">
        <v>110</v>
      </c>
      <c r="G92">
        <v>118</v>
      </c>
      <c r="H92">
        <v>186</v>
      </c>
      <c r="I92">
        <v>161</v>
      </c>
      <c r="J92">
        <v>102</v>
      </c>
      <c r="K92">
        <v>140</v>
      </c>
      <c r="L92">
        <v>100</v>
      </c>
      <c r="M92">
        <v>178</v>
      </c>
      <c r="N92">
        <v>246</v>
      </c>
      <c r="O92">
        <v>62</v>
      </c>
      <c r="P92">
        <v>343</v>
      </c>
      <c r="Q92">
        <v>156</v>
      </c>
      <c r="R92">
        <v>99</v>
      </c>
      <c r="S92">
        <v>66</v>
      </c>
      <c r="T92">
        <v>460</v>
      </c>
      <c r="U92">
        <v>182</v>
      </c>
    </row>
    <row r="93" spans="1:21" x14ac:dyDescent="0.2">
      <c r="B93" t="s">
        <v>20</v>
      </c>
      <c r="C93" t="s">
        <v>120</v>
      </c>
      <c r="D93" t="s">
        <v>167</v>
      </c>
      <c r="E93">
        <v>103</v>
      </c>
      <c r="F93">
        <v>10</v>
      </c>
      <c r="G93">
        <v>22</v>
      </c>
      <c r="H93">
        <v>17</v>
      </c>
      <c r="I93">
        <v>114</v>
      </c>
      <c r="J93">
        <v>13</v>
      </c>
      <c r="K93">
        <v>44</v>
      </c>
      <c r="L93">
        <v>8</v>
      </c>
      <c r="M93">
        <v>50</v>
      </c>
      <c r="N93">
        <v>104</v>
      </c>
      <c r="O93">
        <v>2</v>
      </c>
      <c r="P93">
        <v>50</v>
      </c>
      <c r="Q93">
        <v>38</v>
      </c>
      <c r="R93">
        <v>71</v>
      </c>
      <c r="S93">
        <v>21</v>
      </c>
      <c r="T93">
        <v>9</v>
      </c>
      <c r="U93">
        <v>31</v>
      </c>
    </row>
    <row r="94" spans="1:21" x14ac:dyDescent="0.2">
      <c r="C94" t="s">
        <v>121</v>
      </c>
      <c r="D94" t="s">
        <v>167</v>
      </c>
      <c r="E94">
        <v>167</v>
      </c>
      <c r="F94">
        <v>120</v>
      </c>
      <c r="G94">
        <v>71</v>
      </c>
      <c r="H94">
        <v>139</v>
      </c>
      <c r="I94">
        <v>115</v>
      </c>
      <c r="J94">
        <v>77</v>
      </c>
      <c r="K94">
        <v>58</v>
      </c>
      <c r="L94">
        <v>147</v>
      </c>
      <c r="M94">
        <v>77</v>
      </c>
      <c r="N94">
        <v>86</v>
      </c>
      <c r="O94">
        <v>104</v>
      </c>
      <c r="P94">
        <v>245</v>
      </c>
      <c r="Q94">
        <v>141</v>
      </c>
      <c r="R94">
        <v>213</v>
      </c>
      <c r="S94">
        <v>59</v>
      </c>
      <c r="T94">
        <v>141</v>
      </c>
      <c r="U94">
        <v>128</v>
      </c>
    </row>
    <row r="95" spans="1:21" x14ac:dyDescent="0.2">
      <c r="C95" t="s">
        <v>122</v>
      </c>
      <c r="D95" t="s">
        <v>167</v>
      </c>
      <c r="E95">
        <v>65</v>
      </c>
      <c r="F95">
        <v>40</v>
      </c>
      <c r="G95">
        <v>74</v>
      </c>
      <c r="H95">
        <v>60</v>
      </c>
      <c r="I95">
        <v>122</v>
      </c>
      <c r="J95">
        <v>113</v>
      </c>
      <c r="K95">
        <v>110</v>
      </c>
      <c r="L95">
        <v>182</v>
      </c>
      <c r="M95">
        <v>86</v>
      </c>
      <c r="N95">
        <v>66</v>
      </c>
      <c r="O95">
        <v>100</v>
      </c>
      <c r="P95">
        <v>115</v>
      </c>
      <c r="Q95">
        <v>57</v>
      </c>
      <c r="R95">
        <v>126</v>
      </c>
      <c r="S95">
        <v>64</v>
      </c>
      <c r="T95">
        <v>86</v>
      </c>
      <c r="U95">
        <v>147</v>
      </c>
    </row>
    <row r="96" spans="1:21" x14ac:dyDescent="0.2">
      <c r="C96" t="s">
        <v>123</v>
      </c>
      <c r="D96" t="s">
        <v>167</v>
      </c>
      <c r="E96">
        <v>357</v>
      </c>
      <c r="F96">
        <v>128</v>
      </c>
      <c r="G96">
        <v>396</v>
      </c>
      <c r="H96">
        <v>479</v>
      </c>
      <c r="I96">
        <v>285</v>
      </c>
      <c r="J96">
        <v>199</v>
      </c>
      <c r="K96">
        <v>132</v>
      </c>
      <c r="L96">
        <v>143</v>
      </c>
      <c r="M96">
        <v>138</v>
      </c>
      <c r="N96">
        <v>166</v>
      </c>
      <c r="O96">
        <v>233</v>
      </c>
      <c r="P96">
        <v>133</v>
      </c>
      <c r="Q96">
        <v>97</v>
      </c>
      <c r="R96">
        <v>160</v>
      </c>
      <c r="S96">
        <v>306</v>
      </c>
      <c r="T96">
        <v>496</v>
      </c>
      <c r="U96">
        <v>55</v>
      </c>
    </row>
    <row r="97" spans="1:21" x14ac:dyDescent="0.2">
      <c r="C97" t="s">
        <v>124</v>
      </c>
      <c r="D97" t="s">
        <v>167</v>
      </c>
      <c r="E97">
        <v>28</v>
      </c>
      <c r="F97" t="s">
        <v>108</v>
      </c>
      <c r="G97">
        <v>2</v>
      </c>
      <c r="H97">
        <v>7</v>
      </c>
      <c r="I97">
        <v>8</v>
      </c>
      <c r="J97">
        <v>1</v>
      </c>
      <c r="K97" t="s">
        <v>108</v>
      </c>
      <c r="L97">
        <v>4</v>
      </c>
      <c r="M97" t="s">
        <v>108</v>
      </c>
      <c r="N97" t="s">
        <v>108</v>
      </c>
      <c r="O97">
        <v>4</v>
      </c>
      <c r="P97" t="s">
        <v>108</v>
      </c>
      <c r="Q97" t="s">
        <v>108</v>
      </c>
      <c r="R97" t="s">
        <v>108</v>
      </c>
      <c r="S97" t="s">
        <v>108</v>
      </c>
      <c r="T97" t="s">
        <v>108</v>
      </c>
      <c r="U97">
        <v>13</v>
      </c>
    </row>
    <row r="98" spans="1:21" x14ac:dyDescent="0.2">
      <c r="C98" t="s">
        <v>125</v>
      </c>
      <c r="D98" t="s">
        <v>167</v>
      </c>
      <c r="E98" t="s">
        <v>108</v>
      </c>
      <c r="F98" t="s">
        <v>108</v>
      </c>
      <c r="G98">
        <v>1</v>
      </c>
      <c r="H98" t="s">
        <v>108</v>
      </c>
      <c r="I98" t="s">
        <v>108</v>
      </c>
      <c r="J98">
        <v>1</v>
      </c>
      <c r="K98">
        <v>5</v>
      </c>
      <c r="L98" t="s">
        <v>108</v>
      </c>
      <c r="M98" t="s">
        <v>108</v>
      </c>
      <c r="N98" t="s">
        <v>108</v>
      </c>
      <c r="O98" t="s">
        <v>108</v>
      </c>
      <c r="P98" t="s">
        <v>108</v>
      </c>
      <c r="Q98" t="s">
        <v>108</v>
      </c>
      <c r="R98" t="s">
        <v>108</v>
      </c>
      <c r="S98" t="s">
        <v>108</v>
      </c>
      <c r="T98">
        <v>15</v>
      </c>
      <c r="U98" t="s">
        <v>108</v>
      </c>
    </row>
    <row r="99" spans="1:21" x14ac:dyDescent="0.2">
      <c r="C99" t="s">
        <v>126</v>
      </c>
      <c r="D99" t="s">
        <v>167</v>
      </c>
      <c r="E99">
        <v>11</v>
      </c>
      <c r="F99">
        <v>4</v>
      </c>
      <c r="G99">
        <v>2</v>
      </c>
      <c r="H99">
        <v>1</v>
      </c>
      <c r="I99">
        <v>2</v>
      </c>
      <c r="J99">
        <v>2</v>
      </c>
      <c r="K99">
        <v>7</v>
      </c>
      <c r="L99">
        <v>1</v>
      </c>
      <c r="M99" t="s">
        <v>108</v>
      </c>
      <c r="N99" t="s">
        <v>108</v>
      </c>
      <c r="O99">
        <v>6</v>
      </c>
      <c r="P99">
        <v>1</v>
      </c>
      <c r="Q99">
        <v>2</v>
      </c>
      <c r="R99">
        <v>1</v>
      </c>
      <c r="S99">
        <v>1</v>
      </c>
      <c r="T99">
        <v>2</v>
      </c>
      <c r="U99">
        <v>1</v>
      </c>
    </row>
    <row r="100" spans="1:21" x14ac:dyDescent="0.2">
      <c r="A100" t="s">
        <v>145</v>
      </c>
      <c r="B100" t="s">
        <v>20</v>
      </c>
      <c r="C100" t="s">
        <v>20</v>
      </c>
      <c r="D100" t="s">
        <v>167</v>
      </c>
      <c r="E100">
        <v>1254</v>
      </c>
      <c r="F100">
        <v>957</v>
      </c>
      <c r="G100">
        <v>1102</v>
      </c>
      <c r="H100">
        <v>1383</v>
      </c>
      <c r="I100">
        <v>1230</v>
      </c>
      <c r="J100">
        <v>1362</v>
      </c>
      <c r="K100">
        <v>1235</v>
      </c>
      <c r="L100">
        <v>2076</v>
      </c>
      <c r="M100">
        <v>1140</v>
      </c>
      <c r="N100">
        <v>1439</v>
      </c>
      <c r="O100">
        <v>1031</v>
      </c>
      <c r="P100">
        <v>1600</v>
      </c>
      <c r="Q100">
        <v>1890</v>
      </c>
      <c r="R100">
        <v>1171</v>
      </c>
      <c r="S100">
        <v>1355</v>
      </c>
      <c r="T100">
        <v>1690</v>
      </c>
      <c r="U100">
        <v>891</v>
      </c>
    </row>
    <row r="101" spans="1:21" x14ac:dyDescent="0.2">
      <c r="B101" t="s">
        <v>114</v>
      </c>
      <c r="C101" t="s">
        <v>20</v>
      </c>
      <c r="D101" t="s">
        <v>167</v>
      </c>
      <c r="E101">
        <v>630</v>
      </c>
      <c r="F101">
        <v>634</v>
      </c>
      <c r="G101">
        <v>729</v>
      </c>
      <c r="H101">
        <v>823</v>
      </c>
      <c r="I101">
        <v>968</v>
      </c>
      <c r="J101">
        <v>1116</v>
      </c>
      <c r="K101">
        <v>834</v>
      </c>
      <c r="L101">
        <v>1447</v>
      </c>
      <c r="M101">
        <v>773</v>
      </c>
      <c r="N101">
        <v>810</v>
      </c>
      <c r="O101">
        <v>745</v>
      </c>
      <c r="P101">
        <v>1196</v>
      </c>
      <c r="Q101">
        <v>1671</v>
      </c>
      <c r="R101">
        <v>884</v>
      </c>
      <c r="S101">
        <v>914</v>
      </c>
      <c r="T101">
        <v>1377</v>
      </c>
      <c r="U101">
        <v>664</v>
      </c>
    </row>
    <row r="102" spans="1:21" x14ac:dyDescent="0.2">
      <c r="B102" t="s">
        <v>115</v>
      </c>
      <c r="C102" t="s">
        <v>20</v>
      </c>
      <c r="D102" t="s">
        <v>167</v>
      </c>
      <c r="E102">
        <v>624</v>
      </c>
      <c r="F102">
        <v>323</v>
      </c>
      <c r="G102">
        <v>373</v>
      </c>
      <c r="H102">
        <v>560</v>
      </c>
      <c r="I102">
        <v>262</v>
      </c>
      <c r="J102">
        <v>246</v>
      </c>
      <c r="K102">
        <v>401</v>
      </c>
      <c r="L102">
        <v>629</v>
      </c>
      <c r="M102">
        <v>367</v>
      </c>
      <c r="N102">
        <v>629</v>
      </c>
      <c r="O102">
        <v>286</v>
      </c>
      <c r="P102">
        <v>404</v>
      </c>
      <c r="Q102">
        <v>219</v>
      </c>
      <c r="R102">
        <v>287</v>
      </c>
      <c r="S102">
        <v>441</v>
      </c>
      <c r="T102">
        <v>313</v>
      </c>
      <c r="U102">
        <v>227</v>
      </c>
    </row>
    <row r="103" spans="1:21" x14ac:dyDescent="0.2">
      <c r="B103" t="s">
        <v>20</v>
      </c>
      <c r="C103" t="s">
        <v>120</v>
      </c>
      <c r="D103" t="s">
        <v>167</v>
      </c>
      <c r="E103">
        <v>283</v>
      </c>
      <c r="F103">
        <v>80</v>
      </c>
      <c r="G103">
        <v>107</v>
      </c>
      <c r="H103">
        <v>124</v>
      </c>
      <c r="I103">
        <v>116</v>
      </c>
      <c r="J103">
        <v>53</v>
      </c>
      <c r="K103">
        <v>26</v>
      </c>
      <c r="L103">
        <v>208</v>
      </c>
      <c r="M103">
        <v>288</v>
      </c>
      <c r="N103">
        <v>193</v>
      </c>
      <c r="O103">
        <v>139</v>
      </c>
      <c r="P103">
        <v>407</v>
      </c>
      <c r="Q103">
        <v>143</v>
      </c>
      <c r="R103">
        <v>26</v>
      </c>
      <c r="S103">
        <v>229</v>
      </c>
      <c r="T103">
        <v>208</v>
      </c>
      <c r="U103">
        <v>78</v>
      </c>
    </row>
    <row r="104" spans="1:21" x14ac:dyDescent="0.2">
      <c r="C104" t="s">
        <v>121</v>
      </c>
      <c r="D104" t="s">
        <v>167</v>
      </c>
      <c r="E104">
        <v>301</v>
      </c>
      <c r="F104">
        <v>164</v>
      </c>
      <c r="G104">
        <v>218</v>
      </c>
      <c r="H104">
        <v>173</v>
      </c>
      <c r="I104">
        <v>129</v>
      </c>
      <c r="J104">
        <v>156</v>
      </c>
      <c r="K104">
        <v>369</v>
      </c>
      <c r="L104">
        <v>594</v>
      </c>
      <c r="M104">
        <v>283</v>
      </c>
      <c r="N104">
        <v>145</v>
      </c>
      <c r="O104">
        <v>297</v>
      </c>
      <c r="P104">
        <v>245</v>
      </c>
      <c r="Q104">
        <v>349</v>
      </c>
      <c r="R104">
        <v>127</v>
      </c>
      <c r="S104">
        <v>231</v>
      </c>
      <c r="T104">
        <v>472</v>
      </c>
      <c r="U104">
        <v>313</v>
      </c>
    </row>
    <row r="105" spans="1:21" x14ac:dyDescent="0.2">
      <c r="C105" t="s">
        <v>122</v>
      </c>
      <c r="D105" t="s">
        <v>167</v>
      </c>
      <c r="E105">
        <v>200</v>
      </c>
      <c r="F105">
        <v>138</v>
      </c>
      <c r="G105">
        <v>228</v>
      </c>
      <c r="H105">
        <v>505</v>
      </c>
      <c r="I105">
        <v>377</v>
      </c>
      <c r="J105">
        <v>263</v>
      </c>
      <c r="K105">
        <v>123</v>
      </c>
      <c r="L105">
        <v>563</v>
      </c>
      <c r="M105">
        <v>207</v>
      </c>
      <c r="N105">
        <v>246</v>
      </c>
      <c r="O105">
        <v>345</v>
      </c>
      <c r="P105">
        <v>264</v>
      </c>
      <c r="Q105">
        <v>546</v>
      </c>
      <c r="R105">
        <v>288</v>
      </c>
      <c r="S105">
        <v>297</v>
      </c>
      <c r="T105">
        <v>298</v>
      </c>
      <c r="U105">
        <v>154</v>
      </c>
    </row>
    <row r="106" spans="1:21" x14ac:dyDescent="0.2">
      <c r="C106" t="s">
        <v>123</v>
      </c>
      <c r="D106" t="s">
        <v>167</v>
      </c>
      <c r="E106">
        <v>436</v>
      </c>
      <c r="F106">
        <v>539</v>
      </c>
      <c r="G106">
        <v>502</v>
      </c>
      <c r="H106">
        <v>507</v>
      </c>
      <c r="I106">
        <v>598</v>
      </c>
      <c r="J106">
        <v>737</v>
      </c>
      <c r="K106">
        <v>437</v>
      </c>
      <c r="L106">
        <v>606</v>
      </c>
      <c r="M106">
        <v>339</v>
      </c>
      <c r="N106">
        <v>810</v>
      </c>
      <c r="O106">
        <v>216</v>
      </c>
      <c r="P106">
        <v>665</v>
      </c>
      <c r="Q106">
        <v>500</v>
      </c>
      <c r="R106">
        <v>650</v>
      </c>
      <c r="S106">
        <v>487</v>
      </c>
      <c r="T106">
        <v>403</v>
      </c>
      <c r="U106">
        <v>343</v>
      </c>
    </row>
    <row r="107" spans="1:21" x14ac:dyDescent="0.2">
      <c r="C107" t="s">
        <v>124</v>
      </c>
      <c r="D107" t="s">
        <v>167</v>
      </c>
      <c r="E107">
        <v>26</v>
      </c>
      <c r="F107">
        <v>9</v>
      </c>
      <c r="G107">
        <v>7</v>
      </c>
      <c r="H107">
        <v>51</v>
      </c>
      <c r="I107">
        <v>2</v>
      </c>
      <c r="J107">
        <v>64</v>
      </c>
      <c r="K107">
        <v>21</v>
      </c>
      <c r="L107">
        <v>20</v>
      </c>
      <c r="M107">
        <v>7</v>
      </c>
      <c r="N107">
        <v>8</v>
      </c>
      <c r="O107">
        <v>23</v>
      </c>
      <c r="P107">
        <v>9</v>
      </c>
      <c r="Q107">
        <v>344</v>
      </c>
      <c r="R107" t="s">
        <v>108</v>
      </c>
      <c r="S107">
        <v>2</v>
      </c>
      <c r="T107">
        <v>1</v>
      </c>
      <c r="U107">
        <v>2</v>
      </c>
    </row>
    <row r="108" spans="1:21" x14ac:dyDescent="0.2">
      <c r="C108" t="s">
        <v>125</v>
      </c>
      <c r="D108" t="s">
        <v>167</v>
      </c>
      <c r="E108">
        <v>6</v>
      </c>
      <c r="F108">
        <v>6</v>
      </c>
      <c r="G108" t="s">
        <v>108</v>
      </c>
      <c r="H108">
        <v>12</v>
      </c>
      <c r="I108">
        <v>2</v>
      </c>
      <c r="J108" t="s">
        <v>108</v>
      </c>
      <c r="K108">
        <v>20</v>
      </c>
      <c r="L108">
        <v>72</v>
      </c>
      <c r="M108" t="s">
        <v>108</v>
      </c>
      <c r="N108">
        <v>9</v>
      </c>
      <c r="O108">
        <v>3</v>
      </c>
      <c r="P108" t="s">
        <v>108</v>
      </c>
      <c r="Q108">
        <v>1</v>
      </c>
      <c r="R108">
        <v>32</v>
      </c>
      <c r="S108">
        <v>16</v>
      </c>
      <c r="T108">
        <v>12</v>
      </c>
      <c r="U108" t="s">
        <v>108</v>
      </c>
    </row>
    <row r="109" spans="1:21" x14ac:dyDescent="0.2">
      <c r="C109" t="s">
        <v>126</v>
      </c>
      <c r="D109" t="s">
        <v>167</v>
      </c>
      <c r="E109">
        <v>2</v>
      </c>
      <c r="F109">
        <v>21</v>
      </c>
      <c r="G109">
        <v>40</v>
      </c>
      <c r="H109">
        <v>11</v>
      </c>
      <c r="I109">
        <v>6</v>
      </c>
      <c r="J109">
        <v>89</v>
      </c>
      <c r="K109">
        <v>239</v>
      </c>
      <c r="L109">
        <v>13</v>
      </c>
      <c r="M109">
        <v>16</v>
      </c>
      <c r="N109">
        <v>28</v>
      </c>
      <c r="O109">
        <v>8</v>
      </c>
      <c r="P109">
        <v>10</v>
      </c>
      <c r="Q109">
        <v>7</v>
      </c>
      <c r="R109">
        <v>48</v>
      </c>
      <c r="S109">
        <v>93</v>
      </c>
      <c r="T109">
        <v>296</v>
      </c>
      <c r="U109">
        <v>1</v>
      </c>
    </row>
    <row r="110" spans="1:21" x14ac:dyDescent="0.2">
      <c r="A110" t="s">
        <v>146</v>
      </c>
      <c r="B110" t="s">
        <v>20</v>
      </c>
      <c r="C110" t="s">
        <v>20</v>
      </c>
      <c r="D110" t="s">
        <v>167</v>
      </c>
      <c r="E110">
        <v>5671</v>
      </c>
      <c r="F110">
        <v>10334</v>
      </c>
      <c r="G110">
        <v>8527</v>
      </c>
      <c r="H110">
        <v>10891</v>
      </c>
      <c r="I110">
        <v>9763</v>
      </c>
      <c r="J110">
        <v>10117</v>
      </c>
      <c r="K110">
        <v>8458</v>
      </c>
      <c r="L110">
        <v>7941</v>
      </c>
      <c r="M110">
        <v>8571</v>
      </c>
      <c r="N110">
        <v>8295</v>
      </c>
      <c r="O110">
        <v>9255</v>
      </c>
      <c r="P110">
        <v>9032</v>
      </c>
      <c r="Q110">
        <v>6880</v>
      </c>
      <c r="R110">
        <v>7396</v>
      </c>
      <c r="S110">
        <v>6533</v>
      </c>
      <c r="T110">
        <v>6450</v>
      </c>
      <c r="U110">
        <v>5996</v>
      </c>
    </row>
    <row r="111" spans="1:21" x14ac:dyDescent="0.2">
      <c r="B111" t="s">
        <v>114</v>
      </c>
      <c r="C111" t="s">
        <v>20</v>
      </c>
      <c r="D111" t="s">
        <v>167</v>
      </c>
      <c r="E111">
        <v>3844</v>
      </c>
      <c r="F111">
        <v>6080</v>
      </c>
      <c r="G111">
        <v>5132</v>
      </c>
      <c r="H111">
        <v>6241</v>
      </c>
      <c r="I111">
        <v>6000</v>
      </c>
      <c r="J111">
        <v>6313</v>
      </c>
      <c r="K111">
        <v>5297</v>
      </c>
      <c r="L111">
        <v>5067</v>
      </c>
      <c r="M111">
        <v>4649</v>
      </c>
      <c r="N111">
        <v>4869</v>
      </c>
      <c r="O111">
        <v>5383</v>
      </c>
      <c r="P111">
        <v>6016</v>
      </c>
      <c r="Q111">
        <v>4175</v>
      </c>
      <c r="R111">
        <v>4968</v>
      </c>
      <c r="S111">
        <v>4775</v>
      </c>
      <c r="T111">
        <v>3913</v>
      </c>
      <c r="U111">
        <v>4274</v>
      </c>
    </row>
    <row r="112" spans="1:21" x14ac:dyDescent="0.2">
      <c r="B112" t="s">
        <v>115</v>
      </c>
      <c r="C112" t="s">
        <v>20</v>
      </c>
      <c r="D112" t="s">
        <v>167</v>
      </c>
      <c r="E112">
        <v>1827</v>
      </c>
      <c r="F112">
        <v>4254</v>
      </c>
      <c r="G112">
        <v>3395</v>
      </c>
      <c r="H112">
        <v>4650</v>
      </c>
      <c r="I112">
        <v>3763</v>
      </c>
      <c r="J112">
        <v>3804</v>
      </c>
      <c r="K112">
        <v>3161</v>
      </c>
      <c r="L112">
        <v>2874</v>
      </c>
      <c r="M112">
        <v>3922</v>
      </c>
      <c r="N112">
        <v>3426</v>
      </c>
      <c r="O112">
        <v>3872</v>
      </c>
      <c r="P112">
        <v>3016</v>
      </c>
      <c r="Q112">
        <v>2705</v>
      </c>
      <c r="R112">
        <v>2428</v>
      </c>
      <c r="S112">
        <v>1758</v>
      </c>
      <c r="T112">
        <v>2537</v>
      </c>
      <c r="U112">
        <v>1722</v>
      </c>
    </row>
    <row r="113" spans="1:21" x14ac:dyDescent="0.2">
      <c r="B113" t="s">
        <v>20</v>
      </c>
      <c r="C113" t="s">
        <v>120</v>
      </c>
      <c r="D113" t="s">
        <v>167</v>
      </c>
      <c r="E113">
        <v>669</v>
      </c>
      <c r="F113">
        <v>1725</v>
      </c>
      <c r="G113">
        <v>1003</v>
      </c>
      <c r="H113">
        <v>2146</v>
      </c>
      <c r="I113">
        <v>979</v>
      </c>
      <c r="J113">
        <v>1981</v>
      </c>
      <c r="K113">
        <v>998</v>
      </c>
      <c r="L113">
        <v>842</v>
      </c>
      <c r="M113">
        <v>944</v>
      </c>
      <c r="N113">
        <v>800</v>
      </c>
      <c r="O113">
        <v>820</v>
      </c>
      <c r="P113">
        <v>989</v>
      </c>
      <c r="Q113">
        <v>582</v>
      </c>
      <c r="R113">
        <v>583</v>
      </c>
      <c r="S113">
        <v>728</v>
      </c>
      <c r="T113">
        <v>935</v>
      </c>
      <c r="U113">
        <v>609</v>
      </c>
    </row>
    <row r="114" spans="1:21" x14ac:dyDescent="0.2">
      <c r="C114" t="s">
        <v>121</v>
      </c>
      <c r="D114" t="s">
        <v>167</v>
      </c>
      <c r="E114">
        <v>1163</v>
      </c>
      <c r="F114">
        <v>2251</v>
      </c>
      <c r="G114">
        <v>2444</v>
      </c>
      <c r="H114">
        <v>2055</v>
      </c>
      <c r="I114">
        <v>2317</v>
      </c>
      <c r="J114">
        <v>2192</v>
      </c>
      <c r="K114">
        <v>2151</v>
      </c>
      <c r="L114">
        <v>2342</v>
      </c>
      <c r="M114">
        <v>2354</v>
      </c>
      <c r="N114">
        <v>2024</v>
      </c>
      <c r="O114">
        <v>2213</v>
      </c>
      <c r="P114">
        <v>2181</v>
      </c>
      <c r="Q114">
        <v>2157</v>
      </c>
      <c r="R114">
        <v>2505</v>
      </c>
      <c r="S114">
        <v>1840</v>
      </c>
      <c r="T114">
        <v>2084</v>
      </c>
      <c r="U114">
        <v>2146</v>
      </c>
    </row>
    <row r="115" spans="1:21" x14ac:dyDescent="0.2">
      <c r="C115" t="s">
        <v>122</v>
      </c>
      <c r="D115" t="s">
        <v>167</v>
      </c>
      <c r="E115">
        <v>1649</v>
      </c>
      <c r="F115">
        <v>1326</v>
      </c>
      <c r="G115">
        <v>1059</v>
      </c>
      <c r="H115">
        <v>1729</v>
      </c>
      <c r="I115">
        <v>2113</v>
      </c>
      <c r="J115">
        <v>1777</v>
      </c>
      <c r="K115">
        <v>1267</v>
      </c>
      <c r="L115">
        <v>1584</v>
      </c>
      <c r="M115">
        <v>1492</v>
      </c>
      <c r="N115">
        <v>1456</v>
      </c>
      <c r="O115">
        <v>2135</v>
      </c>
      <c r="P115">
        <v>2602</v>
      </c>
      <c r="Q115">
        <v>1424</v>
      </c>
      <c r="R115">
        <v>1742</v>
      </c>
      <c r="S115">
        <v>1752</v>
      </c>
      <c r="T115">
        <v>1017</v>
      </c>
      <c r="U115">
        <v>1836</v>
      </c>
    </row>
    <row r="116" spans="1:21" x14ac:dyDescent="0.2">
      <c r="C116" t="s">
        <v>123</v>
      </c>
      <c r="D116" t="s">
        <v>167</v>
      </c>
      <c r="E116">
        <v>2026</v>
      </c>
      <c r="F116">
        <v>4639</v>
      </c>
      <c r="G116">
        <v>3611</v>
      </c>
      <c r="H116">
        <v>4010</v>
      </c>
      <c r="I116">
        <v>3925</v>
      </c>
      <c r="J116">
        <v>3796</v>
      </c>
      <c r="K116">
        <v>3800</v>
      </c>
      <c r="L116">
        <v>2705</v>
      </c>
      <c r="M116">
        <v>3414</v>
      </c>
      <c r="N116">
        <v>3521</v>
      </c>
      <c r="O116">
        <v>3687</v>
      </c>
      <c r="P116">
        <v>2863</v>
      </c>
      <c r="Q116">
        <v>2496</v>
      </c>
      <c r="R116">
        <v>2359</v>
      </c>
      <c r="S116">
        <v>1927</v>
      </c>
      <c r="T116">
        <v>2047</v>
      </c>
      <c r="U116">
        <v>1129</v>
      </c>
    </row>
    <row r="117" spans="1:21" x14ac:dyDescent="0.2">
      <c r="C117" t="s">
        <v>124</v>
      </c>
      <c r="D117" t="s">
        <v>167</v>
      </c>
      <c r="E117">
        <v>93</v>
      </c>
      <c r="F117">
        <v>94</v>
      </c>
      <c r="G117">
        <v>200</v>
      </c>
      <c r="H117">
        <v>241</v>
      </c>
      <c r="I117">
        <v>121</v>
      </c>
      <c r="J117">
        <v>68</v>
      </c>
      <c r="K117">
        <v>50</v>
      </c>
      <c r="L117">
        <v>71</v>
      </c>
      <c r="M117">
        <v>85</v>
      </c>
      <c r="N117">
        <v>152</v>
      </c>
      <c r="O117">
        <v>74</v>
      </c>
      <c r="P117">
        <v>62</v>
      </c>
      <c r="Q117">
        <v>109</v>
      </c>
      <c r="R117">
        <v>82</v>
      </c>
      <c r="S117">
        <v>132</v>
      </c>
      <c r="T117">
        <v>73</v>
      </c>
      <c r="U117">
        <v>78</v>
      </c>
    </row>
    <row r="118" spans="1:21" x14ac:dyDescent="0.2">
      <c r="C118" t="s">
        <v>125</v>
      </c>
      <c r="D118" t="s">
        <v>167</v>
      </c>
      <c r="E118">
        <v>27</v>
      </c>
      <c r="F118">
        <v>145</v>
      </c>
      <c r="G118">
        <v>86</v>
      </c>
      <c r="H118">
        <v>460</v>
      </c>
      <c r="I118">
        <v>169</v>
      </c>
      <c r="J118">
        <v>193</v>
      </c>
      <c r="K118">
        <v>107</v>
      </c>
      <c r="L118">
        <v>309</v>
      </c>
      <c r="M118">
        <v>152</v>
      </c>
      <c r="N118">
        <v>167</v>
      </c>
      <c r="O118">
        <v>220</v>
      </c>
      <c r="P118">
        <v>253</v>
      </c>
      <c r="Q118">
        <v>61</v>
      </c>
      <c r="R118">
        <v>55</v>
      </c>
      <c r="S118">
        <v>89</v>
      </c>
      <c r="T118">
        <v>95</v>
      </c>
      <c r="U118">
        <v>65</v>
      </c>
    </row>
    <row r="119" spans="1:21" x14ac:dyDescent="0.2">
      <c r="C119" t="s">
        <v>126</v>
      </c>
      <c r="D119" t="s">
        <v>167</v>
      </c>
      <c r="E119">
        <v>44</v>
      </c>
      <c r="F119">
        <v>154</v>
      </c>
      <c r="G119">
        <v>124</v>
      </c>
      <c r="H119">
        <v>250</v>
      </c>
      <c r="I119">
        <v>139</v>
      </c>
      <c r="J119">
        <v>110</v>
      </c>
      <c r="K119">
        <v>85</v>
      </c>
      <c r="L119">
        <v>88</v>
      </c>
      <c r="M119">
        <v>130</v>
      </c>
      <c r="N119">
        <v>175</v>
      </c>
      <c r="O119">
        <v>106</v>
      </c>
      <c r="P119">
        <v>82</v>
      </c>
      <c r="Q119">
        <v>51</v>
      </c>
      <c r="R119">
        <v>70</v>
      </c>
      <c r="S119">
        <v>65</v>
      </c>
      <c r="T119">
        <v>199</v>
      </c>
      <c r="U119">
        <v>133</v>
      </c>
    </row>
    <row r="120" spans="1:21" x14ac:dyDescent="0.2">
      <c r="A120" t="s">
        <v>147</v>
      </c>
      <c r="B120" t="s">
        <v>20</v>
      </c>
      <c r="C120" t="s">
        <v>20</v>
      </c>
      <c r="D120" t="s">
        <v>167</v>
      </c>
      <c r="E120">
        <v>1960</v>
      </c>
      <c r="F120">
        <v>2285</v>
      </c>
      <c r="G120">
        <v>2217</v>
      </c>
      <c r="H120">
        <v>2148</v>
      </c>
      <c r="I120">
        <v>2970</v>
      </c>
      <c r="J120">
        <v>2403</v>
      </c>
      <c r="K120">
        <v>2125</v>
      </c>
      <c r="L120">
        <v>2444</v>
      </c>
      <c r="M120">
        <v>2829</v>
      </c>
      <c r="N120">
        <v>2188</v>
      </c>
      <c r="O120">
        <v>2003</v>
      </c>
      <c r="P120">
        <v>1993</v>
      </c>
      <c r="Q120">
        <v>1371</v>
      </c>
      <c r="R120">
        <v>1921</v>
      </c>
      <c r="S120">
        <v>1508</v>
      </c>
      <c r="T120">
        <v>1381</v>
      </c>
      <c r="U120">
        <v>1604</v>
      </c>
    </row>
    <row r="121" spans="1:21" x14ac:dyDescent="0.2">
      <c r="B121" t="s">
        <v>114</v>
      </c>
      <c r="C121" t="s">
        <v>20</v>
      </c>
      <c r="D121" t="s">
        <v>167</v>
      </c>
      <c r="E121">
        <v>1194</v>
      </c>
      <c r="F121">
        <v>1410</v>
      </c>
      <c r="G121">
        <v>1358</v>
      </c>
      <c r="H121">
        <v>1418</v>
      </c>
      <c r="I121">
        <v>2222</v>
      </c>
      <c r="J121">
        <v>1631</v>
      </c>
      <c r="K121">
        <v>1356</v>
      </c>
      <c r="L121">
        <v>1707</v>
      </c>
      <c r="M121">
        <v>2078</v>
      </c>
      <c r="N121">
        <v>997</v>
      </c>
      <c r="O121">
        <v>1423</v>
      </c>
      <c r="P121">
        <v>1590</v>
      </c>
      <c r="Q121">
        <v>895</v>
      </c>
      <c r="R121">
        <v>1400</v>
      </c>
      <c r="S121">
        <v>937</v>
      </c>
      <c r="T121">
        <v>942</v>
      </c>
      <c r="U121">
        <v>1035</v>
      </c>
    </row>
    <row r="122" spans="1:21" x14ac:dyDescent="0.2">
      <c r="B122" t="s">
        <v>115</v>
      </c>
      <c r="C122" t="s">
        <v>20</v>
      </c>
      <c r="D122" t="s">
        <v>167</v>
      </c>
      <c r="E122">
        <v>766</v>
      </c>
      <c r="F122">
        <v>875</v>
      </c>
      <c r="G122">
        <v>859</v>
      </c>
      <c r="H122">
        <v>730</v>
      </c>
      <c r="I122">
        <v>748</v>
      </c>
      <c r="J122">
        <v>772</v>
      </c>
      <c r="K122">
        <v>769</v>
      </c>
      <c r="L122">
        <v>737</v>
      </c>
      <c r="M122">
        <v>751</v>
      </c>
      <c r="N122">
        <v>1191</v>
      </c>
      <c r="O122">
        <v>580</v>
      </c>
      <c r="P122">
        <v>403</v>
      </c>
      <c r="Q122">
        <v>476</v>
      </c>
      <c r="R122">
        <v>521</v>
      </c>
      <c r="S122">
        <v>571</v>
      </c>
      <c r="T122">
        <v>439</v>
      </c>
      <c r="U122">
        <v>569</v>
      </c>
    </row>
    <row r="123" spans="1:21" x14ac:dyDescent="0.2">
      <c r="B123" t="s">
        <v>20</v>
      </c>
      <c r="C123" t="s">
        <v>120</v>
      </c>
      <c r="D123" t="s">
        <v>167</v>
      </c>
      <c r="E123">
        <v>380</v>
      </c>
      <c r="F123">
        <v>360</v>
      </c>
      <c r="G123">
        <v>219</v>
      </c>
      <c r="H123">
        <v>334</v>
      </c>
      <c r="I123">
        <v>136</v>
      </c>
      <c r="J123">
        <v>206</v>
      </c>
      <c r="K123">
        <v>196</v>
      </c>
      <c r="L123">
        <v>229</v>
      </c>
      <c r="M123">
        <v>157</v>
      </c>
      <c r="N123">
        <v>167</v>
      </c>
      <c r="O123">
        <v>229</v>
      </c>
      <c r="P123">
        <v>228</v>
      </c>
      <c r="Q123">
        <v>264</v>
      </c>
      <c r="R123">
        <v>105</v>
      </c>
      <c r="S123">
        <v>89</v>
      </c>
      <c r="T123">
        <v>97</v>
      </c>
      <c r="U123">
        <v>92</v>
      </c>
    </row>
    <row r="124" spans="1:21" x14ac:dyDescent="0.2">
      <c r="C124" t="s">
        <v>121</v>
      </c>
      <c r="D124" t="s">
        <v>167</v>
      </c>
      <c r="E124">
        <v>460</v>
      </c>
      <c r="F124">
        <v>569</v>
      </c>
      <c r="G124">
        <v>783</v>
      </c>
      <c r="H124">
        <v>801</v>
      </c>
      <c r="I124">
        <v>559</v>
      </c>
      <c r="J124">
        <v>839</v>
      </c>
      <c r="K124">
        <v>857</v>
      </c>
      <c r="L124">
        <v>846</v>
      </c>
      <c r="M124">
        <v>448</v>
      </c>
      <c r="N124">
        <v>890</v>
      </c>
      <c r="O124">
        <v>794</v>
      </c>
      <c r="P124">
        <v>612</v>
      </c>
      <c r="Q124">
        <v>389</v>
      </c>
      <c r="R124">
        <v>533</v>
      </c>
      <c r="S124">
        <v>547</v>
      </c>
      <c r="T124">
        <v>504</v>
      </c>
      <c r="U124">
        <v>434</v>
      </c>
    </row>
    <row r="125" spans="1:21" x14ac:dyDescent="0.2">
      <c r="C125" t="s">
        <v>122</v>
      </c>
      <c r="D125" t="s">
        <v>167</v>
      </c>
      <c r="E125">
        <v>359</v>
      </c>
      <c r="F125">
        <v>146</v>
      </c>
      <c r="G125">
        <v>260</v>
      </c>
      <c r="H125">
        <v>398</v>
      </c>
      <c r="I125">
        <v>960</v>
      </c>
      <c r="J125">
        <v>603</v>
      </c>
      <c r="K125">
        <v>585</v>
      </c>
      <c r="L125">
        <v>792</v>
      </c>
      <c r="M125">
        <v>764</v>
      </c>
      <c r="N125">
        <v>376</v>
      </c>
      <c r="O125">
        <v>533</v>
      </c>
      <c r="P125">
        <v>643</v>
      </c>
      <c r="Q125">
        <v>241</v>
      </c>
      <c r="R125">
        <v>355</v>
      </c>
      <c r="S125">
        <v>222</v>
      </c>
      <c r="T125">
        <v>410</v>
      </c>
      <c r="U125">
        <v>465</v>
      </c>
    </row>
    <row r="126" spans="1:21" x14ac:dyDescent="0.2">
      <c r="C126" t="s">
        <v>123</v>
      </c>
      <c r="D126" t="s">
        <v>167</v>
      </c>
      <c r="E126">
        <v>737</v>
      </c>
      <c r="F126">
        <v>1167</v>
      </c>
      <c r="G126">
        <v>801</v>
      </c>
      <c r="H126">
        <v>567</v>
      </c>
      <c r="I126">
        <v>1258</v>
      </c>
      <c r="J126">
        <v>716</v>
      </c>
      <c r="K126">
        <v>420</v>
      </c>
      <c r="L126">
        <v>518</v>
      </c>
      <c r="M126">
        <v>1226</v>
      </c>
      <c r="N126">
        <v>729</v>
      </c>
      <c r="O126">
        <v>391</v>
      </c>
      <c r="P126">
        <v>459</v>
      </c>
      <c r="Q126">
        <v>347</v>
      </c>
      <c r="R126">
        <v>840</v>
      </c>
      <c r="S126">
        <v>492</v>
      </c>
      <c r="T126">
        <v>309</v>
      </c>
      <c r="U126">
        <v>538</v>
      </c>
    </row>
    <row r="127" spans="1:21" x14ac:dyDescent="0.2">
      <c r="C127" t="s">
        <v>124</v>
      </c>
      <c r="D127" t="s">
        <v>167</v>
      </c>
      <c r="E127">
        <v>11</v>
      </c>
      <c r="F127">
        <v>18</v>
      </c>
      <c r="G127">
        <v>7</v>
      </c>
      <c r="H127">
        <v>15</v>
      </c>
      <c r="I127">
        <v>6</v>
      </c>
      <c r="J127">
        <v>9</v>
      </c>
      <c r="K127">
        <v>18</v>
      </c>
      <c r="L127">
        <v>8</v>
      </c>
      <c r="M127">
        <v>10</v>
      </c>
      <c r="N127">
        <v>7</v>
      </c>
      <c r="O127">
        <v>34</v>
      </c>
      <c r="P127">
        <v>23</v>
      </c>
      <c r="Q127">
        <v>87</v>
      </c>
      <c r="R127">
        <v>34</v>
      </c>
      <c r="S127">
        <v>1</v>
      </c>
      <c r="T127">
        <v>3</v>
      </c>
      <c r="U127">
        <v>41</v>
      </c>
    </row>
    <row r="128" spans="1:21" x14ac:dyDescent="0.2">
      <c r="C128" t="s">
        <v>125</v>
      </c>
      <c r="D128" t="s">
        <v>167</v>
      </c>
      <c r="E128">
        <v>5</v>
      </c>
      <c r="F128">
        <v>13</v>
      </c>
      <c r="G128">
        <v>54</v>
      </c>
      <c r="H128">
        <v>8</v>
      </c>
      <c r="I128">
        <v>21</v>
      </c>
      <c r="J128">
        <v>7</v>
      </c>
      <c r="K128">
        <v>36</v>
      </c>
      <c r="L128">
        <v>15</v>
      </c>
      <c r="M128">
        <v>37</v>
      </c>
      <c r="N128">
        <v>1</v>
      </c>
      <c r="O128">
        <v>4</v>
      </c>
      <c r="P128" t="s">
        <v>108</v>
      </c>
      <c r="Q128" t="s">
        <v>108</v>
      </c>
      <c r="R128" t="s">
        <v>108</v>
      </c>
      <c r="S128" t="s">
        <v>108</v>
      </c>
      <c r="T128">
        <v>3</v>
      </c>
      <c r="U128">
        <v>14</v>
      </c>
    </row>
    <row r="129" spans="1:21" x14ac:dyDescent="0.2">
      <c r="C129" t="s">
        <v>126</v>
      </c>
      <c r="D129" t="s">
        <v>167</v>
      </c>
      <c r="E129">
        <v>8</v>
      </c>
      <c r="F129">
        <v>12</v>
      </c>
      <c r="G129">
        <v>93</v>
      </c>
      <c r="H129">
        <v>25</v>
      </c>
      <c r="I129">
        <v>30</v>
      </c>
      <c r="J129">
        <v>23</v>
      </c>
      <c r="K129">
        <v>13</v>
      </c>
      <c r="L129">
        <v>36</v>
      </c>
      <c r="M129">
        <v>187</v>
      </c>
      <c r="N129">
        <v>18</v>
      </c>
      <c r="O129">
        <v>18</v>
      </c>
      <c r="P129">
        <v>28</v>
      </c>
      <c r="Q129">
        <v>43</v>
      </c>
      <c r="R129">
        <v>54</v>
      </c>
      <c r="S129">
        <v>157</v>
      </c>
      <c r="T129">
        <v>55</v>
      </c>
      <c r="U129">
        <v>20</v>
      </c>
    </row>
    <row r="130" spans="1:21" x14ac:dyDescent="0.2">
      <c r="A130" t="s">
        <v>148</v>
      </c>
      <c r="B130" t="s">
        <v>20</v>
      </c>
      <c r="C130" t="s">
        <v>20</v>
      </c>
      <c r="D130" t="s">
        <v>167</v>
      </c>
      <c r="E130">
        <v>10423</v>
      </c>
      <c r="F130">
        <v>13033</v>
      </c>
      <c r="G130">
        <v>11465</v>
      </c>
      <c r="H130">
        <v>12219</v>
      </c>
      <c r="I130">
        <v>13326</v>
      </c>
      <c r="J130">
        <v>11953</v>
      </c>
      <c r="K130">
        <v>12341</v>
      </c>
      <c r="L130">
        <v>11619</v>
      </c>
      <c r="M130">
        <v>13766</v>
      </c>
      <c r="N130">
        <v>12769</v>
      </c>
      <c r="O130">
        <v>11187</v>
      </c>
      <c r="P130">
        <v>11283</v>
      </c>
      <c r="Q130">
        <v>10018</v>
      </c>
      <c r="R130">
        <v>8807</v>
      </c>
      <c r="S130">
        <v>8692</v>
      </c>
      <c r="T130">
        <v>8779</v>
      </c>
      <c r="U130">
        <v>9536</v>
      </c>
    </row>
    <row r="131" spans="1:21" x14ac:dyDescent="0.2">
      <c r="B131" t="s">
        <v>114</v>
      </c>
      <c r="C131" t="s">
        <v>20</v>
      </c>
      <c r="D131" t="s">
        <v>167</v>
      </c>
      <c r="E131">
        <v>6504</v>
      </c>
      <c r="F131">
        <v>9114</v>
      </c>
      <c r="G131">
        <v>7369</v>
      </c>
      <c r="H131">
        <v>7450</v>
      </c>
      <c r="I131">
        <v>9617</v>
      </c>
      <c r="J131">
        <v>7929</v>
      </c>
      <c r="K131">
        <v>8514</v>
      </c>
      <c r="L131">
        <v>7623</v>
      </c>
      <c r="M131">
        <v>10036</v>
      </c>
      <c r="N131">
        <v>8554</v>
      </c>
      <c r="O131">
        <v>7659</v>
      </c>
      <c r="P131">
        <v>6987</v>
      </c>
      <c r="Q131">
        <v>7155</v>
      </c>
      <c r="R131">
        <v>5860</v>
      </c>
      <c r="S131">
        <v>5954</v>
      </c>
      <c r="T131">
        <v>6173</v>
      </c>
      <c r="U131">
        <v>6733</v>
      </c>
    </row>
    <row r="132" spans="1:21" x14ac:dyDescent="0.2">
      <c r="B132" t="s">
        <v>115</v>
      </c>
      <c r="C132" t="s">
        <v>20</v>
      </c>
      <c r="D132" t="s">
        <v>167</v>
      </c>
      <c r="E132">
        <v>3919</v>
      </c>
      <c r="F132">
        <v>3919</v>
      </c>
      <c r="G132">
        <v>4096</v>
      </c>
      <c r="H132">
        <v>4769</v>
      </c>
      <c r="I132">
        <v>3709</v>
      </c>
      <c r="J132">
        <v>4024</v>
      </c>
      <c r="K132">
        <v>3827</v>
      </c>
      <c r="L132">
        <v>3996</v>
      </c>
      <c r="M132">
        <v>3730</v>
      </c>
      <c r="N132">
        <v>4215</v>
      </c>
      <c r="O132">
        <v>3528</v>
      </c>
      <c r="P132">
        <v>4296</v>
      </c>
      <c r="Q132">
        <v>2863</v>
      </c>
      <c r="R132">
        <v>2947</v>
      </c>
      <c r="S132">
        <v>2738</v>
      </c>
      <c r="T132">
        <v>2606</v>
      </c>
      <c r="U132">
        <v>2803</v>
      </c>
    </row>
    <row r="133" spans="1:21" x14ac:dyDescent="0.2">
      <c r="B133" t="s">
        <v>20</v>
      </c>
      <c r="C133" t="s">
        <v>120</v>
      </c>
      <c r="D133" t="s">
        <v>167</v>
      </c>
      <c r="E133">
        <v>1341</v>
      </c>
      <c r="F133">
        <v>1235</v>
      </c>
      <c r="G133">
        <v>1363</v>
      </c>
      <c r="H133">
        <v>2001</v>
      </c>
      <c r="I133">
        <v>1672</v>
      </c>
      <c r="J133">
        <v>1154</v>
      </c>
      <c r="K133">
        <v>1011</v>
      </c>
      <c r="L133">
        <v>1845</v>
      </c>
      <c r="M133">
        <v>1540</v>
      </c>
      <c r="N133">
        <v>1358</v>
      </c>
      <c r="O133">
        <v>963</v>
      </c>
      <c r="P133">
        <v>1452</v>
      </c>
      <c r="Q133">
        <v>695</v>
      </c>
      <c r="R133">
        <v>942</v>
      </c>
      <c r="S133">
        <v>1093</v>
      </c>
      <c r="T133">
        <v>1142</v>
      </c>
      <c r="U133">
        <v>793</v>
      </c>
    </row>
    <row r="134" spans="1:21" x14ac:dyDescent="0.2">
      <c r="C134" t="s">
        <v>121</v>
      </c>
      <c r="D134" t="s">
        <v>167</v>
      </c>
      <c r="E134">
        <v>2477</v>
      </c>
      <c r="F134">
        <v>2602</v>
      </c>
      <c r="G134">
        <v>3060</v>
      </c>
      <c r="H134">
        <v>2059</v>
      </c>
      <c r="I134">
        <v>3449</v>
      </c>
      <c r="J134">
        <v>2675</v>
      </c>
      <c r="K134">
        <v>2571</v>
      </c>
      <c r="L134">
        <v>2289</v>
      </c>
      <c r="M134">
        <v>2673</v>
      </c>
      <c r="N134">
        <v>2598</v>
      </c>
      <c r="O134">
        <v>2699</v>
      </c>
      <c r="P134">
        <v>2358</v>
      </c>
      <c r="Q134">
        <v>1871</v>
      </c>
      <c r="R134">
        <v>2033</v>
      </c>
      <c r="S134">
        <v>1765</v>
      </c>
      <c r="T134">
        <v>2211</v>
      </c>
      <c r="U134">
        <v>2186</v>
      </c>
    </row>
    <row r="135" spans="1:21" x14ac:dyDescent="0.2">
      <c r="C135" t="s">
        <v>122</v>
      </c>
      <c r="D135" t="s">
        <v>167</v>
      </c>
      <c r="E135">
        <v>1759</v>
      </c>
      <c r="F135">
        <v>2511</v>
      </c>
      <c r="G135">
        <v>1693</v>
      </c>
      <c r="H135">
        <v>2200</v>
      </c>
      <c r="I135">
        <v>2349</v>
      </c>
      <c r="J135">
        <v>2369</v>
      </c>
      <c r="K135">
        <v>2095</v>
      </c>
      <c r="L135">
        <v>2949</v>
      </c>
      <c r="M135">
        <v>3241</v>
      </c>
      <c r="N135">
        <v>3535</v>
      </c>
      <c r="O135">
        <v>3279</v>
      </c>
      <c r="P135">
        <v>2814</v>
      </c>
      <c r="Q135">
        <v>3261</v>
      </c>
      <c r="R135">
        <v>2387</v>
      </c>
      <c r="S135">
        <v>2110</v>
      </c>
      <c r="T135">
        <v>1864</v>
      </c>
      <c r="U135">
        <v>3178</v>
      </c>
    </row>
    <row r="136" spans="1:21" x14ac:dyDescent="0.2">
      <c r="C136" t="s">
        <v>123</v>
      </c>
      <c r="D136" t="s">
        <v>167</v>
      </c>
      <c r="E136">
        <v>4459</v>
      </c>
      <c r="F136">
        <v>6117</v>
      </c>
      <c r="G136">
        <v>4876</v>
      </c>
      <c r="H136">
        <v>5360</v>
      </c>
      <c r="I136">
        <v>5444</v>
      </c>
      <c r="J136">
        <v>5148</v>
      </c>
      <c r="K136">
        <v>6388</v>
      </c>
      <c r="L136">
        <v>4134</v>
      </c>
      <c r="M136">
        <v>5770</v>
      </c>
      <c r="N136">
        <v>4190</v>
      </c>
      <c r="O136">
        <v>3869</v>
      </c>
      <c r="P136">
        <v>4180</v>
      </c>
      <c r="Q136">
        <v>3766</v>
      </c>
      <c r="R136">
        <v>2751</v>
      </c>
      <c r="S136">
        <v>3296</v>
      </c>
      <c r="T136">
        <v>3144</v>
      </c>
      <c r="U136">
        <v>2657</v>
      </c>
    </row>
    <row r="137" spans="1:21" x14ac:dyDescent="0.2">
      <c r="C137" t="s">
        <v>124</v>
      </c>
      <c r="D137" t="s">
        <v>167</v>
      </c>
      <c r="E137">
        <v>142</v>
      </c>
      <c r="F137">
        <v>143</v>
      </c>
      <c r="G137">
        <v>141</v>
      </c>
      <c r="H137">
        <v>199</v>
      </c>
      <c r="I137">
        <v>111</v>
      </c>
      <c r="J137">
        <v>264</v>
      </c>
      <c r="K137">
        <v>88</v>
      </c>
      <c r="L137">
        <v>25</v>
      </c>
      <c r="M137">
        <v>118</v>
      </c>
      <c r="N137">
        <v>453</v>
      </c>
      <c r="O137">
        <v>24</v>
      </c>
      <c r="P137">
        <v>88</v>
      </c>
      <c r="Q137">
        <v>127</v>
      </c>
      <c r="R137">
        <v>166</v>
      </c>
      <c r="S137">
        <v>55</v>
      </c>
      <c r="T137">
        <v>91</v>
      </c>
      <c r="U137">
        <v>197</v>
      </c>
    </row>
    <row r="138" spans="1:21" x14ac:dyDescent="0.2">
      <c r="C138" t="s">
        <v>125</v>
      </c>
      <c r="D138" t="s">
        <v>167</v>
      </c>
      <c r="E138">
        <v>55</v>
      </c>
      <c r="F138">
        <v>142</v>
      </c>
      <c r="G138">
        <v>64</v>
      </c>
      <c r="H138">
        <v>105</v>
      </c>
      <c r="I138">
        <v>87</v>
      </c>
      <c r="J138">
        <v>44</v>
      </c>
      <c r="K138">
        <v>16</v>
      </c>
      <c r="L138">
        <v>123</v>
      </c>
      <c r="M138">
        <v>283</v>
      </c>
      <c r="N138">
        <v>402</v>
      </c>
      <c r="O138">
        <v>132</v>
      </c>
      <c r="P138">
        <v>197</v>
      </c>
      <c r="Q138">
        <v>42</v>
      </c>
      <c r="R138">
        <v>80</v>
      </c>
      <c r="S138">
        <v>163</v>
      </c>
      <c r="T138">
        <v>191</v>
      </c>
      <c r="U138">
        <v>185</v>
      </c>
    </row>
    <row r="139" spans="1:21" x14ac:dyDescent="0.2">
      <c r="C139" t="s">
        <v>126</v>
      </c>
      <c r="D139" t="s">
        <v>167</v>
      </c>
      <c r="E139">
        <v>190</v>
      </c>
      <c r="F139">
        <v>283</v>
      </c>
      <c r="G139">
        <v>268</v>
      </c>
      <c r="H139">
        <v>295</v>
      </c>
      <c r="I139">
        <v>214</v>
      </c>
      <c r="J139">
        <v>299</v>
      </c>
      <c r="K139">
        <v>172</v>
      </c>
      <c r="L139">
        <v>254</v>
      </c>
      <c r="M139">
        <v>141</v>
      </c>
      <c r="N139">
        <v>233</v>
      </c>
      <c r="O139">
        <v>221</v>
      </c>
      <c r="P139">
        <v>194</v>
      </c>
      <c r="Q139">
        <v>256</v>
      </c>
      <c r="R139">
        <v>448</v>
      </c>
      <c r="S139">
        <v>210</v>
      </c>
      <c r="T139">
        <v>136</v>
      </c>
      <c r="U139">
        <v>340</v>
      </c>
    </row>
    <row r="140" spans="1:21" x14ac:dyDescent="0.2">
      <c r="A140" t="s">
        <v>149</v>
      </c>
      <c r="B140" t="s">
        <v>20</v>
      </c>
      <c r="C140" t="s">
        <v>20</v>
      </c>
      <c r="D140" t="s">
        <v>167</v>
      </c>
      <c r="E140">
        <v>2340</v>
      </c>
      <c r="F140">
        <v>3003</v>
      </c>
      <c r="G140">
        <v>2280</v>
      </c>
      <c r="H140">
        <v>2462</v>
      </c>
      <c r="I140">
        <v>2763</v>
      </c>
      <c r="J140">
        <v>2555</v>
      </c>
      <c r="K140">
        <v>2462</v>
      </c>
      <c r="L140">
        <v>2607</v>
      </c>
      <c r="M140">
        <v>2046</v>
      </c>
      <c r="N140">
        <v>2188</v>
      </c>
      <c r="O140">
        <v>2142</v>
      </c>
      <c r="P140">
        <v>1799</v>
      </c>
      <c r="Q140">
        <v>1831</v>
      </c>
      <c r="R140">
        <v>1367</v>
      </c>
      <c r="S140">
        <v>1472</v>
      </c>
      <c r="T140">
        <v>1533</v>
      </c>
      <c r="U140">
        <v>1240</v>
      </c>
    </row>
    <row r="141" spans="1:21" x14ac:dyDescent="0.2">
      <c r="B141" t="s">
        <v>114</v>
      </c>
      <c r="C141" t="s">
        <v>20</v>
      </c>
      <c r="D141" t="s">
        <v>167</v>
      </c>
      <c r="E141">
        <v>1632</v>
      </c>
      <c r="F141">
        <v>2346</v>
      </c>
      <c r="G141">
        <v>1707</v>
      </c>
      <c r="H141">
        <v>1418</v>
      </c>
      <c r="I141">
        <v>1667</v>
      </c>
      <c r="J141">
        <v>1663</v>
      </c>
      <c r="K141">
        <v>1646</v>
      </c>
      <c r="L141">
        <v>1865</v>
      </c>
      <c r="M141">
        <v>1211</v>
      </c>
      <c r="N141">
        <v>1781</v>
      </c>
      <c r="O141">
        <v>1480</v>
      </c>
      <c r="P141">
        <v>1277</v>
      </c>
      <c r="Q141">
        <v>1400</v>
      </c>
      <c r="R141">
        <v>792</v>
      </c>
      <c r="S141">
        <v>896</v>
      </c>
      <c r="T141">
        <v>1043</v>
      </c>
      <c r="U141">
        <v>754</v>
      </c>
    </row>
    <row r="142" spans="1:21" x14ac:dyDescent="0.2">
      <c r="B142" t="s">
        <v>115</v>
      </c>
      <c r="C142" t="s">
        <v>20</v>
      </c>
      <c r="D142" t="s">
        <v>167</v>
      </c>
      <c r="E142">
        <v>708</v>
      </c>
      <c r="F142">
        <v>657</v>
      </c>
      <c r="G142">
        <v>573</v>
      </c>
      <c r="H142">
        <v>1044</v>
      </c>
      <c r="I142">
        <v>1096</v>
      </c>
      <c r="J142">
        <v>892</v>
      </c>
      <c r="K142">
        <v>816</v>
      </c>
      <c r="L142">
        <v>742</v>
      </c>
      <c r="M142">
        <v>835</v>
      </c>
      <c r="N142">
        <v>407</v>
      </c>
      <c r="O142">
        <v>662</v>
      </c>
      <c r="P142">
        <v>522</v>
      </c>
      <c r="Q142">
        <v>431</v>
      </c>
      <c r="R142">
        <v>575</v>
      </c>
      <c r="S142">
        <v>576</v>
      </c>
      <c r="T142">
        <v>490</v>
      </c>
      <c r="U142">
        <v>486</v>
      </c>
    </row>
    <row r="143" spans="1:21" x14ac:dyDescent="0.2">
      <c r="B143" t="s">
        <v>20</v>
      </c>
      <c r="C143" t="s">
        <v>120</v>
      </c>
      <c r="D143" t="s">
        <v>167</v>
      </c>
      <c r="E143">
        <v>174</v>
      </c>
      <c r="F143">
        <v>156</v>
      </c>
      <c r="G143">
        <v>196</v>
      </c>
      <c r="H143">
        <v>188</v>
      </c>
      <c r="I143">
        <v>187</v>
      </c>
      <c r="J143">
        <v>78</v>
      </c>
      <c r="K143">
        <v>137</v>
      </c>
      <c r="L143">
        <v>165</v>
      </c>
      <c r="M143">
        <v>267</v>
      </c>
      <c r="N143">
        <v>169</v>
      </c>
      <c r="O143">
        <v>90</v>
      </c>
      <c r="P143">
        <v>50</v>
      </c>
      <c r="Q143">
        <v>116</v>
      </c>
      <c r="R143">
        <v>71</v>
      </c>
      <c r="S143">
        <v>360</v>
      </c>
      <c r="T143">
        <v>164</v>
      </c>
      <c r="U143">
        <v>143</v>
      </c>
    </row>
    <row r="144" spans="1:21" x14ac:dyDescent="0.2">
      <c r="C144" t="s">
        <v>121</v>
      </c>
      <c r="D144" t="s">
        <v>167</v>
      </c>
      <c r="E144">
        <v>519</v>
      </c>
      <c r="F144">
        <v>511</v>
      </c>
      <c r="G144">
        <v>362</v>
      </c>
      <c r="H144">
        <v>705</v>
      </c>
      <c r="I144">
        <v>455</v>
      </c>
      <c r="J144">
        <v>369</v>
      </c>
      <c r="K144">
        <v>515</v>
      </c>
      <c r="L144">
        <v>384</v>
      </c>
      <c r="M144">
        <v>379</v>
      </c>
      <c r="N144">
        <v>335</v>
      </c>
      <c r="O144">
        <v>562</v>
      </c>
      <c r="P144">
        <v>366</v>
      </c>
      <c r="Q144">
        <v>558</v>
      </c>
      <c r="R144">
        <v>422</v>
      </c>
      <c r="S144">
        <v>331</v>
      </c>
      <c r="T144">
        <v>524</v>
      </c>
      <c r="U144">
        <v>361</v>
      </c>
    </row>
    <row r="145" spans="1:21" x14ac:dyDescent="0.2">
      <c r="C145" t="s">
        <v>122</v>
      </c>
      <c r="D145" t="s">
        <v>167</v>
      </c>
      <c r="E145">
        <v>278</v>
      </c>
      <c r="F145">
        <v>259</v>
      </c>
      <c r="G145">
        <v>365</v>
      </c>
      <c r="H145">
        <v>185</v>
      </c>
      <c r="I145">
        <v>672</v>
      </c>
      <c r="J145">
        <v>595</v>
      </c>
      <c r="K145">
        <v>381</v>
      </c>
      <c r="L145">
        <v>508</v>
      </c>
      <c r="M145">
        <v>539</v>
      </c>
      <c r="N145">
        <v>585</v>
      </c>
      <c r="O145">
        <v>334</v>
      </c>
      <c r="P145">
        <v>601</v>
      </c>
      <c r="Q145">
        <v>442</v>
      </c>
      <c r="R145">
        <v>281</v>
      </c>
      <c r="S145">
        <v>161</v>
      </c>
      <c r="T145">
        <v>281</v>
      </c>
      <c r="U145">
        <v>293</v>
      </c>
    </row>
    <row r="146" spans="1:21" x14ac:dyDescent="0.2">
      <c r="C146" t="s">
        <v>123</v>
      </c>
      <c r="D146" t="s">
        <v>167</v>
      </c>
      <c r="E146">
        <v>1310</v>
      </c>
      <c r="F146">
        <v>1938</v>
      </c>
      <c r="G146">
        <v>1328</v>
      </c>
      <c r="H146">
        <v>1150</v>
      </c>
      <c r="I146">
        <v>1357</v>
      </c>
      <c r="J146">
        <v>1180</v>
      </c>
      <c r="K146">
        <v>1379</v>
      </c>
      <c r="L146">
        <v>1403</v>
      </c>
      <c r="M146">
        <v>667</v>
      </c>
      <c r="N146">
        <v>1036</v>
      </c>
      <c r="O146">
        <v>1133</v>
      </c>
      <c r="P146">
        <v>638</v>
      </c>
      <c r="Q146">
        <v>693</v>
      </c>
      <c r="R146">
        <v>498</v>
      </c>
      <c r="S146">
        <v>561</v>
      </c>
      <c r="T146">
        <v>537</v>
      </c>
      <c r="U146">
        <v>422</v>
      </c>
    </row>
    <row r="147" spans="1:21" x14ac:dyDescent="0.2">
      <c r="C147" t="s">
        <v>124</v>
      </c>
      <c r="D147" t="s">
        <v>167</v>
      </c>
      <c r="E147">
        <v>20</v>
      </c>
      <c r="F147">
        <v>4</v>
      </c>
      <c r="G147">
        <v>17</v>
      </c>
      <c r="H147">
        <v>24</v>
      </c>
      <c r="I147">
        <v>19</v>
      </c>
      <c r="J147">
        <v>262</v>
      </c>
      <c r="K147">
        <v>9</v>
      </c>
      <c r="L147">
        <v>46</v>
      </c>
      <c r="M147">
        <v>7</v>
      </c>
      <c r="N147">
        <v>17</v>
      </c>
      <c r="O147">
        <v>5</v>
      </c>
      <c r="P147">
        <v>5</v>
      </c>
      <c r="Q147">
        <v>6</v>
      </c>
      <c r="R147" t="s">
        <v>108</v>
      </c>
      <c r="S147">
        <v>12</v>
      </c>
      <c r="T147">
        <v>7</v>
      </c>
      <c r="U147" t="s">
        <v>108</v>
      </c>
    </row>
    <row r="148" spans="1:21" x14ac:dyDescent="0.2">
      <c r="C148" t="s">
        <v>125</v>
      </c>
      <c r="D148" t="s">
        <v>167</v>
      </c>
      <c r="E148">
        <v>9</v>
      </c>
      <c r="F148">
        <v>17</v>
      </c>
      <c r="G148">
        <v>7</v>
      </c>
      <c r="H148">
        <v>54</v>
      </c>
      <c r="I148">
        <v>3</v>
      </c>
      <c r="J148">
        <v>6</v>
      </c>
      <c r="K148">
        <v>2</v>
      </c>
      <c r="L148">
        <v>31</v>
      </c>
      <c r="M148">
        <v>41</v>
      </c>
      <c r="N148" t="s">
        <v>108</v>
      </c>
      <c r="O148">
        <v>8</v>
      </c>
      <c r="P148">
        <v>22</v>
      </c>
      <c r="Q148">
        <v>1</v>
      </c>
      <c r="R148">
        <v>5</v>
      </c>
      <c r="S148">
        <v>32</v>
      </c>
      <c r="T148">
        <v>1</v>
      </c>
      <c r="U148">
        <v>14</v>
      </c>
    </row>
    <row r="149" spans="1:21" x14ac:dyDescent="0.2">
      <c r="C149" t="s">
        <v>126</v>
      </c>
      <c r="D149" t="s">
        <v>167</v>
      </c>
      <c r="E149">
        <v>30</v>
      </c>
      <c r="F149">
        <v>118</v>
      </c>
      <c r="G149">
        <v>5</v>
      </c>
      <c r="H149">
        <v>156</v>
      </c>
      <c r="I149">
        <v>70</v>
      </c>
      <c r="J149">
        <v>65</v>
      </c>
      <c r="K149">
        <v>39</v>
      </c>
      <c r="L149">
        <v>70</v>
      </c>
      <c r="M149">
        <v>146</v>
      </c>
      <c r="N149">
        <v>46</v>
      </c>
      <c r="O149">
        <v>10</v>
      </c>
      <c r="P149">
        <v>117</v>
      </c>
      <c r="Q149">
        <v>15</v>
      </c>
      <c r="R149">
        <v>90</v>
      </c>
      <c r="S149">
        <v>15</v>
      </c>
      <c r="T149">
        <v>19</v>
      </c>
      <c r="U149">
        <v>7</v>
      </c>
    </row>
    <row r="150" spans="1:21" x14ac:dyDescent="0.2">
      <c r="A150" t="s">
        <v>150</v>
      </c>
      <c r="B150" t="s">
        <v>20</v>
      </c>
      <c r="C150" t="s">
        <v>20</v>
      </c>
      <c r="D150" t="s">
        <v>167</v>
      </c>
      <c r="E150">
        <v>2561</v>
      </c>
      <c r="F150">
        <v>2500</v>
      </c>
      <c r="G150">
        <v>2527</v>
      </c>
      <c r="H150">
        <v>3036</v>
      </c>
      <c r="I150">
        <v>2806</v>
      </c>
      <c r="J150">
        <v>2070</v>
      </c>
      <c r="K150">
        <v>1791</v>
      </c>
      <c r="L150">
        <v>1922</v>
      </c>
      <c r="M150">
        <v>2241</v>
      </c>
      <c r="N150">
        <v>2187</v>
      </c>
      <c r="O150">
        <v>1921</v>
      </c>
      <c r="P150">
        <v>1603</v>
      </c>
      <c r="Q150">
        <v>1205</v>
      </c>
      <c r="R150">
        <v>1757</v>
      </c>
      <c r="S150">
        <v>2299</v>
      </c>
      <c r="T150">
        <v>2309</v>
      </c>
      <c r="U150">
        <v>1445</v>
      </c>
    </row>
    <row r="151" spans="1:21" x14ac:dyDescent="0.2">
      <c r="B151" t="s">
        <v>114</v>
      </c>
      <c r="C151" t="s">
        <v>20</v>
      </c>
      <c r="D151" t="s">
        <v>167</v>
      </c>
      <c r="E151">
        <v>1492</v>
      </c>
      <c r="F151">
        <v>1618</v>
      </c>
      <c r="G151">
        <v>1551</v>
      </c>
      <c r="H151">
        <v>1657</v>
      </c>
      <c r="I151">
        <v>1308</v>
      </c>
      <c r="J151">
        <v>1325</v>
      </c>
      <c r="K151">
        <v>1165</v>
      </c>
      <c r="L151">
        <v>1116</v>
      </c>
      <c r="M151">
        <v>1380</v>
      </c>
      <c r="N151">
        <v>1458</v>
      </c>
      <c r="O151">
        <v>1160</v>
      </c>
      <c r="P151">
        <v>1062</v>
      </c>
      <c r="Q151">
        <v>662</v>
      </c>
      <c r="R151">
        <v>1079</v>
      </c>
      <c r="S151">
        <v>1671</v>
      </c>
      <c r="T151">
        <v>1811</v>
      </c>
      <c r="U151">
        <v>919</v>
      </c>
    </row>
    <row r="152" spans="1:21" x14ac:dyDescent="0.2">
      <c r="B152" t="s">
        <v>115</v>
      </c>
      <c r="C152" t="s">
        <v>20</v>
      </c>
      <c r="D152" t="s">
        <v>167</v>
      </c>
      <c r="E152">
        <v>1069</v>
      </c>
      <c r="F152">
        <v>882</v>
      </c>
      <c r="G152">
        <v>976</v>
      </c>
      <c r="H152">
        <v>1379</v>
      </c>
      <c r="I152">
        <v>1498</v>
      </c>
      <c r="J152">
        <v>745</v>
      </c>
      <c r="K152">
        <v>626</v>
      </c>
      <c r="L152">
        <v>806</v>
      </c>
      <c r="M152">
        <v>861</v>
      </c>
      <c r="N152">
        <v>729</v>
      </c>
      <c r="O152">
        <v>761</v>
      </c>
      <c r="P152">
        <v>541</v>
      </c>
      <c r="Q152">
        <v>543</v>
      </c>
      <c r="R152">
        <v>678</v>
      </c>
      <c r="S152">
        <v>628</v>
      </c>
      <c r="T152">
        <v>498</v>
      </c>
      <c r="U152">
        <v>526</v>
      </c>
    </row>
    <row r="153" spans="1:21" x14ac:dyDescent="0.2">
      <c r="B153" t="s">
        <v>20</v>
      </c>
      <c r="C153" t="s">
        <v>120</v>
      </c>
      <c r="D153" t="s">
        <v>167</v>
      </c>
      <c r="E153">
        <v>377</v>
      </c>
      <c r="F153">
        <v>373</v>
      </c>
      <c r="G153">
        <v>413</v>
      </c>
      <c r="H153">
        <v>251</v>
      </c>
      <c r="I153">
        <v>95</v>
      </c>
      <c r="J153">
        <v>218</v>
      </c>
      <c r="K153">
        <v>187</v>
      </c>
      <c r="L153">
        <v>83</v>
      </c>
      <c r="M153">
        <v>112</v>
      </c>
      <c r="N153">
        <v>270</v>
      </c>
      <c r="O153">
        <v>176</v>
      </c>
      <c r="P153">
        <v>138</v>
      </c>
      <c r="Q153">
        <v>221</v>
      </c>
      <c r="R153">
        <v>105</v>
      </c>
      <c r="S153">
        <v>173</v>
      </c>
      <c r="T153">
        <v>235</v>
      </c>
      <c r="U153">
        <v>56</v>
      </c>
    </row>
    <row r="154" spans="1:21" x14ac:dyDescent="0.2">
      <c r="C154" t="s">
        <v>121</v>
      </c>
      <c r="D154" t="s">
        <v>167</v>
      </c>
      <c r="E154">
        <v>790</v>
      </c>
      <c r="F154">
        <v>861</v>
      </c>
      <c r="G154">
        <v>646</v>
      </c>
      <c r="H154">
        <v>754</v>
      </c>
      <c r="I154">
        <v>1242</v>
      </c>
      <c r="J154">
        <v>594</v>
      </c>
      <c r="K154">
        <v>609</v>
      </c>
      <c r="L154">
        <v>690</v>
      </c>
      <c r="M154">
        <v>550</v>
      </c>
      <c r="N154">
        <v>526</v>
      </c>
      <c r="O154">
        <v>632</v>
      </c>
      <c r="P154">
        <v>438</v>
      </c>
      <c r="Q154">
        <v>247</v>
      </c>
      <c r="R154">
        <v>516</v>
      </c>
      <c r="S154">
        <v>745</v>
      </c>
      <c r="T154">
        <v>592</v>
      </c>
      <c r="U154">
        <v>741</v>
      </c>
    </row>
    <row r="155" spans="1:21" x14ac:dyDescent="0.2">
      <c r="C155" t="s">
        <v>122</v>
      </c>
      <c r="D155" t="s">
        <v>167</v>
      </c>
      <c r="E155">
        <v>336</v>
      </c>
      <c r="F155">
        <v>191</v>
      </c>
      <c r="G155">
        <v>216</v>
      </c>
      <c r="H155">
        <v>479</v>
      </c>
      <c r="I155">
        <v>303</v>
      </c>
      <c r="J155">
        <v>333</v>
      </c>
      <c r="K155">
        <v>321</v>
      </c>
      <c r="L155">
        <v>480</v>
      </c>
      <c r="M155">
        <v>335</v>
      </c>
      <c r="N155">
        <v>620</v>
      </c>
      <c r="O155">
        <v>484</v>
      </c>
      <c r="P155">
        <v>430</v>
      </c>
      <c r="Q155">
        <v>312</v>
      </c>
      <c r="R155">
        <v>312</v>
      </c>
      <c r="S155">
        <v>390</v>
      </c>
      <c r="T155">
        <v>461</v>
      </c>
      <c r="U155">
        <v>174</v>
      </c>
    </row>
    <row r="156" spans="1:21" x14ac:dyDescent="0.2">
      <c r="C156" t="s">
        <v>123</v>
      </c>
      <c r="D156" t="s">
        <v>167</v>
      </c>
      <c r="E156">
        <v>947</v>
      </c>
      <c r="F156">
        <v>1050</v>
      </c>
      <c r="G156">
        <v>1203</v>
      </c>
      <c r="H156">
        <v>1491</v>
      </c>
      <c r="I156">
        <v>1132</v>
      </c>
      <c r="J156">
        <v>896</v>
      </c>
      <c r="K156">
        <v>611</v>
      </c>
      <c r="L156">
        <v>624</v>
      </c>
      <c r="M156">
        <v>1212</v>
      </c>
      <c r="N156">
        <v>726</v>
      </c>
      <c r="O156">
        <v>581</v>
      </c>
      <c r="P156">
        <v>561</v>
      </c>
      <c r="Q156">
        <v>415</v>
      </c>
      <c r="R156">
        <v>743</v>
      </c>
      <c r="S156">
        <v>776</v>
      </c>
      <c r="T156">
        <v>911</v>
      </c>
      <c r="U156">
        <v>471</v>
      </c>
    </row>
    <row r="157" spans="1:21" x14ac:dyDescent="0.2">
      <c r="C157" t="s">
        <v>124</v>
      </c>
      <c r="D157" t="s">
        <v>167</v>
      </c>
      <c r="E157">
        <v>25</v>
      </c>
      <c r="F157">
        <v>11</v>
      </c>
      <c r="G157">
        <v>38</v>
      </c>
      <c r="H157">
        <v>5</v>
      </c>
      <c r="I157">
        <v>11</v>
      </c>
      <c r="J157">
        <v>13</v>
      </c>
      <c r="K157">
        <v>35</v>
      </c>
      <c r="L157">
        <v>35</v>
      </c>
      <c r="M157">
        <v>19</v>
      </c>
      <c r="N157">
        <v>9</v>
      </c>
      <c r="O157">
        <v>14</v>
      </c>
      <c r="P157">
        <v>20</v>
      </c>
      <c r="Q157">
        <v>3</v>
      </c>
      <c r="R157">
        <v>46</v>
      </c>
      <c r="S157">
        <v>4</v>
      </c>
      <c r="T157">
        <v>6</v>
      </c>
      <c r="U157" t="s">
        <v>108</v>
      </c>
    </row>
    <row r="158" spans="1:21" x14ac:dyDescent="0.2">
      <c r="C158" t="s">
        <v>125</v>
      </c>
      <c r="D158" t="s">
        <v>167</v>
      </c>
      <c r="E158">
        <v>23</v>
      </c>
      <c r="F158">
        <v>6</v>
      </c>
      <c r="G158">
        <v>6</v>
      </c>
      <c r="H158">
        <v>51</v>
      </c>
      <c r="I158">
        <v>3</v>
      </c>
      <c r="J158">
        <v>2</v>
      </c>
      <c r="K158">
        <v>1</v>
      </c>
      <c r="L158" t="s">
        <v>108</v>
      </c>
      <c r="M158">
        <v>10</v>
      </c>
      <c r="N158">
        <v>10</v>
      </c>
      <c r="O158">
        <v>25</v>
      </c>
      <c r="P158">
        <v>13</v>
      </c>
      <c r="Q158">
        <v>6</v>
      </c>
      <c r="R158">
        <v>19</v>
      </c>
      <c r="S158">
        <v>81</v>
      </c>
      <c r="T158">
        <v>40</v>
      </c>
      <c r="U158">
        <v>1</v>
      </c>
    </row>
    <row r="159" spans="1:21" x14ac:dyDescent="0.2">
      <c r="C159" t="s">
        <v>126</v>
      </c>
      <c r="D159" t="s">
        <v>167</v>
      </c>
      <c r="E159">
        <v>63</v>
      </c>
      <c r="F159">
        <v>8</v>
      </c>
      <c r="G159">
        <v>5</v>
      </c>
      <c r="H159">
        <v>5</v>
      </c>
      <c r="I159">
        <v>20</v>
      </c>
      <c r="J159">
        <v>14</v>
      </c>
      <c r="K159">
        <v>27</v>
      </c>
      <c r="L159">
        <v>10</v>
      </c>
      <c r="M159">
        <v>3</v>
      </c>
      <c r="N159">
        <v>26</v>
      </c>
      <c r="O159">
        <v>9</v>
      </c>
      <c r="P159">
        <v>3</v>
      </c>
      <c r="Q159">
        <v>1</v>
      </c>
      <c r="R159">
        <v>16</v>
      </c>
      <c r="S159">
        <v>130</v>
      </c>
      <c r="T159">
        <v>64</v>
      </c>
      <c r="U159">
        <v>2</v>
      </c>
    </row>
    <row r="160" spans="1:21" x14ac:dyDescent="0.2">
      <c r="A160" t="s">
        <v>151</v>
      </c>
      <c r="B160" t="s">
        <v>20</v>
      </c>
      <c r="C160" t="s">
        <v>20</v>
      </c>
      <c r="D160" t="s">
        <v>167</v>
      </c>
      <c r="E160">
        <v>3479</v>
      </c>
      <c r="F160">
        <v>2326</v>
      </c>
      <c r="G160">
        <v>2376</v>
      </c>
      <c r="H160">
        <v>2371</v>
      </c>
      <c r="I160">
        <v>1922</v>
      </c>
      <c r="J160">
        <v>2503</v>
      </c>
      <c r="K160">
        <v>2619</v>
      </c>
      <c r="L160">
        <v>2938</v>
      </c>
      <c r="M160">
        <v>2946</v>
      </c>
      <c r="N160">
        <v>1520</v>
      </c>
      <c r="O160">
        <v>2436</v>
      </c>
      <c r="P160">
        <v>2062</v>
      </c>
      <c r="Q160">
        <v>1497</v>
      </c>
      <c r="R160">
        <v>1269</v>
      </c>
      <c r="S160">
        <v>1225</v>
      </c>
      <c r="T160">
        <v>1232</v>
      </c>
      <c r="U160">
        <v>1399</v>
      </c>
    </row>
    <row r="161" spans="1:21" x14ac:dyDescent="0.2">
      <c r="B161" t="s">
        <v>114</v>
      </c>
      <c r="C161" t="s">
        <v>20</v>
      </c>
      <c r="D161" t="s">
        <v>167</v>
      </c>
      <c r="E161">
        <v>2236</v>
      </c>
      <c r="F161">
        <v>1508</v>
      </c>
      <c r="G161">
        <v>1565</v>
      </c>
      <c r="H161">
        <v>1504</v>
      </c>
      <c r="I161">
        <v>1323</v>
      </c>
      <c r="J161">
        <v>1304</v>
      </c>
      <c r="K161">
        <v>1815</v>
      </c>
      <c r="L161">
        <v>1978</v>
      </c>
      <c r="M161">
        <v>1839</v>
      </c>
      <c r="N161">
        <v>1026</v>
      </c>
      <c r="O161">
        <v>1678</v>
      </c>
      <c r="P161">
        <v>1560</v>
      </c>
      <c r="Q161">
        <v>838</v>
      </c>
      <c r="R161">
        <v>783</v>
      </c>
      <c r="S161">
        <v>803</v>
      </c>
      <c r="T161">
        <v>753</v>
      </c>
      <c r="U161">
        <v>912</v>
      </c>
    </row>
    <row r="162" spans="1:21" x14ac:dyDescent="0.2">
      <c r="B162" t="s">
        <v>115</v>
      </c>
      <c r="C162" t="s">
        <v>20</v>
      </c>
      <c r="D162" t="s">
        <v>167</v>
      </c>
      <c r="E162">
        <v>1243</v>
      </c>
      <c r="F162">
        <v>818</v>
      </c>
      <c r="G162">
        <v>811</v>
      </c>
      <c r="H162">
        <v>867</v>
      </c>
      <c r="I162">
        <v>599</v>
      </c>
      <c r="J162">
        <v>1199</v>
      </c>
      <c r="K162">
        <v>804</v>
      </c>
      <c r="L162">
        <v>960</v>
      </c>
      <c r="M162">
        <v>1107</v>
      </c>
      <c r="N162">
        <v>494</v>
      </c>
      <c r="O162">
        <v>758</v>
      </c>
      <c r="P162">
        <v>502</v>
      </c>
      <c r="Q162">
        <v>659</v>
      </c>
      <c r="R162">
        <v>486</v>
      </c>
      <c r="S162">
        <v>422</v>
      </c>
      <c r="T162">
        <v>479</v>
      </c>
      <c r="U162">
        <v>487</v>
      </c>
    </row>
    <row r="163" spans="1:21" x14ac:dyDescent="0.2">
      <c r="B163" t="s">
        <v>20</v>
      </c>
      <c r="C163" t="s">
        <v>120</v>
      </c>
      <c r="D163" t="s">
        <v>167</v>
      </c>
      <c r="E163">
        <v>528</v>
      </c>
      <c r="F163">
        <v>147</v>
      </c>
      <c r="G163">
        <v>297</v>
      </c>
      <c r="H163">
        <v>826</v>
      </c>
      <c r="I163">
        <v>288</v>
      </c>
      <c r="J163">
        <v>194</v>
      </c>
      <c r="K163">
        <v>346</v>
      </c>
      <c r="L163">
        <v>185</v>
      </c>
      <c r="M163">
        <v>215</v>
      </c>
      <c r="N163">
        <v>154</v>
      </c>
      <c r="O163">
        <v>396</v>
      </c>
      <c r="P163">
        <v>190</v>
      </c>
      <c r="Q163">
        <v>259</v>
      </c>
      <c r="R163">
        <v>154</v>
      </c>
      <c r="S163">
        <v>234</v>
      </c>
      <c r="T163">
        <v>44</v>
      </c>
      <c r="U163">
        <v>234</v>
      </c>
    </row>
    <row r="164" spans="1:21" x14ac:dyDescent="0.2">
      <c r="C164" t="s">
        <v>121</v>
      </c>
      <c r="D164" t="s">
        <v>167</v>
      </c>
      <c r="E164">
        <v>891</v>
      </c>
      <c r="F164">
        <v>786</v>
      </c>
      <c r="G164">
        <v>749</v>
      </c>
      <c r="H164">
        <v>793</v>
      </c>
      <c r="I164">
        <v>582</v>
      </c>
      <c r="J164">
        <v>651</v>
      </c>
      <c r="K164">
        <v>813</v>
      </c>
      <c r="L164">
        <v>994</v>
      </c>
      <c r="M164">
        <v>726</v>
      </c>
      <c r="N164">
        <v>448</v>
      </c>
      <c r="O164">
        <v>534</v>
      </c>
      <c r="P164">
        <v>525</v>
      </c>
      <c r="Q164">
        <v>472</v>
      </c>
      <c r="R164">
        <v>371</v>
      </c>
      <c r="S164">
        <v>268</v>
      </c>
      <c r="T164">
        <v>502</v>
      </c>
      <c r="U164">
        <v>482</v>
      </c>
    </row>
    <row r="165" spans="1:21" x14ac:dyDescent="0.2">
      <c r="C165" t="s">
        <v>122</v>
      </c>
      <c r="D165" t="s">
        <v>167</v>
      </c>
      <c r="E165">
        <v>610</v>
      </c>
      <c r="F165">
        <v>307</v>
      </c>
      <c r="G165">
        <v>513</v>
      </c>
      <c r="H165">
        <v>375</v>
      </c>
      <c r="I165">
        <v>311</v>
      </c>
      <c r="J165">
        <v>475</v>
      </c>
      <c r="K165">
        <v>556</v>
      </c>
      <c r="L165">
        <v>660</v>
      </c>
      <c r="M165">
        <v>514</v>
      </c>
      <c r="N165">
        <v>307</v>
      </c>
      <c r="O165">
        <v>601</v>
      </c>
      <c r="P165">
        <v>452</v>
      </c>
      <c r="Q165">
        <v>299</v>
      </c>
      <c r="R165">
        <v>421</v>
      </c>
      <c r="S165">
        <v>233</v>
      </c>
      <c r="T165">
        <v>257</v>
      </c>
      <c r="U165">
        <v>264</v>
      </c>
    </row>
    <row r="166" spans="1:21" x14ac:dyDescent="0.2">
      <c r="C166" t="s">
        <v>123</v>
      </c>
      <c r="D166" t="s">
        <v>167</v>
      </c>
      <c r="E166">
        <v>1062</v>
      </c>
      <c r="F166">
        <v>1022</v>
      </c>
      <c r="G166">
        <v>767</v>
      </c>
      <c r="H166">
        <v>330</v>
      </c>
      <c r="I166">
        <v>722</v>
      </c>
      <c r="J166">
        <v>938</v>
      </c>
      <c r="K166">
        <v>725</v>
      </c>
      <c r="L166">
        <v>1023</v>
      </c>
      <c r="M166">
        <v>1423</v>
      </c>
      <c r="N166">
        <v>597</v>
      </c>
      <c r="O166">
        <v>875</v>
      </c>
      <c r="P166">
        <v>695</v>
      </c>
      <c r="Q166">
        <v>424</v>
      </c>
      <c r="R166">
        <v>289</v>
      </c>
      <c r="S166">
        <v>345</v>
      </c>
      <c r="T166">
        <v>323</v>
      </c>
      <c r="U166">
        <v>340</v>
      </c>
    </row>
    <row r="167" spans="1:21" x14ac:dyDescent="0.2">
      <c r="C167" t="s">
        <v>124</v>
      </c>
      <c r="D167" t="s">
        <v>167</v>
      </c>
      <c r="E167">
        <v>23</v>
      </c>
      <c r="F167">
        <v>1</v>
      </c>
      <c r="G167">
        <v>28</v>
      </c>
      <c r="H167" t="s">
        <v>108</v>
      </c>
      <c r="I167">
        <v>6</v>
      </c>
      <c r="J167">
        <v>132</v>
      </c>
      <c r="K167">
        <v>18</v>
      </c>
      <c r="L167">
        <v>3</v>
      </c>
      <c r="M167">
        <v>4</v>
      </c>
      <c r="N167">
        <v>10</v>
      </c>
      <c r="O167">
        <v>1</v>
      </c>
      <c r="P167">
        <v>3</v>
      </c>
      <c r="Q167">
        <v>18</v>
      </c>
      <c r="R167" t="s">
        <v>108</v>
      </c>
      <c r="S167" t="s">
        <v>108</v>
      </c>
      <c r="T167">
        <v>11</v>
      </c>
      <c r="U167">
        <v>17</v>
      </c>
    </row>
    <row r="168" spans="1:21" x14ac:dyDescent="0.2">
      <c r="C168" t="s">
        <v>125</v>
      </c>
      <c r="D168" t="s">
        <v>167</v>
      </c>
      <c r="E168">
        <v>130</v>
      </c>
      <c r="F168">
        <v>9</v>
      </c>
      <c r="G168">
        <v>19</v>
      </c>
      <c r="H168">
        <v>26</v>
      </c>
      <c r="I168">
        <v>9</v>
      </c>
      <c r="J168">
        <v>20</v>
      </c>
      <c r="K168">
        <v>3</v>
      </c>
      <c r="L168">
        <v>1</v>
      </c>
      <c r="M168">
        <v>46</v>
      </c>
      <c r="N168">
        <v>1</v>
      </c>
      <c r="O168" t="s">
        <v>108</v>
      </c>
      <c r="P168" t="s">
        <v>108</v>
      </c>
      <c r="Q168">
        <v>2</v>
      </c>
      <c r="R168">
        <v>16</v>
      </c>
      <c r="S168">
        <v>121</v>
      </c>
      <c r="T168">
        <v>34</v>
      </c>
      <c r="U168">
        <v>33</v>
      </c>
    </row>
    <row r="169" spans="1:21" x14ac:dyDescent="0.2">
      <c r="C169" t="s">
        <v>126</v>
      </c>
      <c r="D169" t="s">
        <v>167</v>
      </c>
      <c r="E169">
        <v>235</v>
      </c>
      <c r="F169">
        <v>54</v>
      </c>
      <c r="G169">
        <v>3</v>
      </c>
      <c r="H169">
        <v>21</v>
      </c>
      <c r="I169">
        <v>4</v>
      </c>
      <c r="J169">
        <v>93</v>
      </c>
      <c r="K169">
        <v>158</v>
      </c>
      <c r="L169">
        <v>72</v>
      </c>
      <c r="M169">
        <v>18</v>
      </c>
      <c r="N169">
        <v>3</v>
      </c>
      <c r="O169">
        <v>29</v>
      </c>
      <c r="P169">
        <v>197</v>
      </c>
      <c r="Q169">
        <v>23</v>
      </c>
      <c r="R169">
        <v>18</v>
      </c>
      <c r="S169">
        <v>24</v>
      </c>
      <c r="T169">
        <v>61</v>
      </c>
      <c r="U169">
        <v>29</v>
      </c>
    </row>
    <row r="170" spans="1:21" x14ac:dyDescent="0.2">
      <c r="A170" t="s">
        <v>152</v>
      </c>
      <c r="B170" t="s">
        <v>20</v>
      </c>
      <c r="C170" t="s">
        <v>20</v>
      </c>
      <c r="D170" t="s">
        <v>167</v>
      </c>
      <c r="E170">
        <v>2325</v>
      </c>
      <c r="F170">
        <v>2297</v>
      </c>
      <c r="G170">
        <v>3088</v>
      </c>
      <c r="H170">
        <v>2560</v>
      </c>
      <c r="I170">
        <v>2265</v>
      </c>
      <c r="J170">
        <v>2779</v>
      </c>
      <c r="K170">
        <v>2780</v>
      </c>
      <c r="L170">
        <v>1725</v>
      </c>
      <c r="M170">
        <v>2125</v>
      </c>
      <c r="N170">
        <v>2389</v>
      </c>
      <c r="O170">
        <v>2162</v>
      </c>
      <c r="P170">
        <v>1953</v>
      </c>
      <c r="Q170">
        <v>2961</v>
      </c>
      <c r="R170">
        <v>1812</v>
      </c>
      <c r="S170">
        <v>1718</v>
      </c>
      <c r="T170">
        <v>1566</v>
      </c>
      <c r="U170">
        <v>1599</v>
      </c>
    </row>
    <row r="171" spans="1:21" x14ac:dyDescent="0.2">
      <c r="B171" t="s">
        <v>114</v>
      </c>
      <c r="C171" t="s">
        <v>20</v>
      </c>
      <c r="D171" t="s">
        <v>167</v>
      </c>
      <c r="E171">
        <v>1398</v>
      </c>
      <c r="F171">
        <v>1337</v>
      </c>
      <c r="G171">
        <v>2042</v>
      </c>
      <c r="H171">
        <v>1715</v>
      </c>
      <c r="I171">
        <v>1356</v>
      </c>
      <c r="J171">
        <v>1904</v>
      </c>
      <c r="K171">
        <v>1986</v>
      </c>
      <c r="L171">
        <v>1241</v>
      </c>
      <c r="M171">
        <v>1371</v>
      </c>
      <c r="N171">
        <v>1509</v>
      </c>
      <c r="O171">
        <v>1485</v>
      </c>
      <c r="P171">
        <v>1163</v>
      </c>
      <c r="Q171">
        <v>2186</v>
      </c>
      <c r="R171">
        <v>1213</v>
      </c>
      <c r="S171">
        <v>1153</v>
      </c>
      <c r="T171">
        <v>1172</v>
      </c>
      <c r="U171">
        <v>1196</v>
      </c>
    </row>
    <row r="172" spans="1:21" x14ac:dyDescent="0.2">
      <c r="B172" t="s">
        <v>115</v>
      </c>
      <c r="C172" t="s">
        <v>20</v>
      </c>
      <c r="D172" t="s">
        <v>167</v>
      </c>
      <c r="E172">
        <v>927</v>
      </c>
      <c r="F172">
        <v>960</v>
      </c>
      <c r="G172">
        <v>1046</v>
      </c>
      <c r="H172">
        <v>845</v>
      </c>
      <c r="I172">
        <v>909</v>
      </c>
      <c r="J172">
        <v>875</v>
      </c>
      <c r="K172">
        <v>794</v>
      </c>
      <c r="L172">
        <v>484</v>
      </c>
      <c r="M172">
        <v>754</v>
      </c>
      <c r="N172">
        <v>880</v>
      </c>
      <c r="O172">
        <v>677</v>
      </c>
      <c r="P172">
        <v>790</v>
      </c>
      <c r="Q172">
        <v>775</v>
      </c>
      <c r="R172">
        <v>599</v>
      </c>
      <c r="S172">
        <v>565</v>
      </c>
      <c r="T172">
        <v>394</v>
      </c>
      <c r="U172">
        <v>403</v>
      </c>
    </row>
    <row r="173" spans="1:21" x14ac:dyDescent="0.2">
      <c r="B173" t="s">
        <v>20</v>
      </c>
      <c r="C173" t="s">
        <v>120</v>
      </c>
      <c r="D173" t="s">
        <v>167</v>
      </c>
      <c r="E173">
        <v>177</v>
      </c>
      <c r="F173">
        <v>324</v>
      </c>
      <c r="G173">
        <v>525</v>
      </c>
      <c r="H173">
        <v>351</v>
      </c>
      <c r="I173">
        <v>238</v>
      </c>
      <c r="J173">
        <v>249</v>
      </c>
      <c r="K173">
        <v>151</v>
      </c>
      <c r="L173">
        <v>66</v>
      </c>
      <c r="M173">
        <v>138</v>
      </c>
      <c r="N173">
        <v>401</v>
      </c>
      <c r="O173">
        <v>223</v>
      </c>
      <c r="P173">
        <v>246</v>
      </c>
      <c r="Q173">
        <v>108</v>
      </c>
      <c r="R173">
        <v>164</v>
      </c>
      <c r="S173">
        <v>94</v>
      </c>
      <c r="T173">
        <v>88</v>
      </c>
      <c r="U173">
        <v>68</v>
      </c>
    </row>
    <row r="174" spans="1:21" x14ac:dyDescent="0.2">
      <c r="C174" t="s">
        <v>121</v>
      </c>
      <c r="D174" t="s">
        <v>167</v>
      </c>
      <c r="E174">
        <v>314</v>
      </c>
      <c r="F174">
        <v>604</v>
      </c>
      <c r="G174">
        <v>674</v>
      </c>
      <c r="H174">
        <v>433</v>
      </c>
      <c r="I174">
        <v>572</v>
      </c>
      <c r="J174">
        <v>670</v>
      </c>
      <c r="K174">
        <v>335</v>
      </c>
      <c r="L174">
        <v>496</v>
      </c>
      <c r="M174">
        <v>555</v>
      </c>
      <c r="N174">
        <v>470</v>
      </c>
      <c r="O174">
        <v>335</v>
      </c>
      <c r="P174">
        <v>310</v>
      </c>
      <c r="Q174">
        <v>381</v>
      </c>
      <c r="R174">
        <v>428</v>
      </c>
      <c r="S174">
        <v>421</v>
      </c>
      <c r="T174">
        <v>448</v>
      </c>
      <c r="U174">
        <v>490</v>
      </c>
    </row>
    <row r="175" spans="1:21" x14ac:dyDescent="0.2">
      <c r="C175" t="s">
        <v>122</v>
      </c>
      <c r="D175" t="s">
        <v>167</v>
      </c>
      <c r="E175">
        <v>323</v>
      </c>
      <c r="F175">
        <v>368</v>
      </c>
      <c r="G175">
        <v>462</v>
      </c>
      <c r="H175">
        <v>231</v>
      </c>
      <c r="I175">
        <v>445</v>
      </c>
      <c r="J175">
        <v>732</v>
      </c>
      <c r="K175">
        <v>564</v>
      </c>
      <c r="L175">
        <v>392</v>
      </c>
      <c r="M175">
        <v>450</v>
      </c>
      <c r="N175">
        <v>586</v>
      </c>
      <c r="O175">
        <v>481</v>
      </c>
      <c r="P175">
        <v>490</v>
      </c>
      <c r="Q175">
        <v>558</v>
      </c>
      <c r="R175">
        <v>295</v>
      </c>
      <c r="S175">
        <v>378</v>
      </c>
      <c r="T175">
        <v>328</v>
      </c>
      <c r="U175">
        <v>374</v>
      </c>
    </row>
    <row r="176" spans="1:21" x14ac:dyDescent="0.2">
      <c r="C176" t="s">
        <v>123</v>
      </c>
      <c r="D176" t="s">
        <v>167</v>
      </c>
      <c r="E176">
        <v>1247</v>
      </c>
      <c r="F176">
        <v>920</v>
      </c>
      <c r="G176">
        <v>1358</v>
      </c>
      <c r="H176">
        <v>1135</v>
      </c>
      <c r="I176">
        <v>973</v>
      </c>
      <c r="J176">
        <v>1040</v>
      </c>
      <c r="K176">
        <v>1556</v>
      </c>
      <c r="L176">
        <v>718</v>
      </c>
      <c r="M176">
        <v>883</v>
      </c>
      <c r="N176">
        <v>811</v>
      </c>
      <c r="O176">
        <v>1091</v>
      </c>
      <c r="P176">
        <v>743</v>
      </c>
      <c r="Q176">
        <v>1597</v>
      </c>
      <c r="R176">
        <v>765</v>
      </c>
      <c r="S176">
        <v>793</v>
      </c>
      <c r="T176">
        <v>629</v>
      </c>
      <c r="U176">
        <v>612</v>
      </c>
    </row>
    <row r="177" spans="1:21" x14ac:dyDescent="0.2">
      <c r="C177" t="s">
        <v>124</v>
      </c>
      <c r="D177" t="s">
        <v>167</v>
      </c>
      <c r="E177">
        <v>46</v>
      </c>
      <c r="F177">
        <v>5</v>
      </c>
      <c r="G177">
        <v>6</v>
      </c>
      <c r="H177">
        <v>3</v>
      </c>
      <c r="I177">
        <v>4</v>
      </c>
      <c r="J177">
        <v>4</v>
      </c>
      <c r="K177">
        <v>21</v>
      </c>
      <c r="L177">
        <v>10</v>
      </c>
      <c r="M177">
        <v>51</v>
      </c>
      <c r="N177">
        <v>15</v>
      </c>
      <c r="O177">
        <v>3</v>
      </c>
      <c r="P177" t="s">
        <v>108</v>
      </c>
      <c r="Q177">
        <v>218</v>
      </c>
      <c r="R177">
        <v>82</v>
      </c>
      <c r="S177">
        <v>12</v>
      </c>
      <c r="T177">
        <v>22</v>
      </c>
      <c r="U177">
        <v>15</v>
      </c>
    </row>
    <row r="178" spans="1:21" x14ac:dyDescent="0.2">
      <c r="C178" t="s">
        <v>125</v>
      </c>
      <c r="D178" t="s">
        <v>167</v>
      </c>
      <c r="E178">
        <v>196</v>
      </c>
      <c r="F178">
        <v>11</v>
      </c>
      <c r="G178">
        <v>20</v>
      </c>
      <c r="H178">
        <v>109</v>
      </c>
      <c r="I178">
        <v>11</v>
      </c>
      <c r="J178">
        <v>69</v>
      </c>
      <c r="K178">
        <v>6</v>
      </c>
      <c r="L178">
        <v>22</v>
      </c>
      <c r="M178">
        <v>27</v>
      </c>
      <c r="N178">
        <v>31</v>
      </c>
      <c r="O178">
        <v>12</v>
      </c>
      <c r="P178">
        <v>132</v>
      </c>
      <c r="Q178">
        <v>28</v>
      </c>
      <c r="R178">
        <v>1</v>
      </c>
      <c r="S178" t="s">
        <v>108</v>
      </c>
      <c r="T178">
        <v>4</v>
      </c>
      <c r="U178" t="s">
        <v>108</v>
      </c>
    </row>
    <row r="179" spans="1:21" x14ac:dyDescent="0.2">
      <c r="C179" t="s">
        <v>126</v>
      </c>
      <c r="D179" t="s">
        <v>167</v>
      </c>
      <c r="E179">
        <v>22</v>
      </c>
      <c r="F179">
        <v>65</v>
      </c>
      <c r="G179">
        <v>43</v>
      </c>
      <c r="H179">
        <v>298</v>
      </c>
      <c r="I179">
        <v>22</v>
      </c>
      <c r="J179">
        <v>15</v>
      </c>
      <c r="K179">
        <v>147</v>
      </c>
      <c r="L179">
        <v>21</v>
      </c>
      <c r="M179">
        <v>21</v>
      </c>
      <c r="N179">
        <v>75</v>
      </c>
      <c r="O179">
        <v>17</v>
      </c>
      <c r="P179">
        <v>32</v>
      </c>
      <c r="Q179">
        <v>71</v>
      </c>
      <c r="R179">
        <v>77</v>
      </c>
      <c r="S179">
        <v>20</v>
      </c>
      <c r="T179">
        <v>47</v>
      </c>
      <c r="U179">
        <v>40</v>
      </c>
    </row>
    <row r="180" spans="1:21" x14ac:dyDescent="0.2">
      <c r="A180" t="s">
        <v>153</v>
      </c>
      <c r="B180" t="s">
        <v>20</v>
      </c>
      <c r="C180" t="s">
        <v>20</v>
      </c>
      <c r="D180" t="s">
        <v>167</v>
      </c>
      <c r="E180">
        <v>2690</v>
      </c>
      <c r="F180">
        <v>2364</v>
      </c>
      <c r="G180">
        <v>2423</v>
      </c>
      <c r="H180">
        <v>2454</v>
      </c>
      <c r="I180">
        <v>1784</v>
      </c>
      <c r="J180">
        <v>1920</v>
      </c>
      <c r="K180">
        <v>1986</v>
      </c>
      <c r="L180">
        <v>2128</v>
      </c>
      <c r="M180">
        <v>2100</v>
      </c>
      <c r="N180">
        <v>1910</v>
      </c>
      <c r="O180">
        <v>2118</v>
      </c>
      <c r="P180">
        <v>2005</v>
      </c>
      <c r="Q180">
        <v>2153</v>
      </c>
      <c r="R180">
        <v>1686</v>
      </c>
      <c r="S180">
        <v>1667</v>
      </c>
      <c r="T180">
        <v>1503</v>
      </c>
      <c r="U180">
        <v>1708</v>
      </c>
    </row>
    <row r="181" spans="1:21" x14ac:dyDescent="0.2">
      <c r="B181" t="s">
        <v>114</v>
      </c>
      <c r="C181" t="s">
        <v>20</v>
      </c>
      <c r="D181" t="s">
        <v>167</v>
      </c>
      <c r="E181">
        <v>1487</v>
      </c>
      <c r="F181">
        <v>1235</v>
      </c>
      <c r="G181">
        <v>1784</v>
      </c>
      <c r="H181">
        <v>1416</v>
      </c>
      <c r="I181">
        <v>1196</v>
      </c>
      <c r="J181">
        <v>1244</v>
      </c>
      <c r="K181">
        <v>1354</v>
      </c>
      <c r="L181">
        <v>1433</v>
      </c>
      <c r="M181">
        <v>1599</v>
      </c>
      <c r="N181">
        <v>1150</v>
      </c>
      <c r="O181">
        <v>1524</v>
      </c>
      <c r="P181">
        <v>1343</v>
      </c>
      <c r="Q181">
        <v>1562</v>
      </c>
      <c r="R181">
        <v>1209</v>
      </c>
      <c r="S181">
        <v>804</v>
      </c>
      <c r="T181">
        <v>1052</v>
      </c>
      <c r="U181">
        <v>1262</v>
      </c>
    </row>
    <row r="182" spans="1:21" x14ac:dyDescent="0.2">
      <c r="B182" t="s">
        <v>115</v>
      </c>
      <c r="C182" t="s">
        <v>20</v>
      </c>
      <c r="D182" t="s">
        <v>167</v>
      </c>
      <c r="E182">
        <v>1203</v>
      </c>
      <c r="F182">
        <v>1129</v>
      </c>
      <c r="G182">
        <v>639</v>
      </c>
      <c r="H182">
        <v>1038</v>
      </c>
      <c r="I182">
        <v>588</v>
      </c>
      <c r="J182">
        <v>676</v>
      </c>
      <c r="K182">
        <v>632</v>
      </c>
      <c r="L182">
        <v>695</v>
      </c>
      <c r="M182">
        <v>501</v>
      </c>
      <c r="N182">
        <v>760</v>
      </c>
      <c r="O182">
        <v>594</v>
      </c>
      <c r="P182">
        <v>662</v>
      </c>
      <c r="Q182">
        <v>591</v>
      </c>
      <c r="R182">
        <v>477</v>
      </c>
      <c r="S182">
        <v>863</v>
      </c>
      <c r="T182">
        <v>451</v>
      </c>
      <c r="U182">
        <v>446</v>
      </c>
    </row>
    <row r="183" spans="1:21" x14ac:dyDescent="0.2">
      <c r="B183" t="s">
        <v>20</v>
      </c>
      <c r="C183" t="s">
        <v>120</v>
      </c>
      <c r="D183" t="s">
        <v>167</v>
      </c>
      <c r="E183">
        <v>584</v>
      </c>
      <c r="F183">
        <v>485</v>
      </c>
      <c r="G183">
        <v>187</v>
      </c>
      <c r="H183">
        <v>323</v>
      </c>
      <c r="I183">
        <v>291</v>
      </c>
      <c r="J183">
        <v>131</v>
      </c>
      <c r="K183">
        <v>210</v>
      </c>
      <c r="L183">
        <v>78</v>
      </c>
      <c r="M183">
        <v>288</v>
      </c>
      <c r="N183">
        <v>120</v>
      </c>
      <c r="O183">
        <v>249</v>
      </c>
      <c r="P183">
        <v>193</v>
      </c>
      <c r="Q183">
        <v>116</v>
      </c>
      <c r="R183">
        <v>249</v>
      </c>
      <c r="S183">
        <v>104</v>
      </c>
      <c r="T183">
        <v>270</v>
      </c>
      <c r="U183">
        <v>121</v>
      </c>
    </row>
    <row r="184" spans="1:21" x14ac:dyDescent="0.2">
      <c r="C184" t="s">
        <v>121</v>
      </c>
      <c r="D184" t="s">
        <v>167</v>
      </c>
      <c r="E184">
        <v>351</v>
      </c>
      <c r="F184">
        <v>742</v>
      </c>
      <c r="G184">
        <v>357</v>
      </c>
      <c r="H184">
        <v>525</v>
      </c>
      <c r="I184">
        <v>354</v>
      </c>
      <c r="J184">
        <v>423</v>
      </c>
      <c r="K184">
        <v>487</v>
      </c>
      <c r="L184">
        <v>383</v>
      </c>
      <c r="M184">
        <v>250</v>
      </c>
      <c r="N184">
        <v>293</v>
      </c>
      <c r="O184">
        <v>530</v>
      </c>
      <c r="P184">
        <v>430</v>
      </c>
      <c r="Q184">
        <v>347</v>
      </c>
      <c r="R184">
        <v>448</v>
      </c>
      <c r="S184">
        <v>492</v>
      </c>
      <c r="T184">
        <v>492</v>
      </c>
      <c r="U184">
        <v>377</v>
      </c>
    </row>
    <row r="185" spans="1:21" x14ac:dyDescent="0.2">
      <c r="C185" t="s">
        <v>122</v>
      </c>
      <c r="D185" t="s">
        <v>167</v>
      </c>
      <c r="E185">
        <v>357</v>
      </c>
      <c r="F185">
        <v>327</v>
      </c>
      <c r="G185">
        <v>258</v>
      </c>
      <c r="H185">
        <v>399</v>
      </c>
      <c r="I185">
        <v>396</v>
      </c>
      <c r="J185">
        <v>605</v>
      </c>
      <c r="K185">
        <v>353</v>
      </c>
      <c r="L185">
        <v>382</v>
      </c>
      <c r="M185">
        <v>479</v>
      </c>
      <c r="N185">
        <v>363</v>
      </c>
      <c r="O185">
        <v>490</v>
      </c>
      <c r="P185">
        <v>448</v>
      </c>
      <c r="Q185">
        <v>719</v>
      </c>
      <c r="R185">
        <v>580</v>
      </c>
      <c r="S185">
        <v>278</v>
      </c>
      <c r="T185">
        <v>442</v>
      </c>
      <c r="U185">
        <v>343</v>
      </c>
    </row>
    <row r="186" spans="1:21" x14ac:dyDescent="0.2">
      <c r="C186" t="s">
        <v>123</v>
      </c>
      <c r="D186" t="s">
        <v>167</v>
      </c>
      <c r="E186">
        <v>1144</v>
      </c>
      <c r="F186">
        <v>702</v>
      </c>
      <c r="G186">
        <v>1292</v>
      </c>
      <c r="H186">
        <v>1082</v>
      </c>
      <c r="I186">
        <v>668</v>
      </c>
      <c r="J186">
        <v>732</v>
      </c>
      <c r="K186">
        <v>756</v>
      </c>
      <c r="L186">
        <v>1232</v>
      </c>
      <c r="M186">
        <v>840</v>
      </c>
      <c r="N186">
        <v>1044</v>
      </c>
      <c r="O186">
        <v>813</v>
      </c>
      <c r="P186">
        <v>784</v>
      </c>
      <c r="Q186">
        <v>899</v>
      </c>
      <c r="R186">
        <v>352</v>
      </c>
      <c r="S186">
        <v>716</v>
      </c>
      <c r="T186">
        <v>230</v>
      </c>
      <c r="U186">
        <v>611</v>
      </c>
    </row>
    <row r="187" spans="1:21" x14ac:dyDescent="0.2">
      <c r="C187" t="s">
        <v>124</v>
      </c>
      <c r="D187" t="s">
        <v>167</v>
      </c>
      <c r="E187">
        <v>162</v>
      </c>
      <c r="F187">
        <v>19</v>
      </c>
      <c r="G187">
        <v>176</v>
      </c>
      <c r="H187">
        <v>31</v>
      </c>
      <c r="I187">
        <v>22</v>
      </c>
      <c r="J187">
        <v>8</v>
      </c>
      <c r="K187">
        <v>4</v>
      </c>
      <c r="L187">
        <v>8</v>
      </c>
      <c r="M187">
        <v>94</v>
      </c>
      <c r="N187">
        <v>23</v>
      </c>
      <c r="O187">
        <v>12</v>
      </c>
      <c r="P187">
        <v>3</v>
      </c>
      <c r="Q187">
        <v>9</v>
      </c>
      <c r="R187">
        <v>22</v>
      </c>
      <c r="S187">
        <v>3</v>
      </c>
      <c r="T187">
        <v>7</v>
      </c>
      <c r="U187">
        <v>6</v>
      </c>
    </row>
    <row r="188" spans="1:21" x14ac:dyDescent="0.2">
      <c r="C188" t="s">
        <v>125</v>
      </c>
      <c r="D188" t="s">
        <v>167</v>
      </c>
      <c r="E188">
        <v>30</v>
      </c>
      <c r="F188">
        <v>7</v>
      </c>
      <c r="G188">
        <v>2</v>
      </c>
      <c r="H188">
        <v>52</v>
      </c>
      <c r="I188">
        <v>1</v>
      </c>
      <c r="J188">
        <v>2</v>
      </c>
      <c r="K188">
        <v>9</v>
      </c>
      <c r="L188">
        <v>6</v>
      </c>
      <c r="M188">
        <v>111</v>
      </c>
      <c r="N188">
        <v>1</v>
      </c>
      <c r="O188">
        <v>9</v>
      </c>
      <c r="P188">
        <v>8</v>
      </c>
      <c r="Q188">
        <v>16</v>
      </c>
      <c r="R188" t="s">
        <v>108</v>
      </c>
      <c r="S188">
        <v>27</v>
      </c>
      <c r="T188" t="s">
        <v>108</v>
      </c>
      <c r="U188">
        <v>22</v>
      </c>
    </row>
    <row r="189" spans="1:21" x14ac:dyDescent="0.2">
      <c r="C189" t="s">
        <v>126</v>
      </c>
      <c r="D189" t="s">
        <v>167</v>
      </c>
      <c r="E189">
        <v>62</v>
      </c>
      <c r="F189">
        <v>82</v>
      </c>
      <c r="G189">
        <v>151</v>
      </c>
      <c r="H189">
        <v>42</v>
      </c>
      <c r="I189">
        <v>52</v>
      </c>
      <c r="J189">
        <v>19</v>
      </c>
      <c r="K189">
        <v>167</v>
      </c>
      <c r="L189">
        <v>39</v>
      </c>
      <c r="M189">
        <v>38</v>
      </c>
      <c r="N189">
        <v>66</v>
      </c>
      <c r="O189">
        <v>15</v>
      </c>
      <c r="P189">
        <v>139</v>
      </c>
      <c r="Q189">
        <v>47</v>
      </c>
      <c r="R189">
        <v>35</v>
      </c>
      <c r="S189">
        <v>47</v>
      </c>
      <c r="T189">
        <v>62</v>
      </c>
      <c r="U189">
        <v>228</v>
      </c>
    </row>
    <row r="190" spans="1:21" x14ac:dyDescent="0.2">
      <c r="A190" t="s">
        <v>154</v>
      </c>
      <c r="B190" t="s">
        <v>20</v>
      </c>
      <c r="C190" t="s">
        <v>20</v>
      </c>
      <c r="D190" t="s">
        <v>167</v>
      </c>
      <c r="E190">
        <v>3218</v>
      </c>
      <c r="F190">
        <v>4238</v>
      </c>
      <c r="G190">
        <v>2839</v>
      </c>
      <c r="H190">
        <v>3511</v>
      </c>
      <c r="I190">
        <v>2784</v>
      </c>
      <c r="J190">
        <v>3060</v>
      </c>
      <c r="K190">
        <v>2129</v>
      </c>
      <c r="L190">
        <v>2773</v>
      </c>
      <c r="M190">
        <v>2055</v>
      </c>
      <c r="N190">
        <v>1962</v>
      </c>
      <c r="O190">
        <v>1851</v>
      </c>
      <c r="P190">
        <v>1354</v>
      </c>
      <c r="Q190">
        <v>1370</v>
      </c>
      <c r="R190">
        <v>1350</v>
      </c>
      <c r="S190">
        <v>2190</v>
      </c>
      <c r="T190">
        <v>1232</v>
      </c>
      <c r="U190">
        <v>1366</v>
      </c>
    </row>
    <row r="191" spans="1:21" x14ac:dyDescent="0.2">
      <c r="B191" t="s">
        <v>114</v>
      </c>
      <c r="C191" t="s">
        <v>20</v>
      </c>
      <c r="D191" t="s">
        <v>167</v>
      </c>
      <c r="E191">
        <v>1496</v>
      </c>
      <c r="F191">
        <v>2712</v>
      </c>
      <c r="G191">
        <v>1937</v>
      </c>
      <c r="H191">
        <v>2143</v>
      </c>
      <c r="I191">
        <v>1513</v>
      </c>
      <c r="J191">
        <v>2104</v>
      </c>
      <c r="K191">
        <v>1216</v>
      </c>
      <c r="L191">
        <v>2014</v>
      </c>
      <c r="M191">
        <v>1600</v>
      </c>
      <c r="N191">
        <v>1359</v>
      </c>
      <c r="O191">
        <v>1296</v>
      </c>
      <c r="P191">
        <v>894</v>
      </c>
      <c r="Q191">
        <v>836</v>
      </c>
      <c r="R191">
        <v>740</v>
      </c>
      <c r="S191">
        <v>1421</v>
      </c>
      <c r="T191">
        <v>661</v>
      </c>
      <c r="U191">
        <v>841</v>
      </c>
    </row>
    <row r="192" spans="1:21" x14ac:dyDescent="0.2">
      <c r="B192" t="s">
        <v>115</v>
      </c>
      <c r="C192" t="s">
        <v>20</v>
      </c>
      <c r="D192" t="s">
        <v>167</v>
      </c>
      <c r="E192">
        <v>1722</v>
      </c>
      <c r="F192">
        <v>1526</v>
      </c>
      <c r="G192">
        <v>902</v>
      </c>
      <c r="H192">
        <v>1368</v>
      </c>
      <c r="I192">
        <v>1271</v>
      </c>
      <c r="J192">
        <v>956</v>
      </c>
      <c r="K192">
        <v>913</v>
      </c>
      <c r="L192">
        <v>759</v>
      </c>
      <c r="M192">
        <v>455</v>
      </c>
      <c r="N192">
        <v>603</v>
      </c>
      <c r="O192">
        <v>555</v>
      </c>
      <c r="P192">
        <v>460</v>
      </c>
      <c r="Q192">
        <v>534</v>
      </c>
      <c r="R192">
        <v>610</v>
      </c>
      <c r="S192">
        <v>769</v>
      </c>
      <c r="T192">
        <v>571</v>
      </c>
      <c r="U192">
        <v>525</v>
      </c>
    </row>
    <row r="193" spans="1:21" x14ac:dyDescent="0.2">
      <c r="B193" t="s">
        <v>20</v>
      </c>
      <c r="C193" t="s">
        <v>120</v>
      </c>
      <c r="D193" t="s">
        <v>167</v>
      </c>
      <c r="E193">
        <v>606</v>
      </c>
      <c r="F193">
        <v>328</v>
      </c>
      <c r="G193">
        <v>374</v>
      </c>
      <c r="H193">
        <v>181</v>
      </c>
      <c r="I193">
        <v>219</v>
      </c>
      <c r="J193">
        <v>168</v>
      </c>
      <c r="K193">
        <v>339</v>
      </c>
      <c r="L193">
        <v>293</v>
      </c>
      <c r="M193">
        <v>162</v>
      </c>
      <c r="N193">
        <v>56</v>
      </c>
      <c r="O193">
        <v>163</v>
      </c>
      <c r="P193">
        <v>247</v>
      </c>
      <c r="Q193">
        <v>195</v>
      </c>
      <c r="R193">
        <v>174</v>
      </c>
      <c r="S193">
        <v>255</v>
      </c>
      <c r="T193">
        <v>255</v>
      </c>
      <c r="U193">
        <v>79</v>
      </c>
    </row>
    <row r="194" spans="1:21" x14ac:dyDescent="0.2">
      <c r="C194" t="s">
        <v>121</v>
      </c>
      <c r="D194" t="s">
        <v>167</v>
      </c>
      <c r="E194">
        <v>570</v>
      </c>
      <c r="F194">
        <v>323</v>
      </c>
      <c r="G194">
        <v>295</v>
      </c>
      <c r="H194">
        <v>226</v>
      </c>
      <c r="I194">
        <v>166</v>
      </c>
      <c r="J194">
        <v>320</v>
      </c>
      <c r="K194">
        <v>181</v>
      </c>
      <c r="L194">
        <v>483</v>
      </c>
      <c r="M194">
        <v>171</v>
      </c>
      <c r="N194">
        <v>196</v>
      </c>
      <c r="O194">
        <v>210</v>
      </c>
      <c r="P194">
        <v>221</v>
      </c>
      <c r="Q194">
        <v>284</v>
      </c>
      <c r="R194">
        <v>226</v>
      </c>
      <c r="S194">
        <v>210</v>
      </c>
      <c r="T194">
        <v>215</v>
      </c>
      <c r="U194">
        <v>268</v>
      </c>
    </row>
    <row r="195" spans="1:21" x14ac:dyDescent="0.2">
      <c r="C195" t="s">
        <v>122</v>
      </c>
      <c r="D195" t="s">
        <v>167</v>
      </c>
      <c r="E195">
        <v>171</v>
      </c>
      <c r="F195">
        <v>369</v>
      </c>
      <c r="G195">
        <v>353</v>
      </c>
      <c r="H195">
        <v>225</v>
      </c>
      <c r="I195">
        <v>222</v>
      </c>
      <c r="J195">
        <v>289</v>
      </c>
      <c r="K195">
        <v>403</v>
      </c>
      <c r="L195">
        <v>656</v>
      </c>
      <c r="M195">
        <v>567</v>
      </c>
      <c r="N195">
        <v>514</v>
      </c>
      <c r="O195">
        <v>444</v>
      </c>
      <c r="P195">
        <v>309</v>
      </c>
      <c r="Q195">
        <v>163</v>
      </c>
      <c r="R195">
        <v>160</v>
      </c>
      <c r="S195">
        <v>489</v>
      </c>
      <c r="T195">
        <v>248</v>
      </c>
      <c r="U195">
        <v>307</v>
      </c>
    </row>
    <row r="196" spans="1:21" x14ac:dyDescent="0.2">
      <c r="C196" t="s">
        <v>123</v>
      </c>
      <c r="D196" t="s">
        <v>167</v>
      </c>
      <c r="E196">
        <v>1633</v>
      </c>
      <c r="F196">
        <v>2946</v>
      </c>
      <c r="G196">
        <v>1663</v>
      </c>
      <c r="H196">
        <v>2288</v>
      </c>
      <c r="I196">
        <v>2048</v>
      </c>
      <c r="J196">
        <v>2044</v>
      </c>
      <c r="K196">
        <v>1157</v>
      </c>
      <c r="L196">
        <v>1148</v>
      </c>
      <c r="M196">
        <v>1066</v>
      </c>
      <c r="N196">
        <v>1149</v>
      </c>
      <c r="O196">
        <v>933</v>
      </c>
      <c r="P196">
        <v>508</v>
      </c>
      <c r="Q196">
        <v>620</v>
      </c>
      <c r="R196">
        <v>731</v>
      </c>
      <c r="S196">
        <v>953</v>
      </c>
      <c r="T196">
        <v>435</v>
      </c>
      <c r="U196">
        <v>629</v>
      </c>
    </row>
    <row r="197" spans="1:21" x14ac:dyDescent="0.2">
      <c r="C197" t="s">
        <v>124</v>
      </c>
      <c r="D197" t="s">
        <v>167</v>
      </c>
      <c r="E197">
        <v>36</v>
      </c>
      <c r="F197">
        <v>55</v>
      </c>
      <c r="G197">
        <v>6</v>
      </c>
      <c r="H197">
        <v>191</v>
      </c>
      <c r="I197">
        <v>8</v>
      </c>
      <c r="J197">
        <v>148</v>
      </c>
      <c r="K197">
        <v>28</v>
      </c>
      <c r="L197">
        <v>48</v>
      </c>
      <c r="M197">
        <v>25</v>
      </c>
      <c r="N197">
        <v>19</v>
      </c>
      <c r="O197">
        <v>9</v>
      </c>
      <c r="P197">
        <v>20</v>
      </c>
      <c r="Q197">
        <v>64</v>
      </c>
      <c r="R197">
        <v>22</v>
      </c>
      <c r="S197">
        <v>187</v>
      </c>
      <c r="T197">
        <v>51</v>
      </c>
      <c r="U197">
        <v>12</v>
      </c>
    </row>
    <row r="198" spans="1:21" x14ac:dyDescent="0.2">
      <c r="C198" t="s">
        <v>125</v>
      </c>
      <c r="D198" t="s">
        <v>167</v>
      </c>
      <c r="E198">
        <v>46</v>
      </c>
      <c r="F198">
        <v>6</v>
      </c>
      <c r="G198">
        <v>18</v>
      </c>
      <c r="H198">
        <v>260</v>
      </c>
      <c r="I198">
        <v>11</v>
      </c>
      <c r="J198">
        <v>16</v>
      </c>
      <c r="K198">
        <v>5</v>
      </c>
      <c r="L198">
        <v>16</v>
      </c>
      <c r="M198">
        <v>3</v>
      </c>
      <c r="N198">
        <v>2</v>
      </c>
      <c r="O198" t="s">
        <v>108</v>
      </c>
      <c r="P198">
        <v>12</v>
      </c>
      <c r="Q198">
        <v>4</v>
      </c>
      <c r="R198">
        <v>2</v>
      </c>
      <c r="S198">
        <v>15</v>
      </c>
      <c r="T198">
        <v>8</v>
      </c>
      <c r="U198">
        <v>6</v>
      </c>
    </row>
    <row r="199" spans="1:21" x14ac:dyDescent="0.2">
      <c r="C199" t="s">
        <v>126</v>
      </c>
      <c r="D199" t="s">
        <v>167</v>
      </c>
      <c r="E199">
        <v>156</v>
      </c>
      <c r="F199">
        <v>211</v>
      </c>
      <c r="G199">
        <v>130</v>
      </c>
      <c r="H199">
        <v>140</v>
      </c>
      <c r="I199">
        <v>110</v>
      </c>
      <c r="J199">
        <v>75</v>
      </c>
      <c r="K199">
        <v>16</v>
      </c>
      <c r="L199">
        <v>129</v>
      </c>
      <c r="M199">
        <v>61</v>
      </c>
      <c r="N199">
        <v>26</v>
      </c>
      <c r="O199">
        <v>92</v>
      </c>
      <c r="P199">
        <v>37</v>
      </c>
      <c r="Q199">
        <v>40</v>
      </c>
      <c r="R199">
        <v>35</v>
      </c>
      <c r="S199">
        <v>81</v>
      </c>
      <c r="T199">
        <v>20</v>
      </c>
      <c r="U199">
        <v>65</v>
      </c>
    </row>
    <row r="200" spans="1:21" x14ac:dyDescent="0.2">
      <c r="A200" t="s">
        <v>155</v>
      </c>
      <c r="B200" t="s">
        <v>20</v>
      </c>
      <c r="C200" t="s">
        <v>20</v>
      </c>
      <c r="D200" t="s">
        <v>167</v>
      </c>
      <c r="E200">
        <v>1773</v>
      </c>
      <c r="F200">
        <v>1460</v>
      </c>
      <c r="G200">
        <v>1447</v>
      </c>
      <c r="H200">
        <v>1661</v>
      </c>
      <c r="I200">
        <v>1914</v>
      </c>
      <c r="J200">
        <v>1415</v>
      </c>
      <c r="K200">
        <v>1411</v>
      </c>
      <c r="L200">
        <v>1640</v>
      </c>
      <c r="M200">
        <v>1513</v>
      </c>
      <c r="N200">
        <v>1484</v>
      </c>
      <c r="O200">
        <v>1511</v>
      </c>
      <c r="P200">
        <v>1189</v>
      </c>
      <c r="Q200">
        <v>1447</v>
      </c>
      <c r="R200">
        <v>1089</v>
      </c>
      <c r="S200">
        <v>832</v>
      </c>
      <c r="T200">
        <v>1448</v>
      </c>
      <c r="U200">
        <v>941</v>
      </c>
    </row>
    <row r="201" spans="1:21" x14ac:dyDescent="0.2">
      <c r="B201" t="s">
        <v>114</v>
      </c>
      <c r="C201" t="s">
        <v>20</v>
      </c>
      <c r="D201" t="s">
        <v>167</v>
      </c>
      <c r="E201">
        <v>1082</v>
      </c>
      <c r="F201">
        <v>847</v>
      </c>
      <c r="G201">
        <v>921</v>
      </c>
      <c r="H201">
        <v>1185</v>
      </c>
      <c r="I201">
        <v>1213</v>
      </c>
      <c r="J201">
        <v>762</v>
      </c>
      <c r="K201">
        <v>857</v>
      </c>
      <c r="L201">
        <v>1002</v>
      </c>
      <c r="M201">
        <v>1028</v>
      </c>
      <c r="N201">
        <v>1021</v>
      </c>
      <c r="O201">
        <v>1082</v>
      </c>
      <c r="P201">
        <v>884</v>
      </c>
      <c r="Q201">
        <v>851</v>
      </c>
      <c r="R201">
        <v>913</v>
      </c>
      <c r="S201">
        <v>590</v>
      </c>
      <c r="T201">
        <v>631</v>
      </c>
      <c r="U201">
        <v>704</v>
      </c>
    </row>
    <row r="202" spans="1:21" x14ac:dyDescent="0.2">
      <c r="B202" t="s">
        <v>115</v>
      </c>
      <c r="C202" t="s">
        <v>20</v>
      </c>
      <c r="D202" t="s">
        <v>167</v>
      </c>
      <c r="E202">
        <v>691</v>
      </c>
      <c r="F202">
        <v>613</v>
      </c>
      <c r="G202">
        <v>526</v>
      </c>
      <c r="H202">
        <v>476</v>
      </c>
      <c r="I202">
        <v>701</v>
      </c>
      <c r="J202">
        <v>653</v>
      </c>
      <c r="K202">
        <v>554</v>
      </c>
      <c r="L202">
        <v>638</v>
      </c>
      <c r="M202">
        <v>485</v>
      </c>
      <c r="N202">
        <v>463</v>
      </c>
      <c r="O202">
        <v>429</v>
      </c>
      <c r="P202">
        <v>305</v>
      </c>
      <c r="Q202">
        <v>596</v>
      </c>
      <c r="R202">
        <v>176</v>
      </c>
      <c r="S202">
        <v>242</v>
      </c>
      <c r="T202">
        <v>817</v>
      </c>
      <c r="U202">
        <v>237</v>
      </c>
    </row>
    <row r="203" spans="1:21" x14ac:dyDescent="0.2">
      <c r="B203" t="s">
        <v>20</v>
      </c>
      <c r="C203" t="s">
        <v>120</v>
      </c>
      <c r="D203" t="s">
        <v>167</v>
      </c>
      <c r="E203">
        <v>233</v>
      </c>
      <c r="F203">
        <v>204</v>
      </c>
      <c r="G203">
        <v>83</v>
      </c>
      <c r="H203">
        <v>216</v>
      </c>
      <c r="I203">
        <v>430</v>
      </c>
      <c r="J203">
        <v>295</v>
      </c>
      <c r="K203">
        <v>205</v>
      </c>
      <c r="L203">
        <v>317</v>
      </c>
      <c r="M203">
        <v>250</v>
      </c>
      <c r="N203">
        <v>188</v>
      </c>
      <c r="O203">
        <v>150</v>
      </c>
      <c r="P203">
        <v>198</v>
      </c>
      <c r="Q203">
        <v>312</v>
      </c>
      <c r="R203">
        <v>53</v>
      </c>
      <c r="S203">
        <v>67</v>
      </c>
      <c r="T203">
        <v>458</v>
      </c>
      <c r="U203">
        <v>119</v>
      </c>
    </row>
    <row r="204" spans="1:21" x14ac:dyDescent="0.2">
      <c r="C204" t="s">
        <v>121</v>
      </c>
      <c r="D204" t="s">
        <v>167</v>
      </c>
      <c r="E204">
        <v>182</v>
      </c>
      <c r="F204">
        <v>352</v>
      </c>
      <c r="G204">
        <v>271</v>
      </c>
      <c r="H204">
        <v>295</v>
      </c>
      <c r="I204">
        <v>176</v>
      </c>
      <c r="J204">
        <v>293</v>
      </c>
      <c r="K204">
        <v>190</v>
      </c>
      <c r="L204">
        <v>167</v>
      </c>
      <c r="M204">
        <v>183</v>
      </c>
      <c r="N204">
        <v>221</v>
      </c>
      <c r="O204">
        <v>146</v>
      </c>
      <c r="P204">
        <v>163</v>
      </c>
      <c r="Q204">
        <v>251</v>
      </c>
      <c r="R204">
        <v>106</v>
      </c>
      <c r="S204">
        <v>233</v>
      </c>
      <c r="T204">
        <v>183</v>
      </c>
      <c r="U204">
        <v>247</v>
      </c>
    </row>
    <row r="205" spans="1:21" x14ac:dyDescent="0.2">
      <c r="C205" t="s">
        <v>122</v>
      </c>
      <c r="D205" t="s">
        <v>167</v>
      </c>
      <c r="E205">
        <v>106</v>
      </c>
      <c r="F205">
        <v>86</v>
      </c>
      <c r="G205">
        <v>82</v>
      </c>
      <c r="H205">
        <v>231</v>
      </c>
      <c r="I205">
        <v>452</v>
      </c>
      <c r="J205">
        <v>297</v>
      </c>
      <c r="K205">
        <v>310</v>
      </c>
      <c r="L205">
        <v>274</v>
      </c>
      <c r="M205">
        <v>322</v>
      </c>
      <c r="N205">
        <v>388</v>
      </c>
      <c r="O205">
        <v>297</v>
      </c>
      <c r="P205">
        <v>316</v>
      </c>
      <c r="Q205">
        <v>145</v>
      </c>
      <c r="R205">
        <v>195</v>
      </c>
      <c r="S205">
        <v>53</v>
      </c>
      <c r="T205">
        <v>191</v>
      </c>
      <c r="U205">
        <v>304</v>
      </c>
    </row>
    <row r="206" spans="1:21" x14ac:dyDescent="0.2">
      <c r="C206" t="s">
        <v>123</v>
      </c>
      <c r="D206" t="s">
        <v>167</v>
      </c>
      <c r="E206">
        <v>1203</v>
      </c>
      <c r="F206">
        <v>757</v>
      </c>
      <c r="G206">
        <v>752</v>
      </c>
      <c r="H206">
        <v>627</v>
      </c>
      <c r="I206">
        <v>742</v>
      </c>
      <c r="J206">
        <v>415</v>
      </c>
      <c r="K206">
        <v>624</v>
      </c>
      <c r="L206">
        <v>858</v>
      </c>
      <c r="M206">
        <v>675</v>
      </c>
      <c r="N206">
        <v>647</v>
      </c>
      <c r="O206">
        <v>857</v>
      </c>
      <c r="P206">
        <v>229</v>
      </c>
      <c r="Q206">
        <v>452</v>
      </c>
      <c r="R206">
        <v>612</v>
      </c>
      <c r="S206">
        <v>393</v>
      </c>
      <c r="T206">
        <v>392</v>
      </c>
      <c r="U206">
        <v>212</v>
      </c>
    </row>
    <row r="207" spans="1:21" x14ac:dyDescent="0.2">
      <c r="C207" t="s">
        <v>124</v>
      </c>
      <c r="D207" t="s">
        <v>167</v>
      </c>
      <c r="E207">
        <v>22</v>
      </c>
      <c r="F207">
        <v>5</v>
      </c>
      <c r="G207">
        <v>10</v>
      </c>
      <c r="H207">
        <v>8</v>
      </c>
      <c r="I207">
        <v>20</v>
      </c>
      <c r="J207">
        <v>22</v>
      </c>
      <c r="K207">
        <v>6</v>
      </c>
      <c r="L207" t="s">
        <v>108</v>
      </c>
      <c r="M207">
        <v>5</v>
      </c>
      <c r="N207">
        <v>18</v>
      </c>
      <c r="O207">
        <v>16</v>
      </c>
      <c r="P207">
        <v>261</v>
      </c>
      <c r="Q207">
        <v>237</v>
      </c>
      <c r="R207">
        <v>64</v>
      </c>
      <c r="S207">
        <v>18</v>
      </c>
      <c r="T207">
        <v>97</v>
      </c>
      <c r="U207">
        <v>5</v>
      </c>
    </row>
    <row r="208" spans="1:21" x14ac:dyDescent="0.2">
      <c r="C208" t="s">
        <v>125</v>
      </c>
      <c r="D208" t="s">
        <v>167</v>
      </c>
      <c r="E208">
        <v>1</v>
      </c>
      <c r="F208">
        <v>1</v>
      </c>
      <c r="G208">
        <v>71</v>
      </c>
      <c r="H208">
        <v>118</v>
      </c>
      <c r="I208">
        <v>5</v>
      </c>
      <c r="J208">
        <v>2</v>
      </c>
      <c r="K208">
        <v>2</v>
      </c>
      <c r="L208" t="s">
        <v>108</v>
      </c>
      <c r="M208">
        <v>8</v>
      </c>
      <c r="N208" t="s">
        <v>108</v>
      </c>
      <c r="O208">
        <v>14</v>
      </c>
      <c r="P208" t="s">
        <v>108</v>
      </c>
      <c r="Q208">
        <v>39</v>
      </c>
      <c r="R208" t="s">
        <v>108</v>
      </c>
      <c r="S208" t="s">
        <v>108</v>
      </c>
      <c r="T208" t="s">
        <v>108</v>
      </c>
      <c r="U208">
        <v>1</v>
      </c>
    </row>
    <row r="209" spans="1:21" x14ac:dyDescent="0.2">
      <c r="C209" t="s">
        <v>126</v>
      </c>
      <c r="D209" t="s">
        <v>167</v>
      </c>
      <c r="E209">
        <v>26</v>
      </c>
      <c r="F209">
        <v>55</v>
      </c>
      <c r="G209">
        <v>178</v>
      </c>
      <c r="H209">
        <v>166</v>
      </c>
      <c r="I209">
        <v>89</v>
      </c>
      <c r="J209">
        <v>91</v>
      </c>
      <c r="K209">
        <v>74</v>
      </c>
      <c r="L209">
        <v>24</v>
      </c>
      <c r="M209">
        <v>70</v>
      </c>
      <c r="N209">
        <v>22</v>
      </c>
      <c r="O209">
        <v>31</v>
      </c>
      <c r="P209">
        <v>22</v>
      </c>
      <c r="Q209">
        <v>11</v>
      </c>
      <c r="R209">
        <v>59</v>
      </c>
      <c r="S209">
        <v>68</v>
      </c>
      <c r="T209">
        <v>127</v>
      </c>
      <c r="U209">
        <v>53</v>
      </c>
    </row>
    <row r="210" spans="1:21" x14ac:dyDescent="0.2">
      <c r="A210" t="s">
        <v>156</v>
      </c>
      <c r="B210" t="s">
        <v>20</v>
      </c>
      <c r="C210" t="s">
        <v>20</v>
      </c>
      <c r="D210" t="s">
        <v>167</v>
      </c>
      <c r="E210">
        <v>2307</v>
      </c>
      <c r="F210">
        <v>2524</v>
      </c>
      <c r="G210">
        <v>2525</v>
      </c>
      <c r="H210">
        <v>2973</v>
      </c>
      <c r="I210">
        <v>2245</v>
      </c>
      <c r="J210">
        <v>2387</v>
      </c>
      <c r="K210">
        <v>2157</v>
      </c>
      <c r="L210">
        <v>1880</v>
      </c>
      <c r="M210">
        <v>2055</v>
      </c>
      <c r="N210">
        <v>3162</v>
      </c>
      <c r="O210">
        <v>2035</v>
      </c>
      <c r="P210">
        <v>2404</v>
      </c>
      <c r="Q210">
        <v>2344</v>
      </c>
      <c r="R210">
        <v>2090</v>
      </c>
      <c r="S210">
        <v>1592</v>
      </c>
      <c r="T210">
        <v>1766</v>
      </c>
      <c r="U210">
        <v>1523</v>
      </c>
    </row>
    <row r="211" spans="1:21" x14ac:dyDescent="0.2">
      <c r="B211" t="s">
        <v>114</v>
      </c>
      <c r="C211" t="s">
        <v>20</v>
      </c>
      <c r="D211" t="s">
        <v>167</v>
      </c>
      <c r="E211">
        <v>1467</v>
      </c>
      <c r="F211">
        <v>1597</v>
      </c>
      <c r="G211">
        <v>1445</v>
      </c>
      <c r="H211">
        <v>2062</v>
      </c>
      <c r="I211">
        <v>1575</v>
      </c>
      <c r="J211">
        <v>1541</v>
      </c>
      <c r="K211">
        <v>1304</v>
      </c>
      <c r="L211">
        <v>1290</v>
      </c>
      <c r="M211">
        <v>1403</v>
      </c>
      <c r="N211">
        <v>2095</v>
      </c>
      <c r="O211">
        <v>1301</v>
      </c>
      <c r="P211">
        <v>1731</v>
      </c>
      <c r="Q211">
        <v>1483</v>
      </c>
      <c r="R211">
        <v>1500</v>
      </c>
      <c r="S211">
        <v>981</v>
      </c>
      <c r="T211">
        <v>1173</v>
      </c>
      <c r="U211">
        <v>980</v>
      </c>
    </row>
    <row r="212" spans="1:21" x14ac:dyDescent="0.2">
      <c r="B212" t="s">
        <v>115</v>
      </c>
      <c r="C212" t="s">
        <v>20</v>
      </c>
      <c r="D212" t="s">
        <v>167</v>
      </c>
      <c r="E212">
        <v>840</v>
      </c>
      <c r="F212">
        <v>927</v>
      </c>
      <c r="G212">
        <v>1080</v>
      </c>
      <c r="H212">
        <v>911</v>
      </c>
      <c r="I212">
        <v>670</v>
      </c>
      <c r="J212">
        <v>846</v>
      </c>
      <c r="K212">
        <v>853</v>
      </c>
      <c r="L212">
        <v>590</v>
      </c>
      <c r="M212">
        <v>652</v>
      </c>
      <c r="N212">
        <v>1067</v>
      </c>
      <c r="O212">
        <v>734</v>
      </c>
      <c r="P212">
        <v>673</v>
      </c>
      <c r="Q212">
        <v>861</v>
      </c>
      <c r="R212">
        <v>590</v>
      </c>
      <c r="S212">
        <v>611</v>
      </c>
      <c r="T212">
        <v>593</v>
      </c>
      <c r="U212">
        <v>543</v>
      </c>
    </row>
    <row r="213" spans="1:21" x14ac:dyDescent="0.2">
      <c r="B213" t="s">
        <v>20</v>
      </c>
      <c r="C213" t="s">
        <v>120</v>
      </c>
      <c r="D213" t="s">
        <v>167</v>
      </c>
      <c r="E213">
        <v>194</v>
      </c>
      <c r="F213">
        <v>125</v>
      </c>
      <c r="G213">
        <v>283</v>
      </c>
      <c r="H213">
        <v>528</v>
      </c>
      <c r="I213">
        <v>199</v>
      </c>
      <c r="J213">
        <v>152</v>
      </c>
      <c r="K213">
        <v>474</v>
      </c>
      <c r="L213">
        <v>205</v>
      </c>
      <c r="M213">
        <v>281</v>
      </c>
      <c r="N213">
        <v>153</v>
      </c>
      <c r="O213">
        <v>180</v>
      </c>
      <c r="P213">
        <v>155</v>
      </c>
      <c r="Q213">
        <v>197</v>
      </c>
      <c r="R213">
        <v>225</v>
      </c>
      <c r="S213">
        <v>164</v>
      </c>
      <c r="T213">
        <v>93</v>
      </c>
      <c r="U213">
        <v>77</v>
      </c>
    </row>
    <row r="214" spans="1:21" x14ac:dyDescent="0.2">
      <c r="C214" t="s">
        <v>121</v>
      </c>
      <c r="D214" t="s">
        <v>167</v>
      </c>
      <c r="E214">
        <v>473</v>
      </c>
      <c r="F214">
        <v>721</v>
      </c>
      <c r="G214">
        <v>861</v>
      </c>
      <c r="H214">
        <v>806</v>
      </c>
      <c r="I214">
        <v>525</v>
      </c>
      <c r="J214">
        <v>788</v>
      </c>
      <c r="K214">
        <v>446</v>
      </c>
      <c r="L214">
        <v>674</v>
      </c>
      <c r="M214">
        <v>743</v>
      </c>
      <c r="N214">
        <v>628</v>
      </c>
      <c r="O214">
        <v>676</v>
      </c>
      <c r="P214">
        <v>670</v>
      </c>
      <c r="Q214">
        <v>806</v>
      </c>
      <c r="R214">
        <v>499</v>
      </c>
      <c r="S214">
        <v>387</v>
      </c>
      <c r="T214">
        <v>885</v>
      </c>
      <c r="U214">
        <v>514</v>
      </c>
    </row>
    <row r="215" spans="1:21" x14ac:dyDescent="0.2">
      <c r="C215" t="s">
        <v>122</v>
      </c>
      <c r="D215" t="s">
        <v>167</v>
      </c>
      <c r="E215">
        <v>311</v>
      </c>
      <c r="F215">
        <v>184</v>
      </c>
      <c r="G215">
        <v>397</v>
      </c>
      <c r="H215">
        <v>353</v>
      </c>
      <c r="I215">
        <v>297</v>
      </c>
      <c r="J215">
        <v>349</v>
      </c>
      <c r="K215">
        <v>409</v>
      </c>
      <c r="L215">
        <v>305</v>
      </c>
      <c r="M215">
        <v>314</v>
      </c>
      <c r="N215">
        <v>663</v>
      </c>
      <c r="O215">
        <v>631</v>
      </c>
      <c r="P215">
        <v>366</v>
      </c>
      <c r="Q215">
        <v>520</v>
      </c>
      <c r="R215">
        <v>306</v>
      </c>
      <c r="S215">
        <v>228</v>
      </c>
      <c r="T215">
        <v>253</v>
      </c>
      <c r="U215">
        <v>328</v>
      </c>
    </row>
    <row r="216" spans="1:21" x14ac:dyDescent="0.2">
      <c r="C216" t="s">
        <v>123</v>
      </c>
      <c r="D216" t="s">
        <v>167</v>
      </c>
      <c r="E216">
        <v>1197</v>
      </c>
      <c r="F216">
        <v>1285</v>
      </c>
      <c r="G216">
        <v>853</v>
      </c>
      <c r="H216">
        <v>1019</v>
      </c>
      <c r="I216">
        <v>1155</v>
      </c>
      <c r="J216">
        <v>940</v>
      </c>
      <c r="K216">
        <v>675</v>
      </c>
      <c r="L216">
        <v>617</v>
      </c>
      <c r="M216">
        <v>637</v>
      </c>
      <c r="N216">
        <v>1578</v>
      </c>
      <c r="O216">
        <v>384</v>
      </c>
      <c r="P216">
        <v>1123</v>
      </c>
      <c r="Q216">
        <v>654</v>
      </c>
      <c r="R216">
        <v>887</v>
      </c>
      <c r="S216">
        <v>653</v>
      </c>
      <c r="T216">
        <v>395</v>
      </c>
      <c r="U216">
        <v>547</v>
      </c>
    </row>
    <row r="217" spans="1:21" x14ac:dyDescent="0.2">
      <c r="C217" t="s">
        <v>124</v>
      </c>
      <c r="D217" t="s">
        <v>167</v>
      </c>
      <c r="E217">
        <v>35</v>
      </c>
      <c r="F217">
        <v>34</v>
      </c>
      <c r="G217">
        <v>33</v>
      </c>
      <c r="H217">
        <v>55</v>
      </c>
      <c r="I217">
        <v>24</v>
      </c>
      <c r="J217">
        <v>14</v>
      </c>
      <c r="K217">
        <v>11</v>
      </c>
      <c r="L217">
        <v>4</v>
      </c>
      <c r="M217">
        <v>35</v>
      </c>
      <c r="N217">
        <v>34</v>
      </c>
      <c r="O217">
        <v>39</v>
      </c>
      <c r="P217">
        <v>14</v>
      </c>
      <c r="Q217">
        <v>4</v>
      </c>
      <c r="R217">
        <v>88</v>
      </c>
      <c r="S217">
        <v>42</v>
      </c>
      <c r="T217">
        <v>17</v>
      </c>
      <c r="U217">
        <v>20</v>
      </c>
    </row>
    <row r="218" spans="1:21" x14ac:dyDescent="0.2">
      <c r="C218" t="s">
        <v>125</v>
      </c>
      <c r="D218" t="s">
        <v>167</v>
      </c>
      <c r="E218">
        <v>17</v>
      </c>
      <c r="F218">
        <v>10</v>
      </c>
      <c r="G218">
        <v>20</v>
      </c>
      <c r="H218">
        <v>168</v>
      </c>
      <c r="I218">
        <v>1</v>
      </c>
      <c r="J218">
        <v>56</v>
      </c>
      <c r="K218">
        <v>92</v>
      </c>
      <c r="L218">
        <v>14</v>
      </c>
      <c r="M218" t="s">
        <v>108</v>
      </c>
      <c r="N218">
        <v>28</v>
      </c>
      <c r="O218">
        <v>48</v>
      </c>
      <c r="P218">
        <v>35</v>
      </c>
      <c r="Q218">
        <v>98</v>
      </c>
      <c r="R218">
        <v>28</v>
      </c>
      <c r="S218">
        <v>52</v>
      </c>
      <c r="T218">
        <v>27</v>
      </c>
      <c r="U218">
        <v>18</v>
      </c>
    </row>
    <row r="219" spans="1:21" x14ac:dyDescent="0.2">
      <c r="C219" t="s">
        <v>126</v>
      </c>
      <c r="D219" t="s">
        <v>167</v>
      </c>
      <c r="E219">
        <v>80</v>
      </c>
      <c r="F219">
        <v>165</v>
      </c>
      <c r="G219">
        <v>78</v>
      </c>
      <c r="H219">
        <v>44</v>
      </c>
      <c r="I219">
        <v>44</v>
      </c>
      <c r="J219">
        <v>88</v>
      </c>
      <c r="K219">
        <v>50</v>
      </c>
      <c r="L219">
        <v>61</v>
      </c>
      <c r="M219">
        <v>45</v>
      </c>
      <c r="N219">
        <v>78</v>
      </c>
      <c r="O219">
        <v>77</v>
      </c>
      <c r="P219">
        <v>41</v>
      </c>
      <c r="Q219">
        <v>65</v>
      </c>
      <c r="R219">
        <v>57</v>
      </c>
      <c r="S219">
        <v>66</v>
      </c>
      <c r="T219">
        <v>96</v>
      </c>
      <c r="U219">
        <v>19</v>
      </c>
    </row>
    <row r="220" spans="1:21" x14ac:dyDescent="0.2">
      <c r="A220" t="s">
        <v>157</v>
      </c>
      <c r="B220" t="s">
        <v>20</v>
      </c>
      <c r="C220" t="s">
        <v>20</v>
      </c>
      <c r="D220" t="s">
        <v>167</v>
      </c>
      <c r="E220">
        <v>2472</v>
      </c>
      <c r="F220">
        <v>2808</v>
      </c>
      <c r="G220">
        <v>3171</v>
      </c>
      <c r="H220">
        <v>3124</v>
      </c>
      <c r="I220">
        <v>2323</v>
      </c>
      <c r="J220">
        <v>2482</v>
      </c>
      <c r="K220">
        <v>2197</v>
      </c>
      <c r="L220">
        <v>2045</v>
      </c>
      <c r="M220">
        <v>2229</v>
      </c>
      <c r="N220">
        <v>2836</v>
      </c>
      <c r="O220">
        <v>2368</v>
      </c>
      <c r="P220">
        <v>1852</v>
      </c>
      <c r="Q220">
        <v>1978</v>
      </c>
      <c r="R220">
        <v>2314</v>
      </c>
      <c r="S220">
        <v>1569</v>
      </c>
      <c r="T220">
        <v>1884</v>
      </c>
      <c r="U220">
        <v>1576</v>
      </c>
    </row>
    <row r="221" spans="1:21" x14ac:dyDescent="0.2">
      <c r="B221" t="s">
        <v>114</v>
      </c>
      <c r="C221" t="s">
        <v>20</v>
      </c>
      <c r="D221" t="s">
        <v>167</v>
      </c>
      <c r="E221">
        <v>1586</v>
      </c>
      <c r="F221">
        <v>1715</v>
      </c>
      <c r="G221">
        <v>1714</v>
      </c>
      <c r="H221">
        <v>1562</v>
      </c>
      <c r="I221">
        <v>1656</v>
      </c>
      <c r="J221">
        <v>1949</v>
      </c>
      <c r="K221">
        <v>1385</v>
      </c>
      <c r="L221">
        <v>1583</v>
      </c>
      <c r="M221">
        <v>1667</v>
      </c>
      <c r="N221">
        <v>1805</v>
      </c>
      <c r="O221">
        <v>1745</v>
      </c>
      <c r="P221">
        <v>1263</v>
      </c>
      <c r="Q221">
        <v>1199</v>
      </c>
      <c r="R221">
        <v>1732</v>
      </c>
      <c r="S221">
        <v>1155</v>
      </c>
      <c r="T221">
        <v>1302</v>
      </c>
      <c r="U221">
        <v>1159</v>
      </c>
    </row>
    <row r="222" spans="1:21" x14ac:dyDescent="0.2">
      <c r="B222" t="s">
        <v>115</v>
      </c>
      <c r="C222" t="s">
        <v>20</v>
      </c>
      <c r="D222" t="s">
        <v>167</v>
      </c>
      <c r="E222">
        <v>886</v>
      </c>
      <c r="F222">
        <v>1093</v>
      </c>
      <c r="G222">
        <v>1457</v>
      </c>
      <c r="H222">
        <v>1562</v>
      </c>
      <c r="I222">
        <v>667</v>
      </c>
      <c r="J222">
        <v>533</v>
      </c>
      <c r="K222">
        <v>812</v>
      </c>
      <c r="L222">
        <v>462</v>
      </c>
      <c r="M222">
        <v>562</v>
      </c>
      <c r="N222">
        <v>1031</v>
      </c>
      <c r="O222">
        <v>623</v>
      </c>
      <c r="P222">
        <v>589</v>
      </c>
      <c r="Q222">
        <v>779</v>
      </c>
      <c r="R222">
        <v>582</v>
      </c>
      <c r="S222">
        <v>414</v>
      </c>
      <c r="T222">
        <v>582</v>
      </c>
      <c r="U222">
        <v>417</v>
      </c>
    </row>
    <row r="223" spans="1:21" x14ac:dyDescent="0.2">
      <c r="B223" t="s">
        <v>20</v>
      </c>
      <c r="C223" t="s">
        <v>120</v>
      </c>
      <c r="D223" t="s">
        <v>167</v>
      </c>
      <c r="E223">
        <v>390</v>
      </c>
      <c r="F223">
        <v>486</v>
      </c>
      <c r="G223">
        <v>365</v>
      </c>
      <c r="H223">
        <v>403</v>
      </c>
      <c r="I223">
        <v>198</v>
      </c>
      <c r="J223">
        <v>380</v>
      </c>
      <c r="K223">
        <v>569</v>
      </c>
      <c r="L223">
        <v>79</v>
      </c>
      <c r="M223">
        <v>86</v>
      </c>
      <c r="N223">
        <v>292</v>
      </c>
      <c r="O223">
        <v>59</v>
      </c>
      <c r="P223">
        <v>550</v>
      </c>
      <c r="Q223">
        <v>334</v>
      </c>
      <c r="R223">
        <v>218</v>
      </c>
      <c r="S223">
        <v>87</v>
      </c>
      <c r="T223">
        <v>179</v>
      </c>
      <c r="U223">
        <v>195</v>
      </c>
    </row>
    <row r="224" spans="1:21" x14ac:dyDescent="0.2">
      <c r="C224" t="s">
        <v>121</v>
      </c>
      <c r="D224" t="s">
        <v>167</v>
      </c>
      <c r="E224">
        <v>557</v>
      </c>
      <c r="F224">
        <v>686</v>
      </c>
      <c r="G224">
        <v>670</v>
      </c>
      <c r="H224">
        <v>498</v>
      </c>
      <c r="I224">
        <v>787</v>
      </c>
      <c r="J224">
        <v>527</v>
      </c>
      <c r="K224">
        <v>389</v>
      </c>
      <c r="L224">
        <v>359</v>
      </c>
      <c r="M224">
        <v>510</v>
      </c>
      <c r="N224">
        <v>561</v>
      </c>
      <c r="O224">
        <v>748</v>
      </c>
      <c r="P224">
        <v>500</v>
      </c>
      <c r="Q224">
        <v>343</v>
      </c>
      <c r="R224">
        <v>831</v>
      </c>
      <c r="S224">
        <v>248</v>
      </c>
      <c r="T224">
        <v>535</v>
      </c>
      <c r="U224">
        <v>296</v>
      </c>
    </row>
    <row r="225" spans="1:21" x14ac:dyDescent="0.2">
      <c r="C225" t="s">
        <v>122</v>
      </c>
      <c r="D225" t="s">
        <v>167</v>
      </c>
      <c r="E225">
        <v>350</v>
      </c>
      <c r="F225">
        <v>230</v>
      </c>
      <c r="G225">
        <v>487</v>
      </c>
      <c r="H225">
        <v>192</v>
      </c>
      <c r="I225">
        <v>309</v>
      </c>
      <c r="J225">
        <v>462</v>
      </c>
      <c r="K225">
        <v>314</v>
      </c>
      <c r="L225">
        <v>511</v>
      </c>
      <c r="M225">
        <v>323</v>
      </c>
      <c r="N225">
        <v>449</v>
      </c>
      <c r="O225">
        <v>391</v>
      </c>
      <c r="P225">
        <v>293</v>
      </c>
      <c r="Q225">
        <v>302</v>
      </c>
      <c r="R225">
        <v>368</v>
      </c>
      <c r="S225">
        <v>253</v>
      </c>
      <c r="T225">
        <v>261</v>
      </c>
      <c r="U225">
        <v>380</v>
      </c>
    </row>
    <row r="226" spans="1:21" x14ac:dyDescent="0.2">
      <c r="C226" t="s">
        <v>123</v>
      </c>
      <c r="D226" t="s">
        <v>167</v>
      </c>
      <c r="E226">
        <v>962</v>
      </c>
      <c r="F226">
        <v>1264</v>
      </c>
      <c r="G226">
        <v>1455</v>
      </c>
      <c r="H226">
        <v>1913</v>
      </c>
      <c r="I226">
        <v>850</v>
      </c>
      <c r="J226">
        <v>871</v>
      </c>
      <c r="K226">
        <v>788</v>
      </c>
      <c r="L226">
        <v>661</v>
      </c>
      <c r="M226">
        <v>1012</v>
      </c>
      <c r="N226">
        <v>1375</v>
      </c>
      <c r="O226">
        <v>897</v>
      </c>
      <c r="P226">
        <v>359</v>
      </c>
      <c r="Q226">
        <v>932</v>
      </c>
      <c r="R226">
        <v>617</v>
      </c>
      <c r="S226">
        <v>772</v>
      </c>
      <c r="T226">
        <v>751</v>
      </c>
      <c r="U226">
        <v>643</v>
      </c>
    </row>
    <row r="227" spans="1:21" x14ac:dyDescent="0.2">
      <c r="C227" t="s">
        <v>124</v>
      </c>
      <c r="D227" t="s">
        <v>167</v>
      </c>
      <c r="E227">
        <v>26</v>
      </c>
      <c r="F227">
        <v>18</v>
      </c>
      <c r="G227">
        <v>15</v>
      </c>
      <c r="H227">
        <v>32</v>
      </c>
      <c r="I227">
        <v>10</v>
      </c>
      <c r="J227">
        <v>14</v>
      </c>
      <c r="K227">
        <v>3</v>
      </c>
      <c r="L227">
        <v>231</v>
      </c>
      <c r="M227">
        <v>12</v>
      </c>
      <c r="N227">
        <v>51</v>
      </c>
      <c r="O227">
        <v>57</v>
      </c>
      <c r="P227">
        <v>63</v>
      </c>
      <c r="Q227">
        <v>20</v>
      </c>
      <c r="R227">
        <v>194</v>
      </c>
      <c r="S227">
        <v>107</v>
      </c>
      <c r="T227">
        <v>33</v>
      </c>
      <c r="U227">
        <v>3</v>
      </c>
    </row>
    <row r="228" spans="1:21" x14ac:dyDescent="0.2">
      <c r="C228" t="s">
        <v>125</v>
      </c>
      <c r="D228" t="s">
        <v>167</v>
      </c>
      <c r="E228" t="s">
        <v>108</v>
      </c>
      <c r="F228">
        <v>1</v>
      </c>
      <c r="G228">
        <v>5</v>
      </c>
      <c r="H228">
        <v>2</v>
      </c>
      <c r="I228">
        <v>11</v>
      </c>
      <c r="J228">
        <v>9</v>
      </c>
      <c r="K228" t="s">
        <v>108</v>
      </c>
      <c r="L228">
        <v>63</v>
      </c>
      <c r="M228">
        <v>10</v>
      </c>
      <c r="N228">
        <v>4</v>
      </c>
      <c r="O228">
        <v>24</v>
      </c>
      <c r="P228">
        <v>6</v>
      </c>
      <c r="Q228">
        <v>18</v>
      </c>
      <c r="R228">
        <v>1</v>
      </c>
      <c r="S228">
        <v>17</v>
      </c>
      <c r="T228">
        <v>11</v>
      </c>
      <c r="U228" t="s">
        <v>108</v>
      </c>
    </row>
    <row r="229" spans="1:21" x14ac:dyDescent="0.2">
      <c r="C229" t="s">
        <v>126</v>
      </c>
      <c r="D229" t="s">
        <v>167</v>
      </c>
      <c r="E229">
        <v>187</v>
      </c>
      <c r="F229">
        <v>123</v>
      </c>
      <c r="G229">
        <v>174</v>
      </c>
      <c r="H229">
        <v>84</v>
      </c>
      <c r="I229">
        <v>158</v>
      </c>
      <c r="J229">
        <v>219</v>
      </c>
      <c r="K229">
        <v>134</v>
      </c>
      <c r="L229">
        <v>141</v>
      </c>
      <c r="M229">
        <v>276</v>
      </c>
      <c r="N229">
        <v>104</v>
      </c>
      <c r="O229">
        <v>192</v>
      </c>
      <c r="P229">
        <v>81</v>
      </c>
      <c r="Q229">
        <v>29</v>
      </c>
      <c r="R229">
        <v>85</v>
      </c>
      <c r="S229">
        <v>85</v>
      </c>
      <c r="T229">
        <v>114</v>
      </c>
      <c r="U229">
        <v>59</v>
      </c>
    </row>
    <row r="230" spans="1:21" x14ac:dyDescent="0.2">
      <c r="A230" t="s">
        <v>158</v>
      </c>
      <c r="B230" t="s">
        <v>20</v>
      </c>
      <c r="C230" t="s">
        <v>20</v>
      </c>
      <c r="D230" t="s">
        <v>167</v>
      </c>
      <c r="E230">
        <v>792</v>
      </c>
      <c r="F230">
        <v>1045</v>
      </c>
      <c r="G230">
        <v>1091</v>
      </c>
      <c r="H230">
        <v>967</v>
      </c>
      <c r="I230">
        <v>1646</v>
      </c>
      <c r="J230">
        <v>1824</v>
      </c>
      <c r="K230">
        <v>1437</v>
      </c>
      <c r="L230">
        <v>1356</v>
      </c>
      <c r="M230">
        <v>1373</v>
      </c>
      <c r="N230">
        <v>2012</v>
      </c>
      <c r="O230">
        <v>1252</v>
      </c>
      <c r="P230">
        <v>1099</v>
      </c>
      <c r="Q230">
        <v>1044</v>
      </c>
      <c r="R230">
        <v>1033</v>
      </c>
      <c r="S230">
        <v>907</v>
      </c>
      <c r="T230">
        <v>1250</v>
      </c>
      <c r="U230">
        <v>1174</v>
      </c>
    </row>
    <row r="231" spans="1:21" x14ac:dyDescent="0.2">
      <c r="B231" t="s">
        <v>114</v>
      </c>
      <c r="C231" t="s">
        <v>20</v>
      </c>
      <c r="D231" t="s">
        <v>167</v>
      </c>
      <c r="E231">
        <v>556</v>
      </c>
      <c r="F231">
        <v>678</v>
      </c>
      <c r="G231">
        <v>817</v>
      </c>
      <c r="H231">
        <v>657</v>
      </c>
      <c r="I231">
        <v>1104</v>
      </c>
      <c r="J231">
        <v>1379</v>
      </c>
      <c r="K231">
        <v>988</v>
      </c>
      <c r="L231">
        <v>947</v>
      </c>
      <c r="M231">
        <v>1103</v>
      </c>
      <c r="N231">
        <v>1547</v>
      </c>
      <c r="O231">
        <v>906</v>
      </c>
      <c r="P231">
        <v>850</v>
      </c>
      <c r="Q231">
        <v>717</v>
      </c>
      <c r="R231">
        <v>692</v>
      </c>
      <c r="S231">
        <v>580</v>
      </c>
      <c r="T231">
        <v>964</v>
      </c>
      <c r="U231">
        <v>903</v>
      </c>
    </row>
    <row r="232" spans="1:21" x14ac:dyDescent="0.2">
      <c r="B232" t="s">
        <v>115</v>
      </c>
      <c r="C232" t="s">
        <v>20</v>
      </c>
      <c r="D232" t="s">
        <v>167</v>
      </c>
      <c r="E232">
        <v>236</v>
      </c>
      <c r="F232">
        <v>367</v>
      </c>
      <c r="G232">
        <v>274</v>
      </c>
      <c r="H232">
        <v>310</v>
      </c>
      <c r="I232">
        <v>542</v>
      </c>
      <c r="J232">
        <v>445</v>
      </c>
      <c r="K232">
        <v>449</v>
      </c>
      <c r="L232">
        <v>409</v>
      </c>
      <c r="M232">
        <v>270</v>
      </c>
      <c r="N232">
        <v>465</v>
      </c>
      <c r="O232">
        <v>346</v>
      </c>
      <c r="P232">
        <v>249</v>
      </c>
      <c r="Q232">
        <v>327</v>
      </c>
      <c r="R232">
        <v>341</v>
      </c>
      <c r="S232">
        <v>327</v>
      </c>
      <c r="T232">
        <v>286</v>
      </c>
      <c r="U232">
        <v>271</v>
      </c>
    </row>
    <row r="233" spans="1:21" x14ac:dyDescent="0.2">
      <c r="B233" t="s">
        <v>20</v>
      </c>
      <c r="C233" t="s">
        <v>120</v>
      </c>
      <c r="D233" t="s">
        <v>167</v>
      </c>
      <c r="E233">
        <v>148</v>
      </c>
      <c r="F233">
        <v>45</v>
      </c>
      <c r="G233">
        <v>304</v>
      </c>
      <c r="H233">
        <v>60</v>
      </c>
      <c r="I233">
        <v>77</v>
      </c>
      <c r="J233">
        <v>66</v>
      </c>
      <c r="K233">
        <v>50</v>
      </c>
      <c r="L233">
        <v>66</v>
      </c>
      <c r="M233">
        <v>32</v>
      </c>
      <c r="N233">
        <v>156</v>
      </c>
      <c r="O233">
        <v>67</v>
      </c>
      <c r="P233">
        <v>85</v>
      </c>
      <c r="Q233">
        <v>38</v>
      </c>
      <c r="R233">
        <v>88</v>
      </c>
      <c r="S233">
        <v>33</v>
      </c>
      <c r="T233">
        <v>43</v>
      </c>
      <c r="U233">
        <v>52</v>
      </c>
    </row>
    <row r="234" spans="1:21" x14ac:dyDescent="0.2">
      <c r="C234" t="s">
        <v>121</v>
      </c>
      <c r="D234" t="s">
        <v>167</v>
      </c>
      <c r="E234">
        <v>78</v>
      </c>
      <c r="F234">
        <v>150</v>
      </c>
      <c r="G234">
        <v>144</v>
      </c>
      <c r="H234">
        <v>111</v>
      </c>
      <c r="I234">
        <v>165</v>
      </c>
      <c r="J234">
        <v>168</v>
      </c>
      <c r="K234">
        <v>179</v>
      </c>
      <c r="L234">
        <v>115</v>
      </c>
      <c r="M234">
        <v>178</v>
      </c>
      <c r="N234">
        <v>247</v>
      </c>
      <c r="O234">
        <v>179</v>
      </c>
      <c r="P234">
        <v>128</v>
      </c>
      <c r="Q234">
        <v>171</v>
      </c>
      <c r="R234">
        <v>195</v>
      </c>
      <c r="S234">
        <v>168</v>
      </c>
      <c r="T234">
        <v>221</v>
      </c>
      <c r="U234">
        <v>307</v>
      </c>
    </row>
    <row r="235" spans="1:21" x14ac:dyDescent="0.2">
      <c r="C235" t="s">
        <v>122</v>
      </c>
      <c r="D235" t="s">
        <v>167</v>
      </c>
      <c r="E235">
        <v>105</v>
      </c>
      <c r="F235">
        <v>181</v>
      </c>
      <c r="G235">
        <v>90</v>
      </c>
      <c r="H235">
        <v>146</v>
      </c>
      <c r="I235">
        <v>72</v>
      </c>
      <c r="J235">
        <v>140</v>
      </c>
      <c r="K235">
        <v>103</v>
      </c>
      <c r="L235">
        <v>117</v>
      </c>
      <c r="M235">
        <v>260</v>
      </c>
      <c r="N235">
        <v>242</v>
      </c>
      <c r="O235">
        <v>290</v>
      </c>
      <c r="P235">
        <v>332</v>
      </c>
      <c r="Q235">
        <v>261</v>
      </c>
      <c r="R235">
        <v>155</v>
      </c>
      <c r="S235">
        <v>112</v>
      </c>
      <c r="T235">
        <v>226</v>
      </c>
      <c r="U235">
        <v>102</v>
      </c>
    </row>
    <row r="236" spans="1:21" x14ac:dyDescent="0.2">
      <c r="C236" t="s">
        <v>123</v>
      </c>
      <c r="D236" t="s">
        <v>167</v>
      </c>
      <c r="E236">
        <v>409</v>
      </c>
      <c r="F236">
        <v>585</v>
      </c>
      <c r="G236">
        <v>472</v>
      </c>
      <c r="H236">
        <v>593</v>
      </c>
      <c r="I236">
        <v>1244</v>
      </c>
      <c r="J236">
        <v>1343</v>
      </c>
      <c r="K236">
        <v>985</v>
      </c>
      <c r="L236">
        <v>821</v>
      </c>
      <c r="M236">
        <v>772</v>
      </c>
      <c r="N236">
        <v>1231</v>
      </c>
      <c r="O236">
        <v>517</v>
      </c>
      <c r="P236">
        <v>507</v>
      </c>
      <c r="Q236">
        <v>469</v>
      </c>
      <c r="R236">
        <v>413</v>
      </c>
      <c r="S236">
        <v>469</v>
      </c>
      <c r="T236">
        <v>662</v>
      </c>
      <c r="U236">
        <v>568</v>
      </c>
    </row>
    <row r="237" spans="1:21" x14ac:dyDescent="0.2">
      <c r="C237" t="s">
        <v>124</v>
      </c>
      <c r="D237" t="s">
        <v>167</v>
      </c>
      <c r="E237">
        <v>40</v>
      </c>
      <c r="F237">
        <v>24</v>
      </c>
      <c r="G237">
        <v>34</v>
      </c>
      <c r="H237">
        <v>47</v>
      </c>
      <c r="I237">
        <v>51</v>
      </c>
      <c r="J237">
        <v>51</v>
      </c>
      <c r="K237">
        <v>88</v>
      </c>
      <c r="L237">
        <v>186</v>
      </c>
      <c r="M237">
        <v>72</v>
      </c>
      <c r="N237">
        <v>88</v>
      </c>
      <c r="O237">
        <v>93</v>
      </c>
      <c r="P237">
        <v>32</v>
      </c>
      <c r="Q237">
        <v>70</v>
      </c>
      <c r="R237">
        <v>45</v>
      </c>
      <c r="S237">
        <v>71</v>
      </c>
      <c r="T237">
        <v>44</v>
      </c>
      <c r="U237">
        <v>107</v>
      </c>
    </row>
    <row r="238" spans="1:21" x14ac:dyDescent="0.2">
      <c r="C238" t="s">
        <v>125</v>
      </c>
      <c r="D238" t="s">
        <v>167</v>
      </c>
      <c r="E238">
        <v>3</v>
      </c>
      <c r="F238">
        <v>23</v>
      </c>
      <c r="G238">
        <v>21</v>
      </c>
      <c r="H238">
        <v>4</v>
      </c>
      <c r="I238">
        <v>25</v>
      </c>
      <c r="J238">
        <v>5</v>
      </c>
      <c r="K238">
        <v>3</v>
      </c>
      <c r="L238">
        <v>19</v>
      </c>
      <c r="M238">
        <v>6</v>
      </c>
      <c r="N238">
        <v>12</v>
      </c>
      <c r="O238">
        <v>61</v>
      </c>
      <c r="P238" t="s">
        <v>108</v>
      </c>
      <c r="Q238">
        <v>19</v>
      </c>
      <c r="R238">
        <v>124</v>
      </c>
      <c r="S238">
        <v>42</v>
      </c>
      <c r="T238">
        <v>5</v>
      </c>
      <c r="U238">
        <v>7</v>
      </c>
    </row>
    <row r="239" spans="1:21" x14ac:dyDescent="0.2">
      <c r="C239" t="s">
        <v>126</v>
      </c>
      <c r="D239" t="s">
        <v>167</v>
      </c>
      <c r="E239">
        <v>9</v>
      </c>
      <c r="F239">
        <v>37</v>
      </c>
      <c r="G239">
        <v>26</v>
      </c>
      <c r="H239">
        <v>6</v>
      </c>
      <c r="I239">
        <v>12</v>
      </c>
      <c r="J239">
        <v>51</v>
      </c>
      <c r="K239">
        <v>29</v>
      </c>
      <c r="L239">
        <v>32</v>
      </c>
      <c r="M239">
        <v>53</v>
      </c>
      <c r="N239">
        <v>36</v>
      </c>
      <c r="O239">
        <v>45</v>
      </c>
      <c r="P239">
        <v>15</v>
      </c>
      <c r="Q239">
        <v>16</v>
      </c>
      <c r="R239">
        <v>13</v>
      </c>
      <c r="S239">
        <v>12</v>
      </c>
      <c r="T239">
        <v>49</v>
      </c>
      <c r="U239">
        <v>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M146"/>
  <sheetViews>
    <sheetView zoomScaleNormal="100" workbookViewId="0">
      <selection activeCell="B1" sqref="B1:V1"/>
    </sheetView>
  </sheetViews>
  <sheetFormatPr defaultRowHeight="35.25" customHeight="1" x14ac:dyDescent="0.2"/>
  <cols>
    <col min="1" max="1" width="0.85546875" style="112" customWidth="1"/>
    <col min="2" max="16384" width="9.140625" style="112"/>
  </cols>
  <sheetData>
    <row r="1" spans="2:22" ht="32.25" customHeight="1" x14ac:dyDescent="0.2">
      <c r="B1" s="164" t="s">
        <v>169</v>
      </c>
      <c r="C1" s="165"/>
      <c r="D1" s="165"/>
      <c r="E1" s="165"/>
      <c r="F1" s="165"/>
      <c r="G1" s="165"/>
      <c r="H1" s="165"/>
      <c r="I1" s="165"/>
      <c r="J1" s="165"/>
      <c r="K1" s="165"/>
      <c r="L1" s="165"/>
      <c r="M1" s="165"/>
      <c r="N1" s="165"/>
      <c r="O1" s="165"/>
      <c r="P1" s="165"/>
      <c r="Q1" s="165"/>
      <c r="R1" s="165"/>
      <c r="S1" s="165"/>
      <c r="T1" s="166"/>
      <c r="U1" s="166"/>
      <c r="V1" s="166"/>
    </row>
    <row r="2" spans="2:22" ht="15" customHeight="1" x14ac:dyDescent="0.2">
      <c r="B2" s="167"/>
      <c r="C2" s="167"/>
      <c r="D2" s="167"/>
      <c r="E2" s="167"/>
      <c r="F2" s="167"/>
      <c r="G2" s="167"/>
      <c r="H2" s="167"/>
      <c r="I2" s="167"/>
      <c r="J2" s="167"/>
      <c r="K2" s="167"/>
      <c r="L2" s="167"/>
      <c r="M2" s="167"/>
      <c r="N2" s="167"/>
      <c r="O2" s="167"/>
      <c r="P2" s="167"/>
      <c r="Q2" s="167"/>
      <c r="R2" s="167"/>
      <c r="S2" s="167"/>
      <c r="T2" s="167"/>
    </row>
    <row r="3" spans="2:22" ht="15" customHeight="1" x14ac:dyDescent="0.2">
      <c r="B3" s="168" t="s">
        <v>249</v>
      </c>
      <c r="C3" s="169"/>
      <c r="D3" s="169"/>
      <c r="E3" s="169"/>
      <c r="F3" s="169"/>
      <c r="G3" s="169"/>
      <c r="H3" s="169"/>
      <c r="I3" s="169"/>
      <c r="J3" s="169"/>
      <c r="K3" s="169"/>
      <c r="L3" s="169"/>
      <c r="M3" s="169"/>
      <c r="N3" s="169"/>
      <c r="O3" s="169"/>
      <c r="P3" s="169"/>
      <c r="Q3" s="169"/>
      <c r="R3" s="169"/>
      <c r="S3" s="169"/>
      <c r="T3" s="169"/>
      <c r="U3" s="170"/>
      <c r="V3" s="170"/>
    </row>
    <row r="4" spans="2:22" ht="6" customHeight="1" x14ac:dyDescent="0.2">
      <c r="B4" s="123"/>
      <c r="C4" s="125"/>
      <c r="D4" s="124"/>
      <c r="E4" s="124"/>
      <c r="F4" s="124"/>
      <c r="G4" s="124"/>
      <c r="H4" s="124"/>
      <c r="I4" s="124"/>
      <c r="J4" s="124"/>
      <c r="K4" s="124"/>
      <c r="L4" s="124"/>
      <c r="M4" s="124"/>
      <c r="N4" s="124"/>
      <c r="O4" s="124"/>
      <c r="P4" s="124"/>
      <c r="Q4" s="124"/>
      <c r="R4" s="124"/>
      <c r="S4" s="124"/>
      <c r="T4" s="124"/>
      <c r="U4" s="122"/>
    </row>
    <row r="5" spans="2:22" ht="42" customHeight="1" x14ac:dyDescent="0.2">
      <c r="B5" s="171" t="s">
        <v>258</v>
      </c>
      <c r="C5" s="171"/>
      <c r="D5" s="171"/>
      <c r="E5" s="171"/>
      <c r="F5" s="171"/>
      <c r="G5" s="171"/>
      <c r="H5" s="171"/>
      <c r="I5" s="171"/>
      <c r="J5" s="171"/>
      <c r="K5" s="171"/>
      <c r="L5" s="171"/>
      <c r="M5" s="171"/>
      <c r="N5" s="171"/>
      <c r="O5" s="171"/>
      <c r="P5" s="171"/>
      <c r="Q5" s="171"/>
      <c r="R5" s="171"/>
      <c r="S5" s="171"/>
      <c r="T5" s="171"/>
      <c r="U5" s="162"/>
      <c r="V5" s="162"/>
    </row>
    <row r="6" spans="2:22" ht="6" customHeight="1" x14ac:dyDescent="0.2">
      <c r="B6" s="138"/>
      <c r="C6" s="139"/>
      <c r="D6" s="139"/>
      <c r="E6" s="139"/>
      <c r="F6" s="139"/>
      <c r="G6" s="139"/>
      <c r="H6" s="139"/>
      <c r="I6" s="139"/>
      <c r="J6" s="139"/>
      <c r="K6" s="139"/>
      <c r="L6" s="139"/>
      <c r="M6" s="139"/>
      <c r="N6" s="139"/>
      <c r="O6" s="139"/>
      <c r="P6" s="139"/>
      <c r="Q6" s="139"/>
      <c r="R6" s="139"/>
      <c r="S6" s="139"/>
      <c r="T6" s="139"/>
      <c r="U6" s="140"/>
      <c r="V6" s="140"/>
    </row>
    <row r="7" spans="2:22" ht="39" customHeight="1" x14ac:dyDescent="0.2">
      <c r="B7" s="171" t="s">
        <v>259</v>
      </c>
      <c r="C7" s="171"/>
      <c r="D7" s="171"/>
      <c r="E7" s="171"/>
      <c r="F7" s="171"/>
      <c r="G7" s="171"/>
      <c r="H7" s="171"/>
      <c r="I7" s="171"/>
      <c r="J7" s="171"/>
      <c r="K7" s="171"/>
      <c r="L7" s="171"/>
      <c r="M7" s="171"/>
      <c r="N7" s="171"/>
      <c r="O7" s="171"/>
      <c r="P7" s="171"/>
      <c r="Q7" s="171"/>
      <c r="R7" s="171"/>
      <c r="S7" s="171"/>
      <c r="T7" s="171"/>
      <c r="U7" s="162"/>
      <c r="V7" s="162"/>
    </row>
    <row r="8" spans="2:22" ht="7.5" customHeight="1" x14ac:dyDescent="0.2">
      <c r="B8" s="138"/>
      <c r="C8" s="139"/>
      <c r="D8" s="139"/>
      <c r="E8" s="139"/>
      <c r="F8" s="139"/>
      <c r="G8" s="139"/>
      <c r="H8" s="139"/>
      <c r="I8" s="139"/>
      <c r="J8" s="139"/>
      <c r="K8" s="139"/>
      <c r="L8" s="139"/>
      <c r="M8" s="139"/>
      <c r="N8" s="139"/>
      <c r="O8" s="139"/>
      <c r="P8" s="139"/>
      <c r="Q8" s="139"/>
      <c r="R8" s="139"/>
      <c r="S8" s="139"/>
      <c r="T8" s="139"/>
      <c r="U8" s="140"/>
      <c r="V8" s="140"/>
    </row>
    <row r="9" spans="2:22" ht="28.5" customHeight="1" x14ac:dyDescent="0.2">
      <c r="B9" s="171" t="s">
        <v>251</v>
      </c>
      <c r="C9" s="171"/>
      <c r="D9" s="171"/>
      <c r="E9" s="171"/>
      <c r="F9" s="171"/>
      <c r="G9" s="171"/>
      <c r="H9" s="171"/>
      <c r="I9" s="171"/>
      <c r="J9" s="171"/>
      <c r="K9" s="171"/>
      <c r="L9" s="171"/>
      <c r="M9" s="171"/>
      <c r="N9" s="171"/>
      <c r="O9" s="171"/>
      <c r="P9" s="171"/>
      <c r="Q9" s="171"/>
      <c r="R9" s="171"/>
      <c r="S9" s="171"/>
      <c r="T9" s="171"/>
      <c r="U9" s="162"/>
      <c r="V9" s="162"/>
    </row>
    <row r="10" spans="2:22" ht="6" customHeight="1" x14ac:dyDescent="0.2">
      <c r="B10" s="141"/>
      <c r="C10" s="142"/>
      <c r="D10" s="142"/>
      <c r="E10" s="142"/>
      <c r="F10" s="142"/>
      <c r="G10" s="142"/>
      <c r="H10" s="142"/>
      <c r="I10" s="142"/>
      <c r="J10" s="142"/>
      <c r="K10" s="142"/>
      <c r="L10" s="142"/>
      <c r="M10" s="142"/>
      <c r="N10" s="142"/>
      <c r="O10" s="142"/>
      <c r="P10" s="142"/>
      <c r="Q10" s="142"/>
      <c r="R10" s="142"/>
      <c r="S10" s="142"/>
      <c r="T10" s="142"/>
      <c r="U10" s="143"/>
      <c r="V10" s="140"/>
    </row>
    <row r="11" spans="2:22" ht="39" customHeight="1" x14ac:dyDescent="0.2">
      <c r="B11" s="163" t="s">
        <v>260</v>
      </c>
      <c r="C11" s="163"/>
      <c r="D11" s="163"/>
      <c r="E11" s="163"/>
      <c r="F11" s="163"/>
      <c r="G11" s="163"/>
      <c r="H11" s="163"/>
      <c r="I11" s="163"/>
      <c r="J11" s="163"/>
      <c r="K11" s="163"/>
      <c r="L11" s="163"/>
      <c r="M11" s="163"/>
      <c r="N11" s="163"/>
      <c r="O11" s="163"/>
      <c r="P11" s="163"/>
      <c r="Q11" s="163"/>
      <c r="R11" s="163"/>
      <c r="S11" s="163"/>
      <c r="T11" s="163"/>
      <c r="U11" s="162"/>
      <c r="V11" s="162"/>
    </row>
    <row r="12" spans="2:22" ht="6" customHeight="1" x14ac:dyDescent="0.2">
      <c r="B12" s="138"/>
      <c r="C12" s="138"/>
      <c r="D12" s="138"/>
      <c r="E12" s="138"/>
      <c r="F12" s="138"/>
      <c r="G12" s="138"/>
      <c r="H12" s="138"/>
      <c r="I12" s="138"/>
      <c r="J12" s="138"/>
      <c r="K12" s="138"/>
      <c r="L12" s="138"/>
      <c r="M12" s="138"/>
      <c r="N12" s="138"/>
      <c r="O12" s="138"/>
      <c r="P12" s="138"/>
      <c r="Q12" s="138"/>
      <c r="R12" s="138"/>
      <c r="S12" s="138"/>
      <c r="T12" s="138"/>
      <c r="U12" s="140"/>
      <c r="V12" s="140"/>
    </row>
    <row r="13" spans="2:22" ht="36.75" customHeight="1" x14ac:dyDescent="0.2">
      <c r="B13" s="160" t="s">
        <v>252</v>
      </c>
      <c r="C13" s="161"/>
      <c r="D13" s="161"/>
      <c r="E13" s="161"/>
      <c r="F13" s="161"/>
      <c r="G13" s="161"/>
      <c r="H13" s="161"/>
      <c r="I13" s="161"/>
      <c r="J13" s="161"/>
      <c r="K13" s="161"/>
      <c r="L13" s="161"/>
      <c r="M13" s="161"/>
      <c r="N13" s="161"/>
      <c r="O13" s="161"/>
      <c r="P13" s="161"/>
      <c r="Q13" s="161"/>
      <c r="R13" s="161"/>
      <c r="S13" s="161"/>
      <c r="T13" s="161"/>
      <c r="U13" s="162"/>
      <c r="V13" s="162"/>
    </row>
    <row r="14" spans="2:22" ht="6" customHeight="1" x14ac:dyDescent="0.2">
      <c r="B14" s="140"/>
      <c r="C14" s="140"/>
      <c r="D14" s="140"/>
      <c r="E14" s="140"/>
      <c r="F14" s="140"/>
      <c r="G14" s="140"/>
      <c r="H14" s="140"/>
      <c r="I14" s="140"/>
      <c r="J14" s="140"/>
      <c r="K14" s="140"/>
      <c r="L14" s="140"/>
      <c r="M14" s="140"/>
      <c r="N14" s="140"/>
      <c r="O14" s="140"/>
      <c r="P14" s="140"/>
      <c r="Q14" s="140"/>
      <c r="R14" s="140"/>
      <c r="S14" s="140"/>
      <c r="T14" s="140"/>
      <c r="U14" s="144"/>
      <c r="V14" s="144"/>
    </row>
    <row r="15" spans="2:22" ht="15" customHeight="1" x14ac:dyDescent="0.2">
      <c r="B15" s="168" t="s">
        <v>247</v>
      </c>
      <c r="C15" s="169"/>
      <c r="D15" s="169"/>
      <c r="E15" s="169"/>
      <c r="F15" s="169"/>
      <c r="G15" s="169"/>
      <c r="H15" s="169"/>
      <c r="I15" s="169"/>
      <c r="J15" s="169"/>
      <c r="K15" s="169"/>
      <c r="L15" s="169"/>
      <c r="M15" s="169"/>
      <c r="N15" s="169"/>
      <c r="O15" s="169"/>
      <c r="P15" s="169"/>
      <c r="Q15" s="169"/>
      <c r="R15" s="169"/>
      <c r="S15" s="169"/>
      <c r="T15" s="169"/>
      <c r="U15" s="170"/>
      <c r="V15" s="170"/>
    </row>
    <row r="16" spans="2:22" ht="6" customHeight="1" x14ac:dyDescent="0.2">
      <c r="B16" s="140"/>
      <c r="C16" s="140"/>
      <c r="D16" s="140"/>
      <c r="E16" s="140"/>
      <c r="F16" s="140"/>
      <c r="G16" s="140"/>
      <c r="H16" s="140"/>
      <c r="I16" s="140"/>
      <c r="J16" s="140"/>
      <c r="K16" s="140"/>
      <c r="L16" s="140"/>
      <c r="M16" s="140"/>
      <c r="N16" s="140"/>
      <c r="O16" s="140"/>
      <c r="P16" s="140"/>
      <c r="Q16" s="140"/>
      <c r="R16" s="140"/>
      <c r="S16" s="140"/>
      <c r="T16" s="140"/>
      <c r="U16" s="144"/>
      <c r="V16" s="144"/>
    </row>
    <row r="17" spans="2:39" ht="27" customHeight="1" x14ac:dyDescent="0.2">
      <c r="B17" s="160" t="s">
        <v>253</v>
      </c>
      <c r="C17" s="161"/>
      <c r="D17" s="161"/>
      <c r="E17" s="161"/>
      <c r="F17" s="161"/>
      <c r="G17" s="161"/>
      <c r="H17" s="161"/>
      <c r="I17" s="161"/>
      <c r="J17" s="161"/>
      <c r="K17" s="161"/>
      <c r="L17" s="161"/>
      <c r="M17" s="161"/>
      <c r="N17" s="161"/>
      <c r="O17" s="161"/>
      <c r="P17" s="161"/>
      <c r="Q17" s="161"/>
      <c r="R17" s="161"/>
      <c r="S17" s="161"/>
      <c r="T17" s="161"/>
      <c r="U17" s="162"/>
      <c r="V17" s="162"/>
    </row>
    <row r="18" spans="2:39" ht="6" customHeight="1" x14ac:dyDescent="0.2">
      <c r="B18" s="140"/>
      <c r="C18" s="140"/>
      <c r="D18" s="140"/>
      <c r="E18" s="140"/>
      <c r="F18" s="140"/>
      <c r="G18" s="140"/>
      <c r="H18" s="140"/>
      <c r="I18" s="140"/>
      <c r="J18" s="140"/>
      <c r="K18" s="140"/>
      <c r="L18" s="140"/>
      <c r="M18" s="140"/>
      <c r="N18" s="140"/>
      <c r="O18" s="140"/>
      <c r="P18" s="140"/>
      <c r="Q18" s="140"/>
      <c r="R18" s="140"/>
      <c r="S18" s="140"/>
      <c r="T18" s="140"/>
      <c r="U18" s="144"/>
      <c r="V18" s="144"/>
    </row>
    <row r="19" spans="2:39" ht="31.5" customHeight="1" x14ac:dyDescent="0.2">
      <c r="B19" s="160" t="s">
        <v>261</v>
      </c>
      <c r="C19" s="161"/>
      <c r="D19" s="161"/>
      <c r="E19" s="161"/>
      <c r="F19" s="161"/>
      <c r="G19" s="161"/>
      <c r="H19" s="161"/>
      <c r="I19" s="161"/>
      <c r="J19" s="161"/>
      <c r="K19" s="161"/>
      <c r="L19" s="161"/>
      <c r="M19" s="161"/>
      <c r="N19" s="161"/>
      <c r="O19" s="161"/>
      <c r="P19" s="161"/>
      <c r="Q19" s="161"/>
      <c r="R19" s="161"/>
      <c r="S19" s="161"/>
      <c r="T19" s="161"/>
      <c r="U19" s="162"/>
      <c r="V19" s="162"/>
    </row>
    <row r="20" spans="2:39" ht="6" customHeight="1" x14ac:dyDescent="0.2">
      <c r="B20" s="140"/>
      <c r="C20" s="140"/>
      <c r="D20" s="140"/>
      <c r="E20" s="140"/>
      <c r="F20" s="140"/>
      <c r="G20" s="140"/>
      <c r="H20" s="140"/>
      <c r="I20" s="140"/>
      <c r="J20" s="140"/>
      <c r="K20" s="140"/>
      <c r="L20" s="140"/>
      <c r="M20" s="140"/>
      <c r="N20" s="140"/>
      <c r="O20" s="140"/>
      <c r="P20" s="140"/>
      <c r="Q20" s="140"/>
      <c r="R20" s="140"/>
      <c r="S20" s="140"/>
      <c r="T20" s="140"/>
      <c r="U20" s="144"/>
      <c r="V20" s="144"/>
    </row>
    <row r="21" spans="2:39" ht="42.75" customHeight="1" x14ac:dyDescent="0.2">
      <c r="B21" s="160" t="s">
        <v>262</v>
      </c>
      <c r="C21" s="161"/>
      <c r="D21" s="161"/>
      <c r="E21" s="161"/>
      <c r="F21" s="161"/>
      <c r="G21" s="161"/>
      <c r="H21" s="161"/>
      <c r="I21" s="161"/>
      <c r="J21" s="161"/>
      <c r="K21" s="161"/>
      <c r="L21" s="161"/>
      <c r="M21" s="161"/>
      <c r="N21" s="161"/>
      <c r="O21" s="161"/>
      <c r="P21" s="161"/>
      <c r="Q21" s="161"/>
      <c r="R21" s="161"/>
      <c r="S21" s="161"/>
      <c r="T21" s="161"/>
      <c r="U21" s="162"/>
      <c r="V21" s="162"/>
    </row>
    <row r="22" spans="2:39" ht="6" customHeight="1" x14ac:dyDescent="0.2">
      <c r="B22" s="145"/>
      <c r="C22" s="131"/>
      <c r="D22" s="131"/>
      <c r="E22" s="131"/>
      <c r="F22" s="131"/>
      <c r="G22" s="131"/>
      <c r="H22" s="131"/>
      <c r="I22" s="131"/>
      <c r="J22" s="131"/>
      <c r="K22" s="131"/>
      <c r="L22" s="131"/>
      <c r="M22" s="131"/>
      <c r="N22" s="131"/>
      <c r="O22" s="131"/>
      <c r="P22" s="131"/>
      <c r="Q22" s="131"/>
      <c r="R22" s="131"/>
      <c r="S22" s="131"/>
      <c r="T22" s="131"/>
      <c r="U22" s="132"/>
      <c r="V22" s="132"/>
    </row>
    <row r="23" spans="2:39" ht="55.5" customHeight="1" x14ac:dyDescent="0.2">
      <c r="B23" s="160" t="s">
        <v>263</v>
      </c>
      <c r="C23" s="161"/>
      <c r="D23" s="161"/>
      <c r="E23" s="161"/>
      <c r="F23" s="161"/>
      <c r="G23" s="161"/>
      <c r="H23" s="161"/>
      <c r="I23" s="161"/>
      <c r="J23" s="161"/>
      <c r="K23" s="161"/>
      <c r="L23" s="161"/>
      <c r="M23" s="161"/>
      <c r="N23" s="161"/>
      <c r="O23" s="161"/>
      <c r="P23" s="161"/>
      <c r="Q23" s="161"/>
      <c r="R23" s="161"/>
      <c r="S23" s="161"/>
      <c r="T23" s="161"/>
      <c r="U23" s="162"/>
      <c r="V23" s="162"/>
    </row>
    <row r="24" spans="2:39" ht="6" customHeight="1" x14ac:dyDescent="0.2">
      <c r="B24" s="145"/>
      <c r="C24" s="131"/>
      <c r="D24" s="131"/>
      <c r="E24" s="131"/>
      <c r="F24" s="131"/>
      <c r="G24" s="131"/>
      <c r="H24" s="131"/>
      <c r="I24" s="131"/>
      <c r="J24" s="131"/>
      <c r="K24" s="131"/>
      <c r="L24" s="131"/>
      <c r="M24" s="131"/>
      <c r="N24" s="131"/>
      <c r="O24" s="131"/>
      <c r="P24" s="131"/>
      <c r="Q24" s="131"/>
      <c r="R24" s="131"/>
      <c r="S24" s="131"/>
      <c r="T24" s="131"/>
      <c r="U24" s="132"/>
      <c r="V24" s="132"/>
    </row>
    <row r="25" spans="2:39" ht="39.75" customHeight="1" x14ac:dyDescent="0.2">
      <c r="B25" s="160" t="s">
        <v>264</v>
      </c>
      <c r="C25" s="161"/>
      <c r="D25" s="161"/>
      <c r="E25" s="161"/>
      <c r="F25" s="161"/>
      <c r="G25" s="161"/>
      <c r="H25" s="161"/>
      <c r="I25" s="161"/>
      <c r="J25" s="161"/>
      <c r="K25" s="161"/>
      <c r="L25" s="161"/>
      <c r="M25" s="161"/>
      <c r="N25" s="161"/>
      <c r="O25" s="161"/>
      <c r="P25" s="161"/>
      <c r="Q25" s="161"/>
      <c r="R25" s="161"/>
      <c r="S25" s="161"/>
      <c r="T25" s="161"/>
      <c r="U25" s="162"/>
      <c r="V25" s="162"/>
    </row>
    <row r="26" spans="2:39" ht="6" customHeight="1" x14ac:dyDescent="0.2">
      <c r="B26" s="145"/>
      <c r="C26" s="131"/>
      <c r="D26" s="131"/>
      <c r="E26" s="131"/>
      <c r="F26" s="131"/>
      <c r="G26" s="131"/>
      <c r="H26" s="131"/>
      <c r="I26" s="131"/>
      <c r="J26" s="131"/>
      <c r="K26" s="131"/>
      <c r="L26" s="131"/>
      <c r="M26" s="131"/>
      <c r="N26" s="131"/>
      <c r="O26" s="131"/>
      <c r="P26" s="131"/>
      <c r="Q26" s="131"/>
      <c r="R26" s="131"/>
      <c r="S26" s="131"/>
      <c r="T26" s="131"/>
      <c r="U26" s="132"/>
      <c r="V26" s="132"/>
    </row>
    <row r="27" spans="2:39" ht="16.5" customHeight="1" x14ac:dyDescent="0.2">
      <c r="B27" s="160" t="s">
        <v>250</v>
      </c>
      <c r="C27" s="161"/>
      <c r="D27" s="161"/>
      <c r="E27" s="161"/>
      <c r="F27" s="161"/>
      <c r="G27" s="161"/>
      <c r="H27" s="161"/>
      <c r="I27" s="161"/>
      <c r="J27" s="161"/>
      <c r="K27" s="161"/>
      <c r="L27" s="161"/>
      <c r="M27" s="161"/>
      <c r="N27" s="161"/>
      <c r="O27" s="161"/>
      <c r="P27" s="161"/>
      <c r="Q27" s="161"/>
      <c r="R27" s="161"/>
      <c r="S27" s="161"/>
      <c r="T27" s="161"/>
      <c r="U27" s="162"/>
      <c r="V27" s="162"/>
    </row>
    <row r="28" spans="2:39" ht="6" customHeight="1" x14ac:dyDescent="0.2">
      <c r="B28" s="173"/>
      <c r="C28" s="173"/>
      <c r="D28" s="173"/>
      <c r="E28" s="173"/>
      <c r="F28" s="173"/>
      <c r="G28" s="173"/>
      <c r="H28" s="173"/>
      <c r="I28" s="173"/>
      <c r="J28" s="173"/>
      <c r="K28" s="173"/>
      <c r="L28" s="173"/>
      <c r="M28" s="173"/>
      <c r="N28" s="173"/>
      <c r="O28" s="173"/>
      <c r="P28" s="173"/>
      <c r="Q28" s="173"/>
      <c r="R28" s="173"/>
      <c r="S28" s="173"/>
      <c r="T28" s="173"/>
      <c r="U28" s="173"/>
      <c r="V28" s="173"/>
      <c r="W28" s="120"/>
      <c r="X28" s="120"/>
      <c r="Y28" s="120"/>
      <c r="Z28" s="120"/>
      <c r="AA28" s="120"/>
      <c r="AB28" s="120"/>
      <c r="AC28" s="120"/>
      <c r="AD28" s="120"/>
      <c r="AE28" s="120"/>
      <c r="AF28" s="120"/>
      <c r="AG28" s="120"/>
      <c r="AH28" s="120"/>
      <c r="AI28" s="120"/>
      <c r="AJ28" s="120"/>
      <c r="AK28" s="120"/>
      <c r="AL28" s="120"/>
      <c r="AM28" s="120"/>
    </row>
    <row r="29" spans="2:39" ht="6" customHeight="1" x14ac:dyDescent="0.2">
      <c r="B29" s="121"/>
      <c r="C29" s="121"/>
      <c r="D29" s="121"/>
      <c r="E29" s="121"/>
      <c r="F29" s="121"/>
      <c r="G29" s="121"/>
      <c r="H29" s="121"/>
      <c r="I29" s="121"/>
      <c r="J29" s="121"/>
      <c r="K29" s="121"/>
      <c r="L29" s="121"/>
      <c r="M29" s="121"/>
      <c r="N29" s="121"/>
      <c r="O29" s="121"/>
      <c r="P29" s="121"/>
      <c r="Q29" s="121"/>
      <c r="R29" s="121"/>
      <c r="S29" s="121"/>
      <c r="T29" s="121"/>
      <c r="U29" s="121"/>
      <c r="V29" s="121"/>
      <c r="W29" s="120"/>
      <c r="X29" s="120"/>
      <c r="Y29" s="120"/>
      <c r="Z29" s="120"/>
      <c r="AA29" s="120"/>
      <c r="AB29" s="120"/>
      <c r="AC29" s="120"/>
      <c r="AD29" s="120"/>
      <c r="AE29" s="120"/>
      <c r="AF29" s="120"/>
      <c r="AG29" s="120"/>
      <c r="AH29" s="120"/>
      <c r="AI29" s="120"/>
      <c r="AJ29" s="120"/>
      <c r="AK29" s="120"/>
      <c r="AL29" s="120"/>
      <c r="AM29" s="120"/>
    </row>
    <row r="30" spans="2:39" ht="11.25" customHeight="1" x14ac:dyDescent="0.2">
      <c r="B30" s="174"/>
      <c r="C30" s="174"/>
      <c r="D30" s="174"/>
      <c r="E30" s="174"/>
      <c r="F30" s="174"/>
      <c r="G30" s="174"/>
      <c r="H30" s="174"/>
      <c r="I30" s="174"/>
      <c r="J30" s="174"/>
      <c r="K30" s="174"/>
      <c r="L30" s="174"/>
      <c r="M30" s="174"/>
      <c r="N30" s="174"/>
      <c r="O30" s="174"/>
      <c r="P30" s="174"/>
      <c r="Q30" s="174"/>
      <c r="R30" s="174"/>
      <c r="S30" s="174"/>
      <c r="T30" s="174"/>
      <c r="U30" s="119"/>
      <c r="V30" s="119"/>
    </row>
    <row r="31" spans="2:39" ht="11.25" customHeight="1" x14ac:dyDescent="0.2">
      <c r="B31" s="115"/>
      <c r="C31" s="115"/>
      <c r="D31" s="115"/>
      <c r="E31" s="115"/>
      <c r="F31" s="115"/>
      <c r="G31" s="115"/>
      <c r="H31" s="115"/>
      <c r="I31" s="115"/>
      <c r="J31" s="115"/>
      <c r="K31" s="115"/>
      <c r="L31" s="115"/>
      <c r="M31" s="115"/>
      <c r="N31" s="115"/>
      <c r="O31" s="115"/>
      <c r="P31" s="115"/>
      <c r="Q31" s="115"/>
      <c r="R31" s="115"/>
      <c r="S31" s="115"/>
      <c r="T31" s="115"/>
    </row>
    <row r="32" spans="2:39" ht="11.25" customHeight="1" x14ac:dyDescent="0.2">
      <c r="B32" s="116"/>
      <c r="C32" s="118"/>
      <c r="D32" s="118"/>
      <c r="E32" s="118"/>
      <c r="F32" s="118"/>
      <c r="G32" s="118"/>
      <c r="H32" s="118"/>
      <c r="I32" s="118"/>
      <c r="J32" s="118"/>
      <c r="K32" s="118"/>
      <c r="L32" s="118"/>
      <c r="M32" s="118"/>
      <c r="N32" s="118"/>
      <c r="O32" s="118"/>
      <c r="P32" s="118"/>
      <c r="Q32" s="118"/>
      <c r="R32" s="118"/>
      <c r="S32" s="118"/>
      <c r="T32" s="118"/>
    </row>
    <row r="33" spans="2:20" ht="11.25" customHeight="1" x14ac:dyDescent="0.2">
      <c r="B33" s="172"/>
      <c r="C33" s="172"/>
      <c r="D33" s="172"/>
      <c r="E33" s="172"/>
      <c r="F33" s="172"/>
      <c r="G33" s="172"/>
      <c r="H33" s="172"/>
      <c r="I33" s="172"/>
      <c r="J33" s="172"/>
      <c r="K33" s="172"/>
      <c r="L33" s="172"/>
      <c r="M33" s="172"/>
      <c r="N33" s="172"/>
      <c r="O33" s="172"/>
      <c r="P33" s="172"/>
      <c r="Q33" s="172"/>
      <c r="R33" s="172"/>
      <c r="S33" s="172"/>
      <c r="T33" s="172"/>
    </row>
    <row r="34" spans="2:20" ht="11.25" customHeight="1" x14ac:dyDescent="0.2">
      <c r="B34" s="118"/>
      <c r="C34" s="118"/>
      <c r="D34" s="118"/>
      <c r="E34" s="118"/>
      <c r="F34" s="118"/>
      <c r="G34" s="118"/>
      <c r="H34" s="118"/>
      <c r="I34" s="118"/>
      <c r="J34" s="118"/>
      <c r="K34" s="118"/>
      <c r="L34" s="118"/>
      <c r="M34" s="118"/>
      <c r="N34" s="118"/>
      <c r="O34" s="118"/>
      <c r="P34" s="118"/>
      <c r="Q34" s="118"/>
      <c r="R34" s="118"/>
      <c r="S34" s="118"/>
      <c r="T34" s="118"/>
    </row>
    <row r="35" spans="2:20" ht="11.25" customHeight="1" x14ac:dyDescent="0.2">
      <c r="B35" s="116"/>
      <c r="C35" s="115"/>
      <c r="D35" s="115"/>
      <c r="E35" s="115"/>
      <c r="F35" s="115"/>
      <c r="G35" s="115"/>
      <c r="H35" s="115"/>
      <c r="I35" s="115"/>
      <c r="J35" s="115"/>
      <c r="K35" s="115"/>
      <c r="L35" s="115"/>
      <c r="M35" s="115"/>
      <c r="N35" s="115"/>
      <c r="O35" s="115"/>
      <c r="P35" s="115"/>
      <c r="Q35" s="115"/>
      <c r="R35" s="115"/>
      <c r="S35" s="115"/>
      <c r="T35" s="115"/>
    </row>
    <row r="36" spans="2:20" ht="11.25" customHeight="1" x14ac:dyDescent="0.2">
      <c r="B36" s="172"/>
      <c r="C36" s="172"/>
      <c r="D36" s="172"/>
      <c r="E36" s="172"/>
      <c r="F36" s="172"/>
      <c r="G36" s="172"/>
      <c r="H36" s="172"/>
      <c r="I36" s="172"/>
      <c r="J36" s="172"/>
      <c r="K36" s="172"/>
      <c r="L36" s="172"/>
      <c r="M36" s="172"/>
      <c r="N36" s="172"/>
      <c r="O36" s="172"/>
      <c r="P36" s="172"/>
      <c r="Q36" s="172"/>
      <c r="R36" s="172"/>
      <c r="S36" s="172"/>
      <c r="T36" s="172"/>
    </row>
    <row r="37" spans="2:20" ht="11.25" customHeight="1" x14ac:dyDescent="0.2">
      <c r="B37" s="172"/>
      <c r="C37" s="172"/>
      <c r="D37" s="172"/>
      <c r="E37" s="172"/>
      <c r="F37" s="172"/>
      <c r="G37" s="172"/>
      <c r="H37" s="172"/>
      <c r="I37" s="172"/>
      <c r="J37" s="172"/>
      <c r="K37" s="172"/>
      <c r="L37" s="172"/>
      <c r="M37" s="172"/>
      <c r="N37" s="172"/>
      <c r="O37" s="172"/>
      <c r="P37" s="172"/>
      <c r="Q37" s="172"/>
      <c r="R37" s="172"/>
      <c r="S37" s="172"/>
      <c r="T37" s="172"/>
    </row>
    <row r="38" spans="2:20" ht="11.25" customHeight="1" x14ac:dyDescent="0.2">
      <c r="B38" s="117"/>
      <c r="C38" s="117"/>
      <c r="D38" s="117"/>
      <c r="E38" s="117"/>
      <c r="F38" s="117"/>
      <c r="G38" s="117"/>
      <c r="H38" s="117"/>
      <c r="I38" s="117"/>
      <c r="J38" s="117"/>
      <c r="K38" s="117"/>
      <c r="L38" s="117"/>
      <c r="M38" s="117"/>
      <c r="N38" s="117"/>
      <c r="O38" s="117"/>
      <c r="P38" s="117"/>
      <c r="Q38" s="117"/>
      <c r="R38" s="117"/>
      <c r="S38" s="117"/>
      <c r="T38" s="117"/>
    </row>
    <row r="39" spans="2:20" ht="11.25" customHeight="1" x14ac:dyDescent="0.2">
      <c r="B39" s="116"/>
      <c r="C39" s="115"/>
      <c r="D39" s="115"/>
      <c r="E39" s="115"/>
      <c r="F39" s="115"/>
      <c r="G39" s="115"/>
      <c r="H39" s="115"/>
      <c r="I39" s="115"/>
      <c r="J39" s="115"/>
      <c r="K39" s="115"/>
      <c r="L39" s="115"/>
      <c r="M39" s="115"/>
      <c r="N39" s="115"/>
      <c r="O39" s="115"/>
      <c r="P39" s="115"/>
      <c r="Q39" s="115"/>
      <c r="R39" s="115"/>
      <c r="S39" s="115"/>
      <c r="T39" s="115"/>
    </row>
    <row r="40" spans="2:20" ht="11.25" customHeight="1" x14ac:dyDescent="0.2">
      <c r="B40" s="172"/>
      <c r="C40" s="172"/>
      <c r="D40" s="172"/>
      <c r="E40" s="172"/>
      <c r="F40" s="172"/>
      <c r="G40" s="172"/>
      <c r="H40" s="172"/>
      <c r="I40" s="172"/>
      <c r="J40" s="172"/>
      <c r="K40" s="172"/>
      <c r="L40" s="172"/>
      <c r="M40" s="172"/>
      <c r="N40" s="172"/>
      <c r="O40" s="172"/>
      <c r="P40" s="172"/>
      <c r="Q40" s="172"/>
      <c r="R40" s="172"/>
      <c r="S40" s="172"/>
      <c r="T40" s="172"/>
    </row>
    <row r="41" spans="2:20" ht="11.25" customHeight="1" x14ac:dyDescent="0.2">
      <c r="B41" s="172"/>
      <c r="C41" s="172"/>
      <c r="D41" s="172"/>
      <c r="E41" s="172"/>
      <c r="F41" s="172"/>
      <c r="G41" s="172"/>
      <c r="H41" s="172"/>
      <c r="I41" s="172"/>
      <c r="J41" s="172"/>
      <c r="K41" s="172"/>
      <c r="L41" s="172"/>
      <c r="M41" s="172"/>
      <c r="N41" s="172"/>
      <c r="O41" s="172"/>
      <c r="P41" s="172"/>
      <c r="Q41" s="172"/>
      <c r="R41" s="172"/>
      <c r="S41" s="172"/>
      <c r="T41" s="172"/>
    </row>
    <row r="42" spans="2:20" ht="11.25" customHeight="1" x14ac:dyDescent="0.2">
      <c r="B42" s="172"/>
      <c r="C42" s="172"/>
      <c r="D42" s="172"/>
      <c r="E42" s="172"/>
      <c r="F42" s="172"/>
      <c r="G42" s="172"/>
      <c r="H42" s="172"/>
      <c r="I42" s="172"/>
      <c r="J42" s="172"/>
      <c r="K42" s="172"/>
      <c r="L42" s="172"/>
      <c r="M42" s="172"/>
      <c r="N42" s="172"/>
      <c r="O42" s="172"/>
      <c r="P42" s="172"/>
      <c r="Q42" s="172"/>
      <c r="R42" s="172"/>
      <c r="S42" s="172"/>
      <c r="T42" s="172"/>
    </row>
    <row r="43" spans="2:20" ht="11.25" customHeight="1" x14ac:dyDescent="0.2">
      <c r="B43" s="172"/>
      <c r="C43" s="172"/>
      <c r="D43" s="172"/>
      <c r="E43" s="172"/>
      <c r="F43" s="172"/>
      <c r="G43" s="172"/>
      <c r="H43" s="172"/>
      <c r="I43" s="172"/>
      <c r="J43" s="172"/>
      <c r="K43" s="172"/>
      <c r="L43" s="172"/>
      <c r="M43" s="172"/>
      <c r="N43" s="172"/>
      <c r="O43" s="172"/>
      <c r="P43" s="172"/>
      <c r="Q43" s="172"/>
      <c r="R43" s="172"/>
      <c r="S43" s="172"/>
      <c r="T43" s="172"/>
    </row>
    <row r="44" spans="2:20" ht="11.25" customHeight="1" x14ac:dyDescent="0.2">
      <c r="B44" s="172"/>
      <c r="C44" s="172"/>
      <c r="D44" s="172"/>
      <c r="E44" s="172"/>
      <c r="F44" s="172"/>
      <c r="G44" s="172"/>
      <c r="H44" s="172"/>
      <c r="I44" s="172"/>
      <c r="J44" s="172"/>
      <c r="K44" s="172"/>
      <c r="L44" s="172"/>
      <c r="M44" s="172"/>
      <c r="N44" s="172"/>
      <c r="O44" s="172"/>
      <c r="P44" s="172"/>
      <c r="Q44" s="172"/>
      <c r="R44" s="172"/>
      <c r="S44" s="172"/>
      <c r="T44" s="172"/>
    </row>
    <row r="45" spans="2:20" ht="11.25" customHeight="1" x14ac:dyDescent="0.2"/>
    <row r="46" spans="2:20" ht="11.25" customHeight="1" x14ac:dyDescent="0.2"/>
    <row r="47" spans="2:20" ht="11.25" customHeight="1" x14ac:dyDescent="0.2"/>
    <row r="48" spans="2:20" ht="11.25" customHeight="1" x14ac:dyDescent="0.2"/>
    <row r="49" spans="4:4" ht="11.25" customHeight="1" x14ac:dyDescent="0.2"/>
    <row r="50" spans="4:4" ht="11.25" customHeight="1" x14ac:dyDescent="0.2"/>
    <row r="51" spans="4:4" ht="11.25" customHeight="1" x14ac:dyDescent="0.2"/>
    <row r="52" spans="4:4" ht="11.25" customHeight="1" x14ac:dyDescent="0.2"/>
    <row r="53" spans="4:4" ht="11.25" customHeight="1" x14ac:dyDescent="0.2"/>
    <row r="54" spans="4:4" ht="11.25" customHeight="1" x14ac:dyDescent="0.2"/>
    <row r="55" spans="4:4" ht="11.25" customHeight="1" x14ac:dyDescent="0.2"/>
    <row r="56" spans="4:4" ht="11.25" customHeight="1" x14ac:dyDescent="0.2"/>
    <row r="57" spans="4:4" ht="11.25" customHeight="1" x14ac:dyDescent="0.2"/>
    <row r="58" spans="4:4" ht="11.25" customHeight="1" x14ac:dyDescent="0.2"/>
    <row r="59" spans="4:4" ht="11.25" customHeight="1" x14ac:dyDescent="0.2"/>
    <row r="60" spans="4:4" ht="11.25" customHeight="1" x14ac:dyDescent="0.2"/>
    <row r="61" spans="4:4" ht="11.25" customHeight="1" x14ac:dyDescent="0.2">
      <c r="D61" s="114"/>
    </row>
    <row r="62" spans="4:4" ht="11.25" customHeight="1" x14ac:dyDescent="0.2">
      <c r="D62" s="113"/>
    </row>
    <row r="63" spans="4:4" ht="11.25" customHeight="1" x14ac:dyDescent="0.2"/>
    <row r="64" spans="4: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sheetData>
  <mergeCells count="25">
    <mergeCell ref="B27:V27"/>
    <mergeCell ref="B7:V7"/>
    <mergeCell ref="B15:V15"/>
    <mergeCell ref="B44:T44"/>
    <mergeCell ref="B28:V28"/>
    <mergeCell ref="B30:T30"/>
    <mergeCell ref="B33:T33"/>
    <mergeCell ref="B36:T36"/>
    <mergeCell ref="B37:T37"/>
    <mergeCell ref="B40:T40"/>
    <mergeCell ref="B41:T41"/>
    <mergeCell ref="B42:T42"/>
    <mergeCell ref="B43:T43"/>
    <mergeCell ref="B13:V13"/>
    <mergeCell ref="B17:V17"/>
    <mergeCell ref="B19:V19"/>
    <mergeCell ref="B21:V21"/>
    <mergeCell ref="B25:V25"/>
    <mergeCell ref="B23:V23"/>
    <mergeCell ref="B11:V11"/>
    <mergeCell ref="B1:V1"/>
    <mergeCell ref="B2:T2"/>
    <mergeCell ref="B3:V3"/>
    <mergeCell ref="B9:V9"/>
    <mergeCell ref="B5:V5"/>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MSPhotoEd.3" shapeId="2049" r:id="rId4">
          <objectPr defaultSize="0" autoPict="0" r:id="rId5">
            <anchor moveWithCells="1" sizeWithCells="1">
              <from>
                <xdr:col>1</xdr:col>
                <xdr:colOff>257175</xdr:colOff>
                <xdr:row>31</xdr:row>
                <xdr:rowOff>76200</xdr:rowOff>
              </from>
              <to>
                <xdr:col>3</xdr:col>
                <xdr:colOff>57150</xdr:colOff>
                <xdr:row>35</xdr:row>
                <xdr:rowOff>95250</xdr:rowOff>
              </to>
            </anchor>
          </objectPr>
        </oleObject>
      </mc:Choice>
      <mc:Fallback>
        <oleObject progId="MSPhotoEd.3" shapeId="2049"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T78"/>
  <sheetViews>
    <sheetView workbookViewId="0">
      <selection activeCell="A8" sqref="A8:V201"/>
    </sheetView>
  </sheetViews>
  <sheetFormatPr defaultRowHeight="12.75" x14ac:dyDescent="0.2"/>
  <cols>
    <col min="3" max="3" width="0.28515625" customWidth="1"/>
  </cols>
  <sheetData>
    <row r="8" spans="1:20" x14ac:dyDescent="0.2">
      <c r="D8" t="s">
        <v>3</v>
      </c>
    </row>
    <row r="9" spans="1:20" x14ac:dyDescent="0.2">
      <c r="D9">
        <v>1998</v>
      </c>
      <c r="E9">
        <v>1999</v>
      </c>
      <c r="F9">
        <v>2000</v>
      </c>
      <c r="G9">
        <v>2001</v>
      </c>
      <c r="H9">
        <v>2002</v>
      </c>
      <c r="I9">
        <v>2003</v>
      </c>
      <c r="J9">
        <v>2004</v>
      </c>
      <c r="K9">
        <v>2005</v>
      </c>
      <c r="L9">
        <v>2006</v>
      </c>
      <c r="M9">
        <v>2007</v>
      </c>
      <c r="N9">
        <v>2008</v>
      </c>
      <c r="O9">
        <v>2009</v>
      </c>
      <c r="P9">
        <v>2010</v>
      </c>
      <c r="Q9">
        <v>2011</v>
      </c>
      <c r="R9">
        <v>2012</v>
      </c>
      <c r="S9">
        <v>2013</v>
      </c>
      <c r="T9">
        <v>2014</v>
      </c>
    </row>
    <row r="10" spans="1:20" x14ac:dyDescent="0.2">
      <c r="A10" t="s">
        <v>20</v>
      </c>
      <c r="B10" t="s">
        <v>20</v>
      </c>
      <c r="C10" t="s">
        <v>167</v>
      </c>
      <c r="D10">
        <v>66808</v>
      </c>
      <c r="E10">
        <v>75242</v>
      </c>
      <c r="F10">
        <v>70906</v>
      </c>
      <c r="G10">
        <v>73392</v>
      </c>
      <c r="H10">
        <v>72897</v>
      </c>
      <c r="I10">
        <v>73359</v>
      </c>
      <c r="J10">
        <v>65678</v>
      </c>
      <c r="K10">
        <v>67946</v>
      </c>
      <c r="L10">
        <v>66888</v>
      </c>
      <c r="M10">
        <v>68358</v>
      </c>
      <c r="N10">
        <v>65499</v>
      </c>
      <c r="O10">
        <v>63233</v>
      </c>
      <c r="P10">
        <v>56680</v>
      </c>
      <c r="Q10">
        <v>53189</v>
      </c>
      <c r="R10">
        <v>50887</v>
      </c>
      <c r="S10">
        <v>53940</v>
      </c>
      <c r="T10">
        <v>51658</v>
      </c>
    </row>
    <row r="11" spans="1:20" x14ac:dyDescent="0.2">
      <c r="B11" t="s">
        <v>137</v>
      </c>
      <c r="C11" t="s">
        <v>167</v>
      </c>
      <c r="D11">
        <v>9734</v>
      </c>
      <c r="E11">
        <v>9372</v>
      </c>
      <c r="F11">
        <v>8608</v>
      </c>
      <c r="G11">
        <v>8246</v>
      </c>
      <c r="H11">
        <v>9282</v>
      </c>
      <c r="I11">
        <v>9019</v>
      </c>
      <c r="J11">
        <v>7916</v>
      </c>
      <c r="K11">
        <v>7769</v>
      </c>
      <c r="L11">
        <v>8643</v>
      </c>
      <c r="M11">
        <v>8085</v>
      </c>
      <c r="N11">
        <v>9317</v>
      </c>
      <c r="O11">
        <v>9306</v>
      </c>
      <c r="P11">
        <v>7475</v>
      </c>
      <c r="Q11">
        <v>7713</v>
      </c>
      <c r="R11">
        <v>7203</v>
      </c>
      <c r="S11">
        <v>9268</v>
      </c>
      <c r="T11">
        <v>8917</v>
      </c>
    </row>
    <row r="12" spans="1:20" x14ac:dyDescent="0.2">
      <c r="B12" t="s">
        <v>138</v>
      </c>
      <c r="C12" t="s">
        <v>167</v>
      </c>
      <c r="D12">
        <v>2421</v>
      </c>
      <c r="E12">
        <v>2603</v>
      </c>
      <c r="F12">
        <v>2752</v>
      </c>
      <c r="G12">
        <v>2225</v>
      </c>
      <c r="H12">
        <v>2364</v>
      </c>
      <c r="I12">
        <v>2809</v>
      </c>
      <c r="J12">
        <v>3004</v>
      </c>
      <c r="K12">
        <v>2121</v>
      </c>
      <c r="L12">
        <v>2057</v>
      </c>
      <c r="M12">
        <v>2725</v>
      </c>
      <c r="N12">
        <v>2638</v>
      </c>
      <c r="O12">
        <v>2278</v>
      </c>
      <c r="P12">
        <v>2577</v>
      </c>
      <c r="Q12">
        <v>1589</v>
      </c>
      <c r="R12">
        <v>2247</v>
      </c>
      <c r="S12">
        <v>1985</v>
      </c>
      <c r="T12">
        <v>2196</v>
      </c>
    </row>
    <row r="13" spans="1:20" x14ac:dyDescent="0.2">
      <c r="B13" t="s">
        <v>139</v>
      </c>
      <c r="C13" t="s">
        <v>167</v>
      </c>
      <c r="D13">
        <v>1396</v>
      </c>
      <c r="E13">
        <v>1813</v>
      </c>
      <c r="F13">
        <v>2263</v>
      </c>
      <c r="G13">
        <v>1622</v>
      </c>
      <c r="H13">
        <v>1754</v>
      </c>
      <c r="I13">
        <v>2570</v>
      </c>
      <c r="J13">
        <v>1538</v>
      </c>
      <c r="K13">
        <v>2305</v>
      </c>
      <c r="L13">
        <v>644</v>
      </c>
      <c r="M13">
        <v>1386</v>
      </c>
      <c r="N13">
        <v>1930</v>
      </c>
      <c r="O13">
        <v>1630</v>
      </c>
      <c r="P13">
        <v>1628</v>
      </c>
      <c r="Q13">
        <v>1577</v>
      </c>
      <c r="R13">
        <v>1075</v>
      </c>
      <c r="S13">
        <v>1211</v>
      </c>
      <c r="T13">
        <v>1970</v>
      </c>
    </row>
    <row r="14" spans="1:20" x14ac:dyDescent="0.2">
      <c r="B14" t="s">
        <v>140</v>
      </c>
      <c r="C14" t="s">
        <v>167</v>
      </c>
      <c r="D14">
        <v>1855</v>
      </c>
      <c r="E14">
        <v>2165</v>
      </c>
      <c r="F14">
        <v>1800</v>
      </c>
      <c r="G14">
        <v>1569</v>
      </c>
      <c r="H14">
        <v>2104</v>
      </c>
      <c r="I14">
        <v>2076</v>
      </c>
      <c r="J14">
        <v>1644</v>
      </c>
      <c r="K14">
        <v>2705</v>
      </c>
      <c r="L14">
        <v>2140</v>
      </c>
      <c r="M14">
        <v>2300</v>
      </c>
      <c r="N14">
        <v>1983</v>
      </c>
      <c r="O14">
        <v>2092</v>
      </c>
      <c r="P14">
        <v>1921</v>
      </c>
      <c r="Q14">
        <v>1991</v>
      </c>
      <c r="R14">
        <v>1709</v>
      </c>
      <c r="S14">
        <v>1875</v>
      </c>
      <c r="T14">
        <v>1862</v>
      </c>
    </row>
    <row r="15" spans="1:20" x14ac:dyDescent="0.2">
      <c r="B15" t="s">
        <v>141</v>
      </c>
      <c r="C15" t="s">
        <v>167</v>
      </c>
      <c r="D15">
        <v>3417</v>
      </c>
      <c r="E15">
        <v>4016</v>
      </c>
      <c r="F15">
        <v>4301</v>
      </c>
      <c r="G15">
        <v>4340</v>
      </c>
      <c r="H15">
        <v>3706</v>
      </c>
      <c r="I15">
        <v>3983</v>
      </c>
      <c r="J15">
        <v>3215</v>
      </c>
      <c r="K15">
        <v>4604</v>
      </c>
      <c r="L15">
        <v>2828</v>
      </c>
      <c r="M15">
        <v>4074</v>
      </c>
      <c r="N15">
        <v>3100</v>
      </c>
      <c r="O15">
        <v>2945</v>
      </c>
      <c r="P15">
        <v>2134</v>
      </c>
      <c r="Q15">
        <v>2304</v>
      </c>
      <c r="R15">
        <v>1957</v>
      </c>
      <c r="S15">
        <v>1814</v>
      </c>
      <c r="T15">
        <v>1921</v>
      </c>
    </row>
    <row r="16" spans="1:20" x14ac:dyDescent="0.2">
      <c r="B16" t="s">
        <v>142</v>
      </c>
      <c r="C16" t="s">
        <v>167</v>
      </c>
      <c r="D16">
        <v>1542</v>
      </c>
      <c r="E16">
        <v>1959</v>
      </c>
      <c r="F16">
        <v>1703</v>
      </c>
      <c r="G16">
        <v>1293</v>
      </c>
      <c r="H16">
        <v>1593</v>
      </c>
      <c r="I16">
        <v>2174</v>
      </c>
      <c r="J16">
        <v>1152</v>
      </c>
      <c r="K16">
        <v>1171</v>
      </c>
      <c r="L16">
        <v>1543</v>
      </c>
      <c r="M16">
        <v>1279</v>
      </c>
      <c r="N16">
        <v>1195</v>
      </c>
      <c r="O16">
        <v>1583</v>
      </c>
      <c r="P16">
        <v>1044</v>
      </c>
      <c r="Q16">
        <v>947</v>
      </c>
      <c r="R16">
        <v>1180</v>
      </c>
      <c r="S16">
        <v>1143</v>
      </c>
      <c r="T16">
        <v>791</v>
      </c>
    </row>
    <row r="17" spans="2:20" x14ac:dyDescent="0.2">
      <c r="B17" t="s">
        <v>143</v>
      </c>
      <c r="C17" t="s">
        <v>167</v>
      </c>
      <c r="D17">
        <v>2447</v>
      </c>
      <c r="E17">
        <v>1838</v>
      </c>
      <c r="F17">
        <v>1833</v>
      </c>
      <c r="G17">
        <v>1634</v>
      </c>
      <c r="H17">
        <v>1707</v>
      </c>
      <c r="I17">
        <v>1492</v>
      </c>
      <c r="J17">
        <v>1725</v>
      </c>
      <c r="K17">
        <v>1692</v>
      </c>
      <c r="L17">
        <v>1693</v>
      </c>
      <c r="M17">
        <v>1746</v>
      </c>
      <c r="N17">
        <v>1615</v>
      </c>
      <c r="O17">
        <v>1627</v>
      </c>
      <c r="P17">
        <v>1577</v>
      </c>
      <c r="Q17">
        <v>1435</v>
      </c>
      <c r="R17">
        <v>1506</v>
      </c>
      <c r="S17">
        <v>1872</v>
      </c>
      <c r="T17">
        <v>1628</v>
      </c>
    </row>
    <row r="18" spans="2:20" x14ac:dyDescent="0.2">
      <c r="B18" t="s">
        <v>144</v>
      </c>
      <c r="C18" t="s">
        <v>167</v>
      </c>
      <c r="D18">
        <v>731</v>
      </c>
      <c r="E18">
        <v>302</v>
      </c>
      <c r="F18">
        <v>568</v>
      </c>
      <c r="G18">
        <v>703</v>
      </c>
      <c r="H18">
        <v>646</v>
      </c>
      <c r="I18">
        <v>406</v>
      </c>
      <c r="J18">
        <v>356</v>
      </c>
      <c r="K18">
        <v>485</v>
      </c>
      <c r="L18">
        <v>351</v>
      </c>
      <c r="M18">
        <v>422</v>
      </c>
      <c r="N18">
        <v>449</v>
      </c>
      <c r="O18">
        <v>544</v>
      </c>
      <c r="P18">
        <v>335</v>
      </c>
      <c r="Q18">
        <v>571</v>
      </c>
      <c r="R18">
        <v>451</v>
      </c>
      <c r="S18">
        <v>749</v>
      </c>
      <c r="T18">
        <v>375</v>
      </c>
    </row>
    <row r="19" spans="2:20" x14ac:dyDescent="0.2">
      <c r="B19" t="s">
        <v>145</v>
      </c>
      <c r="C19" t="s">
        <v>167</v>
      </c>
      <c r="D19">
        <v>1254</v>
      </c>
      <c r="E19">
        <v>957</v>
      </c>
      <c r="F19">
        <v>1102</v>
      </c>
      <c r="G19">
        <v>1383</v>
      </c>
      <c r="H19">
        <v>1230</v>
      </c>
      <c r="I19">
        <v>1362</v>
      </c>
      <c r="J19">
        <v>1235</v>
      </c>
      <c r="K19">
        <v>2076</v>
      </c>
      <c r="L19">
        <v>1140</v>
      </c>
      <c r="M19">
        <v>1439</v>
      </c>
      <c r="N19">
        <v>1031</v>
      </c>
      <c r="O19">
        <v>1600</v>
      </c>
      <c r="P19">
        <v>1890</v>
      </c>
      <c r="Q19">
        <v>1171</v>
      </c>
      <c r="R19">
        <v>1355</v>
      </c>
      <c r="S19">
        <v>1690</v>
      </c>
      <c r="T19">
        <v>891</v>
      </c>
    </row>
    <row r="20" spans="2:20" x14ac:dyDescent="0.2">
      <c r="B20" t="s">
        <v>146</v>
      </c>
      <c r="C20" t="s">
        <v>167</v>
      </c>
      <c r="D20">
        <v>5671</v>
      </c>
      <c r="E20">
        <v>10334</v>
      </c>
      <c r="F20">
        <v>8527</v>
      </c>
      <c r="G20">
        <v>10891</v>
      </c>
      <c r="H20">
        <v>9763</v>
      </c>
      <c r="I20">
        <v>10117</v>
      </c>
      <c r="J20">
        <v>8458</v>
      </c>
      <c r="K20">
        <v>7941</v>
      </c>
      <c r="L20">
        <v>8571</v>
      </c>
      <c r="M20">
        <v>8295</v>
      </c>
      <c r="N20">
        <v>9255</v>
      </c>
      <c r="O20">
        <v>9032</v>
      </c>
      <c r="P20">
        <v>6880</v>
      </c>
      <c r="Q20">
        <v>7396</v>
      </c>
      <c r="R20">
        <v>6533</v>
      </c>
      <c r="S20">
        <v>6450</v>
      </c>
      <c r="T20">
        <v>5996</v>
      </c>
    </row>
    <row r="21" spans="2:20" x14ac:dyDescent="0.2">
      <c r="B21" t="s">
        <v>147</v>
      </c>
      <c r="C21" t="s">
        <v>167</v>
      </c>
      <c r="D21">
        <v>1960</v>
      </c>
      <c r="E21">
        <v>2285</v>
      </c>
      <c r="F21">
        <v>2217</v>
      </c>
      <c r="G21">
        <v>2148</v>
      </c>
      <c r="H21">
        <v>2970</v>
      </c>
      <c r="I21">
        <v>2403</v>
      </c>
      <c r="J21">
        <v>2125</v>
      </c>
      <c r="K21">
        <v>2444</v>
      </c>
      <c r="L21">
        <v>2829</v>
      </c>
      <c r="M21">
        <v>2188</v>
      </c>
      <c r="N21">
        <v>2003</v>
      </c>
      <c r="O21">
        <v>1993</v>
      </c>
      <c r="P21">
        <v>1371</v>
      </c>
      <c r="Q21">
        <v>1921</v>
      </c>
      <c r="R21">
        <v>1508</v>
      </c>
      <c r="S21">
        <v>1381</v>
      </c>
      <c r="T21">
        <v>1604</v>
      </c>
    </row>
    <row r="22" spans="2:20" x14ac:dyDescent="0.2">
      <c r="B22" t="s">
        <v>148</v>
      </c>
      <c r="C22" t="s">
        <v>167</v>
      </c>
      <c r="D22">
        <v>10423</v>
      </c>
      <c r="E22">
        <v>13033</v>
      </c>
      <c r="F22">
        <v>11465</v>
      </c>
      <c r="G22">
        <v>12219</v>
      </c>
      <c r="H22">
        <v>13326</v>
      </c>
      <c r="I22">
        <v>11953</v>
      </c>
      <c r="J22">
        <v>12341</v>
      </c>
      <c r="K22">
        <v>11619</v>
      </c>
      <c r="L22">
        <v>13766</v>
      </c>
      <c r="M22">
        <v>12769</v>
      </c>
      <c r="N22">
        <v>11187</v>
      </c>
      <c r="O22">
        <v>11283</v>
      </c>
      <c r="P22">
        <v>10018</v>
      </c>
      <c r="Q22">
        <v>8807</v>
      </c>
      <c r="R22">
        <v>8692</v>
      </c>
      <c r="S22">
        <v>8779</v>
      </c>
      <c r="T22">
        <v>9536</v>
      </c>
    </row>
    <row r="23" spans="2:20" x14ac:dyDescent="0.2">
      <c r="B23" t="s">
        <v>149</v>
      </c>
      <c r="C23" t="s">
        <v>167</v>
      </c>
      <c r="D23">
        <v>2340</v>
      </c>
      <c r="E23">
        <v>3003</v>
      </c>
      <c r="F23">
        <v>2280</v>
      </c>
      <c r="G23">
        <v>2462</v>
      </c>
      <c r="H23">
        <v>2763</v>
      </c>
      <c r="I23">
        <v>2555</v>
      </c>
      <c r="J23">
        <v>2462</v>
      </c>
      <c r="K23">
        <v>2607</v>
      </c>
      <c r="L23">
        <v>2046</v>
      </c>
      <c r="M23">
        <v>2188</v>
      </c>
      <c r="N23">
        <v>2142</v>
      </c>
      <c r="O23">
        <v>1799</v>
      </c>
      <c r="P23">
        <v>1831</v>
      </c>
      <c r="Q23">
        <v>1367</v>
      </c>
      <c r="R23">
        <v>1472</v>
      </c>
      <c r="S23">
        <v>1533</v>
      </c>
      <c r="T23">
        <v>1240</v>
      </c>
    </row>
    <row r="24" spans="2:20" x14ac:dyDescent="0.2">
      <c r="B24" t="s">
        <v>150</v>
      </c>
      <c r="C24" t="s">
        <v>167</v>
      </c>
      <c r="D24">
        <v>2561</v>
      </c>
      <c r="E24">
        <v>2500</v>
      </c>
      <c r="F24">
        <v>2527</v>
      </c>
      <c r="G24">
        <v>3036</v>
      </c>
      <c r="H24">
        <v>2806</v>
      </c>
      <c r="I24">
        <v>2070</v>
      </c>
      <c r="J24">
        <v>1791</v>
      </c>
      <c r="K24">
        <v>1922</v>
      </c>
      <c r="L24">
        <v>2241</v>
      </c>
      <c r="M24">
        <v>2187</v>
      </c>
      <c r="N24">
        <v>1921</v>
      </c>
      <c r="O24">
        <v>1603</v>
      </c>
      <c r="P24">
        <v>1205</v>
      </c>
      <c r="Q24">
        <v>1757</v>
      </c>
      <c r="R24">
        <v>2299</v>
      </c>
      <c r="S24">
        <v>2309</v>
      </c>
      <c r="T24">
        <v>1445</v>
      </c>
    </row>
    <row r="25" spans="2:20" x14ac:dyDescent="0.2">
      <c r="B25" t="s">
        <v>151</v>
      </c>
      <c r="C25" t="s">
        <v>167</v>
      </c>
      <c r="D25">
        <v>3479</v>
      </c>
      <c r="E25">
        <v>2326</v>
      </c>
      <c r="F25">
        <v>2376</v>
      </c>
      <c r="G25">
        <v>2371</v>
      </c>
      <c r="H25">
        <v>1922</v>
      </c>
      <c r="I25">
        <v>2503</v>
      </c>
      <c r="J25">
        <v>2619</v>
      </c>
      <c r="K25">
        <v>2938</v>
      </c>
      <c r="L25">
        <v>2946</v>
      </c>
      <c r="M25">
        <v>1520</v>
      </c>
      <c r="N25">
        <v>2436</v>
      </c>
      <c r="O25">
        <v>2062</v>
      </c>
      <c r="P25">
        <v>1497</v>
      </c>
      <c r="Q25">
        <v>1269</v>
      </c>
      <c r="R25">
        <v>1225</v>
      </c>
      <c r="S25">
        <v>1232</v>
      </c>
      <c r="T25">
        <v>1399</v>
      </c>
    </row>
    <row r="26" spans="2:20" x14ac:dyDescent="0.2">
      <c r="B26" t="s">
        <v>152</v>
      </c>
      <c r="C26" t="s">
        <v>167</v>
      </c>
      <c r="D26">
        <v>2325</v>
      </c>
      <c r="E26">
        <v>2297</v>
      </c>
      <c r="F26">
        <v>3088</v>
      </c>
      <c r="G26">
        <v>2560</v>
      </c>
      <c r="H26">
        <v>2265</v>
      </c>
      <c r="I26">
        <v>2779</v>
      </c>
      <c r="J26">
        <v>2780</v>
      </c>
      <c r="K26">
        <v>1725</v>
      </c>
      <c r="L26">
        <v>2125</v>
      </c>
      <c r="M26">
        <v>2389</v>
      </c>
      <c r="N26">
        <v>2162</v>
      </c>
      <c r="O26">
        <v>1953</v>
      </c>
      <c r="P26">
        <v>2961</v>
      </c>
      <c r="Q26">
        <v>1812</v>
      </c>
      <c r="R26">
        <v>1718</v>
      </c>
      <c r="S26">
        <v>1566</v>
      </c>
      <c r="T26">
        <v>1599</v>
      </c>
    </row>
    <row r="27" spans="2:20" x14ac:dyDescent="0.2">
      <c r="B27" t="s">
        <v>153</v>
      </c>
      <c r="C27" t="s">
        <v>167</v>
      </c>
      <c r="D27">
        <v>2690</v>
      </c>
      <c r="E27">
        <v>2364</v>
      </c>
      <c r="F27">
        <v>2423</v>
      </c>
      <c r="G27">
        <v>2454</v>
      </c>
      <c r="H27">
        <v>1784</v>
      </c>
      <c r="I27">
        <v>1920</v>
      </c>
      <c r="J27">
        <v>1986</v>
      </c>
      <c r="K27">
        <v>2128</v>
      </c>
      <c r="L27">
        <v>2100</v>
      </c>
      <c r="M27">
        <v>1910</v>
      </c>
      <c r="N27">
        <v>2118</v>
      </c>
      <c r="O27">
        <v>2005</v>
      </c>
      <c r="P27">
        <v>2153</v>
      </c>
      <c r="Q27">
        <v>1686</v>
      </c>
      <c r="R27">
        <v>1667</v>
      </c>
      <c r="S27">
        <v>1503</v>
      </c>
      <c r="T27">
        <v>1708</v>
      </c>
    </row>
    <row r="28" spans="2:20" x14ac:dyDescent="0.2">
      <c r="B28" t="s">
        <v>154</v>
      </c>
      <c r="C28" t="s">
        <v>167</v>
      </c>
      <c r="D28">
        <v>3218</v>
      </c>
      <c r="E28">
        <v>4238</v>
      </c>
      <c r="F28">
        <v>2839</v>
      </c>
      <c r="G28">
        <v>3511</v>
      </c>
      <c r="H28">
        <v>2784</v>
      </c>
      <c r="I28">
        <v>3060</v>
      </c>
      <c r="J28">
        <v>2129</v>
      </c>
      <c r="K28">
        <v>2773</v>
      </c>
      <c r="L28">
        <v>2055</v>
      </c>
      <c r="M28">
        <v>1962</v>
      </c>
      <c r="N28">
        <v>1851</v>
      </c>
      <c r="O28">
        <v>1354</v>
      </c>
      <c r="P28">
        <v>1370</v>
      </c>
      <c r="Q28">
        <v>1350</v>
      </c>
      <c r="R28">
        <v>2190</v>
      </c>
      <c r="S28">
        <v>1232</v>
      </c>
      <c r="T28">
        <v>1366</v>
      </c>
    </row>
    <row r="29" spans="2:20" x14ac:dyDescent="0.2">
      <c r="B29" t="s">
        <v>155</v>
      </c>
      <c r="C29" t="s">
        <v>167</v>
      </c>
      <c r="D29">
        <v>1773</v>
      </c>
      <c r="E29">
        <v>1460</v>
      </c>
      <c r="F29">
        <v>1447</v>
      </c>
      <c r="G29">
        <v>1661</v>
      </c>
      <c r="H29">
        <v>1914</v>
      </c>
      <c r="I29">
        <v>1415</v>
      </c>
      <c r="J29">
        <v>1411</v>
      </c>
      <c r="K29">
        <v>1640</v>
      </c>
      <c r="L29">
        <v>1513</v>
      </c>
      <c r="M29">
        <v>1484</v>
      </c>
      <c r="N29">
        <v>1511</v>
      </c>
      <c r="O29">
        <v>1189</v>
      </c>
      <c r="P29">
        <v>1447</v>
      </c>
      <c r="Q29">
        <v>1089</v>
      </c>
      <c r="R29">
        <v>832</v>
      </c>
      <c r="S29">
        <v>1448</v>
      </c>
      <c r="T29">
        <v>941</v>
      </c>
    </row>
    <row r="30" spans="2:20" x14ac:dyDescent="0.2">
      <c r="B30" t="s">
        <v>156</v>
      </c>
      <c r="C30" t="s">
        <v>167</v>
      </c>
      <c r="D30">
        <v>2307</v>
      </c>
      <c r="E30">
        <v>2524</v>
      </c>
      <c r="F30">
        <v>2525</v>
      </c>
      <c r="G30">
        <v>2973</v>
      </c>
      <c r="H30">
        <v>2245</v>
      </c>
      <c r="I30">
        <v>2387</v>
      </c>
      <c r="J30">
        <v>2157</v>
      </c>
      <c r="K30">
        <v>1880</v>
      </c>
      <c r="L30">
        <v>2055</v>
      </c>
      <c r="M30">
        <v>3162</v>
      </c>
      <c r="N30">
        <v>2035</v>
      </c>
      <c r="O30">
        <v>2404</v>
      </c>
      <c r="P30">
        <v>2344</v>
      </c>
      <c r="Q30">
        <v>2090</v>
      </c>
      <c r="R30">
        <v>1592</v>
      </c>
      <c r="S30">
        <v>1766</v>
      </c>
      <c r="T30">
        <v>1523</v>
      </c>
    </row>
    <row r="31" spans="2:20" x14ac:dyDescent="0.2">
      <c r="B31" t="s">
        <v>157</v>
      </c>
      <c r="C31" t="s">
        <v>167</v>
      </c>
      <c r="D31">
        <v>2472</v>
      </c>
      <c r="E31">
        <v>2808</v>
      </c>
      <c r="F31">
        <v>3171</v>
      </c>
      <c r="G31">
        <v>3124</v>
      </c>
      <c r="H31">
        <v>2323</v>
      </c>
      <c r="I31">
        <v>2482</v>
      </c>
      <c r="J31">
        <v>2197</v>
      </c>
      <c r="K31">
        <v>2045</v>
      </c>
      <c r="L31">
        <v>2229</v>
      </c>
      <c r="M31">
        <v>2836</v>
      </c>
      <c r="N31">
        <v>2368</v>
      </c>
      <c r="O31">
        <v>1852</v>
      </c>
      <c r="P31">
        <v>1978</v>
      </c>
      <c r="Q31">
        <v>2314</v>
      </c>
      <c r="R31">
        <v>1569</v>
      </c>
      <c r="S31">
        <v>1884</v>
      </c>
      <c r="T31">
        <v>1576</v>
      </c>
    </row>
    <row r="32" spans="2:20" x14ac:dyDescent="0.2">
      <c r="B32" t="s">
        <v>158</v>
      </c>
      <c r="C32" t="s">
        <v>167</v>
      </c>
      <c r="D32">
        <v>792</v>
      </c>
      <c r="E32">
        <v>1045</v>
      </c>
      <c r="F32">
        <v>1091</v>
      </c>
      <c r="G32">
        <v>967</v>
      </c>
      <c r="H32">
        <v>1646</v>
      </c>
      <c r="I32">
        <v>1824</v>
      </c>
      <c r="J32">
        <v>1437</v>
      </c>
      <c r="K32">
        <v>1356</v>
      </c>
      <c r="L32">
        <v>1373</v>
      </c>
      <c r="M32">
        <v>2012</v>
      </c>
      <c r="N32">
        <v>1252</v>
      </c>
      <c r="O32">
        <v>1099</v>
      </c>
      <c r="P32">
        <v>1044</v>
      </c>
      <c r="Q32">
        <v>1033</v>
      </c>
      <c r="R32">
        <v>907</v>
      </c>
      <c r="S32">
        <v>1250</v>
      </c>
      <c r="T32">
        <v>1174</v>
      </c>
    </row>
    <row r="33" spans="1:20" x14ac:dyDescent="0.2">
      <c r="A33" t="s">
        <v>114</v>
      </c>
      <c r="B33" t="s">
        <v>20</v>
      </c>
      <c r="C33" t="s">
        <v>167</v>
      </c>
      <c r="D33">
        <v>41102</v>
      </c>
      <c r="E33">
        <v>48305</v>
      </c>
      <c r="F33">
        <v>44929</v>
      </c>
      <c r="G33">
        <v>44709</v>
      </c>
      <c r="H33">
        <v>48161</v>
      </c>
      <c r="I33">
        <v>47245</v>
      </c>
      <c r="J33">
        <v>43637</v>
      </c>
      <c r="K33">
        <v>45379</v>
      </c>
      <c r="L33">
        <v>45204</v>
      </c>
      <c r="M33">
        <v>45107</v>
      </c>
      <c r="N33">
        <v>44388</v>
      </c>
      <c r="O33">
        <v>42998</v>
      </c>
      <c r="P33">
        <v>37707</v>
      </c>
      <c r="Q33">
        <v>36501</v>
      </c>
      <c r="R33">
        <v>34310</v>
      </c>
      <c r="S33">
        <v>36321</v>
      </c>
      <c r="T33">
        <v>35177</v>
      </c>
    </row>
    <row r="34" spans="1:20" x14ac:dyDescent="0.2">
      <c r="B34" t="s">
        <v>137</v>
      </c>
      <c r="C34" t="s">
        <v>167</v>
      </c>
      <c r="D34">
        <v>5712</v>
      </c>
      <c r="E34">
        <v>6161</v>
      </c>
      <c r="F34">
        <v>5675</v>
      </c>
      <c r="G34">
        <v>5526</v>
      </c>
      <c r="H34">
        <v>6483</v>
      </c>
      <c r="I34">
        <v>5642</v>
      </c>
      <c r="J34">
        <v>5423</v>
      </c>
      <c r="K34">
        <v>5239</v>
      </c>
      <c r="L34">
        <v>5941</v>
      </c>
      <c r="M34">
        <v>5603</v>
      </c>
      <c r="N34">
        <v>6569</v>
      </c>
      <c r="O34">
        <v>6712</v>
      </c>
      <c r="P34">
        <v>4701</v>
      </c>
      <c r="Q34">
        <v>5586</v>
      </c>
      <c r="R34">
        <v>4642</v>
      </c>
      <c r="S34">
        <v>6462</v>
      </c>
      <c r="T34">
        <v>6025</v>
      </c>
    </row>
    <row r="35" spans="1:20" x14ac:dyDescent="0.2">
      <c r="B35" t="s">
        <v>138</v>
      </c>
      <c r="C35" t="s">
        <v>167</v>
      </c>
      <c r="D35">
        <v>1514</v>
      </c>
      <c r="E35">
        <v>1624</v>
      </c>
      <c r="F35">
        <v>1649</v>
      </c>
      <c r="G35">
        <v>1382</v>
      </c>
      <c r="H35">
        <v>1527</v>
      </c>
      <c r="I35">
        <v>1713</v>
      </c>
      <c r="J35">
        <v>1899</v>
      </c>
      <c r="K35">
        <v>1512</v>
      </c>
      <c r="L35">
        <v>1391</v>
      </c>
      <c r="M35">
        <v>1903</v>
      </c>
      <c r="N35">
        <v>1848</v>
      </c>
      <c r="O35">
        <v>1765</v>
      </c>
      <c r="P35">
        <v>1542</v>
      </c>
      <c r="Q35">
        <v>1167</v>
      </c>
      <c r="R35">
        <v>1686</v>
      </c>
      <c r="S35">
        <v>1291</v>
      </c>
      <c r="T35">
        <v>1454</v>
      </c>
    </row>
    <row r="36" spans="1:20" x14ac:dyDescent="0.2">
      <c r="B36" t="s">
        <v>139</v>
      </c>
      <c r="C36" t="s">
        <v>167</v>
      </c>
      <c r="D36">
        <v>770</v>
      </c>
      <c r="E36">
        <v>1402</v>
      </c>
      <c r="F36">
        <v>1466</v>
      </c>
      <c r="G36">
        <v>1023</v>
      </c>
      <c r="H36">
        <v>1256</v>
      </c>
      <c r="I36">
        <v>1581</v>
      </c>
      <c r="J36">
        <v>1000</v>
      </c>
      <c r="K36">
        <v>1538</v>
      </c>
      <c r="L36">
        <v>377</v>
      </c>
      <c r="M36">
        <v>977</v>
      </c>
      <c r="N36">
        <v>1274</v>
      </c>
      <c r="O36">
        <v>1036</v>
      </c>
      <c r="P36">
        <v>1122</v>
      </c>
      <c r="Q36">
        <v>1047</v>
      </c>
      <c r="R36">
        <v>640</v>
      </c>
      <c r="S36">
        <v>820</v>
      </c>
      <c r="T36">
        <v>990</v>
      </c>
    </row>
    <row r="37" spans="1:20" x14ac:dyDescent="0.2">
      <c r="B37" t="s">
        <v>140</v>
      </c>
      <c r="C37" t="s">
        <v>167</v>
      </c>
      <c r="D37">
        <v>1258</v>
      </c>
      <c r="E37">
        <v>1355</v>
      </c>
      <c r="F37">
        <v>1105</v>
      </c>
      <c r="G37">
        <v>1090</v>
      </c>
      <c r="H37">
        <v>1375</v>
      </c>
      <c r="I37">
        <v>1329</v>
      </c>
      <c r="J37">
        <v>1284</v>
      </c>
      <c r="K37">
        <v>1475</v>
      </c>
      <c r="L37">
        <v>1415</v>
      </c>
      <c r="M37">
        <v>1311</v>
      </c>
      <c r="N37">
        <v>1369</v>
      </c>
      <c r="O37">
        <v>1663</v>
      </c>
      <c r="P37">
        <v>1336</v>
      </c>
      <c r="Q37">
        <v>1417</v>
      </c>
      <c r="R37">
        <v>1030</v>
      </c>
      <c r="S37">
        <v>1204</v>
      </c>
      <c r="T37">
        <v>1222</v>
      </c>
    </row>
    <row r="38" spans="1:20" x14ac:dyDescent="0.2">
      <c r="B38" t="s">
        <v>141</v>
      </c>
      <c r="C38" t="s">
        <v>167</v>
      </c>
      <c r="D38">
        <v>2084</v>
      </c>
      <c r="E38">
        <v>2538</v>
      </c>
      <c r="F38">
        <v>2463</v>
      </c>
      <c r="G38">
        <v>2359</v>
      </c>
      <c r="H38">
        <v>2238</v>
      </c>
      <c r="I38">
        <v>2364</v>
      </c>
      <c r="J38">
        <v>2321</v>
      </c>
      <c r="K38">
        <v>3130</v>
      </c>
      <c r="L38">
        <v>1749</v>
      </c>
      <c r="M38">
        <v>3004</v>
      </c>
      <c r="N38">
        <v>2238</v>
      </c>
      <c r="O38">
        <v>1782</v>
      </c>
      <c r="P38">
        <v>1454</v>
      </c>
      <c r="Q38">
        <v>1460</v>
      </c>
      <c r="R38">
        <v>1375</v>
      </c>
      <c r="S38">
        <v>1222</v>
      </c>
      <c r="T38">
        <v>1319</v>
      </c>
    </row>
    <row r="39" spans="1:20" x14ac:dyDescent="0.2">
      <c r="B39" t="s">
        <v>142</v>
      </c>
      <c r="C39" t="s">
        <v>167</v>
      </c>
      <c r="D39">
        <v>939</v>
      </c>
      <c r="E39">
        <v>1099</v>
      </c>
      <c r="F39">
        <v>1069</v>
      </c>
      <c r="G39">
        <v>452</v>
      </c>
      <c r="H39">
        <v>1164</v>
      </c>
      <c r="I39">
        <v>1111</v>
      </c>
      <c r="J39">
        <v>679</v>
      </c>
      <c r="K39">
        <v>638</v>
      </c>
      <c r="L39">
        <v>1148</v>
      </c>
      <c r="M39">
        <v>951</v>
      </c>
      <c r="N39">
        <v>802</v>
      </c>
      <c r="O39">
        <v>1000</v>
      </c>
      <c r="P39">
        <v>661</v>
      </c>
      <c r="Q39">
        <v>602</v>
      </c>
      <c r="R39">
        <v>805</v>
      </c>
      <c r="S39">
        <v>739</v>
      </c>
      <c r="T39">
        <v>513</v>
      </c>
    </row>
    <row r="40" spans="1:20" x14ac:dyDescent="0.2">
      <c r="B40" t="s">
        <v>143</v>
      </c>
      <c r="C40" t="s">
        <v>167</v>
      </c>
      <c r="D40">
        <v>1869</v>
      </c>
      <c r="E40">
        <v>1103</v>
      </c>
      <c r="F40">
        <v>981</v>
      </c>
      <c r="G40">
        <v>1109</v>
      </c>
      <c r="H40">
        <v>915</v>
      </c>
      <c r="I40">
        <v>1037</v>
      </c>
      <c r="J40">
        <v>1098</v>
      </c>
      <c r="K40">
        <v>1149</v>
      </c>
      <c r="L40">
        <v>1273</v>
      </c>
      <c r="M40">
        <v>1201</v>
      </c>
      <c r="N40">
        <v>1034</v>
      </c>
      <c r="O40">
        <v>1023</v>
      </c>
      <c r="P40">
        <v>1082</v>
      </c>
      <c r="Q40">
        <v>985</v>
      </c>
      <c r="R40">
        <v>1113</v>
      </c>
      <c r="S40">
        <v>1327</v>
      </c>
      <c r="T40">
        <v>1125</v>
      </c>
    </row>
    <row r="41" spans="1:20" x14ac:dyDescent="0.2">
      <c r="B41" t="s">
        <v>144</v>
      </c>
      <c r="C41" t="s">
        <v>167</v>
      </c>
      <c r="D41">
        <v>352</v>
      </c>
      <c r="E41">
        <v>192</v>
      </c>
      <c r="F41">
        <v>450</v>
      </c>
      <c r="G41">
        <v>517</v>
      </c>
      <c r="H41">
        <v>485</v>
      </c>
      <c r="I41">
        <v>304</v>
      </c>
      <c r="J41">
        <v>216</v>
      </c>
      <c r="K41">
        <v>385</v>
      </c>
      <c r="L41">
        <v>173</v>
      </c>
      <c r="M41">
        <v>176</v>
      </c>
      <c r="N41">
        <v>387</v>
      </c>
      <c r="O41">
        <v>201</v>
      </c>
      <c r="P41">
        <v>179</v>
      </c>
      <c r="Q41">
        <v>472</v>
      </c>
      <c r="R41">
        <v>385</v>
      </c>
      <c r="S41">
        <v>289</v>
      </c>
      <c r="T41">
        <v>193</v>
      </c>
    </row>
    <row r="42" spans="1:20" x14ac:dyDescent="0.2">
      <c r="B42" t="s">
        <v>145</v>
      </c>
      <c r="C42" t="s">
        <v>167</v>
      </c>
      <c r="D42">
        <v>630</v>
      </c>
      <c r="E42">
        <v>634</v>
      </c>
      <c r="F42">
        <v>729</v>
      </c>
      <c r="G42">
        <v>823</v>
      </c>
      <c r="H42">
        <v>968</v>
      </c>
      <c r="I42">
        <v>1116</v>
      </c>
      <c r="J42">
        <v>834</v>
      </c>
      <c r="K42">
        <v>1447</v>
      </c>
      <c r="L42">
        <v>773</v>
      </c>
      <c r="M42">
        <v>810</v>
      </c>
      <c r="N42">
        <v>745</v>
      </c>
      <c r="O42">
        <v>1196</v>
      </c>
      <c r="P42">
        <v>1671</v>
      </c>
      <c r="Q42">
        <v>884</v>
      </c>
      <c r="R42">
        <v>914</v>
      </c>
      <c r="S42">
        <v>1377</v>
      </c>
      <c r="T42">
        <v>664</v>
      </c>
    </row>
    <row r="43" spans="1:20" x14ac:dyDescent="0.2">
      <c r="B43" t="s">
        <v>146</v>
      </c>
      <c r="C43" t="s">
        <v>167</v>
      </c>
      <c r="D43">
        <v>3844</v>
      </c>
      <c r="E43">
        <v>6080</v>
      </c>
      <c r="F43">
        <v>5132</v>
      </c>
      <c r="G43">
        <v>6241</v>
      </c>
      <c r="H43">
        <v>6000</v>
      </c>
      <c r="I43">
        <v>6313</v>
      </c>
      <c r="J43">
        <v>5297</v>
      </c>
      <c r="K43">
        <v>5067</v>
      </c>
      <c r="L43">
        <v>4649</v>
      </c>
      <c r="M43">
        <v>4869</v>
      </c>
      <c r="N43">
        <v>5383</v>
      </c>
      <c r="O43">
        <v>6016</v>
      </c>
      <c r="P43">
        <v>4175</v>
      </c>
      <c r="Q43">
        <v>4968</v>
      </c>
      <c r="R43">
        <v>4775</v>
      </c>
      <c r="S43">
        <v>3913</v>
      </c>
      <c r="T43">
        <v>4274</v>
      </c>
    </row>
    <row r="44" spans="1:20" x14ac:dyDescent="0.2">
      <c r="B44" t="s">
        <v>147</v>
      </c>
      <c r="C44" t="s">
        <v>167</v>
      </c>
      <c r="D44">
        <v>1194</v>
      </c>
      <c r="E44">
        <v>1410</v>
      </c>
      <c r="F44">
        <v>1358</v>
      </c>
      <c r="G44">
        <v>1418</v>
      </c>
      <c r="H44">
        <v>2222</v>
      </c>
      <c r="I44">
        <v>1631</v>
      </c>
      <c r="J44">
        <v>1356</v>
      </c>
      <c r="K44">
        <v>1707</v>
      </c>
      <c r="L44">
        <v>2078</v>
      </c>
      <c r="M44">
        <v>997</v>
      </c>
      <c r="N44">
        <v>1423</v>
      </c>
      <c r="O44">
        <v>1590</v>
      </c>
      <c r="P44">
        <v>895</v>
      </c>
      <c r="Q44">
        <v>1400</v>
      </c>
      <c r="R44">
        <v>937</v>
      </c>
      <c r="S44">
        <v>942</v>
      </c>
      <c r="T44">
        <v>1035</v>
      </c>
    </row>
    <row r="45" spans="1:20" x14ac:dyDescent="0.2">
      <c r="B45" t="s">
        <v>148</v>
      </c>
      <c r="C45" t="s">
        <v>167</v>
      </c>
      <c r="D45">
        <v>6504</v>
      </c>
      <c r="E45">
        <v>9114</v>
      </c>
      <c r="F45">
        <v>7369</v>
      </c>
      <c r="G45">
        <v>7450</v>
      </c>
      <c r="H45">
        <v>9617</v>
      </c>
      <c r="I45">
        <v>7929</v>
      </c>
      <c r="J45">
        <v>8514</v>
      </c>
      <c r="K45">
        <v>7623</v>
      </c>
      <c r="L45">
        <v>10036</v>
      </c>
      <c r="M45">
        <v>8554</v>
      </c>
      <c r="N45">
        <v>7659</v>
      </c>
      <c r="O45">
        <v>6987</v>
      </c>
      <c r="P45">
        <v>7155</v>
      </c>
      <c r="Q45">
        <v>5860</v>
      </c>
      <c r="R45">
        <v>5954</v>
      </c>
      <c r="S45">
        <v>6173</v>
      </c>
      <c r="T45">
        <v>6733</v>
      </c>
    </row>
    <row r="46" spans="1:20" x14ac:dyDescent="0.2">
      <c r="B46" t="s">
        <v>149</v>
      </c>
      <c r="C46" t="s">
        <v>167</v>
      </c>
      <c r="D46">
        <v>1632</v>
      </c>
      <c r="E46">
        <v>2346</v>
      </c>
      <c r="F46">
        <v>1707</v>
      </c>
      <c r="G46">
        <v>1418</v>
      </c>
      <c r="H46">
        <v>1667</v>
      </c>
      <c r="I46">
        <v>1663</v>
      </c>
      <c r="J46">
        <v>1646</v>
      </c>
      <c r="K46">
        <v>1865</v>
      </c>
      <c r="L46">
        <v>1211</v>
      </c>
      <c r="M46">
        <v>1781</v>
      </c>
      <c r="N46">
        <v>1480</v>
      </c>
      <c r="O46">
        <v>1277</v>
      </c>
      <c r="P46">
        <v>1400</v>
      </c>
      <c r="Q46">
        <v>792</v>
      </c>
      <c r="R46">
        <v>896</v>
      </c>
      <c r="S46">
        <v>1043</v>
      </c>
      <c r="T46">
        <v>754</v>
      </c>
    </row>
    <row r="47" spans="1:20" x14ac:dyDescent="0.2">
      <c r="B47" t="s">
        <v>150</v>
      </c>
      <c r="C47" t="s">
        <v>167</v>
      </c>
      <c r="D47">
        <v>1492</v>
      </c>
      <c r="E47">
        <v>1618</v>
      </c>
      <c r="F47">
        <v>1551</v>
      </c>
      <c r="G47">
        <v>1657</v>
      </c>
      <c r="H47">
        <v>1308</v>
      </c>
      <c r="I47">
        <v>1325</v>
      </c>
      <c r="J47">
        <v>1165</v>
      </c>
      <c r="K47">
        <v>1116</v>
      </c>
      <c r="L47">
        <v>1380</v>
      </c>
      <c r="M47">
        <v>1458</v>
      </c>
      <c r="N47">
        <v>1160</v>
      </c>
      <c r="O47">
        <v>1062</v>
      </c>
      <c r="P47">
        <v>662</v>
      </c>
      <c r="Q47">
        <v>1079</v>
      </c>
      <c r="R47">
        <v>1671</v>
      </c>
      <c r="S47">
        <v>1811</v>
      </c>
      <c r="T47">
        <v>919</v>
      </c>
    </row>
    <row r="48" spans="1:20" x14ac:dyDescent="0.2">
      <c r="B48" t="s">
        <v>151</v>
      </c>
      <c r="C48" t="s">
        <v>167</v>
      </c>
      <c r="D48">
        <v>2236</v>
      </c>
      <c r="E48">
        <v>1508</v>
      </c>
      <c r="F48">
        <v>1565</v>
      </c>
      <c r="G48">
        <v>1504</v>
      </c>
      <c r="H48">
        <v>1323</v>
      </c>
      <c r="I48">
        <v>1304</v>
      </c>
      <c r="J48">
        <v>1815</v>
      </c>
      <c r="K48">
        <v>1978</v>
      </c>
      <c r="L48">
        <v>1839</v>
      </c>
      <c r="M48">
        <v>1026</v>
      </c>
      <c r="N48">
        <v>1678</v>
      </c>
      <c r="O48">
        <v>1560</v>
      </c>
      <c r="P48">
        <v>838</v>
      </c>
      <c r="Q48">
        <v>783</v>
      </c>
      <c r="R48">
        <v>803</v>
      </c>
      <c r="S48">
        <v>753</v>
      </c>
      <c r="T48">
        <v>912</v>
      </c>
    </row>
    <row r="49" spans="1:20" x14ac:dyDescent="0.2">
      <c r="B49" t="s">
        <v>152</v>
      </c>
      <c r="C49" t="s">
        <v>167</v>
      </c>
      <c r="D49">
        <v>1398</v>
      </c>
      <c r="E49">
        <v>1337</v>
      </c>
      <c r="F49">
        <v>2042</v>
      </c>
      <c r="G49">
        <v>1715</v>
      </c>
      <c r="H49">
        <v>1356</v>
      </c>
      <c r="I49">
        <v>1904</v>
      </c>
      <c r="J49">
        <v>1986</v>
      </c>
      <c r="K49">
        <v>1241</v>
      </c>
      <c r="L49">
        <v>1371</v>
      </c>
      <c r="M49">
        <v>1509</v>
      </c>
      <c r="N49">
        <v>1485</v>
      </c>
      <c r="O49">
        <v>1163</v>
      </c>
      <c r="P49">
        <v>2186</v>
      </c>
      <c r="Q49">
        <v>1213</v>
      </c>
      <c r="R49">
        <v>1153</v>
      </c>
      <c r="S49">
        <v>1172</v>
      </c>
      <c r="T49">
        <v>1196</v>
      </c>
    </row>
    <row r="50" spans="1:20" x14ac:dyDescent="0.2">
      <c r="B50" t="s">
        <v>153</v>
      </c>
      <c r="C50" t="s">
        <v>167</v>
      </c>
      <c r="D50">
        <v>1487</v>
      </c>
      <c r="E50">
        <v>1235</v>
      </c>
      <c r="F50">
        <v>1784</v>
      </c>
      <c r="G50">
        <v>1416</v>
      </c>
      <c r="H50">
        <v>1196</v>
      </c>
      <c r="I50">
        <v>1244</v>
      </c>
      <c r="J50">
        <v>1354</v>
      </c>
      <c r="K50">
        <v>1433</v>
      </c>
      <c r="L50">
        <v>1599</v>
      </c>
      <c r="M50">
        <v>1150</v>
      </c>
      <c r="N50">
        <v>1524</v>
      </c>
      <c r="O50">
        <v>1343</v>
      </c>
      <c r="P50">
        <v>1562</v>
      </c>
      <c r="Q50">
        <v>1209</v>
      </c>
      <c r="R50">
        <v>804</v>
      </c>
      <c r="S50">
        <v>1052</v>
      </c>
      <c r="T50">
        <v>1262</v>
      </c>
    </row>
    <row r="51" spans="1:20" x14ac:dyDescent="0.2">
      <c r="B51" t="s">
        <v>154</v>
      </c>
      <c r="C51" t="s">
        <v>167</v>
      </c>
      <c r="D51">
        <v>1496</v>
      </c>
      <c r="E51">
        <v>2712</v>
      </c>
      <c r="F51">
        <v>1937</v>
      </c>
      <c r="G51">
        <v>2143</v>
      </c>
      <c r="H51">
        <v>1513</v>
      </c>
      <c r="I51">
        <v>2104</v>
      </c>
      <c r="J51">
        <v>1216</v>
      </c>
      <c r="K51">
        <v>2014</v>
      </c>
      <c r="L51">
        <v>1600</v>
      </c>
      <c r="M51">
        <v>1359</v>
      </c>
      <c r="N51">
        <v>1296</v>
      </c>
      <c r="O51">
        <v>894</v>
      </c>
      <c r="P51">
        <v>836</v>
      </c>
      <c r="Q51">
        <v>740</v>
      </c>
      <c r="R51">
        <v>1421</v>
      </c>
      <c r="S51">
        <v>661</v>
      </c>
      <c r="T51">
        <v>841</v>
      </c>
    </row>
    <row r="52" spans="1:20" x14ac:dyDescent="0.2">
      <c r="B52" t="s">
        <v>155</v>
      </c>
      <c r="C52" t="s">
        <v>167</v>
      </c>
      <c r="D52">
        <v>1082</v>
      </c>
      <c r="E52">
        <v>847</v>
      </c>
      <c r="F52">
        <v>921</v>
      </c>
      <c r="G52">
        <v>1185</v>
      </c>
      <c r="H52">
        <v>1213</v>
      </c>
      <c r="I52">
        <v>762</v>
      </c>
      <c r="J52">
        <v>857</v>
      </c>
      <c r="K52">
        <v>1002</v>
      </c>
      <c r="L52">
        <v>1028</v>
      </c>
      <c r="M52">
        <v>1021</v>
      </c>
      <c r="N52">
        <v>1082</v>
      </c>
      <c r="O52">
        <v>884</v>
      </c>
      <c r="P52">
        <v>851</v>
      </c>
      <c r="Q52">
        <v>913</v>
      </c>
      <c r="R52">
        <v>590</v>
      </c>
      <c r="S52">
        <v>631</v>
      </c>
      <c r="T52">
        <v>704</v>
      </c>
    </row>
    <row r="53" spans="1:20" x14ac:dyDescent="0.2">
      <c r="B53" t="s">
        <v>156</v>
      </c>
      <c r="C53" t="s">
        <v>167</v>
      </c>
      <c r="D53">
        <v>1467</v>
      </c>
      <c r="E53">
        <v>1597</v>
      </c>
      <c r="F53">
        <v>1445</v>
      </c>
      <c r="G53">
        <v>2062</v>
      </c>
      <c r="H53">
        <v>1575</v>
      </c>
      <c r="I53">
        <v>1541</v>
      </c>
      <c r="J53">
        <v>1304</v>
      </c>
      <c r="K53">
        <v>1290</v>
      </c>
      <c r="L53">
        <v>1403</v>
      </c>
      <c r="M53">
        <v>2095</v>
      </c>
      <c r="N53">
        <v>1301</v>
      </c>
      <c r="O53">
        <v>1731</v>
      </c>
      <c r="P53">
        <v>1483</v>
      </c>
      <c r="Q53">
        <v>1500</v>
      </c>
      <c r="R53">
        <v>981</v>
      </c>
      <c r="S53">
        <v>1173</v>
      </c>
      <c r="T53">
        <v>980</v>
      </c>
    </row>
    <row r="54" spans="1:20" x14ac:dyDescent="0.2">
      <c r="B54" t="s">
        <v>157</v>
      </c>
      <c r="C54" t="s">
        <v>167</v>
      </c>
      <c r="D54">
        <v>1586</v>
      </c>
      <c r="E54">
        <v>1715</v>
      </c>
      <c r="F54">
        <v>1714</v>
      </c>
      <c r="G54">
        <v>1562</v>
      </c>
      <c r="H54">
        <v>1656</v>
      </c>
      <c r="I54">
        <v>1949</v>
      </c>
      <c r="J54">
        <v>1385</v>
      </c>
      <c r="K54">
        <v>1583</v>
      </c>
      <c r="L54">
        <v>1667</v>
      </c>
      <c r="M54">
        <v>1805</v>
      </c>
      <c r="N54">
        <v>1745</v>
      </c>
      <c r="O54">
        <v>1263</v>
      </c>
      <c r="P54">
        <v>1199</v>
      </c>
      <c r="Q54">
        <v>1732</v>
      </c>
      <c r="R54">
        <v>1155</v>
      </c>
      <c r="S54">
        <v>1302</v>
      </c>
      <c r="T54">
        <v>1159</v>
      </c>
    </row>
    <row r="55" spans="1:20" x14ac:dyDescent="0.2">
      <c r="B55" t="s">
        <v>158</v>
      </c>
      <c r="C55" t="s">
        <v>167</v>
      </c>
      <c r="D55">
        <v>556</v>
      </c>
      <c r="E55">
        <v>678</v>
      </c>
      <c r="F55">
        <v>817</v>
      </c>
      <c r="G55">
        <v>657</v>
      </c>
      <c r="H55">
        <v>1104</v>
      </c>
      <c r="I55">
        <v>1379</v>
      </c>
      <c r="J55">
        <v>988</v>
      </c>
      <c r="K55">
        <v>947</v>
      </c>
      <c r="L55">
        <v>1103</v>
      </c>
      <c r="M55">
        <v>1547</v>
      </c>
      <c r="N55">
        <v>906</v>
      </c>
      <c r="O55">
        <v>850</v>
      </c>
      <c r="P55">
        <v>717</v>
      </c>
      <c r="Q55">
        <v>692</v>
      </c>
      <c r="R55">
        <v>580</v>
      </c>
      <c r="S55">
        <v>964</v>
      </c>
      <c r="T55">
        <v>903</v>
      </c>
    </row>
    <row r="56" spans="1:20" x14ac:dyDescent="0.2">
      <c r="A56" t="s">
        <v>115</v>
      </c>
      <c r="B56" t="s">
        <v>20</v>
      </c>
      <c r="C56" t="s">
        <v>167</v>
      </c>
      <c r="D56">
        <v>25706</v>
      </c>
      <c r="E56">
        <v>26937</v>
      </c>
      <c r="F56">
        <v>25977</v>
      </c>
      <c r="G56">
        <v>28683</v>
      </c>
      <c r="H56">
        <v>24736</v>
      </c>
      <c r="I56">
        <v>26114</v>
      </c>
      <c r="J56">
        <v>22041</v>
      </c>
      <c r="K56">
        <v>22567</v>
      </c>
      <c r="L56">
        <v>21684</v>
      </c>
      <c r="M56">
        <v>23251</v>
      </c>
      <c r="N56">
        <v>21111</v>
      </c>
      <c r="O56">
        <v>20235</v>
      </c>
      <c r="P56">
        <v>18973</v>
      </c>
      <c r="Q56">
        <v>16688</v>
      </c>
      <c r="R56">
        <v>16577</v>
      </c>
      <c r="S56">
        <v>17619</v>
      </c>
      <c r="T56">
        <v>16481</v>
      </c>
    </row>
    <row r="57" spans="1:20" x14ac:dyDescent="0.2">
      <c r="B57" t="s">
        <v>137</v>
      </c>
      <c r="C57" t="s">
        <v>167</v>
      </c>
      <c r="D57">
        <v>4022</v>
      </c>
      <c r="E57">
        <v>3211</v>
      </c>
      <c r="F57">
        <v>2933</v>
      </c>
      <c r="G57">
        <v>2720</v>
      </c>
      <c r="H57">
        <v>2799</v>
      </c>
      <c r="I57">
        <v>3377</v>
      </c>
      <c r="J57">
        <v>2493</v>
      </c>
      <c r="K57">
        <v>2530</v>
      </c>
      <c r="L57">
        <v>2702</v>
      </c>
      <c r="M57">
        <v>2482</v>
      </c>
      <c r="N57">
        <v>2748</v>
      </c>
      <c r="O57">
        <v>2594</v>
      </c>
      <c r="P57">
        <v>2774</v>
      </c>
      <c r="Q57">
        <v>2127</v>
      </c>
      <c r="R57">
        <v>2561</v>
      </c>
      <c r="S57">
        <v>2806</v>
      </c>
      <c r="T57">
        <v>2892</v>
      </c>
    </row>
    <row r="58" spans="1:20" x14ac:dyDescent="0.2">
      <c r="B58" t="s">
        <v>138</v>
      </c>
      <c r="C58" t="s">
        <v>167</v>
      </c>
      <c r="D58">
        <v>907</v>
      </c>
      <c r="E58">
        <v>979</v>
      </c>
      <c r="F58">
        <v>1103</v>
      </c>
      <c r="G58">
        <v>843</v>
      </c>
      <c r="H58">
        <v>837</v>
      </c>
      <c r="I58">
        <v>1096</v>
      </c>
      <c r="J58">
        <v>1105</v>
      </c>
      <c r="K58">
        <v>609</v>
      </c>
      <c r="L58">
        <v>666</v>
      </c>
      <c r="M58">
        <v>822</v>
      </c>
      <c r="N58">
        <v>790</v>
      </c>
      <c r="O58">
        <v>513</v>
      </c>
      <c r="P58">
        <v>1035</v>
      </c>
      <c r="Q58">
        <v>422</v>
      </c>
      <c r="R58">
        <v>561</v>
      </c>
      <c r="S58">
        <v>694</v>
      </c>
      <c r="T58">
        <v>742</v>
      </c>
    </row>
    <row r="59" spans="1:20" x14ac:dyDescent="0.2">
      <c r="B59" t="s">
        <v>139</v>
      </c>
      <c r="C59" t="s">
        <v>167</v>
      </c>
      <c r="D59">
        <v>626</v>
      </c>
      <c r="E59">
        <v>411</v>
      </c>
      <c r="F59">
        <v>797</v>
      </c>
      <c r="G59">
        <v>599</v>
      </c>
      <c r="H59">
        <v>498</v>
      </c>
      <c r="I59">
        <v>989</v>
      </c>
      <c r="J59">
        <v>538</v>
      </c>
      <c r="K59">
        <v>767</v>
      </c>
      <c r="L59">
        <v>267</v>
      </c>
      <c r="M59">
        <v>409</v>
      </c>
      <c r="N59">
        <v>656</v>
      </c>
      <c r="O59">
        <v>594</v>
      </c>
      <c r="P59">
        <v>506</v>
      </c>
      <c r="Q59">
        <v>530</v>
      </c>
      <c r="R59">
        <v>435</v>
      </c>
      <c r="S59">
        <v>391</v>
      </c>
      <c r="T59">
        <v>980</v>
      </c>
    </row>
    <row r="60" spans="1:20" x14ac:dyDescent="0.2">
      <c r="B60" t="s">
        <v>140</v>
      </c>
      <c r="C60" t="s">
        <v>167</v>
      </c>
      <c r="D60">
        <v>597</v>
      </c>
      <c r="E60">
        <v>810</v>
      </c>
      <c r="F60">
        <v>695</v>
      </c>
      <c r="G60">
        <v>479</v>
      </c>
      <c r="H60">
        <v>729</v>
      </c>
      <c r="I60">
        <v>747</v>
      </c>
      <c r="J60">
        <v>360</v>
      </c>
      <c r="K60">
        <v>1230</v>
      </c>
      <c r="L60">
        <v>725</v>
      </c>
      <c r="M60">
        <v>989</v>
      </c>
      <c r="N60">
        <v>614</v>
      </c>
      <c r="O60">
        <v>429</v>
      </c>
      <c r="P60">
        <v>585</v>
      </c>
      <c r="Q60">
        <v>574</v>
      </c>
      <c r="R60">
        <v>679</v>
      </c>
      <c r="S60">
        <v>671</v>
      </c>
      <c r="T60">
        <v>640</v>
      </c>
    </row>
    <row r="61" spans="1:20" x14ac:dyDescent="0.2">
      <c r="B61" t="s">
        <v>141</v>
      </c>
      <c r="C61" t="s">
        <v>167</v>
      </c>
      <c r="D61">
        <v>1333</v>
      </c>
      <c r="E61">
        <v>1478</v>
      </c>
      <c r="F61">
        <v>1838</v>
      </c>
      <c r="G61">
        <v>1981</v>
      </c>
      <c r="H61">
        <v>1468</v>
      </c>
      <c r="I61">
        <v>1619</v>
      </c>
      <c r="J61">
        <v>894</v>
      </c>
      <c r="K61">
        <v>1474</v>
      </c>
      <c r="L61">
        <v>1079</v>
      </c>
      <c r="M61">
        <v>1070</v>
      </c>
      <c r="N61">
        <v>862</v>
      </c>
      <c r="O61">
        <v>1163</v>
      </c>
      <c r="P61">
        <v>680</v>
      </c>
      <c r="Q61">
        <v>844</v>
      </c>
      <c r="R61">
        <v>582</v>
      </c>
      <c r="S61">
        <v>592</v>
      </c>
      <c r="T61">
        <v>602</v>
      </c>
    </row>
    <row r="62" spans="1:20" x14ac:dyDescent="0.2">
      <c r="B62" t="s">
        <v>142</v>
      </c>
      <c r="C62" t="s">
        <v>167</v>
      </c>
      <c r="D62">
        <v>603</v>
      </c>
      <c r="E62">
        <v>860</v>
      </c>
      <c r="F62">
        <v>634</v>
      </c>
      <c r="G62">
        <v>841</v>
      </c>
      <c r="H62">
        <v>429</v>
      </c>
      <c r="I62">
        <v>1063</v>
      </c>
      <c r="J62">
        <v>473</v>
      </c>
      <c r="K62">
        <v>533</v>
      </c>
      <c r="L62">
        <v>395</v>
      </c>
      <c r="M62">
        <v>328</v>
      </c>
      <c r="N62">
        <v>393</v>
      </c>
      <c r="O62">
        <v>583</v>
      </c>
      <c r="P62">
        <v>383</v>
      </c>
      <c r="Q62">
        <v>345</v>
      </c>
      <c r="R62">
        <v>375</v>
      </c>
      <c r="S62">
        <v>404</v>
      </c>
      <c r="T62">
        <v>278</v>
      </c>
    </row>
    <row r="63" spans="1:20" x14ac:dyDescent="0.2">
      <c r="B63" t="s">
        <v>143</v>
      </c>
      <c r="C63" t="s">
        <v>167</v>
      </c>
      <c r="D63">
        <v>578</v>
      </c>
      <c r="E63">
        <v>735</v>
      </c>
      <c r="F63">
        <v>852</v>
      </c>
      <c r="G63">
        <v>525</v>
      </c>
      <c r="H63">
        <v>792</v>
      </c>
      <c r="I63">
        <v>455</v>
      </c>
      <c r="J63">
        <v>627</v>
      </c>
      <c r="K63">
        <v>543</v>
      </c>
      <c r="L63">
        <v>420</v>
      </c>
      <c r="M63">
        <v>545</v>
      </c>
      <c r="N63">
        <v>581</v>
      </c>
      <c r="O63">
        <v>604</v>
      </c>
      <c r="P63">
        <v>495</v>
      </c>
      <c r="Q63">
        <v>450</v>
      </c>
      <c r="R63">
        <v>393</v>
      </c>
      <c r="S63">
        <v>545</v>
      </c>
      <c r="T63">
        <v>503</v>
      </c>
    </row>
    <row r="64" spans="1:20" x14ac:dyDescent="0.2">
      <c r="B64" t="s">
        <v>144</v>
      </c>
      <c r="C64" t="s">
        <v>167</v>
      </c>
      <c r="D64">
        <v>379</v>
      </c>
      <c r="E64">
        <v>110</v>
      </c>
      <c r="F64">
        <v>118</v>
      </c>
      <c r="G64">
        <v>186</v>
      </c>
      <c r="H64">
        <v>161</v>
      </c>
      <c r="I64">
        <v>102</v>
      </c>
      <c r="J64">
        <v>140</v>
      </c>
      <c r="K64">
        <v>100</v>
      </c>
      <c r="L64">
        <v>178</v>
      </c>
      <c r="M64">
        <v>246</v>
      </c>
      <c r="N64">
        <v>62</v>
      </c>
      <c r="O64">
        <v>343</v>
      </c>
      <c r="P64">
        <v>156</v>
      </c>
      <c r="Q64">
        <v>99</v>
      </c>
      <c r="R64">
        <v>66</v>
      </c>
      <c r="S64">
        <v>460</v>
      </c>
      <c r="T64">
        <v>182</v>
      </c>
    </row>
    <row r="65" spans="2:20" x14ac:dyDescent="0.2">
      <c r="B65" t="s">
        <v>145</v>
      </c>
      <c r="C65" t="s">
        <v>167</v>
      </c>
      <c r="D65">
        <v>624</v>
      </c>
      <c r="E65">
        <v>323</v>
      </c>
      <c r="F65">
        <v>373</v>
      </c>
      <c r="G65">
        <v>560</v>
      </c>
      <c r="H65">
        <v>262</v>
      </c>
      <c r="I65">
        <v>246</v>
      </c>
      <c r="J65">
        <v>401</v>
      </c>
      <c r="K65">
        <v>629</v>
      </c>
      <c r="L65">
        <v>367</v>
      </c>
      <c r="M65">
        <v>629</v>
      </c>
      <c r="N65">
        <v>286</v>
      </c>
      <c r="O65">
        <v>404</v>
      </c>
      <c r="P65">
        <v>219</v>
      </c>
      <c r="Q65">
        <v>287</v>
      </c>
      <c r="R65">
        <v>441</v>
      </c>
      <c r="S65">
        <v>313</v>
      </c>
      <c r="T65">
        <v>227</v>
      </c>
    </row>
    <row r="66" spans="2:20" x14ac:dyDescent="0.2">
      <c r="B66" t="s">
        <v>146</v>
      </c>
      <c r="C66" t="s">
        <v>167</v>
      </c>
      <c r="D66">
        <v>1827</v>
      </c>
      <c r="E66">
        <v>4254</v>
      </c>
      <c r="F66">
        <v>3395</v>
      </c>
      <c r="G66">
        <v>4650</v>
      </c>
      <c r="H66">
        <v>3763</v>
      </c>
      <c r="I66">
        <v>3804</v>
      </c>
      <c r="J66">
        <v>3161</v>
      </c>
      <c r="K66">
        <v>2874</v>
      </c>
      <c r="L66">
        <v>3922</v>
      </c>
      <c r="M66">
        <v>3426</v>
      </c>
      <c r="N66">
        <v>3872</v>
      </c>
      <c r="O66">
        <v>3016</v>
      </c>
      <c r="P66">
        <v>2705</v>
      </c>
      <c r="Q66">
        <v>2428</v>
      </c>
      <c r="R66">
        <v>1758</v>
      </c>
      <c r="S66">
        <v>2537</v>
      </c>
      <c r="T66">
        <v>1722</v>
      </c>
    </row>
    <row r="67" spans="2:20" x14ac:dyDescent="0.2">
      <c r="B67" t="s">
        <v>147</v>
      </c>
      <c r="C67" t="s">
        <v>167</v>
      </c>
      <c r="D67">
        <v>766</v>
      </c>
      <c r="E67">
        <v>875</v>
      </c>
      <c r="F67">
        <v>859</v>
      </c>
      <c r="G67">
        <v>730</v>
      </c>
      <c r="H67">
        <v>748</v>
      </c>
      <c r="I67">
        <v>772</v>
      </c>
      <c r="J67">
        <v>769</v>
      </c>
      <c r="K67">
        <v>737</v>
      </c>
      <c r="L67">
        <v>751</v>
      </c>
      <c r="M67">
        <v>1191</v>
      </c>
      <c r="N67">
        <v>580</v>
      </c>
      <c r="O67">
        <v>403</v>
      </c>
      <c r="P67">
        <v>476</v>
      </c>
      <c r="Q67">
        <v>521</v>
      </c>
      <c r="R67">
        <v>571</v>
      </c>
      <c r="S67">
        <v>439</v>
      </c>
      <c r="T67">
        <v>569</v>
      </c>
    </row>
    <row r="68" spans="2:20" x14ac:dyDescent="0.2">
      <c r="B68" t="s">
        <v>148</v>
      </c>
      <c r="C68" t="s">
        <v>167</v>
      </c>
      <c r="D68">
        <v>3919</v>
      </c>
      <c r="E68">
        <v>3919</v>
      </c>
      <c r="F68">
        <v>4096</v>
      </c>
      <c r="G68">
        <v>4769</v>
      </c>
      <c r="H68">
        <v>3709</v>
      </c>
      <c r="I68">
        <v>4024</v>
      </c>
      <c r="J68">
        <v>3827</v>
      </c>
      <c r="K68">
        <v>3996</v>
      </c>
      <c r="L68">
        <v>3730</v>
      </c>
      <c r="M68">
        <v>4215</v>
      </c>
      <c r="N68">
        <v>3528</v>
      </c>
      <c r="O68">
        <v>4296</v>
      </c>
      <c r="P68">
        <v>2863</v>
      </c>
      <c r="Q68">
        <v>2947</v>
      </c>
      <c r="R68">
        <v>2738</v>
      </c>
      <c r="S68">
        <v>2606</v>
      </c>
      <c r="T68">
        <v>2803</v>
      </c>
    </row>
    <row r="69" spans="2:20" x14ac:dyDescent="0.2">
      <c r="B69" t="s">
        <v>149</v>
      </c>
      <c r="C69" t="s">
        <v>167</v>
      </c>
      <c r="D69">
        <v>708</v>
      </c>
      <c r="E69">
        <v>657</v>
      </c>
      <c r="F69">
        <v>573</v>
      </c>
      <c r="G69">
        <v>1044</v>
      </c>
      <c r="H69">
        <v>1096</v>
      </c>
      <c r="I69">
        <v>892</v>
      </c>
      <c r="J69">
        <v>816</v>
      </c>
      <c r="K69">
        <v>742</v>
      </c>
      <c r="L69">
        <v>835</v>
      </c>
      <c r="M69">
        <v>407</v>
      </c>
      <c r="N69">
        <v>662</v>
      </c>
      <c r="O69">
        <v>522</v>
      </c>
      <c r="P69">
        <v>431</v>
      </c>
      <c r="Q69">
        <v>575</v>
      </c>
      <c r="R69">
        <v>576</v>
      </c>
      <c r="S69">
        <v>490</v>
      </c>
      <c r="T69">
        <v>486</v>
      </c>
    </row>
    <row r="70" spans="2:20" x14ac:dyDescent="0.2">
      <c r="B70" t="s">
        <v>150</v>
      </c>
      <c r="C70" t="s">
        <v>167</v>
      </c>
      <c r="D70">
        <v>1069</v>
      </c>
      <c r="E70">
        <v>882</v>
      </c>
      <c r="F70">
        <v>976</v>
      </c>
      <c r="G70">
        <v>1379</v>
      </c>
      <c r="H70">
        <v>1498</v>
      </c>
      <c r="I70">
        <v>745</v>
      </c>
      <c r="J70">
        <v>626</v>
      </c>
      <c r="K70">
        <v>806</v>
      </c>
      <c r="L70">
        <v>861</v>
      </c>
      <c r="M70">
        <v>729</v>
      </c>
      <c r="N70">
        <v>761</v>
      </c>
      <c r="O70">
        <v>541</v>
      </c>
      <c r="P70">
        <v>543</v>
      </c>
      <c r="Q70">
        <v>678</v>
      </c>
      <c r="R70">
        <v>628</v>
      </c>
      <c r="S70">
        <v>498</v>
      </c>
      <c r="T70">
        <v>526</v>
      </c>
    </row>
    <row r="71" spans="2:20" x14ac:dyDescent="0.2">
      <c r="B71" t="s">
        <v>151</v>
      </c>
      <c r="C71" t="s">
        <v>167</v>
      </c>
      <c r="D71">
        <v>1243</v>
      </c>
      <c r="E71">
        <v>818</v>
      </c>
      <c r="F71">
        <v>811</v>
      </c>
      <c r="G71">
        <v>867</v>
      </c>
      <c r="H71">
        <v>599</v>
      </c>
      <c r="I71">
        <v>1199</v>
      </c>
      <c r="J71">
        <v>804</v>
      </c>
      <c r="K71">
        <v>960</v>
      </c>
      <c r="L71">
        <v>1107</v>
      </c>
      <c r="M71">
        <v>494</v>
      </c>
      <c r="N71">
        <v>758</v>
      </c>
      <c r="O71">
        <v>502</v>
      </c>
      <c r="P71">
        <v>659</v>
      </c>
      <c r="Q71">
        <v>486</v>
      </c>
      <c r="R71">
        <v>422</v>
      </c>
      <c r="S71">
        <v>479</v>
      </c>
      <c r="T71">
        <v>487</v>
      </c>
    </row>
    <row r="72" spans="2:20" x14ac:dyDescent="0.2">
      <c r="B72" t="s">
        <v>152</v>
      </c>
      <c r="C72" t="s">
        <v>167</v>
      </c>
      <c r="D72">
        <v>927</v>
      </c>
      <c r="E72">
        <v>960</v>
      </c>
      <c r="F72">
        <v>1046</v>
      </c>
      <c r="G72">
        <v>845</v>
      </c>
      <c r="H72">
        <v>909</v>
      </c>
      <c r="I72">
        <v>875</v>
      </c>
      <c r="J72">
        <v>794</v>
      </c>
      <c r="K72">
        <v>484</v>
      </c>
      <c r="L72">
        <v>754</v>
      </c>
      <c r="M72">
        <v>880</v>
      </c>
      <c r="N72">
        <v>677</v>
      </c>
      <c r="O72">
        <v>790</v>
      </c>
      <c r="P72">
        <v>775</v>
      </c>
      <c r="Q72">
        <v>599</v>
      </c>
      <c r="R72">
        <v>565</v>
      </c>
      <c r="S72">
        <v>394</v>
      </c>
      <c r="T72">
        <v>403</v>
      </c>
    </row>
    <row r="73" spans="2:20" x14ac:dyDescent="0.2">
      <c r="B73" t="s">
        <v>153</v>
      </c>
      <c r="C73" t="s">
        <v>167</v>
      </c>
      <c r="D73">
        <v>1203</v>
      </c>
      <c r="E73">
        <v>1129</v>
      </c>
      <c r="F73">
        <v>639</v>
      </c>
      <c r="G73">
        <v>1038</v>
      </c>
      <c r="H73">
        <v>588</v>
      </c>
      <c r="I73">
        <v>676</v>
      </c>
      <c r="J73">
        <v>632</v>
      </c>
      <c r="K73">
        <v>695</v>
      </c>
      <c r="L73">
        <v>501</v>
      </c>
      <c r="M73">
        <v>760</v>
      </c>
      <c r="N73">
        <v>594</v>
      </c>
      <c r="O73">
        <v>662</v>
      </c>
      <c r="P73">
        <v>591</v>
      </c>
      <c r="Q73">
        <v>477</v>
      </c>
      <c r="R73">
        <v>863</v>
      </c>
      <c r="S73">
        <v>451</v>
      </c>
      <c r="T73">
        <v>446</v>
      </c>
    </row>
    <row r="74" spans="2:20" x14ac:dyDescent="0.2">
      <c r="B74" t="s">
        <v>154</v>
      </c>
      <c r="C74" t="s">
        <v>167</v>
      </c>
      <c r="D74">
        <v>1722</v>
      </c>
      <c r="E74">
        <v>1526</v>
      </c>
      <c r="F74">
        <v>902</v>
      </c>
      <c r="G74">
        <v>1368</v>
      </c>
      <c r="H74">
        <v>1271</v>
      </c>
      <c r="I74">
        <v>956</v>
      </c>
      <c r="J74">
        <v>913</v>
      </c>
      <c r="K74">
        <v>759</v>
      </c>
      <c r="L74">
        <v>455</v>
      </c>
      <c r="M74">
        <v>603</v>
      </c>
      <c r="N74">
        <v>555</v>
      </c>
      <c r="O74">
        <v>460</v>
      </c>
      <c r="P74">
        <v>534</v>
      </c>
      <c r="Q74">
        <v>610</v>
      </c>
      <c r="R74">
        <v>769</v>
      </c>
      <c r="S74">
        <v>571</v>
      </c>
      <c r="T74">
        <v>525</v>
      </c>
    </row>
    <row r="75" spans="2:20" x14ac:dyDescent="0.2">
      <c r="B75" t="s">
        <v>155</v>
      </c>
      <c r="C75" t="s">
        <v>167</v>
      </c>
      <c r="D75">
        <v>691</v>
      </c>
      <c r="E75">
        <v>613</v>
      </c>
      <c r="F75">
        <v>526</v>
      </c>
      <c r="G75">
        <v>476</v>
      </c>
      <c r="H75">
        <v>701</v>
      </c>
      <c r="I75">
        <v>653</v>
      </c>
      <c r="J75">
        <v>554</v>
      </c>
      <c r="K75">
        <v>638</v>
      </c>
      <c r="L75">
        <v>485</v>
      </c>
      <c r="M75">
        <v>463</v>
      </c>
      <c r="N75">
        <v>429</v>
      </c>
      <c r="O75">
        <v>305</v>
      </c>
      <c r="P75">
        <v>596</v>
      </c>
      <c r="Q75">
        <v>176</v>
      </c>
      <c r="R75">
        <v>242</v>
      </c>
      <c r="S75">
        <v>817</v>
      </c>
      <c r="T75">
        <v>237</v>
      </c>
    </row>
    <row r="76" spans="2:20" x14ac:dyDescent="0.2">
      <c r="B76" t="s">
        <v>156</v>
      </c>
      <c r="C76" t="s">
        <v>167</v>
      </c>
      <c r="D76">
        <v>840</v>
      </c>
      <c r="E76">
        <v>927</v>
      </c>
      <c r="F76">
        <v>1080</v>
      </c>
      <c r="G76">
        <v>911</v>
      </c>
      <c r="H76">
        <v>670</v>
      </c>
      <c r="I76">
        <v>846</v>
      </c>
      <c r="J76">
        <v>853</v>
      </c>
      <c r="K76">
        <v>590</v>
      </c>
      <c r="L76">
        <v>652</v>
      </c>
      <c r="M76">
        <v>1067</v>
      </c>
      <c r="N76">
        <v>734</v>
      </c>
      <c r="O76">
        <v>673</v>
      </c>
      <c r="P76">
        <v>861</v>
      </c>
      <c r="Q76">
        <v>590</v>
      </c>
      <c r="R76">
        <v>611</v>
      </c>
      <c r="S76">
        <v>593</v>
      </c>
      <c r="T76">
        <v>543</v>
      </c>
    </row>
    <row r="77" spans="2:20" x14ac:dyDescent="0.2">
      <c r="B77" t="s">
        <v>157</v>
      </c>
      <c r="C77" t="s">
        <v>167</v>
      </c>
      <c r="D77">
        <v>886</v>
      </c>
      <c r="E77">
        <v>1093</v>
      </c>
      <c r="F77">
        <v>1457</v>
      </c>
      <c r="G77">
        <v>1562</v>
      </c>
      <c r="H77">
        <v>667</v>
      </c>
      <c r="I77">
        <v>533</v>
      </c>
      <c r="J77">
        <v>812</v>
      </c>
      <c r="K77">
        <v>462</v>
      </c>
      <c r="L77">
        <v>562</v>
      </c>
      <c r="M77">
        <v>1031</v>
      </c>
      <c r="N77">
        <v>623</v>
      </c>
      <c r="O77">
        <v>589</v>
      </c>
      <c r="P77">
        <v>779</v>
      </c>
      <c r="Q77">
        <v>582</v>
      </c>
      <c r="R77">
        <v>414</v>
      </c>
      <c r="S77">
        <v>582</v>
      </c>
      <c r="T77">
        <v>417</v>
      </c>
    </row>
    <row r="78" spans="2:20" x14ac:dyDescent="0.2">
      <c r="B78" t="s">
        <v>158</v>
      </c>
      <c r="C78" t="s">
        <v>167</v>
      </c>
      <c r="D78">
        <v>236</v>
      </c>
      <c r="E78">
        <v>367</v>
      </c>
      <c r="F78">
        <v>274</v>
      </c>
      <c r="G78">
        <v>310</v>
      </c>
      <c r="H78">
        <v>542</v>
      </c>
      <c r="I78">
        <v>445</v>
      </c>
      <c r="J78">
        <v>449</v>
      </c>
      <c r="K78">
        <v>409</v>
      </c>
      <c r="L78">
        <v>270</v>
      </c>
      <c r="M78">
        <v>465</v>
      </c>
      <c r="N78">
        <v>346</v>
      </c>
      <c r="O78">
        <v>249</v>
      </c>
      <c r="P78">
        <v>327</v>
      </c>
      <c r="Q78">
        <v>341</v>
      </c>
      <c r="R78">
        <v>327</v>
      </c>
      <c r="S78">
        <v>286</v>
      </c>
      <c r="T78">
        <v>271</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U286"/>
  <sheetViews>
    <sheetView workbookViewId="0">
      <selection activeCell="A8" sqref="A8:V201"/>
    </sheetView>
  </sheetViews>
  <sheetFormatPr defaultRowHeight="12.75" x14ac:dyDescent="0.2"/>
  <cols>
    <col min="2" max="2" width="28.28515625" bestFit="1" customWidth="1"/>
    <col min="3" max="3" width="0.42578125" customWidth="1"/>
  </cols>
  <sheetData>
    <row r="8" spans="1:21" x14ac:dyDescent="0.2">
      <c r="D8" t="s">
        <v>3</v>
      </c>
      <c r="U8" t="s">
        <v>119</v>
      </c>
    </row>
    <row r="9" spans="1:21" x14ac:dyDescent="0.2">
      <c r="D9">
        <v>1998</v>
      </c>
      <c r="E9">
        <v>1999</v>
      </c>
      <c r="F9">
        <v>2000</v>
      </c>
      <c r="G9">
        <v>2001</v>
      </c>
      <c r="H9">
        <v>2002</v>
      </c>
      <c r="I9">
        <v>2003</v>
      </c>
      <c r="J9">
        <v>2004</v>
      </c>
      <c r="K9">
        <v>2005</v>
      </c>
      <c r="L9">
        <v>2006</v>
      </c>
      <c r="M9">
        <v>2007</v>
      </c>
      <c r="N9">
        <v>2008</v>
      </c>
      <c r="O9">
        <v>2009</v>
      </c>
      <c r="P9">
        <v>2010</v>
      </c>
      <c r="Q9">
        <v>2011</v>
      </c>
      <c r="R9">
        <v>2012</v>
      </c>
      <c r="S9">
        <v>2013</v>
      </c>
      <c r="T9">
        <v>2014</v>
      </c>
    </row>
    <row r="10" spans="1:21" x14ac:dyDescent="0.2">
      <c r="A10" t="s">
        <v>20</v>
      </c>
      <c r="B10" t="s">
        <v>20</v>
      </c>
      <c r="C10" t="s">
        <v>118</v>
      </c>
      <c r="D10">
        <v>9427</v>
      </c>
      <c r="E10">
        <v>10435</v>
      </c>
      <c r="F10">
        <v>10389</v>
      </c>
      <c r="G10">
        <v>10490</v>
      </c>
      <c r="H10">
        <v>11004</v>
      </c>
      <c r="I10">
        <v>11172</v>
      </c>
      <c r="J10">
        <v>10649</v>
      </c>
      <c r="K10">
        <v>10904</v>
      </c>
      <c r="L10">
        <v>9850</v>
      </c>
      <c r="M10">
        <v>10305</v>
      </c>
      <c r="N10">
        <v>9852</v>
      </c>
      <c r="O10">
        <v>9310</v>
      </c>
      <c r="P10">
        <v>8157</v>
      </c>
      <c r="Q10">
        <v>8316</v>
      </c>
      <c r="R10">
        <v>7924</v>
      </c>
      <c r="S10">
        <v>8146</v>
      </c>
      <c r="T10">
        <v>8078</v>
      </c>
      <c r="U10">
        <v>164408</v>
      </c>
    </row>
    <row r="11" spans="1:21" x14ac:dyDescent="0.2">
      <c r="A11" t="s">
        <v>20</v>
      </c>
      <c r="B11" t="s">
        <v>127</v>
      </c>
      <c r="C11" t="s">
        <v>118</v>
      </c>
      <c r="D11">
        <v>1438</v>
      </c>
      <c r="E11">
        <v>1483</v>
      </c>
      <c r="F11">
        <v>1514</v>
      </c>
      <c r="G11">
        <v>1467</v>
      </c>
      <c r="H11">
        <v>1529</v>
      </c>
      <c r="I11">
        <v>1591</v>
      </c>
      <c r="J11">
        <v>1585</v>
      </c>
      <c r="K11">
        <v>1619</v>
      </c>
      <c r="L11">
        <v>1501</v>
      </c>
      <c r="M11">
        <v>1635</v>
      </c>
      <c r="N11">
        <v>1583</v>
      </c>
      <c r="O11">
        <v>1532</v>
      </c>
      <c r="P11">
        <v>1394</v>
      </c>
      <c r="Q11">
        <v>1453</v>
      </c>
      <c r="R11">
        <v>1486</v>
      </c>
      <c r="S11">
        <v>1470</v>
      </c>
      <c r="T11">
        <v>1531</v>
      </c>
      <c r="U11">
        <v>25811</v>
      </c>
    </row>
    <row r="12" spans="1:21" x14ac:dyDescent="0.2">
      <c r="B12" t="s">
        <v>128</v>
      </c>
      <c r="C12" t="s">
        <v>118</v>
      </c>
      <c r="D12">
        <v>2533</v>
      </c>
      <c r="E12">
        <v>2733</v>
      </c>
      <c r="F12">
        <v>2716</v>
      </c>
      <c r="G12">
        <v>2785</v>
      </c>
      <c r="H12">
        <v>2978</v>
      </c>
      <c r="I12">
        <v>3093</v>
      </c>
      <c r="J12">
        <v>3004</v>
      </c>
      <c r="K12">
        <v>3311</v>
      </c>
      <c r="L12">
        <v>2974</v>
      </c>
      <c r="M12">
        <v>3317</v>
      </c>
      <c r="N12">
        <v>3260</v>
      </c>
      <c r="O12">
        <v>3231</v>
      </c>
      <c r="P12">
        <v>2775</v>
      </c>
      <c r="Q12">
        <v>2768</v>
      </c>
      <c r="R12">
        <v>2635</v>
      </c>
      <c r="S12">
        <v>2778</v>
      </c>
      <c r="T12">
        <v>2803</v>
      </c>
      <c r="U12">
        <v>49694</v>
      </c>
    </row>
    <row r="13" spans="1:21" x14ac:dyDescent="0.2">
      <c r="B13" t="s">
        <v>129</v>
      </c>
      <c r="C13" t="s">
        <v>118</v>
      </c>
      <c r="D13">
        <v>534</v>
      </c>
      <c r="E13">
        <v>591</v>
      </c>
      <c r="F13">
        <v>589</v>
      </c>
      <c r="G13">
        <v>630</v>
      </c>
      <c r="H13">
        <v>583</v>
      </c>
      <c r="I13">
        <v>555</v>
      </c>
      <c r="J13">
        <v>518</v>
      </c>
      <c r="K13">
        <v>508</v>
      </c>
      <c r="L13">
        <v>442</v>
      </c>
      <c r="M13">
        <v>488</v>
      </c>
      <c r="N13">
        <v>428</v>
      </c>
      <c r="O13">
        <v>376</v>
      </c>
      <c r="P13">
        <v>349</v>
      </c>
      <c r="Q13">
        <v>328</v>
      </c>
      <c r="R13">
        <v>312</v>
      </c>
      <c r="S13">
        <v>285</v>
      </c>
      <c r="T13">
        <v>296</v>
      </c>
      <c r="U13">
        <v>7812</v>
      </c>
    </row>
    <row r="14" spans="1:21" x14ac:dyDescent="0.2">
      <c r="B14" t="s">
        <v>130</v>
      </c>
      <c r="C14" t="s">
        <v>118</v>
      </c>
      <c r="D14">
        <v>2172</v>
      </c>
      <c r="E14">
        <v>2311</v>
      </c>
      <c r="F14">
        <v>2234</v>
      </c>
      <c r="G14">
        <v>2078</v>
      </c>
      <c r="H14">
        <v>2056</v>
      </c>
      <c r="I14">
        <v>2137</v>
      </c>
      <c r="J14">
        <v>1964</v>
      </c>
      <c r="K14">
        <v>1843</v>
      </c>
      <c r="L14">
        <v>1536</v>
      </c>
      <c r="M14">
        <v>1377</v>
      </c>
      <c r="N14">
        <v>1242</v>
      </c>
      <c r="O14">
        <v>1123</v>
      </c>
      <c r="P14">
        <v>864</v>
      </c>
      <c r="Q14">
        <v>862</v>
      </c>
      <c r="R14">
        <v>813</v>
      </c>
      <c r="S14">
        <v>845</v>
      </c>
      <c r="T14">
        <v>801</v>
      </c>
      <c r="U14">
        <v>26258</v>
      </c>
    </row>
    <row r="15" spans="1:21" x14ac:dyDescent="0.2">
      <c r="B15" t="s">
        <v>131</v>
      </c>
      <c r="C15" t="s">
        <v>118</v>
      </c>
      <c r="D15">
        <v>234</v>
      </c>
      <c r="E15">
        <v>301</v>
      </c>
      <c r="F15">
        <v>301</v>
      </c>
      <c r="G15">
        <v>310</v>
      </c>
      <c r="H15">
        <v>347</v>
      </c>
      <c r="I15">
        <v>388</v>
      </c>
      <c r="J15">
        <v>399</v>
      </c>
      <c r="K15">
        <v>408</v>
      </c>
      <c r="L15">
        <v>404</v>
      </c>
      <c r="M15">
        <v>438</v>
      </c>
      <c r="N15">
        <v>453</v>
      </c>
      <c r="O15">
        <v>417</v>
      </c>
      <c r="P15">
        <v>358</v>
      </c>
      <c r="Q15">
        <v>380</v>
      </c>
      <c r="R15">
        <v>331</v>
      </c>
      <c r="S15">
        <v>397</v>
      </c>
      <c r="T15">
        <v>445</v>
      </c>
      <c r="U15">
        <v>6311</v>
      </c>
    </row>
    <row r="16" spans="1:21" x14ac:dyDescent="0.2">
      <c r="B16" t="s">
        <v>132</v>
      </c>
      <c r="C16" t="s">
        <v>118</v>
      </c>
      <c r="D16">
        <v>1351</v>
      </c>
      <c r="E16">
        <v>1652</v>
      </c>
      <c r="F16">
        <v>1690</v>
      </c>
      <c r="G16">
        <v>1834</v>
      </c>
      <c r="H16">
        <v>2019</v>
      </c>
      <c r="I16">
        <v>1885</v>
      </c>
      <c r="J16">
        <v>1784</v>
      </c>
      <c r="K16">
        <v>1796</v>
      </c>
      <c r="L16">
        <v>1504</v>
      </c>
      <c r="M16">
        <v>1501</v>
      </c>
      <c r="N16">
        <v>1448</v>
      </c>
      <c r="O16">
        <v>1283</v>
      </c>
      <c r="P16">
        <v>1236</v>
      </c>
      <c r="Q16">
        <v>1221</v>
      </c>
      <c r="R16">
        <v>1117</v>
      </c>
      <c r="S16">
        <v>1083</v>
      </c>
      <c r="T16">
        <v>990</v>
      </c>
      <c r="U16">
        <v>25394</v>
      </c>
    </row>
    <row r="17" spans="1:21" x14ac:dyDescent="0.2">
      <c r="B17" t="s">
        <v>133</v>
      </c>
      <c r="C17" t="s">
        <v>118</v>
      </c>
      <c r="D17">
        <v>1165</v>
      </c>
      <c r="E17">
        <v>1364</v>
      </c>
      <c r="F17">
        <v>1345</v>
      </c>
      <c r="G17">
        <v>1386</v>
      </c>
      <c r="H17">
        <v>1492</v>
      </c>
      <c r="I17">
        <v>1523</v>
      </c>
      <c r="J17">
        <v>1395</v>
      </c>
      <c r="K17">
        <v>1419</v>
      </c>
      <c r="L17">
        <v>1489</v>
      </c>
      <c r="M17">
        <v>1549</v>
      </c>
      <c r="N17">
        <v>1438</v>
      </c>
      <c r="O17">
        <v>1348</v>
      </c>
      <c r="P17">
        <v>1181</v>
      </c>
      <c r="Q17">
        <v>1304</v>
      </c>
      <c r="R17">
        <v>1230</v>
      </c>
      <c r="S17">
        <v>1288</v>
      </c>
      <c r="T17">
        <v>1212</v>
      </c>
      <c r="U17">
        <v>23128</v>
      </c>
    </row>
    <row r="18" spans="1:21" x14ac:dyDescent="0.2">
      <c r="B18" t="s">
        <v>134</v>
      </c>
      <c r="C18" t="s">
        <v>118</v>
      </c>
      <c r="D18">
        <v>3404</v>
      </c>
      <c r="E18">
        <v>3776</v>
      </c>
      <c r="F18">
        <v>3668</v>
      </c>
      <c r="G18">
        <v>3476</v>
      </c>
      <c r="H18">
        <v>3611</v>
      </c>
      <c r="I18">
        <v>3654</v>
      </c>
      <c r="J18">
        <v>3346</v>
      </c>
      <c r="K18">
        <v>3270</v>
      </c>
      <c r="L18">
        <v>2791</v>
      </c>
      <c r="M18">
        <v>2656</v>
      </c>
      <c r="N18">
        <v>2477</v>
      </c>
      <c r="O18">
        <v>2279</v>
      </c>
      <c r="P18">
        <v>1945</v>
      </c>
      <c r="Q18">
        <v>1991</v>
      </c>
      <c r="R18">
        <v>1865</v>
      </c>
      <c r="S18">
        <v>1883</v>
      </c>
      <c r="T18">
        <v>1833</v>
      </c>
      <c r="U18">
        <v>47925</v>
      </c>
    </row>
    <row r="19" spans="1:21" x14ac:dyDescent="0.2">
      <c r="B19" t="s">
        <v>161</v>
      </c>
      <c r="C19" t="s">
        <v>118</v>
      </c>
      <c r="D19">
        <v>2320</v>
      </c>
      <c r="E19">
        <v>2599</v>
      </c>
      <c r="F19">
        <v>2654</v>
      </c>
      <c r="G19">
        <v>2752</v>
      </c>
      <c r="H19">
        <v>2774</v>
      </c>
      <c r="I19">
        <v>2802</v>
      </c>
      <c r="J19">
        <v>2729</v>
      </c>
      <c r="K19">
        <v>2700</v>
      </c>
      <c r="L19">
        <v>2491</v>
      </c>
      <c r="M19">
        <v>2604</v>
      </c>
      <c r="N19">
        <v>2471</v>
      </c>
      <c r="O19">
        <v>2290</v>
      </c>
      <c r="P19">
        <v>2170</v>
      </c>
      <c r="Q19">
        <v>2212</v>
      </c>
      <c r="R19">
        <v>2154</v>
      </c>
      <c r="S19">
        <v>2226</v>
      </c>
      <c r="T19">
        <v>2228</v>
      </c>
      <c r="U19">
        <v>42176</v>
      </c>
    </row>
    <row r="20" spans="1:21" x14ac:dyDescent="0.2">
      <c r="B20" t="s">
        <v>135</v>
      </c>
      <c r="C20" t="s">
        <v>118</v>
      </c>
      <c r="D20">
        <v>1219</v>
      </c>
      <c r="E20">
        <v>1425</v>
      </c>
      <c r="F20">
        <v>1378</v>
      </c>
      <c r="G20">
        <v>1504</v>
      </c>
      <c r="H20">
        <v>1622</v>
      </c>
      <c r="I20">
        <v>1693</v>
      </c>
      <c r="J20">
        <v>1591</v>
      </c>
      <c r="K20">
        <v>1804</v>
      </c>
      <c r="L20">
        <v>1659</v>
      </c>
      <c r="M20">
        <v>1799</v>
      </c>
      <c r="N20">
        <v>1741</v>
      </c>
      <c r="O20">
        <v>1743</v>
      </c>
      <c r="P20">
        <v>1538</v>
      </c>
      <c r="Q20">
        <v>1555</v>
      </c>
      <c r="R20">
        <v>1464</v>
      </c>
      <c r="S20">
        <v>1497</v>
      </c>
      <c r="T20">
        <v>1450</v>
      </c>
      <c r="U20">
        <v>26682</v>
      </c>
    </row>
    <row r="21" spans="1:21" x14ac:dyDescent="0.2">
      <c r="B21" t="s">
        <v>136</v>
      </c>
      <c r="C21" t="s">
        <v>118</v>
      </c>
      <c r="D21">
        <v>2020</v>
      </c>
      <c r="E21">
        <v>2087</v>
      </c>
      <c r="F21">
        <v>2106</v>
      </c>
      <c r="G21">
        <v>2121</v>
      </c>
      <c r="H21">
        <v>2283</v>
      </c>
      <c r="I21">
        <v>2303</v>
      </c>
      <c r="J21">
        <v>2262</v>
      </c>
      <c r="K21">
        <v>2393</v>
      </c>
      <c r="L21">
        <v>2134</v>
      </c>
      <c r="M21">
        <v>2402</v>
      </c>
      <c r="N21">
        <v>2396</v>
      </c>
      <c r="O21">
        <v>2270</v>
      </c>
      <c r="P21">
        <v>1946</v>
      </c>
      <c r="Q21">
        <v>1877</v>
      </c>
      <c r="R21">
        <v>1803</v>
      </c>
      <c r="S21">
        <v>1862</v>
      </c>
      <c r="T21">
        <v>1954</v>
      </c>
      <c r="U21">
        <v>36219</v>
      </c>
    </row>
    <row r="22" spans="1:21" x14ac:dyDescent="0.2">
      <c r="B22" t="s">
        <v>162</v>
      </c>
      <c r="C22" t="s">
        <v>118</v>
      </c>
      <c r="D22">
        <v>464</v>
      </c>
      <c r="E22">
        <v>548</v>
      </c>
      <c r="F22">
        <v>583</v>
      </c>
      <c r="G22">
        <v>637</v>
      </c>
      <c r="H22">
        <v>714</v>
      </c>
      <c r="I22">
        <v>720</v>
      </c>
      <c r="J22">
        <v>721</v>
      </c>
      <c r="K22">
        <v>737</v>
      </c>
      <c r="L22">
        <v>775</v>
      </c>
      <c r="M22">
        <v>844</v>
      </c>
      <c r="N22">
        <v>767</v>
      </c>
      <c r="O22">
        <v>728</v>
      </c>
      <c r="P22">
        <v>558</v>
      </c>
      <c r="Q22">
        <v>681</v>
      </c>
      <c r="R22">
        <v>638</v>
      </c>
      <c r="S22">
        <v>678</v>
      </c>
      <c r="T22">
        <v>613</v>
      </c>
      <c r="U22">
        <v>11406</v>
      </c>
    </row>
    <row r="23" spans="1:21" x14ac:dyDescent="0.2">
      <c r="A23" t="s">
        <v>137</v>
      </c>
      <c r="B23" t="s">
        <v>127</v>
      </c>
      <c r="C23" t="s">
        <v>118</v>
      </c>
      <c r="D23">
        <v>216</v>
      </c>
      <c r="E23">
        <v>241</v>
      </c>
      <c r="F23">
        <v>219</v>
      </c>
      <c r="G23">
        <v>226</v>
      </c>
      <c r="H23">
        <v>201</v>
      </c>
      <c r="I23">
        <v>228</v>
      </c>
      <c r="J23">
        <v>229</v>
      </c>
      <c r="K23">
        <v>208</v>
      </c>
      <c r="L23">
        <v>207</v>
      </c>
      <c r="M23">
        <v>227</v>
      </c>
      <c r="N23">
        <v>225</v>
      </c>
      <c r="O23">
        <v>262</v>
      </c>
      <c r="P23">
        <v>186</v>
      </c>
      <c r="Q23">
        <v>200</v>
      </c>
      <c r="R23">
        <v>194</v>
      </c>
      <c r="S23">
        <v>248</v>
      </c>
      <c r="T23">
        <v>241</v>
      </c>
      <c r="U23">
        <v>3758</v>
      </c>
    </row>
    <row r="24" spans="1:21" x14ac:dyDescent="0.2">
      <c r="B24" t="s">
        <v>128</v>
      </c>
      <c r="C24" t="s">
        <v>118</v>
      </c>
      <c r="D24">
        <v>432</v>
      </c>
      <c r="E24">
        <v>423</v>
      </c>
      <c r="F24">
        <v>380</v>
      </c>
      <c r="G24">
        <v>401</v>
      </c>
      <c r="H24">
        <v>459</v>
      </c>
      <c r="I24">
        <v>475</v>
      </c>
      <c r="J24">
        <v>428</v>
      </c>
      <c r="K24">
        <v>448</v>
      </c>
      <c r="L24">
        <v>419</v>
      </c>
      <c r="M24">
        <v>469</v>
      </c>
      <c r="N24">
        <v>462</v>
      </c>
      <c r="O24">
        <v>458</v>
      </c>
      <c r="P24">
        <v>400</v>
      </c>
      <c r="Q24">
        <v>423</v>
      </c>
      <c r="R24">
        <v>380</v>
      </c>
      <c r="S24">
        <v>457</v>
      </c>
      <c r="T24">
        <v>482</v>
      </c>
      <c r="U24">
        <v>7396</v>
      </c>
    </row>
    <row r="25" spans="1:21" x14ac:dyDescent="0.2">
      <c r="B25" t="s">
        <v>129</v>
      </c>
      <c r="C25" t="s">
        <v>118</v>
      </c>
      <c r="D25">
        <v>68</v>
      </c>
      <c r="E25">
        <v>76</v>
      </c>
      <c r="F25">
        <v>83</v>
      </c>
      <c r="G25">
        <v>82</v>
      </c>
      <c r="H25">
        <v>86</v>
      </c>
      <c r="I25">
        <v>82</v>
      </c>
      <c r="J25">
        <v>73</v>
      </c>
      <c r="K25">
        <v>65</v>
      </c>
      <c r="L25">
        <v>61</v>
      </c>
      <c r="M25">
        <v>64</v>
      </c>
      <c r="N25">
        <v>67</v>
      </c>
      <c r="O25">
        <v>60</v>
      </c>
      <c r="P25">
        <v>52</v>
      </c>
      <c r="Q25">
        <v>54</v>
      </c>
      <c r="R25">
        <v>56</v>
      </c>
      <c r="S25">
        <v>50</v>
      </c>
      <c r="T25">
        <v>58</v>
      </c>
      <c r="U25">
        <v>1137</v>
      </c>
    </row>
    <row r="26" spans="1:21" x14ac:dyDescent="0.2">
      <c r="B26" t="s">
        <v>130</v>
      </c>
      <c r="C26" t="s">
        <v>118</v>
      </c>
      <c r="D26">
        <v>236</v>
      </c>
      <c r="E26">
        <v>254</v>
      </c>
      <c r="F26">
        <v>244</v>
      </c>
      <c r="G26">
        <v>233</v>
      </c>
      <c r="H26">
        <v>237</v>
      </c>
      <c r="I26">
        <v>209</v>
      </c>
      <c r="J26">
        <v>191</v>
      </c>
      <c r="K26">
        <v>178</v>
      </c>
      <c r="L26">
        <v>169</v>
      </c>
      <c r="M26">
        <v>161</v>
      </c>
      <c r="N26">
        <v>159</v>
      </c>
      <c r="O26">
        <v>153</v>
      </c>
      <c r="P26">
        <v>128</v>
      </c>
      <c r="Q26">
        <v>120</v>
      </c>
      <c r="R26">
        <v>91</v>
      </c>
      <c r="S26">
        <v>102</v>
      </c>
      <c r="T26">
        <v>124</v>
      </c>
      <c r="U26">
        <v>2989</v>
      </c>
    </row>
    <row r="27" spans="1:21" x14ac:dyDescent="0.2">
      <c r="B27" t="s">
        <v>131</v>
      </c>
      <c r="C27" t="s">
        <v>118</v>
      </c>
      <c r="D27">
        <v>41</v>
      </c>
      <c r="E27">
        <v>52</v>
      </c>
      <c r="F27">
        <v>61</v>
      </c>
      <c r="G27">
        <v>54</v>
      </c>
      <c r="H27">
        <v>67</v>
      </c>
      <c r="I27">
        <v>75</v>
      </c>
      <c r="J27">
        <v>64</v>
      </c>
      <c r="K27">
        <v>79</v>
      </c>
      <c r="L27">
        <v>55</v>
      </c>
      <c r="M27">
        <v>79</v>
      </c>
      <c r="N27">
        <v>76</v>
      </c>
      <c r="O27">
        <v>69</v>
      </c>
      <c r="P27">
        <v>70</v>
      </c>
      <c r="Q27">
        <v>59</v>
      </c>
      <c r="R27">
        <v>49</v>
      </c>
      <c r="S27">
        <v>60</v>
      </c>
      <c r="T27">
        <v>69</v>
      </c>
      <c r="U27">
        <v>1079</v>
      </c>
    </row>
    <row r="28" spans="1:21" x14ac:dyDescent="0.2">
      <c r="B28" t="s">
        <v>132</v>
      </c>
      <c r="C28" t="s">
        <v>118</v>
      </c>
      <c r="D28">
        <v>214</v>
      </c>
      <c r="E28">
        <v>241</v>
      </c>
      <c r="F28">
        <v>234</v>
      </c>
      <c r="G28">
        <v>250</v>
      </c>
      <c r="H28">
        <v>280</v>
      </c>
      <c r="I28">
        <v>221</v>
      </c>
      <c r="J28">
        <v>183</v>
      </c>
      <c r="K28">
        <v>211</v>
      </c>
      <c r="L28">
        <v>153</v>
      </c>
      <c r="M28">
        <v>161</v>
      </c>
      <c r="N28">
        <v>184</v>
      </c>
      <c r="O28">
        <v>138</v>
      </c>
      <c r="P28">
        <v>181</v>
      </c>
      <c r="Q28">
        <v>144</v>
      </c>
      <c r="R28">
        <v>125</v>
      </c>
      <c r="S28">
        <v>158</v>
      </c>
      <c r="T28">
        <v>112</v>
      </c>
      <c r="U28">
        <v>3190</v>
      </c>
    </row>
    <row r="29" spans="1:21" x14ac:dyDescent="0.2">
      <c r="B29" t="s">
        <v>133</v>
      </c>
      <c r="C29" t="s">
        <v>118</v>
      </c>
      <c r="D29">
        <v>164</v>
      </c>
      <c r="E29">
        <v>207</v>
      </c>
      <c r="F29">
        <v>220</v>
      </c>
      <c r="G29">
        <v>238</v>
      </c>
      <c r="H29">
        <v>265</v>
      </c>
      <c r="I29">
        <v>256</v>
      </c>
      <c r="J29">
        <v>217</v>
      </c>
      <c r="K29">
        <v>203</v>
      </c>
      <c r="L29">
        <v>211</v>
      </c>
      <c r="M29">
        <v>204</v>
      </c>
      <c r="N29">
        <v>208</v>
      </c>
      <c r="O29">
        <v>179</v>
      </c>
      <c r="P29">
        <v>173</v>
      </c>
      <c r="Q29">
        <v>184</v>
      </c>
      <c r="R29">
        <v>179</v>
      </c>
      <c r="S29">
        <v>195</v>
      </c>
      <c r="T29">
        <v>213</v>
      </c>
      <c r="U29">
        <v>3516</v>
      </c>
    </row>
    <row r="30" spans="1:21" x14ac:dyDescent="0.2">
      <c r="B30" t="s">
        <v>134</v>
      </c>
      <c r="C30" t="s">
        <v>118</v>
      </c>
      <c r="D30">
        <v>426</v>
      </c>
      <c r="E30">
        <v>465</v>
      </c>
      <c r="F30">
        <v>441</v>
      </c>
      <c r="G30">
        <v>431</v>
      </c>
      <c r="H30">
        <v>465</v>
      </c>
      <c r="I30">
        <v>426</v>
      </c>
      <c r="J30">
        <v>377</v>
      </c>
      <c r="K30">
        <v>373</v>
      </c>
      <c r="L30">
        <v>339</v>
      </c>
      <c r="M30">
        <v>321</v>
      </c>
      <c r="N30">
        <v>320</v>
      </c>
      <c r="O30">
        <v>296</v>
      </c>
      <c r="P30">
        <v>275</v>
      </c>
      <c r="Q30">
        <v>284</v>
      </c>
      <c r="R30">
        <v>241</v>
      </c>
      <c r="S30">
        <v>279</v>
      </c>
      <c r="T30">
        <v>278</v>
      </c>
      <c r="U30">
        <v>6037</v>
      </c>
    </row>
    <row r="31" spans="1:21" x14ac:dyDescent="0.2">
      <c r="B31" t="s">
        <v>161</v>
      </c>
      <c r="C31" t="s">
        <v>118</v>
      </c>
      <c r="D31">
        <v>335</v>
      </c>
      <c r="E31">
        <v>410</v>
      </c>
      <c r="F31">
        <v>400</v>
      </c>
      <c r="G31">
        <v>382</v>
      </c>
      <c r="H31">
        <v>409</v>
      </c>
      <c r="I31">
        <v>397</v>
      </c>
      <c r="J31">
        <v>355</v>
      </c>
      <c r="K31">
        <v>368</v>
      </c>
      <c r="L31">
        <v>320</v>
      </c>
      <c r="M31">
        <v>358</v>
      </c>
      <c r="N31">
        <v>355</v>
      </c>
      <c r="O31">
        <v>352</v>
      </c>
      <c r="P31">
        <v>327</v>
      </c>
      <c r="Q31">
        <v>304</v>
      </c>
      <c r="R31">
        <v>290</v>
      </c>
      <c r="S31">
        <v>342</v>
      </c>
      <c r="T31">
        <v>348</v>
      </c>
      <c r="U31">
        <v>6052</v>
      </c>
    </row>
    <row r="32" spans="1:21" x14ac:dyDescent="0.2">
      <c r="B32" t="s">
        <v>135</v>
      </c>
      <c r="C32" t="s">
        <v>118</v>
      </c>
      <c r="D32">
        <v>217</v>
      </c>
      <c r="E32">
        <v>244</v>
      </c>
      <c r="F32">
        <v>188</v>
      </c>
      <c r="G32">
        <v>226</v>
      </c>
      <c r="H32">
        <v>259</v>
      </c>
      <c r="I32">
        <v>286</v>
      </c>
      <c r="J32">
        <v>235</v>
      </c>
      <c r="K32">
        <v>263</v>
      </c>
      <c r="L32">
        <v>227</v>
      </c>
      <c r="M32">
        <v>265</v>
      </c>
      <c r="N32">
        <v>256</v>
      </c>
      <c r="O32">
        <v>276</v>
      </c>
      <c r="P32">
        <v>258</v>
      </c>
      <c r="Q32">
        <v>253</v>
      </c>
      <c r="R32">
        <v>224</v>
      </c>
      <c r="S32">
        <v>288</v>
      </c>
      <c r="T32">
        <v>270</v>
      </c>
      <c r="U32">
        <v>4235</v>
      </c>
    </row>
    <row r="33" spans="1:21" x14ac:dyDescent="0.2">
      <c r="B33" t="s">
        <v>136</v>
      </c>
      <c r="C33" t="s">
        <v>118</v>
      </c>
      <c r="D33">
        <v>339</v>
      </c>
      <c r="E33">
        <v>291</v>
      </c>
      <c r="F33">
        <v>311</v>
      </c>
      <c r="G33">
        <v>312</v>
      </c>
      <c r="H33">
        <v>336</v>
      </c>
      <c r="I33">
        <v>305</v>
      </c>
      <c r="J33">
        <v>306</v>
      </c>
      <c r="K33">
        <v>283</v>
      </c>
      <c r="L33">
        <v>292</v>
      </c>
      <c r="M33">
        <v>322</v>
      </c>
      <c r="N33">
        <v>340</v>
      </c>
      <c r="O33">
        <v>296</v>
      </c>
      <c r="P33">
        <v>249</v>
      </c>
      <c r="Q33">
        <v>261</v>
      </c>
      <c r="R33">
        <v>251</v>
      </c>
      <c r="S33">
        <v>271</v>
      </c>
      <c r="T33">
        <v>304</v>
      </c>
      <c r="U33">
        <v>5069</v>
      </c>
    </row>
    <row r="34" spans="1:21" x14ac:dyDescent="0.2">
      <c r="B34" t="s">
        <v>162</v>
      </c>
      <c r="C34" t="s">
        <v>118</v>
      </c>
      <c r="D34">
        <v>54</v>
      </c>
      <c r="E34">
        <v>84</v>
      </c>
      <c r="F34">
        <v>101</v>
      </c>
      <c r="G34">
        <v>133</v>
      </c>
      <c r="H34">
        <v>126</v>
      </c>
      <c r="I34">
        <v>132</v>
      </c>
      <c r="J34">
        <v>112</v>
      </c>
      <c r="K34">
        <v>105</v>
      </c>
      <c r="L34">
        <v>97</v>
      </c>
      <c r="M34">
        <v>99</v>
      </c>
      <c r="N34">
        <v>110</v>
      </c>
      <c r="O34">
        <v>99</v>
      </c>
      <c r="P34">
        <v>81</v>
      </c>
      <c r="Q34">
        <v>82</v>
      </c>
      <c r="R34">
        <v>68</v>
      </c>
      <c r="S34">
        <v>90</v>
      </c>
      <c r="T34">
        <v>99</v>
      </c>
      <c r="U34">
        <v>1672</v>
      </c>
    </row>
    <row r="35" spans="1:21" x14ac:dyDescent="0.2">
      <c r="A35" t="s">
        <v>138</v>
      </c>
      <c r="B35" t="s">
        <v>127</v>
      </c>
      <c r="C35" t="s">
        <v>118</v>
      </c>
      <c r="D35">
        <v>35</v>
      </c>
      <c r="E35">
        <v>50</v>
      </c>
      <c r="F35">
        <v>41</v>
      </c>
      <c r="G35">
        <v>59</v>
      </c>
      <c r="H35">
        <v>52</v>
      </c>
      <c r="I35">
        <v>58</v>
      </c>
      <c r="J35">
        <v>56</v>
      </c>
      <c r="K35">
        <v>54</v>
      </c>
      <c r="L35">
        <v>47</v>
      </c>
      <c r="M35">
        <v>64</v>
      </c>
      <c r="N35">
        <v>50</v>
      </c>
      <c r="O35">
        <v>45</v>
      </c>
      <c r="P35">
        <v>53</v>
      </c>
      <c r="Q35">
        <v>51</v>
      </c>
      <c r="R35">
        <v>56</v>
      </c>
      <c r="S35">
        <v>32</v>
      </c>
      <c r="T35">
        <v>55</v>
      </c>
      <c r="U35">
        <v>858</v>
      </c>
    </row>
    <row r="36" spans="1:21" x14ac:dyDescent="0.2">
      <c r="B36" t="s">
        <v>128</v>
      </c>
      <c r="C36" t="s">
        <v>118</v>
      </c>
      <c r="D36">
        <v>132</v>
      </c>
      <c r="E36">
        <v>127</v>
      </c>
      <c r="F36">
        <v>114</v>
      </c>
      <c r="G36">
        <v>105</v>
      </c>
      <c r="H36">
        <v>108</v>
      </c>
      <c r="I36">
        <v>115</v>
      </c>
      <c r="J36">
        <v>117</v>
      </c>
      <c r="K36">
        <v>115</v>
      </c>
      <c r="L36">
        <v>131</v>
      </c>
      <c r="M36">
        <v>139</v>
      </c>
      <c r="N36">
        <v>139</v>
      </c>
      <c r="O36">
        <v>118</v>
      </c>
      <c r="P36">
        <v>123</v>
      </c>
      <c r="Q36">
        <v>82</v>
      </c>
      <c r="R36">
        <v>108</v>
      </c>
      <c r="S36">
        <v>110</v>
      </c>
      <c r="T36">
        <v>106</v>
      </c>
      <c r="U36">
        <v>1989</v>
      </c>
    </row>
    <row r="37" spans="1:21" x14ac:dyDescent="0.2">
      <c r="B37" t="s">
        <v>129</v>
      </c>
      <c r="C37" t="s">
        <v>118</v>
      </c>
      <c r="D37">
        <v>20</v>
      </c>
      <c r="E37">
        <v>23</v>
      </c>
      <c r="F37">
        <v>20</v>
      </c>
      <c r="G37">
        <v>22</v>
      </c>
      <c r="H37">
        <v>34</v>
      </c>
      <c r="I37">
        <v>20</v>
      </c>
      <c r="J37">
        <v>19</v>
      </c>
      <c r="K37">
        <v>15</v>
      </c>
      <c r="L37">
        <v>22</v>
      </c>
      <c r="M37">
        <v>10</v>
      </c>
      <c r="N37">
        <v>14</v>
      </c>
      <c r="O37">
        <v>17</v>
      </c>
      <c r="P37">
        <v>11</v>
      </c>
      <c r="Q37">
        <v>17</v>
      </c>
      <c r="R37">
        <v>15</v>
      </c>
      <c r="S37">
        <v>6</v>
      </c>
      <c r="T37">
        <v>10</v>
      </c>
      <c r="U37">
        <v>295</v>
      </c>
    </row>
    <row r="38" spans="1:21" x14ac:dyDescent="0.2">
      <c r="B38" t="s">
        <v>130</v>
      </c>
      <c r="C38" t="s">
        <v>118</v>
      </c>
      <c r="D38">
        <v>60</v>
      </c>
      <c r="E38">
        <v>48</v>
      </c>
      <c r="F38">
        <v>65</v>
      </c>
      <c r="G38">
        <v>51</v>
      </c>
      <c r="H38">
        <v>38</v>
      </c>
      <c r="I38">
        <v>42</v>
      </c>
      <c r="J38">
        <v>52</v>
      </c>
      <c r="K38">
        <v>69</v>
      </c>
      <c r="L38">
        <v>54</v>
      </c>
      <c r="M38">
        <v>40</v>
      </c>
      <c r="N38">
        <v>35</v>
      </c>
      <c r="O38">
        <v>23</v>
      </c>
      <c r="P38">
        <v>15</v>
      </c>
      <c r="Q38">
        <v>12</v>
      </c>
      <c r="R38">
        <v>10</v>
      </c>
      <c r="S38">
        <v>13</v>
      </c>
      <c r="T38">
        <v>8</v>
      </c>
      <c r="U38">
        <v>635</v>
      </c>
    </row>
    <row r="39" spans="1:21" x14ac:dyDescent="0.2">
      <c r="B39" t="s">
        <v>131</v>
      </c>
      <c r="C39" t="s">
        <v>118</v>
      </c>
      <c r="D39">
        <v>13</v>
      </c>
      <c r="E39">
        <v>8</v>
      </c>
      <c r="F39">
        <v>8</v>
      </c>
      <c r="G39">
        <v>9</v>
      </c>
      <c r="H39">
        <v>22</v>
      </c>
      <c r="I39">
        <v>16</v>
      </c>
      <c r="J39">
        <v>14</v>
      </c>
      <c r="K39">
        <v>15</v>
      </c>
      <c r="L39">
        <v>16</v>
      </c>
      <c r="M39">
        <v>13</v>
      </c>
      <c r="N39">
        <v>19</v>
      </c>
      <c r="O39">
        <v>12</v>
      </c>
      <c r="P39">
        <v>8</v>
      </c>
      <c r="Q39">
        <v>12</v>
      </c>
      <c r="R39">
        <v>12</v>
      </c>
      <c r="S39">
        <v>18</v>
      </c>
      <c r="T39">
        <v>14</v>
      </c>
      <c r="U39">
        <v>229</v>
      </c>
    </row>
    <row r="40" spans="1:21" x14ac:dyDescent="0.2">
      <c r="B40" t="s">
        <v>132</v>
      </c>
      <c r="C40" t="s">
        <v>118</v>
      </c>
      <c r="D40">
        <v>54</v>
      </c>
      <c r="E40">
        <v>53</v>
      </c>
      <c r="F40">
        <v>68</v>
      </c>
      <c r="G40">
        <v>68</v>
      </c>
      <c r="H40">
        <v>64</v>
      </c>
      <c r="I40">
        <v>46</v>
      </c>
      <c r="J40">
        <v>52</v>
      </c>
      <c r="K40">
        <v>50</v>
      </c>
      <c r="L40">
        <v>49</v>
      </c>
      <c r="M40">
        <v>39</v>
      </c>
      <c r="N40">
        <v>39</v>
      </c>
      <c r="O40">
        <v>27</v>
      </c>
      <c r="P40">
        <v>24</v>
      </c>
      <c r="Q40">
        <v>21</v>
      </c>
      <c r="R40">
        <v>17</v>
      </c>
      <c r="S40">
        <v>22</v>
      </c>
      <c r="T40">
        <v>21</v>
      </c>
      <c r="U40">
        <v>714</v>
      </c>
    </row>
    <row r="41" spans="1:21" x14ac:dyDescent="0.2">
      <c r="B41" t="s">
        <v>133</v>
      </c>
      <c r="C41" t="s">
        <v>118</v>
      </c>
      <c r="D41">
        <v>43</v>
      </c>
      <c r="E41">
        <v>49</v>
      </c>
      <c r="F41">
        <v>60</v>
      </c>
      <c r="G41">
        <v>42</v>
      </c>
      <c r="H41">
        <v>49</v>
      </c>
      <c r="I41">
        <v>45</v>
      </c>
      <c r="J41">
        <v>41</v>
      </c>
      <c r="K41">
        <v>47</v>
      </c>
      <c r="L41">
        <v>39</v>
      </c>
      <c r="M41">
        <v>42</v>
      </c>
      <c r="N41">
        <v>55</v>
      </c>
      <c r="O41">
        <v>55</v>
      </c>
      <c r="P41">
        <v>41</v>
      </c>
      <c r="Q41">
        <v>33</v>
      </c>
      <c r="R41">
        <v>41</v>
      </c>
      <c r="S41">
        <v>37</v>
      </c>
      <c r="T41">
        <v>41</v>
      </c>
      <c r="U41">
        <v>760</v>
      </c>
    </row>
    <row r="42" spans="1:21" x14ac:dyDescent="0.2">
      <c r="B42" t="s">
        <v>134</v>
      </c>
      <c r="C42" t="s">
        <v>118</v>
      </c>
      <c r="D42">
        <v>100</v>
      </c>
      <c r="E42">
        <v>106</v>
      </c>
      <c r="F42">
        <v>123</v>
      </c>
      <c r="G42">
        <v>109</v>
      </c>
      <c r="H42">
        <v>98</v>
      </c>
      <c r="I42">
        <v>94</v>
      </c>
      <c r="J42">
        <v>103</v>
      </c>
      <c r="K42">
        <v>108</v>
      </c>
      <c r="L42">
        <v>92</v>
      </c>
      <c r="M42">
        <v>76</v>
      </c>
      <c r="N42">
        <v>69</v>
      </c>
      <c r="O42">
        <v>54</v>
      </c>
      <c r="P42">
        <v>45</v>
      </c>
      <c r="Q42">
        <v>36</v>
      </c>
      <c r="R42">
        <v>43</v>
      </c>
      <c r="S42">
        <v>35</v>
      </c>
      <c r="T42">
        <v>37</v>
      </c>
      <c r="U42">
        <v>1328</v>
      </c>
    </row>
    <row r="43" spans="1:21" x14ac:dyDescent="0.2">
      <c r="B43" t="s">
        <v>161</v>
      </c>
      <c r="C43" t="s">
        <v>118</v>
      </c>
      <c r="D43">
        <v>79</v>
      </c>
      <c r="E43">
        <v>81</v>
      </c>
      <c r="F43">
        <v>93</v>
      </c>
      <c r="G43">
        <v>95</v>
      </c>
      <c r="H43">
        <v>99</v>
      </c>
      <c r="I43">
        <v>95</v>
      </c>
      <c r="J43">
        <v>86</v>
      </c>
      <c r="K43">
        <v>90</v>
      </c>
      <c r="L43">
        <v>82</v>
      </c>
      <c r="M43">
        <v>83</v>
      </c>
      <c r="N43">
        <v>86</v>
      </c>
      <c r="O43">
        <v>65</v>
      </c>
      <c r="P43">
        <v>60</v>
      </c>
      <c r="Q43">
        <v>71</v>
      </c>
      <c r="R43">
        <v>72</v>
      </c>
      <c r="S43">
        <v>59</v>
      </c>
      <c r="T43">
        <v>72</v>
      </c>
      <c r="U43">
        <v>1368</v>
      </c>
    </row>
    <row r="44" spans="1:21" x14ac:dyDescent="0.2">
      <c r="B44" t="s">
        <v>135</v>
      </c>
      <c r="C44" t="s">
        <v>118</v>
      </c>
      <c r="D44">
        <v>61</v>
      </c>
      <c r="E44">
        <v>61</v>
      </c>
      <c r="F44">
        <v>55</v>
      </c>
      <c r="G44">
        <v>59</v>
      </c>
      <c r="H44">
        <v>69</v>
      </c>
      <c r="I44">
        <v>53</v>
      </c>
      <c r="J44">
        <v>57</v>
      </c>
      <c r="K44">
        <v>56</v>
      </c>
      <c r="L44">
        <v>79</v>
      </c>
      <c r="M44">
        <v>70</v>
      </c>
      <c r="N44">
        <v>74</v>
      </c>
      <c r="O44">
        <v>71</v>
      </c>
      <c r="P44">
        <v>57</v>
      </c>
      <c r="Q44">
        <v>37</v>
      </c>
      <c r="R44">
        <v>58</v>
      </c>
      <c r="S44">
        <v>44</v>
      </c>
      <c r="T44">
        <v>56</v>
      </c>
      <c r="U44">
        <v>1017</v>
      </c>
    </row>
    <row r="45" spans="1:21" x14ac:dyDescent="0.2">
      <c r="B45" t="s">
        <v>136</v>
      </c>
      <c r="C45" t="s">
        <v>118</v>
      </c>
      <c r="D45">
        <v>99</v>
      </c>
      <c r="E45">
        <v>90</v>
      </c>
      <c r="F45">
        <v>86</v>
      </c>
      <c r="G45">
        <v>77</v>
      </c>
      <c r="H45">
        <v>82</v>
      </c>
      <c r="I45">
        <v>82</v>
      </c>
      <c r="J45">
        <v>90</v>
      </c>
      <c r="K45">
        <v>89</v>
      </c>
      <c r="L45">
        <v>87</v>
      </c>
      <c r="M45">
        <v>95</v>
      </c>
      <c r="N45">
        <v>92</v>
      </c>
      <c r="O45">
        <v>70</v>
      </c>
      <c r="P45">
        <v>88</v>
      </c>
      <c r="Q45">
        <v>67</v>
      </c>
      <c r="R45">
        <v>67</v>
      </c>
      <c r="S45">
        <v>84</v>
      </c>
      <c r="T45">
        <v>69</v>
      </c>
      <c r="U45">
        <v>1414</v>
      </c>
    </row>
    <row r="46" spans="1:21" x14ac:dyDescent="0.2">
      <c r="B46" t="s">
        <v>162</v>
      </c>
      <c r="C46" t="s">
        <v>118</v>
      </c>
      <c r="D46">
        <v>18</v>
      </c>
      <c r="E46">
        <v>20</v>
      </c>
      <c r="F46">
        <v>19</v>
      </c>
      <c r="G46">
        <v>16</v>
      </c>
      <c r="H46">
        <v>19</v>
      </c>
      <c r="I46">
        <v>18</v>
      </c>
      <c r="J46">
        <v>15</v>
      </c>
      <c r="K46">
        <v>22</v>
      </c>
      <c r="L46">
        <v>18</v>
      </c>
      <c r="M46">
        <v>23</v>
      </c>
      <c r="N46">
        <v>30</v>
      </c>
      <c r="O46">
        <v>37</v>
      </c>
      <c r="P46">
        <v>25</v>
      </c>
      <c r="Q46">
        <v>17</v>
      </c>
      <c r="R46">
        <v>19</v>
      </c>
      <c r="S46">
        <v>16</v>
      </c>
      <c r="T46">
        <v>21</v>
      </c>
      <c r="U46">
        <v>353</v>
      </c>
    </row>
    <row r="47" spans="1:21" x14ac:dyDescent="0.2">
      <c r="A47" t="s">
        <v>139</v>
      </c>
      <c r="B47" t="s">
        <v>127</v>
      </c>
      <c r="C47" t="s">
        <v>118</v>
      </c>
      <c r="D47">
        <v>31</v>
      </c>
      <c r="E47">
        <v>30</v>
      </c>
      <c r="F47">
        <v>50</v>
      </c>
      <c r="G47">
        <v>34</v>
      </c>
      <c r="H47">
        <v>41</v>
      </c>
      <c r="I47">
        <v>44</v>
      </c>
      <c r="J47">
        <v>45</v>
      </c>
      <c r="K47">
        <v>34</v>
      </c>
      <c r="L47">
        <v>31</v>
      </c>
      <c r="M47">
        <v>32</v>
      </c>
      <c r="N47">
        <v>56</v>
      </c>
      <c r="O47">
        <v>41</v>
      </c>
      <c r="P47">
        <v>37</v>
      </c>
      <c r="Q47">
        <v>40</v>
      </c>
      <c r="R47">
        <v>41</v>
      </c>
      <c r="S47">
        <v>41</v>
      </c>
      <c r="T47">
        <v>48</v>
      </c>
      <c r="U47">
        <v>676</v>
      </c>
    </row>
    <row r="48" spans="1:21" x14ac:dyDescent="0.2">
      <c r="B48" t="s">
        <v>128</v>
      </c>
      <c r="C48" t="s">
        <v>118</v>
      </c>
      <c r="D48">
        <v>63</v>
      </c>
      <c r="E48">
        <v>93</v>
      </c>
      <c r="F48">
        <v>111</v>
      </c>
      <c r="G48">
        <v>87</v>
      </c>
      <c r="H48">
        <v>80</v>
      </c>
      <c r="I48">
        <v>78</v>
      </c>
      <c r="J48">
        <v>80</v>
      </c>
      <c r="K48">
        <v>109</v>
      </c>
      <c r="L48">
        <v>37</v>
      </c>
      <c r="M48">
        <v>90</v>
      </c>
      <c r="N48">
        <v>103</v>
      </c>
      <c r="O48">
        <v>103</v>
      </c>
      <c r="P48">
        <v>96</v>
      </c>
      <c r="Q48">
        <v>78</v>
      </c>
      <c r="R48">
        <v>70</v>
      </c>
      <c r="S48">
        <v>95</v>
      </c>
      <c r="T48">
        <v>96</v>
      </c>
      <c r="U48">
        <v>1469</v>
      </c>
    </row>
    <row r="49" spans="1:21" x14ac:dyDescent="0.2">
      <c r="B49" t="s">
        <v>129</v>
      </c>
      <c r="C49" t="s">
        <v>118</v>
      </c>
      <c r="D49">
        <v>14</v>
      </c>
      <c r="E49">
        <v>19</v>
      </c>
      <c r="F49">
        <v>13</v>
      </c>
      <c r="G49">
        <v>21</v>
      </c>
      <c r="H49">
        <v>22</v>
      </c>
      <c r="I49">
        <v>18</v>
      </c>
      <c r="J49">
        <v>7</v>
      </c>
      <c r="K49">
        <v>10</v>
      </c>
      <c r="L49">
        <v>8</v>
      </c>
      <c r="M49">
        <v>15</v>
      </c>
      <c r="N49">
        <v>10</v>
      </c>
      <c r="O49">
        <v>8</v>
      </c>
      <c r="P49">
        <v>14</v>
      </c>
      <c r="Q49">
        <v>11</v>
      </c>
      <c r="R49">
        <v>10</v>
      </c>
      <c r="S49">
        <v>7</v>
      </c>
      <c r="T49">
        <v>9</v>
      </c>
      <c r="U49">
        <v>216</v>
      </c>
    </row>
    <row r="50" spans="1:21" x14ac:dyDescent="0.2">
      <c r="B50" t="s">
        <v>130</v>
      </c>
      <c r="C50" t="s">
        <v>118</v>
      </c>
      <c r="D50">
        <v>40</v>
      </c>
      <c r="E50">
        <v>86</v>
      </c>
      <c r="F50">
        <v>77</v>
      </c>
      <c r="G50">
        <v>86</v>
      </c>
      <c r="H50">
        <v>38</v>
      </c>
      <c r="I50">
        <v>48</v>
      </c>
      <c r="J50">
        <v>36</v>
      </c>
      <c r="K50">
        <v>47</v>
      </c>
      <c r="L50">
        <v>9</v>
      </c>
      <c r="M50">
        <v>43</v>
      </c>
      <c r="N50">
        <v>45</v>
      </c>
      <c r="O50">
        <v>52</v>
      </c>
      <c r="P50">
        <v>38</v>
      </c>
      <c r="Q50">
        <v>27</v>
      </c>
      <c r="R50">
        <v>29</v>
      </c>
      <c r="S50">
        <v>30</v>
      </c>
      <c r="T50">
        <v>22</v>
      </c>
      <c r="U50">
        <v>753</v>
      </c>
    </row>
    <row r="51" spans="1:21" x14ac:dyDescent="0.2">
      <c r="B51" t="s">
        <v>131</v>
      </c>
      <c r="C51" t="s">
        <v>118</v>
      </c>
      <c r="D51">
        <v>8</v>
      </c>
      <c r="E51">
        <v>10</v>
      </c>
      <c r="F51">
        <v>8</v>
      </c>
      <c r="G51">
        <v>9</v>
      </c>
      <c r="H51">
        <v>13</v>
      </c>
      <c r="I51">
        <v>5</v>
      </c>
      <c r="J51">
        <v>10</v>
      </c>
      <c r="K51">
        <v>10</v>
      </c>
      <c r="L51">
        <v>4</v>
      </c>
      <c r="M51">
        <v>12</v>
      </c>
      <c r="N51">
        <v>14</v>
      </c>
      <c r="O51">
        <v>12</v>
      </c>
      <c r="P51">
        <v>14</v>
      </c>
      <c r="Q51">
        <v>10</v>
      </c>
      <c r="R51">
        <v>9</v>
      </c>
      <c r="S51">
        <v>7</v>
      </c>
      <c r="T51">
        <v>13</v>
      </c>
      <c r="U51">
        <v>168</v>
      </c>
    </row>
    <row r="52" spans="1:21" x14ac:dyDescent="0.2">
      <c r="B52" t="s">
        <v>132</v>
      </c>
      <c r="C52" t="s">
        <v>118</v>
      </c>
      <c r="D52">
        <v>35</v>
      </c>
      <c r="E52">
        <v>73</v>
      </c>
      <c r="F52">
        <v>63</v>
      </c>
      <c r="G52">
        <v>62</v>
      </c>
      <c r="H52">
        <v>63</v>
      </c>
      <c r="I52">
        <v>52</v>
      </c>
      <c r="J52">
        <v>42</v>
      </c>
      <c r="K52">
        <v>45</v>
      </c>
      <c r="L52">
        <v>20</v>
      </c>
      <c r="M52">
        <v>44</v>
      </c>
      <c r="N52">
        <v>51</v>
      </c>
      <c r="O52">
        <v>44</v>
      </c>
      <c r="P52">
        <v>48</v>
      </c>
      <c r="Q52">
        <v>46</v>
      </c>
      <c r="R52">
        <v>38</v>
      </c>
      <c r="S52">
        <v>37</v>
      </c>
      <c r="T52">
        <v>36</v>
      </c>
      <c r="U52">
        <v>799</v>
      </c>
    </row>
    <row r="53" spans="1:21" x14ac:dyDescent="0.2">
      <c r="B53" t="s">
        <v>133</v>
      </c>
      <c r="C53" t="s">
        <v>118</v>
      </c>
      <c r="D53">
        <v>22</v>
      </c>
      <c r="E53">
        <v>30</v>
      </c>
      <c r="F53">
        <v>26</v>
      </c>
      <c r="G53">
        <v>21</v>
      </c>
      <c r="H53">
        <v>35</v>
      </c>
      <c r="I53">
        <v>37</v>
      </c>
      <c r="J53">
        <v>30</v>
      </c>
      <c r="K53">
        <v>32</v>
      </c>
      <c r="L53">
        <v>24</v>
      </c>
      <c r="M53">
        <v>32</v>
      </c>
      <c r="N53">
        <v>43</v>
      </c>
      <c r="O53">
        <v>35</v>
      </c>
      <c r="P53">
        <v>34</v>
      </c>
      <c r="Q53">
        <v>32</v>
      </c>
      <c r="R53">
        <v>23</v>
      </c>
      <c r="S53">
        <v>15</v>
      </c>
      <c r="T53">
        <v>33</v>
      </c>
      <c r="U53">
        <v>504</v>
      </c>
    </row>
    <row r="54" spans="1:21" x14ac:dyDescent="0.2">
      <c r="B54" t="s">
        <v>134</v>
      </c>
      <c r="C54" t="s">
        <v>118</v>
      </c>
      <c r="D54">
        <v>75</v>
      </c>
      <c r="E54">
        <v>135</v>
      </c>
      <c r="F54">
        <v>134</v>
      </c>
      <c r="G54">
        <v>121</v>
      </c>
      <c r="H54">
        <v>86</v>
      </c>
      <c r="I54">
        <v>86</v>
      </c>
      <c r="J54">
        <v>72</v>
      </c>
      <c r="K54">
        <v>90</v>
      </c>
      <c r="L54">
        <v>31</v>
      </c>
      <c r="M54">
        <v>77</v>
      </c>
      <c r="N54">
        <v>82</v>
      </c>
      <c r="O54">
        <v>84</v>
      </c>
      <c r="P54">
        <v>85</v>
      </c>
      <c r="Q54">
        <v>62</v>
      </c>
      <c r="R54">
        <v>57</v>
      </c>
      <c r="S54">
        <v>57</v>
      </c>
      <c r="T54">
        <v>58</v>
      </c>
      <c r="U54">
        <v>1392</v>
      </c>
    </row>
    <row r="55" spans="1:21" x14ac:dyDescent="0.2">
      <c r="B55" t="s">
        <v>161</v>
      </c>
      <c r="C55" t="s">
        <v>118</v>
      </c>
      <c r="D55">
        <v>51</v>
      </c>
      <c r="E55">
        <v>60</v>
      </c>
      <c r="F55">
        <v>71</v>
      </c>
      <c r="G55">
        <v>72</v>
      </c>
      <c r="H55">
        <v>76</v>
      </c>
      <c r="I55">
        <v>79</v>
      </c>
      <c r="J55">
        <v>62</v>
      </c>
      <c r="K55">
        <v>55</v>
      </c>
      <c r="L55">
        <v>45</v>
      </c>
      <c r="M55">
        <v>65</v>
      </c>
      <c r="N55">
        <v>90</v>
      </c>
      <c r="O55">
        <v>79</v>
      </c>
      <c r="P55">
        <v>66</v>
      </c>
      <c r="Q55">
        <v>73</v>
      </c>
      <c r="R55">
        <v>65</v>
      </c>
      <c r="S55">
        <v>57</v>
      </c>
      <c r="T55">
        <v>71</v>
      </c>
      <c r="U55">
        <v>1137</v>
      </c>
    </row>
    <row r="56" spans="1:21" x14ac:dyDescent="0.2">
      <c r="B56" t="s">
        <v>135</v>
      </c>
      <c r="C56" t="s">
        <v>118</v>
      </c>
      <c r="D56">
        <v>37</v>
      </c>
      <c r="E56">
        <v>48</v>
      </c>
      <c r="F56">
        <v>43</v>
      </c>
      <c r="G56">
        <v>55</v>
      </c>
      <c r="H56">
        <v>45</v>
      </c>
      <c r="I56">
        <v>45</v>
      </c>
      <c r="J56">
        <v>34</v>
      </c>
      <c r="K56">
        <v>50</v>
      </c>
      <c r="L56">
        <v>23</v>
      </c>
      <c r="M56">
        <v>45</v>
      </c>
      <c r="N56">
        <v>44</v>
      </c>
      <c r="O56">
        <v>54</v>
      </c>
      <c r="P56">
        <v>47</v>
      </c>
      <c r="Q56">
        <v>44</v>
      </c>
      <c r="R56">
        <v>43</v>
      </c>
      <c r="S56">
        <v>45</v>
      </c>
      <c r="T56">
        <v>42</v>
      </c>
      <c r="U56">
        <v>744</v>
      </c>
    </row>
    <row r="57" spans="1:21" x14ac:dyDescent="0.2">
      <c r="B57" t="s">
        <v>136</v>
      </c>
      <c r="C57" t="s">
        <v>118</v>
      </c>
      <c r="D57">
        <v>45</v>
      </c>
      <c r="E57">
        <v>82</v>
      </c>
      <c r="F57">
        <v>86</v>
      </c>
      <c r="G57">
        <v>65</v>
      </c>
      <c r="H57">
        <v>72</v>
      </c>
      <c r="I57">
        <v>57</v>
      </c>
      <c r="J57">
        <v>69</v>
      </c>
      <c r="K57">
        <v>76</v>
      </c>
      <c r="L57">
        <v>24</v>
      </c>
      <c r="M57">
        <v>70</v>
      </c>
      <c r="N57">
        <v>82</v>
      </c>
      <c r="O57">
        <v>65</v>
      </c>
      <c r="P57">
        <v>72</v>
      </c>
      <c r="Q57">
        <v>50</v>
      </c>
      <c r="R57">
        <v>46</v>
      </c>
      <c r="S57">
        <v>64</v>
      </c>
      <c r="T57">
        <v>70</v>
      </c>
      <c r="U57">
        <v>1095</v>
      </c>
    </row>
    <row r="58" spans="1:21" x14ac:dyDescent="0.2">
      <c r="B58" t="s">
        <v>162</v>
      </c>
      <c r="C58" t="s">
        <v>118</v>
      </c>
      <c r="D58">
        <v>5</v>
      </c>
      <c r="E58">
        <v>16</v>
      </c>
      <c r="F58">
        <v>14</v>
      </c>
      <c r="G58">
        <v>7</v>
      </c>
      <c r="H58">
        <v>13</v>
      </c>
      <c r="I58">
        <v>15</v>
      </c>
      <c r="J58">
        <v>13</v>
      </c>
      <c r="K58">
        <v>16</v>
      </c>
      <c r="L58">
        <v>10</v>
      </c>
      <c r="M58">
        <v>11</v>
      </c>
      <c r="N58">
        <v>24</v>
      </c>
      <c r="O58">
        <v>13</v>
      </c>
      <c r="P58">
        <v>11</v>
      </c>
      <c r="Q58">
        <v>15</v>
      </c>
      <c r="R58">
        <v>9</v>
      </c>
      <c r="S58">
        <v>9</v>
      </c>
      <c r="T58">
        <v>16</v>
      </c>
      <c r="U58">
        <v>217</v>
      </c>
    </row>
    <row r="59" spans="1:21" x14ac:dyDescent="0.2">
      <c r="A59" t="s">
        <v>140</v>
      </c>
      <c r="B59" t="s">
        <v>127</v>
      </c>
      <c r="C59" t="s">
        <v>118</v>
      </c>
      <c r="D59">
        <v>70</v>
      </c>
      <c r="E59">
        <v>54</v>
      </c>
      <c r="F59">
        <v>52</v>
      </c>
      <c r="G59">
        <v>67</v>
      </c>
      <c r="H59">
        <v>61</v>
      </c>
      <c r="I59">
        <v>53</v>
      </c>
      <c r="J59">
        <v>56</v>
      </c>
      <c r="K59">
        <v>66</v>
      </c>
      <c r="L59">
        <v>58</v>
      </c>
      <c r="M59">
        <v>64</v>
      </c>
      <c r="N59">
        <v>62</v>
      </c>
      <c r="O59">
        <v>68</v>
      </c>
      <c r="P59">
        <v>53</v>
      </c>
      <c r="Q59">
        <v>55</v>
      </c>
      <c r="R59">
        <v>56</v>
      </c>
      <c r="S59">
        <v>52</v>
      </c>
      <c r="T59">
        <v>58</v>
      </c>
      <c r="U59">
        <v>1005</v>
      </c>
    </row>
    <row r="60" spans="1:21" x14ac:dyDescent="0.2">
      <c r="B60" t="s">
        <v>128</v>
      </c>
      <c r="C60" t="s">
        <v>118</v>
      </c>
      <c r="D60">
        <v>77</v>
      </c>
      <c r="E60">
        <v>106</v>
      </c>
      <c r="F60">
        <v>67</v>
      </c>
      <c r="G60">
        <v>92</v>
      </c>
      <c r="H60">
        <v>115</v>
      </c>
      <c r="I60">
        <v>114</v>
      </c>
      <c r="J60">
        <v>78</v>
      </c>
      <c r="K60">
        <v>157</v>
      </c>
      <c r="L60">
        <v>126</v>
      </c>
      <c r="M60">
        <v>128</v>
      </c>
      <c r="N60">
        <v>164</v>
      </c>
      <c r="O60">
        <v>138</v>
      </c>
      <c r="P60">
        <v>131</v>
      </c>
      <c r="Q60">
        <v>150</v>
      </c>
      <c r="R60">
        <v>127</v>
      </c>
      <c r="S60">
        <v>128</v>
      </c>
      <c r="T60">
        <v>118</v>
      </c>
      <c r="U60">
        <v>2016</v>
      </c>
    </row>
    <row r="61" spans="1:21" x14ac:dyDescent="0.2">
      <c r="B61" t="s">
        <v>129</v>
      </c>
      <c r="C61" t="s">
        <v>118</v>
      </c>
      <c r="D61">
        <v>16</v>
      </c>
      <c r="E61">
        <v>23</v>
      </c>
      <c r="F61">
        <v>22</v>
      </c>
      <c r="G61">
        <v>31</v>
      </c>
      <c r="H61">
        <v>29</v>
      </c>
      <c r="I61">
        <v>17</v>
      </c>
      <c r="J61">
        <v>17</v>
      </c>
      <c r="K61">
        <v>17</v>
      </c>
      <c r="L61">
        <v>14</v>
      </c>
      <c r="M61">
        <v>14</v>
      </c>
      <c r="N61">
        <v>16</v>
      </c>
      <c r="O61">
        <v>21</v>
      </c>
      <c r="P61">
        <v>12</v>
      </c>
      <c r="Q61">
        <v>8</v>
      </c>
      <c r="R61">
        <v>13</v>
      </c>
      <c r="S61">
        <v>7</v>
      </c>
      <c r="T61">
        <v>6</v>
      </c>
      <c r="U61">
        <v>283</v>
      </c>
    </row>
    <row r="62" spans="1:21" x14ac:dyDescent="0.2">
      <c r="B62" t="s">
        <v>130</v>
      </c>
      <c r="C62" t="s">
        <v>118</v>
      </c>
      <c r="D62">
        <v>132</v>
      </c>
      <c r="E62">
        <v>167</v>
      </c>
      <c r="F62">
        <v>123</v>
      </c>
      <c r="G62">
        <v>110</v>
      </c>
      <c r="H62">
        <v>149</v>
      </c>
      <c r="I62">
        <v>139</v>
      </c>
      <c r="J62">
        <v>88</v>
      </c>
      <c r="K62">
        <v>84</v>
      </c>
      <c r="L62">
        <v>87</v>
      </c>
      <c r="M62">
        <v>59</v>
      </c>
      <c r="N62">
        <v>52</v>
      </c>
      <c r="O62">
        <v>53</v>
      </c>
      <c r="P62">
        <v>29</v>
      </c>
      <c r="Q62">
        <v>29</v>
      </c>
      <c r="R62">
        <v>38</v>
      </c>
      <c r="S62">
        <v>29</v>
      </c>
      <c r="T62">
        <v>37</v>
      </c>
      <c r="U62">
        <v>1405</v>
      </c>
    </row>
    <row r="63" spans="1:21" x14ac:dyDescent="0.2">
      <c r="B63" t="s">
        <v>131</v>
      </c>
      <c r="C63" t="s">
        <v>118</v>
      </c>
      <c r="D63">
        <v>9</v>
      </c>
      <c r="E63">
        <v>14</v>
      </c>
      <c r="F63">
        <v>9</v>
      </c>
      <c r="G63">
        <v>11</v>
      </c>
      <c r="H63">
        <v>16</v>
      </c>
      <c r="I63">
        <v>13</v>
      </c>
      <c r="J63">
        <v>16</v>
      </c>
      <c r="K63">
        <v>16</v>
      </c>
      <c r="L63">
        <v>28</v>
      </c>
      <c r="M63">
        <v>14</v>
      </c>
      <c r="N63">
        <v>27</v>
      </c>
      <c r="O63">
        <v>18</v>
      </c>
      <c r="P63">
        <v>6</v>
      </c>
      <c r="Q63">
        <v>14</v>
      </c>
      <c r="R63">
        <v>13</v>
      </c>
      <c r="S63">
        <v>22</v>
      </c>
      <c r="T63">
        <v>20</v>
      </c>
      <c r="U63">
        <v>266</v>
      </c>
    </row>
    <row r="64" spans="1:21" x14ac:dyDescent="0.2">
      <c r="B64" t="s">
        <v>132</v>
      </c>
      <c r="C64" t="s">
        <v>118</v>
      </c>
      <c r="D64">
        <v>61</v>
      </c>
      <c r="E64">
        <v>77</v>
      </c>
      <c r="F64">
        <v>90</v>
      </c>
      <c r="G64">
        <v>87</v>
      </c>
      <c r="H64">
        <v>120</v>
      </c>
      <c r="I64">
        <v>82</v>
      </c>
      <c r="J64">
        <v>54</v>
      </c>
      <c r="K64">
        <v>80</v>
      </c>
      <c r="L64">
        <v>71</v>
      </c>
      <c r="M64">
        <v>64</v>
      </c>
      <c r="N64">
        <v>60</v>
      </c>
      <c r="O64">
        <v>65</v>
      </c>
      <c r="P64">
        <v>45</v>
      </c>
      <c r="Q64">
        <v>48</v>
      </c>
      <c r="R64">
        <v>36</v>
      </c>
      <c r="S64">
        <v>42</v>
      </c>
      <c r="T64">
        <v>53</v>
      </c>
      <c r="U64">
        <v>1135</v>
      </c>
    </row>
    <row r="65" spans="1:21" x14ac:dyDescent="0.2">
      <c r="B65" t="s">
        <v>133</v>
      </c>
      <c r="C65" t="s">
        <v>118</v>
      </c>
      <c r="D65">
        <v>40</v>
      </c>
      <c r="E65">
        <v>37</v>
      </c>
      <c r="F65">
        <v>42</v>
      </c>
      <c r="G65">
        <v>38</v>
      </c>
      <c r="H65">
        <v>54</v>
      </c>
      <c r="I65">
        <v>60</v>
      </c>
      <c r="J65">
        <v>55</v>
      </c>
      <c r="K65">
        <v>75</v>
      </c>
      <c r="L65">
        <v>74</v>
      </c>
      <c r="M65">
        <v>67</v>
      </c>
      <c r="N65">
        <v>51</v>
      </c>
      <c r="O65">
        <v>48</v>
      </c>
      <c r="P65">
        <v>49</v>
      </c>
      <c r="Q65">
        <v>44</v>
      </c>
      <c r="R65">
        <v>51</v>
      </c>
      <c r="S65">
        <v>64</v>
      </c>
      <c r="T65">
        <v>49</v>
      </c>
      <c r="U65">
        <v>898</v>
      </c>
    </row>
    <row r="66" spans="1:21" x14ac:dyDescent="0.2">
      <c r="B66" t="s">
        <v>134</v>
      </c>
      <c r="C66" t="s">
        <v>118</v>
      </c>
      <c r="D66">
        <v>186</v>
      </c>
      <c r="E66">
        <v>216</v>
      </c>
      <c r="F66">
        <v>192</v>
      </c>
      <c r="G66">
        <v>169</v>
      </c>
      <c r="H66">
        <v>230</v>
      </c>
      <c r="I66">
        <v>193</v>
      </c>
      <c r="J66">
        <v>139</v>
      </c>
      <c r="K66">
        <v>142</v>
      </c>
      <c r="L66">
        <v>140</v>
      </c>
      <c r="M66">
        <v>118</v>
      </c>
      <c r="N66">
        <v>107</v>
      </c>
      <c r="O66">
        <v>104</v>
      </c>
      <c r="P66">
        <v>66</v>
      </c>
      <c r="Q66">
        <v>75</v>
      </c>
      <c r="R66">
        <v>87</v>
      </c>
      <c r="S66">
        <v>68</v>
      </c>
      <c r="T66">
        <v>83</v>
      </c>
      <c r="U66">
        <v>2315</v>
      </c>
    </row>
    <row r="67" spans="1:21" x14ac:dyDescent="0.2">
      <c r="B67" t="s">
        <v>161</v>
      </c>
      <c r="C67" t="s">
        <v>118</v>
      </c>
      <c r="D67">
        <v>106</v>
      </c>
      <c r="E67">
        <v>104</v>
      </c>
      <c r="F67">
        <v>111</v>
      </c>
      <c r="G67">
        <v>125</v>
      </c>
      <c r="H67">
        <v>136</v>
      </c>
      <c r="I67">
        <v>110</v>
      </c>
      <c r="J67">
        <v>90</v>
      </c>
      <c r="K67">
        <v>108</v>
      </c>
      <c r="L67">
        <v>107</v>
      </c>
      <c r="M67">
        <v>105</v>
      </c>
      <c r="N67">
        <v>108</v>
      </c>
      <c r="O67">
        <v>103</v>
      </c>
      <c r="P67">
        <v>74</v>
      </c>
      <c r="Q67">
        <v>77</v>
      </c>
      <c r="R67">
        <v>76</v>
      </c>
      <c r="S67">
        <v>91</v>
      </c>
      <c r="T67">
        <v>96</v>
      </c>
      <c r="U67">
        <v>1727</v>
      </c>
    </row>
    <row r="68" spans="1:21" x14ac:dyDescent="0.2">
      <c r="B68" t="s">
        <v>135</v>
      </c>
      <c r="C68" t="s">
        <v>118</v>
      </c>
      <c r="D68">
        <v>40</v>
      </c>
      <c r="E68">
        <v>71</v>
      </c>
      <c r="F68">
        <v>36</v>
      </c>
      <c r="G68">
        <v>62</v>
      </c>
      <c r="H68">
        <v>70</v>
      </c>
      <c r="I68">
        <v>64</v>
      </c>
      <c r="J68">
        <v>41</v>
      </c>
      <c r="K68">
        <v>80</v>
      </c>
      <c r="L68">
        <v>66</v>
      </c>
      <c r="M68">
        <v>77</v>
      </c>
      <c r="N68">
        <v>94</v>
      </c>
      <c r="O68">
        <v>86</v>
      </c>
      <c r="P68">
        <v>85</v>
      </c>
      <c r="Q68">
        <v>86</v>
      </c>
      <c r="R68">
        <v>72</v>
      </c>
      <c r="S68">
        <v>63</v>
      </c>
      <c r="T68">
        <v>70</v>
      </c>
      <c r="U68">
        <v>1163</v>
      </c>
    </row>
    <row r="69" spans="1:21" x14ac:dyDescent="0.2">
      <c r="B69" t="s">
        <v>136</v>
      </c>
      <c r="C69" t="s">
        <v>118</v>
      </c>
      <c r="D69">
        <v>57</v>
      </c>
      <c r="E69">
        <v>73</v>
      </c>
      <c r="F69">
        <v>50</v>
      </c>
      <c r="G69">
        <v>63</v>
      </c>
      <c r="H69">
        <v>78</v>
      </c>
      <c r="I69">
        <v>80</v>
      </c>
      <c r="J69">
        <v>62</v>
      </c>
      <c r="K69">
        <v>112</v>
      </c>
      <c r="L69">
        <v>97</v>
      </c>
      <c r="M69">
        <v>80</v>
      </c>
      <c r="N69">
        <v>101</v>
      </c>
      <c r="O69">
        <v>93</v>
      </c>
      <c r="P69">
        <v>77</v>
      </c>
      <c r="Q69">
        <v>89</v>
      </c>
      <c r="R69">
        <v>74</v>
      </c>
      <c r="S69">
        <v>82</v>
      </c>
      <c r="T69">
        <v>70</v>
      </c>
      <c r="U69">
        <v>1338</v>
      </c>
    </row>
    <row r="70" spans="1:21" x14ac:dyDescent="0.2">
      <c r="B70" t="s">
        <v>162</v>
      </c>
      <c r="C70" t="s">
        <v>118</v>
      </c>
      <c r="D70">
        <v>16</v>
      </c>
      <c r="E70">
        <v>14</v>
      </c>
      <c r="F70">
        <v>16</v>
      </c>
      <c r="G70">
        <v>17</v>
      </c>
      <c r="H70">
        <v>30</v>
      </c>
      <c r="I70">
        <v>31</v>
      </c>
      <c r="J70">
        <v>32</v>
      </c>
      <c r="K70">
        <v>53</v>
      </c>
      <c r="L70">
        <v>48</v>
      </c>
      <c r="M70">
        <v>30</v>
      </c>
      <c r="N70">
        <v>22</v>
      </c>
      <c r="O70">
        <v>25</v>
      </c>
      <c r="P70">
        <v>23</v>
      </c>
      <c r="Q70">
        <v>21</v>
      </c>
      <c r="R70">
        <v>25</v>
      </c>
      <c r="S70">
        <v>40</v>
      </c>
      <c r="T70">
        <v>22</v>
      </c>
      <c r="U70">
        <v>465</v>
      </c>
    </row>
    <row r="71" spans="1:21" x14ac:dyDescent="0.2">
      <c r="A71" t="s">
        <v>141</v>
      </c>
      <c r="B71" t="s">
        <v>127</v>
      </c>
      <c r="C71" t="s">
        <v>118</v>
      </c>
      <c r="D71">
        <v>66</v>
      </c>
      <c r="E71">
        <v>73</v>
      </c>
      <c r="F71">
        <v>77</v>
      </c>
      <c r="G71">
        <v>68</v>
      </c>
      <c r="H71">
        <v>67</v>
      </c>
      <c r="I71">
        <v>59</v>
      </c>
      <c r="J71">
        <v>72</v>
      </c>
      <c r="K71">
        <v>83</v>
      </c>
      <c r="L71">
        <v>47</v>
      </c>
      <c r="M71">
        <v>66</v>
      </c>
      <c r="N71">
        <v>74</v>
      </c>
      <c r="O71">
        <v>69</v>
      </c>
      <c r="P71">
        <v>45</v>
      </c>
      <c r="Q71">
        <v>55</v>
      </c>
      <c r="R71">
        <v>72</v>
      </c>
      <c r="S71">
        <v>52</v>
      </c>
      <c r="T71">
        <v>62</v>
      </c>
      <c r="U71">
        <v>1107</v>
      </c>
    </row>
    <row r="72" spans="1:21" x14ac:dyDescent="0.2">
      <c r="B72" t="s">
        <v>128</v>
      </c>
      <c r="C72" t="s">
        <v>118</v>
      </c>
      <c r="D72">
        <v>112</v>
      </c>
      <c r="E72">
        <v>123</v>
      </c>
      <c r="F72">
        <v>132</v>
      </c>
      <c r="G72">
        <v>133</v>
      </c>
      <c r="H72">
        <v>140</v>
      </c>
      <c r="I72">
        <v>155</v>
      </c>
      <c r="J72">
        <v>135</v>
      </c>
      <c r="K72">
        <v>168</v>
      </c>
      <c r="L72">
        <v>141</v>
      </c>
      <c r="M72">
        <v>163</v>
      </c>
      <c r="N72">
        <v>153</v>
      </c>
      <c r="O72">
        <v>150</v>
      </c>
      <c r="P72">
        <v>119</v>
      </c>
      <c r="Q72">
        <v>120</v>
      </c>
      <c r="R72">
        <v>119</v>
      </c>
      <c r="S72">
        <v>124</v>
      </c>
      <c r="T72">
        <v>118</v>
      </c>
      <c r="U72">
        <v>2305</v>
      </c>
    </row>
    <row r="73" spans="1:21" x14ac:dyDescent="0.2">
      <c r="B73" t="s">
        <v>129</v>
      </c>
      <c r="C73" t="s">
        <v>118</v>
      </c>
      <c r="D73">
        <v>33</v>
      </c>
      <c r="E73">
        <v>27</v>
      </c>
      <c r="F73">
        <v>23</v>
      </c>
      <c r="G73">
        <v>26</v>
      </c>
      <c r="H73">
        <v>45</v>
      </c>
      <c r="I73">
        <v>28</v>
      </c>
      <c r="J73">
        <v>26</v>
      </c>
      <c r="K73">
        <v>29</v>
      </c>
      <c r="L73">
        <v>26</v>
      </c>
      <c r="M73">
        <v>35</v>
      </c>
      <c r="N73">
        <v>22</v>
      </c>
      <c r="O73">
        <v>21</v>
      </c>
      <c r="P73">
        <v>13</v>
      </c>
      <c r="Q73">
        <v>14</v>
      </c>
      <c r="R73">
        <v>10</v>
      </c>
      <c r="S73">
        <v>10</v>
      </c>
      <c r="T73">
        <v>15</v>
      </c>
      <c r="U73">
        <v>403</v>
      </c>
    </row>
    <row r="74" spans="1:21" x14ac:dyDescent="0.2">
      <c r="B74" t="s">
        <v>130</v>
      </c>
      <c r="C74" t="s">
        <v>118</v>
      </c>
      <c r="D74">
        <v>113</v>
      </c>
      <c r="E74">
        <v>159</v>
      </c>
      <c r="F74">
        <v>146</v>
      </c>
      <c r="G74">
        <v>118</v>
      </c>
      <c r="H74">
        <v>139</v>
      </c>
      <c r="I74">
        <v>141</v>
      </c>
      <c r="J74">
        <v>110</v>
      </c>
      <c r="K74">
        <v>115</v>
      </c>
      <c r="L74">
        <v>102</v>
      </c>
      <c r="M74">
        <v>79</v>
      </c>
      <c r="N74">
        <v>73</v>
      </c>
      <c r="O74">
        <v>63</v>
      </c>
      <c r="P74">
        <v>42</v>
      </c>
      <c r="Q74">
        <v>46</v>
      </c>
      <c r="R74">
        <v>39</v>
      </c>
      <c r="S74">
        <v>51</v>
      </c>
      <c r="T74">
        <v>41</v>
      </c>
      <c r="U74">
        <v>1577</v>
      </c>
    </row>
    <row r="75" spans="1:21" x14ac:dyDescent="0.2">
      <c r="B75" t="s">
        <v>131</v>
      </c>
      <c r="C75" t="s">
        <v>118</v>
      </c>
      <c r="D75">
        <v>13</v>
      </c>
      <c r="E75">
        <v>15</v>
      </c>
      <c r="F75">
        <v>19</v>
      </c>
      <c r="G75">
        <v>12</v>
      </c>
      <c r="H75">
        <v>18</v>
      </c>
      <c r="I75">
        <v>18</v>
      </c>
      <c r="J75">
        <v>9</v>
      </c>
      <c r="K75">
        <v>10</v>
      </c>
      <c r="L75">
        <v>19</v>
      </c>
      <c r="M75">
        <v>14</v>
      </c>
      <c r="N75">
        <v>14</v>
      </c>
      <c r="O75">
        <v>21</v>
      </c>
      <c r="P75">
        <v>13</v>
      </c>
      <c r="Q75">
        <v>19</v>
      </c>
      <c r="R75">
        <v>12</v>
      </c>
      <c r="S75">
        <v>18</v>
      </c>
      <c r="T75">
        <v>18</v>
      </c>
      <c r="U75">
        <v>262</v>
      </c>
    </row>
    <row r="76" spans="1:21" x14ac:dyDescent="0.2">
      <c r="B76" t="s">
        <v>132</v>
      </c>
      <c r="C76" t="s">
        <v>118</v>
      </c>
      <c r="D76">
        <v>39</v>
      </c>
      <c r="E76">
        <v>67</v>
      </c>
      <c r="F76">
        <v>76</v>
      </c>
      <c r="G76">
        <v>87</v>
      </c>
      <c r="H76">
        <v>106</v>
      </c>
      <c r="I76">
        <v>88</v>
      </c>
      <c r="J76">
        <v>88</v>
      </c>
      <c r="K76">
        <v>83</v>
      </c>
      <c r="L76">
        <v>80</v>
      </c>
      <c r="M76">
        <v>60</v>
      </c>
      <c r="N76">
        <v>67</v>
      </c>
      <c r="O76">
        <v>50</v>
      </c>
      <c r="P76">
        <v>42</v>
      </c>
      <c r="Q76">
        <v>40</v>
      </c>
      <c r="R76">
        <v>53</v>
      </c>
      <c r="S76">
        <v>49</v>
      </c>
      <c r="T76">
        <v>46</v>
      </c>
      <c r="U76">
        <v>1121</v>
      </c>
    </row>
    <row r="77" spans="1:21" x14ac:dyDescent="0.2">
      <c r="B77" t="s">
        <v>133</v>
      </c>
      <c r="C77" t="s">
        <v>118</v>
      </c>
      <c r="D77">
        <v>48</v>
      </c>
      <c r="E77">
        <v>82</v>
      </c>
      <c r="F77">
        <v>85</v>
      </c>
      <c r="G77">
        <v>78</v>
      </c>
      <c r="H77">
        <v>60</v>
      </c>
      <c r="I77">
        <v>92</v>
      </c>
      <c r="J77">
        <v>69</v>
      </c>
      <c r="K77">
        <v>102</v>
      </c>
      <c r="L77">
        <v>74</v>
      </c>
      <c r="M77">
        <v>90</v>
      </c>
      <c r="N77">
        <v>66</v>
      </c>
      <c r="O77">
        <v>77</v>
      </c>
      <c r="P77">
        <v>46</v>
      </c>
      <c r="Q77">
        <v>47</v>
      </c>
      <c r="R77">
        <v>67</v>
      </c>
      <c r="S77">
        <v>46</v>
      </c>
      <c r="T77">
        <v>51</v>
      </c>
      <c r="U77">
        <v>1180</v>
      </c>
    </row>
    <row r="78" spans="1:21" x14ac:dyDescent="0.2">
      <c r="B78" t="s">
        <v>134</v>
      </c>
      <c r="C78" t="s">
        <v>118</v>
      </c>
      <c r="D78">
        <v>151</v>
      </c>
      <c r="E78">
        <v>220</v>
      </c>
      <c r="F78">
        <v>211</v>
      </c>
      <c r="G78">
        <v>183</v>
      </c>
      <c r="H78">
        <v>199</v>
      </c>
      <c r="I78">
        <v>212</v>
      </c>
      <c r="J78">
        <v>159</v>
      </c>
      <c r="K78">
        <v>199</v>
      </c>
      <c r="L78">
        <v>153</v>
      </c>
      <c r="M78">
        <v>127</v>
      </c>
      <c r="N78">
        <v>134</v>
      </c>
      <c r="O78">
        <v>117</v>
      </c>
      <c r="P78">
        <v>70</v>
      </c>
      <c r="Q78">
        <v>81</v>
      </c>
      <c r="R78">
        <v>84</v>
      </c>
      <c r="S78">
        <v>85</v>
      </c>
      <c r="T78">
        <v>63</v>
      </c>
      <c r="U78">
        <v>2448</v>
      </c>
    </row>
    <row r="79" spans="1:21" x14ac:dyDescent="0.2">
      <c r="B79" t="s">
        <v>161</v>
      </c>
      <c r="C79" t="s">
        <v>118</v>
      </c>
      <c r="D79">
        <v>98</v>
      </c>
      <c r="E79">
        <v>139</v>
      </c>
      <c r="F79">
        <v>150</v>
      </c>
      <c r="G79">
        <v>135</v>
      </c>
      <c r="H79">
        <v>158</v>
      </c>
      <c r="I79">
        <v>143</v>
      </c>
      <c r="J79">
        <v>135</v>
      </c>
      <c r="K79">
        <v>125</v>
      </c>
      <c r="L79">
        <v>107</v>
      </c>
      <c r="M79">
        <v>128</v>
      </c>
      <c r="N79">
        <v>105</v>
      </c>
      <c r="O79">
        <v>99</v>
      </c>
      <c r="P79">
        <v>79</v>
      </c>
      <c r="Q79">
        <v>89</v>
      </c>
      <c r="R79">
        <v>105</v>
      </c>
      <c r="S79">
        <v>95</v>
      </c>
      <c r="T79">
        <v>106</v>
      </c>
      <c r="U79">
        <v>1996</v>
      </c>
    </row>
    <row r="80" spans="1:21" x14ac:dyDescent="0.2">
      <c r="B80" t="s">
        <v>135</v>
      </c>
      <c r="C80" t="s">
        <v>118</v>
      </c>
      <c r="D80">
        <v>60</v>
      </c>
      <c r="E80">
        <v>71</v>
      </c>
      <c r="F80">
        <v>61</v>
      </c>
      <c r="G80">
        <v>73</v>
      </c>
      <c r="H80">
        <v>79</v>
      </c>
      <c r="I80">
        <v>94</v>
      </c>
      <c r="J80">
        <v>80</v>
      </c>
      <c r="K80">
        <v>101</v>
      </c>
      <c r="L80">
        <v>94</v>
      </c>
      <c r="M80">
        <v>86</v>
      </c>
      <c r="N80">
        <v>84</v>
      </c>
      <c r="O80">
        <v>85</v>
      </c>
      <c r="P80">
        <v>56</v>
      </c>
      <c r="Q80">
        <v>71</v>
      </c>
      <c r="R80">
        <v>75</v>
      </c>
      <c r="S80">
        <v>72</v>
      </c>
      <c r="T80">
        <v>59</v>
      </c>
      <c r="U80">
        <v>1301</v>
      </c>
    </row>
    <row r="81" spans="1:21" x14ac:dyDescent="0.2">
      <c r="B81" t="s">
        <v>136</v>
      </c>
      <c r="C81" t="s">
        <v>118</v>
      </c>
      <c r="D81">
        <v>83</v>
      </c>
      <c r="E81">
        <v>86</v>
      </c>
      <c r="F81">
        <v>107</v>
      </c>
      <c r="G81">
        <v>103</v>
      </c>
      <c r="H81">
        <v>121</v>
      </c>
      <c r="I81">
        <v>105</v>
      </c>
      <c r="J81">
        <v>102</v>
      </c>
      <c r="K81">
        <v>113</v>
      </c>
      <c r="L81">
        <v>93</v>
      </c>
      <c r="M81">
        <v>109</v>
      </c>
      <c r="N81">
        <v>113</v>
      </c>
      <c r="O81">
        <v>107</v>
      </c>
      <c r="P81">
        <v>89</v>
      </c>
      <c r="Q81">
        <v>74</v>
      </c>
      <c r="R81">
        <v>66</v>
      </c>
      <c r="S81">
        <v>73</v>
      </c>
      <c r="T81">
        <v>90</v>
      </c>
      <c r="U81">
        <v>1634</v>
      </c>
    </row>
    <row r="82" spans="1:21" x14ac:dyDescent="0.2">
      <c r="B82" t="s">
        <v>162</v>
      </c>
      <c r="C82" t="s">
        <v>118</v>
      </c>
      <c r="D82">
        <v>32</v>
      </c>
      <c r="E82">
        <v>30</v>
      </c>
      <c r="F82">
        <v>29</v>
      </c>
      <c r="G82">
        <v>28</v>
      </c>
      <c r="H82">
        <v>18</v>
      </c>
      <c r="I82">
        <v>27</v>
      </c>
      <c r="J82">
        <v>33</v>
      </c>
      <c r="K82">
        <v>52</v>
      </c>
      <c r="L82">
        <v>42</v>
      </c>
      <c r="M82">
        <v>57</v>
      </c>
      <c r="N82">
        <v>33</v>
      </c>
      <c r="O82">
        <v>43</v>
      </c>
      <c r="P82">
        <v>26</v>
      </c>
      <c r="Q82">
        <v>26</v>
      </c>
      <c r="R82">
        <v>42</v>
      </c>
      <c r="S82">
        <v>25</v>
      </c>
      <c r="T82">
        <v>33</v>
      </c>
      <c r="U82">
        <v>576</v>
      </c>
    </row>
    <row r="83" spans="1:21" x14ac:dyDescent="0.2">
      <c r="A83" t="s">
        <v>142</v>
      </c>
      <c r="B83" t="s">
        <v>127</v>
      </c>
      <c r="C83" t="s">
        <v>118</v>
      </c>
      <c r="D83">
        <v>31</v>
      </c>
      <c r="E83">
        <v>39</v>
      </c>
      <c r="F83">
        <v>35</v>
      </c>
      <c r="G83">
        <v>20</v>
      </c>
      <c r="H83">
        <v>26</v>
      </c>
      <c r="I83">
        <v>34</v>
      </c>
      <c r="J83">
        <v>30</v>
      </c>
      <c r="K83">
        <v>21</v>
      </c>
      <c r="L83">
        <v>32</v>
      </c>
      <c r="M83">
        <v>27</v>
      </c>
      <c r="N83">
        <v>22</v>
      </c>
      <c r="O83">
        <v>30</v>
      </c>
      <c r="P83">
        <v>23</v>
      </c>
      <c r="Q83">
        <v>27</v>
      </c>
      <c r="R83">
        <v>38</v>
      </c>
      <c r="S83">
        <v>24</v>
      </c>
      <c r="T83">
        <v>18</v>
      </c>
      <c r="U83">
        <v>477</v>
      </c>
    </row>
    <row r="84" spans="1:21" x14ac:dyDescent="0.2">
      <c r="B84" t="s">
        <v>128</v>
      </c>
      <c r="C84" t="s">
        <v>118</v>
      </c>
      <c r="D84">
        <v>45</v>
      </c>
      <c r="E84">
        <v>59</v>
      </c>
      <c r="F84">
        <v>52</v>
      </c>
      <c r="G84">
        <v>56</v>
      </c>
      <c r="H84">
        <v>64</v>
      </c>
      <c r="I84">
        <v>60</v>
      </c>
      <c r="J84">
        <v>50</v>
      </c>
      <c r="K84">
        <v>55</v>
      </c>
      <c r="L84">
        <v>63</v>
      </c>
      <c r="M84">
        <v>50</v>
      </c>
      <c r="N84">
        <v>55</v>
      </c>
      <c r="O84">
        <v>52</v>
      </c>
      <c r="P84">
        <v>46</v>
      </c>
      <c r="Q84">
        <v>57</v>
      </c>
      <c r="R84">
        <v>56</v>
      </c>
      <c r="S84">
        <v>51</v>
      </c>
      <c r="T84">
        <v>58</v>
      </c>
      <c r="U84">
        <v>929</v>
      </c>
    </row>
    <row r="85" spans="1:21" x14ac:dyDescent="0.2">
      <c r="B85" t="s">
        <v>129</v>
      </c>
      <c r="C85" t="s">
        <v>118</v>
      </c>
      <c r="D85">
        <v>16</v>
      </c>
      <c r="E85">
        <v>7</v>
      </c>
      <c r="F85">
        <v>11</v>
      </c>
      <c r="G85">
        <v>8</v>
      </c>
      <c r="H85">
        <v>13</v>
      </c>
      <c r="I85">
        <v>10</v>
      </c>
      <c r="J85">
        <v>3</v>
      </c>
      <c r="K85">
        <v>11</v>
      </c>
      <c r="L85">
        <v>3</v>
      </c>
      <c r="M85">
        <v>7</v>
      </c>
      <c r="N85">
        <v>5</v>
      </c>
      <c r="O85">
        <v>5</v>
      </c>
      <c r="P85">
        <v>9</v>
      </c>
      <c r="Q85">
        <v>6</v>
      </c>
      <c r="R85">
        <v>6</v>
      </c>
      <c r="S85">
        <v>5</v>
      </c>
      <c r="T85">
        <v>3</v>
      </c>
      <c r="U85">
        <v>128</v>
      </c>
    </row>
    <row r="86" spans="1:21" x14ac:dyDescent="0.2">
      <c r="B86" t="s">
        <v>130</v>
      </c>
      <c r="C86" t="s">
        <v>118</v>
      </c>
      <c r="D86">
        <v>42</v>
      </c>
      <c r="E86">
        <v>55</v>
      </c>
      <c r="F86">
        <v>46</v>
      </c>
      <c r="G86">
        <v>41</v>
      </c>
      <c r="H86">
        <v>45</v>
      </c>
      <c r="I86">
        <v>39</v>
      </c>
      <c r="J86">
        <v>40</v>
      </c>
      <c r="K86">
        <v>39</v>
      </c>
      <c r="L86">
        <v>24</v>
      </c>
      <c r="M86">
        <v>19</v>
      </c>
      <c r="N86">
        <v>26</v>
      </c>
      <c r="O86">
        <v>28</v>
      </c>
      <c r="P86">
        <v>23</v>
      </c>
      <c r="Q86">
        <v>16</v>
      </c>
      <c r="R86">
        <v>20</v>
      </c>
      <c r="S86">
        <v>23</v>
      </c>
      <c r="T86">
        <v>15</v>
      </c>
      <c r="U86">
        <v>541</v>
      </c>
    </row>
    <row r="87" spans="1:21" x14ac:dyDescent="0.2">
      <c r="B87" t="s">
        <v>131</v>
      </c>
      <c r="C87" t="s">
        <v>118</v>
      </c>
      <c r="D87">
        <v>1</v>
      </c>
      <c r="E87">
        <v>2</v>
      </c>
      <c r="F87">
        <v>5</v>
      </c>
      <c r="G87">
        <v>4</v>
      </c>
      <c r="H87">
        <v>6</v>
      </c>
      <c r="I87">
        <v>13</v>
      </c>
      <c r="J87">
        <v>11</v>
      </c>
      <c r="K87">
        <v>9</v>
      </c>
      <c r="L87">
        <v>7</v>
      </c>
      <c r="M87">
        <v>7</v>
      </c>
      <c r="N87">
        <v>7</v>
      </c>
      <c r="O87">
        <v>9</v>
      </c>
      <c r="P87">
        <v>5</v>
      </c>
      <c r="Q87">
        <v>6</v>
      </c>
      <c r="R87">
        <v>4</v>
      </c>
      <c r="S87">
        <v>10</v>
      </c>
      <c r="T87">
        <v>4</v>
      </c>
      <c r="U87">
        <v>110</v>
      </c>
    </row>
    <row r="88" spans="1:21" x14ac:dyDescent="0.2">
      <c r="B88" t="s">
        <v>132</v>
      </c>
      <c r="C88" t="s">
        <v>118</v>
      </c>
      <c r="D88">
        <v>19</v>
      </c>
      <c r="E88">
        <v>33</v>
      </c>
      <c r="F88">
        <v>40</v>
      </c>
      <c r="G88">
        <v>41</v>
      </c>
      <c r="H88">
        <v>42</v>
      </c>
      <c r="I88">
        <v>31</v>
      </c>
      <c r="J88">
        <v>23</v>
      </c>
      <c r="K88">
        <v>30</v>
      </c>
      <c r="L88">
        <v>33</v>
      </c>
      <c r="M88">
        <v>18</v>
      </c>
      <c r="N88">
        <v>32</v>
      </c>
      <c r="O88">
        <v>27</v>
      </c>
      <c r="P88">
        <v>37</v>
      </c>
      <c r="Q88">
        <v>29</v>
      </c>
      <c r="R88">
        <v>24</v>
      </c>
      <c r="S88">
        <v>21</v>
      </c>
      <c r="T88">
        <v>17</v>
      </c>
      <c r="U88">
        <v>497</v>
      </c>
    </row>
    <row r="89" spans="1:21" x14ac:dyDescent="0.2">
      <c r="B89" t="s">
        <v>133</v>
      </c>
      <c r="C89" t="s">
        <v>118</v>
      </c>
      <c r="D89">
        <v>28</v>
      </c>
      <c r="E89">
        <v>27</v>
      </c>
      <c r="F89">
        <v>21</v>
      </c>
      <c r="G89">
        <v>24</v>
      </c>
      <c r="H89">
        <v>18</v>
      </c>
      <c r="I89">
        <v>22</v>
      </c>
      <c r="J89">
        <v>23</v>
      </c>
      <c r="K89">
        <v>17</v>
      </c>
      <c r="L89">
        <v>29</v>
      </c>
      <c r="M89">
        <v>40</v>
      </c>
      <c r="N89">
        <v>19</v>
      </c>
      <c r="O89">
        <v>20</v>
      </c>
      <c r="P89">
        <v>19</v>
      </c>
      <c r="Q89">
        <v>30</v>
      </c>
      <c r="R89">
        <v>32</v>
      </c>
      <c r="S89">
        <v>26</v>
      </c>
      <c r="T89">
        <v>22</v>
      </c>
      <c r="U89">
        <v>417</v>
      </c>
    </row>
    <row r="90" spans="1:21" x14ac:dyDescent="0.2">
      <c r="B90" t="s">
        <v>134</v>
      </c>
      <c r="C90" t="s">
        <v>118</v>
      </c>
      <c r="D90">
        <v>70</v>
      </c>
      <c r="E90">
        <v>86</v>
      </c>
      <c r="F90">
        <v>71</v>
      </c>
      <c r="G90">
        <v>65</v>
      </c>
      <c r="H90">
        <v>70</v>
      </c>
      <c r="I90">
        <v>59</v>
      </c>
      <c r="J90">
        <v>56</v>
      </c>
      <c r="K90">
        <v>63</v>
      </c>
      <c r="L90">
        <v>47</v>
      </c>
      <c r="M90">
        <v>36</v>
      </c>
      <c r="N90">
        <v>44</v>
      </c>
      <c r="O90">
        <v>55</v>
      </c>
      <c r="P90">
        <v>43</v>
      </c>
      <c r="Q90">
        <v>36</v>
      </c>
      <c r="R90">
        <v>40</v>
      </c>
      <c r="S90">
        <v>43</v>
      </c>
      <c r="T90">
        <v>30</v>
      </c>
      <c r="U90">
        <v>914</v>
      </c>
    </row>
    <row r="91" spans="1:21" x14ac:dyDescent="0.2">
      <c r="B91" t="s">
        <v>161</v>
      </c>
      <c r="C91" t="s">
        <v>118</v>
      </c>
      <c r="D91">
        <v>47</v>
      </c>
      <c r="E91">
        <v>50</v>
      </c>
      <c r="F91">
        <v>64</v>
      </c>
      <c r="G91">
        <v>44</v>
      </c>
      <c r="H91">
        <v>56</v>
      </c>
      <c r="I91">
        <v>60</v>
      </c>
      <c r="J91">
        <v>53</v>
      </c>
      <c r="K91">
        <v>46</v>
      </c>
      <c r="L91">
        <v>50</v>
      </c>
      <c r="M91">
        <v>45</v>
      </c>
      <c r="N91">
        <v>43</v>
      </c>
      <c r="O91">
        <v>42</v>
      </c>
      <c r="P91">
        <v>41</v>
      </c>
      <c r="Q91">
        <v>44</v>
      </c>
      <c r="R91">
        <v>53</v>
      </c>
      <c r="S91">
        <v>43</v>
      </c>
      <c r="T91">
        <v>25</v>
      </c>
      <c r="U91">
        <v>806</v>
      </c>
    </row>
    <row r="92" spans="1:21" x14ac:dyDescent="0.2">
      <c r="B92" t="s">
        <v>135</v>
      </c>
      <c r="C92" t="s">
        <v>118</v>
      </c>
      <c r="D92">
        <v>22</v>
      </c>
      <c r="E92">
        <v>26</v>
      </c>
      <c r="F92">
        <v>33</v>
      </c>
      <c r="G92">
        <v>33</v>
      </c>
      <c r="H92">
        <v>37</v>
      </c>
      <c r="I92">
        <v>38</v>
      </c>
      <c r="J92">
        <v>21</v>
      </c>
      <c r="K92">
        <v>28</v>
      </c>
      <c r="L92">
        <v>43</v>
      </c>
      <c r="M92">
        <v>28</v>
      </c>
      <c r="N92">
        <v>32</v>
      </c>
      <c r="O92">
        <v>26</v>
      </c>
      <c r="P92">
        <v>31</v>
      </c>
      <c r="Q92">
        <v>36</v>
      </c>
      <c r="R92">
        <v>37</v>
      </c>
      <c r="S92">
        <v>24</v>
      </c>
      <c r="T92">
        <v>26</v>
      </c>
      <c r="U92">
        <v>521</v>
      </c>
    </row>
    <row r="93" spans="1:21" x14ac:dyDescent="0.2">
      <c r="B93" t="s">
        <v>136</v>
      </c>
      <c r="C93" t="s">
        <v>118</v>
      </c>
      <c r="D93">
        <v>30</v>
      </c>
      <c r="E93">
        <v>47</v>
      </c>
      <c r="F93">
        <v>36</v>
      </c>
      <c r="G93">
        <v>39</v>
      </c>
      <c r="H93">
        <v>45</v>
      </c>
      <c r="I93">
        <v>39</v>
      </c>
      <c r="J93">
        <v>41</v>
      </c>
      <c r="K93">
        <v>37</v>
      </c>
      <c r="L93">
        <v>35</v>
      </c>
      <c r="M93">
        <v>34</v>
      </c>
      <c r="N93">
        <v>33</v>
      </c>
      <c r="O93">
        <v>39</v>
      </c>
      <c r="P93">
        <v>37</v>
      </c>
      <c r="Q93">
        <v>41</v>
      </c>
      <c r="R93">
        <v>32</v>
      </c>
      <c r="S93">
        <v>33</v>
      </c>
      <c r="T93">
        <v>41</v>
      </c>
      <c r="U93">
        <v>639</v>
      </c>
    </row>
    <row r="94" spans="1:21" x14ac:dyDescent="0.2">
      <c r="B94" t="s">
        <v>162</v>
      </c>
      <c r="C94" t="s">
        <v>118</v>
      </c>
      <c r="D94">
        <v>13</v>
      </c>
      <c r="E94">
        <v>13</v>
      </c>
      <c r="F94">
        <v>6</v>
      </c>
      <c r="G94">
        <v>13</v>
      </c>
      <c r="H94">
        <v>6</v>
      </c>
      <c r="I94">
        <v>13</v>
      </c>
      <c r="J94">
        <v>9</v>
      </c>
      <c r="K94">
        <v>8</v>
      </c>
      <c r="L94">
        <v>16</v>
      </c>
      <c r="M94">
        <v>25</v>
      </c>
      <c r="N94">
        <v>14</v>
      </c>
      <c r="O94">
        <v>9</v>
      </c>
      <c r="P94">
        <v>10</v>
      </c>
      <c r="Q94">
        <v>14</v>
      </c>
      <c r="R94">
        <v>18</v>
      </c>
      <c r="S94">
        <v>17</v>
      </c>
      <c r="T94">
        <v>15</v>
      </c>
      <c r="U94">
        <v>219</v>
      </c>
    </row>
    <row r="95" spans="1:21" x14ac:dyDescent="0.2">
      <c r="A95" t="s">
        <v>143</v>
      </c>
      <c r="B95" t="s">
        <v>127</v>
      </c>
      <c r="C95" t="s">
        <v>118</v>
      </c>
      <c r="D95">
        <v>55</v>
      </c>
      <c r="E95">
        <v>52</v>
      </c>
      <c r="F95">
        <v>49</v>
      </c>
      <c r="G95">
        <v>47</v>
      </c>
      <c r="H95">
        <v>46</v>
      </c>
      <c r="I95">
        <v>41</v>
      </c>
      <c r="J95">
        <v>45</v>
      </c>
      <c r="K95">
        <v>44</v>
      </c>
      <c r="L95">
        <v>33</v>
      </c>
      <c r="M95">
        <v>34</v>
      </c>
      <c r="N95">
        <v>45</v>
      </c>
      <c r="O95">
        <v>46</v>
      </c>
      <c r="P95">
        <v>52</v>
      </c>
      <c r="Q95">
        <v>40</v>
      </c>
      <c r="R95">
        <v>37</v>
      </c>
      <c r="S95">
        <v>58</v>
      </c>
      <c r="T95">
        <v>50</v>
      </c>
      <c r="U95">
        <v>774</v>
      </c>
    </row>
    <row r="96" spans="1:21" x14ac:dyDescent="0.2">
      <c r="B96" t="s">
        <v>128</v>
      </c>
      <c r="C96" t="s">
        <v>118</v>
      </c>
      <c r="D96">
        <v>81</v>
      </c>
      <c r="E96">
        <v>82</v>
      </c>
      <c r="F96">
        <v>93</v>
      </c>
      <c r="G96">
        <v>91</v>
      </c>
      <c r="H96">
        <v>89</v>
      </c>
      <c r="I96">
        <v>79</v>
      </c>
      <c r="J96">
        <v>85</v>
      </c>
      <c r="K96">
        <v>94</v>
      </c>
      <c r="L96">
        <v>99</v>
      </c>
      <c r="M96">
        <v>74</v>
      </c>
      <c r="N96">
        <v>89</v>
      </c>
      <c r="O96">
        <v>106</v>
      </c>
      <c r="P96">
        <v>78</v>
      </c>
      <c r="Q96">
        <v>72</v>
      </c>
      <c r="R96">
        <v>81</v>
      </c>
      <c r="S96">
        <v>68</v>
      </c>
      <c r="T96">
        <v>89</v>
      </c>
      <c r="U96">
        <v>1450</v>
      </c>
    </row>
    <row r="97" spans="1:21" x14ac:dyDescent="0.2">
      <c r="B97" t="s">
        <v>129</v>
      </c>
      <c r="C97" t="s">
        <v>118</v>
      </c>
      <c r="D97">
        <v>31</v>
      </c>
      <c r="E97">
        <v>22</v>
      </c>
      <c r="F97">
        <v>21</v>
      </c>
      <c r="G97">
        <v>17</v>
      </c>
      <c r="H97">
        <v>12</v>
      </c>
      <c r="I97">
        <v>23</v>
      </c>
      <c r="J97">
        <v>22</v>
      </c>
      <c r="K97">
        <v>16</v>
      </c>
      <c r="L97">
        <v>10</v>
      </c>
      <c r="M97">
        <v>19</v>
      </c>
      <c r="N97">
        <v>11</v>
      </c>
      <c r="O97">
        <v>13</v>
      </c>
      <c r="P97">
        <v>7</v>
      </c>
      <c r="Q97">
        <v>19</v>
      </c>
      <c r="R97">
        <v>15</v>
      </c>
      <c r="S97">
        <v>9</v>
      </c>
      <c r="T97">
        <v>10</v>
      </c>
      <c r="U97">
        <v>277</v>
      </c>
    </row>
    <row r="98" spans="1:21" x14ac:dyDescent="0.2">
      <c r="B98" t="s">
        <v>130</v>
      </c>
      <c r="C98" t="s">
        <v>118</v>
      </c>
      <c r="D98">
        <v>71</v>
      </c>
      <c r="E98">
        <v>55</v>
      </c>
      <c r="F98">
        <v>61</v>
      </c>
      <c r="G98">
        <v>56</v>
      </c>
      <c r="H98">
        <v>57</v>
      </c>
      <c r="I98">
        <v>59</v>
      </c>
      <c r="J98">
        <v>48</v>
      </c>
      <c r="K98">
        <v>49</v>
      </c>
      <c r="L98">
        <v>41</v>
      </c>
      <c r="M98">
        <v>12</v>
      </c>
      <c r="N98">
        <v>24</v>
      </c>
      <c r="O98">
        <v>25</v>
      </c>
      <c r="P98">
        <v>27</v>
      </c>
      <c r="Q98">
        <v>22</v>
      </c>
      <c r="R98">
        <v>26</v>
      </c>
      <c r="S98">
        <v>27</v>
      </c>
      <c r="T98">
        <v>26</v>
      </c>
      <c r="U98">
        <v>686</v>
      </c>
    </row>
    <row r="99" spans="1:21" x14ac:dyDescent="0.2">
      <c r="B99" t="s">
        <v>131</v>
      </c>
      <c r="C99" t="s">
        <v>118</v>
      </c>
      <c r="D99">
        <v>8</v>
      </c>
      <c r="E99">
        <v>10</v>
      </c>
      <c r="F99">
        <v>8</v>
      </c>
      <c r="G99">
        <v>9</v>
      </c>
      <c r="H99">
        <v>10</v>
      </c>
      <c r="I99">
        <v>12</v>
      </c>
      <c r="J99">
        <v>14</v>
      </c>
      <c r="K99">
        <v>10</v>
      </c>
      <c r="L99">
        <v>10</v>
      </c>
      <c r="M99">
        <v>9</v>
      </c>
      <c r="N99">
        <v>10</v>
      </c>
      <c r="O99">
        <v>14</v>
      </c>
      <c r="P99">
        <v>9</v>
      </c>
      <c r="Q99">
        <v>7</v>
      </c>
      <c r="R99">
        <v>14</v>
      </c>
      <c r="S99">
        <v>12</v>
      </c>
      <c r="T99">
        <v>11</v>
      </c>
      <c r="U99">
        <v>177</v>
      </c>
    </row>
    <row r="100" spans="1:21" x14ac:dyDescent="0.2">
      <c r="B100" t="s">
        <v>132</v>
      </c>
      <c r="C100" t="s">
        <v>118</v>
      </c>
      <c r="D100">
        <v>75</v>
      </c>
      <c r="E100">
        <v>60</v>
      </c>
      <c r="F100">
        <v>55</v>
      </c>
      <c r="G100">
        <v>63</v>
      </c>
      <c r="H100">
        <v>66</v>
      </c>
      <c r="I100">
        <v>82</v>
      </c>
      <c r="J100">
        <v>70</v>
      </c>
      <c r="K100">
        <v>79</v>
      </c>
      <c r="L100">
        <v>52</v>
      </c>
      <c r="M100">
        <v>52</v>
      </c>
      <c r="N100">
        <v>46</v>
      </c>
      <c r="O100">
        <v>38</v>
      </c>
      <c r="P100">
        <v>45</v>
      </c>
      <c r="Q100">
        <v>46</v>
      </c>
      <c r="R100">
        <v>46</v>
      </c>
      <c r="S100">
        <v>51</v>
      </c>
      <c r="T100">
        <v>46</v>
      </c>
      <c r="U100">
        <v>972</v>
      </c>
    </row>
    <row r="101" spans="1:21" x14ac:dyDescent="0.2">
      <c r="B101" t="s">
        <v>133</v>
      </c>
      <c r="C101" t="s">
        <v>118</v>
      </c>
      <c r="D101">
        <v>43</v>
      </c>
      <c r="E101">
        <v>33</v>
      </c>
      <c r="F101">
        <v>30</v>
      </c>
      <c r="G101">
        <v>38</v>
      </c>
      <c r="H101">
        <v>28</v>
      </c>
      <c r="I101">
        <v>32</v>
      </c>
      <c r="J101">
        <v>45</v>
      </c>
      <c r="K101">
        <v>55</v>
      </c>
      <c r="L101">
        <v>55</v>
      </c>
      <c r="M101">
        <v>41</v>
      </c>
      <c r="N101">
        <v>53</v>
      </c>
      <c r="O101">
        <v>36</v>
      </c>
      <c r="P101">
        <v>27</v>
      </c>
      <c r="Q101">
        <v>31</v>
      </c>
      <c r="R101">
        <v>35</v>
      </c>
      <c r="S101">
        <v>45</v>
      </c>
      <c r="T101">
        <v>44</v>
      </c>
      <c r="U101">
        <v>671</v>
      </c>
    </row>
    <row r="102" spans="1:21" x14ac:dyDescent="0.2">
      <c r="B102" t="s">
        <v>134</v>
      </c>
      <c r="C102" t="s">
        <v>118</v>
      </c>
      <c r="D102">
        <v>123</v>
      </c>
      <c r="E102">
        <v>101</v>
      </c>
      <c r="F102">
        <v>104</v>
      </c>
      <c r="G102">
        <v>99</v>
      </c>
      <c r="H102">
        <v>94</v>
      </c>
      <c r="I102">
        <v>96</v>
      </c>
      <c r="J102">
        <v>98</v>
      </c>
      <c r="K102">
        <v>101</v>
      </c>
      <c r="L102">
        <v>84</v>
      </c>
      <c r="M102">
        <v>39</v>
      </c>
      <c r="N102">
        <v>66</v>
      </c>
      <c r="O102">
        <v>64</v>
      </c>
      <c r="P102">
        <v>46</v>
      </c>
      <c r="Q102">
        <v>55</v>
      </c>
      <c r="R102">
        <v>63</v>
      </c>
      <c r="S102">
        <v>65</v>
      </c>
      <c r="T102">
        <v>62</v>
      </c>
      <c r="U102">
        <v>1360</v>
      </c>
    </row>
    <row r="103" spans="1:21" x14ac:dyDescent="0.2">
      <c r="B103" t="s">
        <v>161</v>
      </c>
      <c r="C103" t="s">
        <v>118</v>
      </c>
      <c r="D103">
        <v>99</v>
      </c>
      <c r="E103">
        <v>83</v>
      </c>
      <c r="F103">
        <v>82</v>
      </c>
      <c r="G103">
        <v>94</v>
      </c>
      <c r="H103">
        <v>77</v>
      </c>
      <c r="I103">
        <v>102</v>
      </c>
      <c r="J103">
        <v>98</v>
      </c>
      <c r="K103">
        <v>94</v>
      </c>
      <c r="L103">
        <v>64</v>
      </c>
      <c r="M103">
        <v>71</v>
      </c>
      <c r="N103">
        <v>59</v>
      </c>
      <c r="O103">
        <v>70</v>
      </c>
      <c r="P103">
        <v>81</v>
      </c>
      <c r="Q103">
        <v>69</v>
      </c>
      <c r="R103">
        <v>58</v>
      </c>
      <c r="S103">
        <v>83</v>
      </c>
      <c r="T103">
        <v>79</v>
      </c>
      <c r="U103">
        <v>1363</v>
      </c>
    </row>
    <row r="104" spans="1:21" x14ac:dyDescent="0.2">
      <c r="B104" t="s">
        <v>135</v>
      </c>
      <c r="C104" t="s">
        <v>118</v>
      </c>
      <c r="D104">
        <v>41</v>
      </c>
      <c r="E104">
        <v>41</v>
      </c>
      <c r="F104">
        <v>48</v>
      </c>
      <c r="G104">
        <v>50</v>
      </c>
      <c r="H104">
        <v>55</v>
      </c>
      <c r="I104">
        <v>57</v>
      </c>
      <c r="J104">
        <v>56</v>
      </c>
      <c r="K104">
        <v>62</v>
      </c>
      <c r="L104">
        <v>58</v>
      </c>
      <c r="M104">
        <v>43</v>
      </c>
      <c r="N104">
        <v>51</v>
      </c>
      <c r="O104">
        <v>55</v>
      </c>
      <c r="P104">
        <v>43</v>
      </c>
      <c r="Q104">
        <v>37</v>
      </c>
      <c r="R104">
        <v>45</v>
      </c>
      <c r="S104">
        <v>37</v>
      </c>
      <c r="T104">
        <v>52</v>
      </c>
      <c r="U104">
        <v>831</v>
      </c>
    </row>
    <row r="105" spans="1:21" x14ac:dyDescent="0.2">
      <c r="B105" t="s">
        <v>136</v>
      </c>
      <c r="C105" t="s">
        <v>118</v>
      </c>
      <c r="D105">
        <v>74</v>
      </c>
      <c r="E105">
        <v>82</v>
      </c>
      <c r="F105">
        <v>67</v>
      </c>
      <c r="G105">
        <v>67</v>
      </c>
      <c r="H105">
        <v>69</v>
      </c>
      <c r="I105">
        <v>60</v>
      </c>
      <c r="J105">
        <v>62</v>
      </c>
      <c r="K105">
        <v>65</v>
      </c>
      <c r="L105">
        <v>69</v>
      </c>
      <c r="M105">
        <v>63</v>
      </c>
      <c r="N105">
        <v>72</v>
      </c>
      <c r="O105">
        <v>67</v>
      </c>
      <c r="P105">
        <v>59</v>
      </c>
      <c r="Q105">
        <v>58</v>
      </c>
      <c r="R105">
        <v>69</v>
      </c>
      <c r="S105">
        <v>57</v>
      </c>
      <c r="T105">
        <v>59</v>
      </c>
      <c r="U105">
        <v>1119</v>
      </c>
    </row>
    <row r="106" spans="1:21" x14ac:dyDescent="0.2">
      <c r="B106" t="s">
        <v>162</v>
      </c>
      <c r="C106" t="s">
        <v>118</v>
      </c>
      <c r="D106">
        <v>27</v>
      </c>
      <c r="E106">
        <v>7</v>
      </c>
      <c r="F106">
        <v>16</v>
      </c>
      <c r="G106">
        <v>11</v>
      </c>
      <c r="H106">
        <v>13</v>
      </c>
      <c r="I106">
        <v>13</v>
      </c>
      <c r="J106">
        <v>15</v>
      </c>
      <c r="K106">
        <v>25</v>
      </c>
      <c r="L106">
        <v>25</v>
      </c>
      <c r="M106">
        <v>25</v>
      </c>
      <c r="N106">
        <v>30</v>
      </c>
      <c r="O106">
        <v>22</v>
      </c>
      <c r="P106">
        <v>16</v>
      </c>
      <c r="Q106">
        <v>18</v>
      </c>
      <c r="R106">
        <v>19</v>
      </c>
      <c r="S106">
        <v>28</v>
      </c>
      <c r="T106">
        <v>24</v>
      </c>
      <c r="U106">
        <v>334</v>
      </c>
    </row>
    <row r="107" spans="1:21" x14ac:dyDescent="0.2">
      <c r="A107" t="s">
        <v>144</v>
      </c>
      <c r="B107" t="s">
        <v>127</v>
      </c>
      <c r="C107" t="s">
        <v>118</v>
      </c>
      <c r="D107">
        <v>11</v>
      </c>
      <c r="E107">
        <v>9</v>
      </c>
      <c r="F107">
        <v>10</v>
      </c>
      <c r="G107">
        <v>19</v>
      </c>
      <c r="H107">
        <v>12</v>
      </c>
      <c r="I107">
        <v>18</v>
      </c>
      <c r="J107">
        <v>12</v>
      </c>
      <c r="K107">
        <v>23</v>
      </c>
      <c r="L107">
        <v>20</v>
      </c>
      <c r="M107">
        <v>11</v>
      </c>
      <c r="N107">
        <v>9</v>
      </c>
      <c r="O107">
        <v>10</v>
      </c>
      <c r="P107">
        <v>10</v>
      </c>
      <c r="Q107">
        <v>11</v>
      </c>
      <c r="R107">
        <v>16</v>
      </c>
      <c r="S107">
        <v>11</v>
      </c>
      <c r="T107">
        <v>12</v>
      </c>
      <c r="U107">
        <v>224</v>
      </c>
    </row>
    <row r="108" spans="1:21" x14ac:dyDescent="0.2">
      <c r="B108" t="s">
        <v>128</v>
      </c>
      <c r="C108" t="s">
        <v>118</v>
      </c>
      <c r="D108">
        <v>28</v>
      </c>
      <c r="E108">
        <v>30</v>
      </c>
      <c r="F108">
        <v>24</v>
      </c>
      <c r="G108">
        <v>28</v>
      </c>
      <c r="H108">
        <v>29</v>
      </c>
      <c r="I108">
        <v>22</v>
      </c>
      <c r="J108">
        <v>25</v>
      </c>
      <c r="K108">
        <v>26</v>
      </c>
      <c r="L108">
        <v>25</v>
      </c>
      <c r="M108">
        <v>21</v>
      </c>
      <c r="N108">
        <v>29</v>
      </c>
      <c r="O108">
        <v>28</v>
      </c>
      <c r="P108">
        <v>25</v>
      </c>
      <c r="Q108">
        <v>14</v>
      </c>
      <c r="R108">
        <v>27</v>
      </c>
      <c r="S108">
        <v>39</v>
      </c>
      <c r="T108">
        <v>31</v>
      </c>
      <c r="U108">
        <v>451</v>
      </c>
    </row>
    <row r="109" spans="1:21" x14ac:dyDescent="0.2">
      <c r="B109" t="s">
        <v>129</v>
      </c>
      <c r="C109" t="s">
        <v>118</v>
      </c>
      <c r="D109">
        <v>6</v>
      </c>
      <c r="E109">
        <v>6</v>
      </c>
      <c r="F109">
        <v>6</v>
      </c>
      <c r="G109">
        <v>8</v>
      </c>
      <c r="H109">
        <v>5</v>
      </c>
      <c r="I109">
        <v>14</v>
      </c>
      <c r="J109">
        <v>8</v>
      </c>
      <c r="K109">
        <v>7</v>
      </c>
      <c r="L109">
        <v>12</v>
      </c>
      <c r="M109">
        <v>6</v>
      </c>
      <c r="N109">
        <v>7</v>
      </c>
      <c r="O109">
        <v>7</v>
      </c>
      <c r="P109">
        <v>5</v>
      </c>
      <c r="Q109">
        <v>2</v>
      </c>
      <c r="R109">
        <v>5</v>
      </c>
      <c r="S109">
        <v>5</v>
      </c>
      <c r="T109">
        <v>5</v>
      </c>
      <c r="U109">
        <v>114</v>
      </c>
    </row>
    <row r="110" spans="1:21" x14ac:dyDescent="0.2">
      <c r="B110" t="s">
        <v>130</v>
      </c>
      <c r="C110" t="s">
        <v>118</v>
      </c>
      <c r="D110">
        <v>34</v>
      </c>
      <c r="E110">
        <v>30</v>
      </c>
      <c r="F110">
        <v>39</v>
      </c>
      <c r="G110">
        <v>36</v>
      </c>
      <c r="H110">
        <v>24</v>
      </c>
      <c r="I110">
        <v>26</v>
      </c>
      <c r="J110">
        <v>23</v>
      </c>
      <c r="K110">
        <v>19</v>
      </c>
      <c r="L110">
        <v>12</v>
      </c>
      <c r="M110">
        <v>12</v>
      </c>
      <c r="N110">
        <v>20</v>
      </c>
      <c r="O110">
        <v>9</v>
      </c>
      <c r="P110">
        <v>9</v>
      </c>
      <c r="Q110">
        <v>9</v>
      </c>
      <c r="R110">
        <v>12</v>
      </c>
      <c r="S110">
        <v>9</v>
      </c>
      <c r="T110">
        <v>9</v>
      </c>
      <c r="U110">
        <v>332</v>
      </c>
    </row>
    <row r="111" spans="1:21" x14ac:dyDescent="0.2">
      <c r="B111" t="s">
        <v>131</v>
      </c>
      <c r="C111" t="s">
        <v>118</v>
      </c>
      <c r="D111">
        <v>3</v>
      </c>
      <c r="E111">
        <v>2</v>
      </c>
      <c r="F111">
        <v>2</v>
      </c>
      <c r="G111">
        <v>2</v>
      </c>
      <c r="H111">
        <v>2</v>
      </c>
      <c r="I111">
        <v>1</v>
      </c>
      <c r="J111">
        <v>3</v>
      </c>
      <c r="K111">
        <v>4</v>
      </c>
      <c r="L111">
        <v>2</v>
      </c>
      <c r="M111">
        <v>5</v>
      </c>
      <c r="N111">
        <v>2</v>
      </c>
      <c r="O111">
        <v>3</v>
      </c>
      <c r="P111">
        <v>6</v>
      </c>
      <c r="Q111" t="s">
        <v>108</v>
      </c>
      <c r="R111">
        <v>1</v>
      </c>
      <c r="S111">
        <v>3</v>
      </c>
      <c r="T111">
        <v>1</v>
      </c>
      <c r="U111">
        <v>42</v>
      </c>
    </row>
    <row r="112" spans="1:21" x14ac:dyDescent="0.2">
      <c r="B112" t="s">
        <v>132</v>
      </c>
      <c r="C112" t="s">
        <v>118</v>
      </c>
      <c r="D112">
        <v>16</v>
      </c>
      <c r="E112">
        <v>13</v>
      </c>
      <c r="F112">
        <v>17</v>
      </c>
      <c r="G112">
        <v>26</v>
      </c>
      <c r="H112">
        <v>22</v>
      </c>
      <c r="I112">
        <v>13</v>
      </c>
      <c r="J112">
        <v>19</v>
      </c>
      <c r="K112">
        <v>30</v>
      </c>
      <c r="L112">
        <v>11</v>
      </c>
      <c r="M112">
        <v>13</v>
      </c>
      <c r="N112">
        <v>8</v>
      </c>
      <c r="O112">
        <v>15</v>
      </c>
      <c r="P112">
        <v>13</v>
      </c>
      <c r="Q112">
        <v>4</v>
      </c>
      <c r="R112">
        <v>8</v>
      </c>
      <c r="S112">
        <v>10</v>
      </c>
      <c r="T112">
        <v>15</v>
      </c>
      <c r="U112">
        <v>253</v>
      </c>
    </row>
    <row r="113" spans="1:21" x14ac:dyDescent="0.2">
      <c r="B113" t="s">
        <v>133</v>
      </c>
      <c r="C113" t="s">
        <v>118</v>
      </c>
      <c r="D113">
        <v>9</v>
      </c>
      <c r="E113">
        <v>9</v>
      </c>
      <c r="F113">
        <v>15</v>
      </c>
      <c r="G113">
        <v>9</v>
      </c>
      <c r="H113">
        <v>14</v>
      </c>
      <c r="I113">
        <v>9</v>
      </c>
      <c r="J113">
        <v>11</v>
      </c>
      <c r="K113">
        <v>9</v>
      </c>
      <c r="L113">
        <v>10</v>
      </c>
      <c r="M113">
        <v>21</v>
      </c>
      <c r="N113">
        <v>16</v>
      </c>
      <c r="O113">
        <v>11</v>
      </c>
      <c r="P113">
        <v>14</v>
      </c>
      <c r="Q113">
        <v>15</v>
      </c>
      <c r="R113">
        <v>9</v>
      </c>
      <c r="S113">
        <v>13</v>
      </c>
      <c r="T113">
        <v>10</v>
      </c>
      <c r="U113">
        <v>204</v>
      </c>
    </row>
    <row r="114" spans="1:21" x14ac:dyDescent="0.2">
      <c r="B114" t="s">
        <v>134</v>
      </c>
      <c r="C114" t="s">
        <v>118</v>
      </c>
      <c r="D114">
        <v>38</v>
      </c>
      <c r="E114">
        <v>33</v>
      </c>
      <c r="F114">
        <v>47</v>
      </c>
      <c r="G114">
        <v>49</v>
      </c>
      <c r="H114">
        <v>38</v>
      </c>
      <c r="I114">
        <v>41</v>
      </c>
      <c r="J114">
        <v>34</v>
      </c>
      <c r="K114">
        <v>36</v>
      </c>
      <c r="L114">
        <v>24</v>
      </c>
      <c r="M114">
        <v>18</v>
      </c>
      <c r="N114">
        <v>29</v>
      </c>
      <c r="O114">
        <v>19</v>
      </c>
      <c r="P114">
        <v>26</v>
      </c>
      <c r="Q114">
        <v>16</v>
      </c>
      <c r="R114">
        <v>21</v>
      </c>
      <c r="S114">
        <v>24</v>
      </c>
      <c r="T114">
        <v>21</v>
      </c>
      <c r="U114">
        <v>514</v>
      </c>
    </row>
    <row r="115" spans="1:21" x14ac:dyDescent="0.2">
      <c r="B115" t="s">
        <v>161</v>
      </c>
      <c r="C115" t="s">
        <v>118</v>
      </c>
      <c r="D115">
        <v>25</v>
      </c>
      <c r="E115">
        <v>22</v>
      </c>
      <c r="F115">
        <v>24</v>
      </c>
      <c r="G115">
        <v>32</v>
      </c>
      <c r="H115">
        <v>21</v>
      </c>
      <c r="I115">
        <v>25</v>
      </c>
      <c r="J115">
        <v>26</v>
      </c>
      <c r="K115">
        <v>43</v>
      </c>
      <c r="L115">
        <v>24</v>
      </c>
      <c r="M115">
        <v>28</v>
      </c>
      <c r="N115">
        <v>16</v>
      </c>
      <c r="O115">
        <v>18</v>
      </c>
      <c r="P115">
        <v>17</v>
      </c>
      <c r="Q115">
        <v>12</v>
      </c>
      <c r="R115">
        <v>17</v>
      </c>
      <c r="S115">
        <v>17</v>
      </c>
      <c r="T115">
        <v>16</v>
      </c>
      <c r="U115">
        <v>383</v>
      </c>
    </row>
    <row r="116" spans="1:21" x14ac:dyDescent="0.2">
      <c r="B116" t="s">
        <v>135</v>
      </c>
      <c r="C116" t="s">
        <v>118</v>
      </c>
      <c r="D116">
        <v>12</v>
      </c>
      <c r="E116">
        <v>22</v>
      </c>
      <c r="F116">
        <v>17</v>
      </c>
      <c r="G116">
        <v>24</v>
      </c>
      <c r="H116">
        <v>20</v>
      </c>
      <c r="I116">
        <v>12</v>
      </c>
      <c r="J116">
        <v>15</v>
      </c>
      <c r="K116">
        <v>12</v>
      </c>
      <c r="L116">
        <v>22</v>
      </c>
      <c r="M116">
        <v>14</v>
      </c>
      <c r="N116">
        <v>21</v>
      </c>
      <c r="O116">
        <v>19</v>
      </c>
      <c r="P116">
        <v>15</v>
      </c>
      <c r="Q116">
        <v>6</v>
      </c>
      <c r="R116">
        <v>15</v>
      </c>
      <c r="S116">
        <v>18</v>
      </c>
      <c r="T116">
        <v>24</v>
      </c>
      <c r="U116">
        <v>288</v>
      </c>
    </row>
    <row r="117" spans="1:21" x14ac:dyDescent="0.2">
      <c r="B117" t="s">
        <v>136</v>
      </c>
      <c r="C117" t="s">
        <v>118</v>
      </c>
      <c r="D117">
        <v>29</v>
      </c>
      <c r="E117">
        <v>17</v>
      </c>
      <c r="F117">
        <v>20</v>
      </c>
      <c r="G117">
        <v>16</v>
      </c>
      <c r="H117">
        <v>22</v>
      </c>
      <c r="I117">
        <v>20</v>
      </c>
      <c r="J117">
        <v>22</v>
      </c>
      <c r="K117">
        <v>22</v>
      </c>
      <c r="L117">
        <v>15</v>
      </c>
      <c r="M117">
        <v>17</v>
      </c>
      <c r="N117">
        <v>17</v>
      </c>
      <c r="O117">
        <v>17</v>
      </c>
      <c r="P117">
        <v>19</v>
      </c>
      <c r="Q117">
        <v>12</v>
      </c>
      <c r="R117">
        <v>19</v>
      </c>
      <c r="S117">
        <v>24</v>
      </c>
      <c r="T117">
        <v>19</v>
      </c>
      <c r="U117">
        <v>327</v>
      </c>
    </row>
    <row r="118" spans="1:21" x14ac:dyDescent="0.2">
      <c r="B118" t="s">
        <v>162</v>
      </c>
      <c r="C118" t="s">
        <v>118</v>
      </c>
      <c r="D118">
        <v>3</v>
      </c>
      <c r="E118">
        <v>5</v>
      </c>
      <c r="F118">
        <v>5</v>
      </c>
      <c r="G118">
        <v>7</v>
      </c>
      <c r="H118">
        <v>7</v>
      </c>
      <c r="I118">
        <v>5</v>
      </c>
      <c r="J118">
        <v>4</v>
      </c>
      <c r="K118">
        <v>5</v>
      </c>
      <c r="L118">
        <v>7</v>
      </c>
      <c r="M118">
        <v>12</v>
      </c>
      <c r="N118">
        <v>8</v>
      </c>
      <c r="O118">
        <v>10</v>
      </c>
      <c r="P118">
        <v>5</v>
      </c>
      <c r="Q118">
        <v>9</v>
      </c>
      <c r="R118">
        <v>6</v>
      </c>
      <c r="S118">
        <v>7</v>
      </c>
      <c r="T118">
        <v>3</v>
      </c>
      <c r="U118">
        <v>108</v>
      </c>
    </row>
    <row r="119" spans="1:21" x14ac:dyDescent="0.2">
      <c r="A119" t="s">
        <v>145</v>
      </c>
      <c r="B119" t="s">
        <v>127</v>
      </c>
      <c r="C119" t="s">
        <v>118</v>
      </c>
      <c r="D119">
        <v>23</v>
      </c>
      <c r="E119">
        <v>19</v>
      </c>
      <c r="F119">
        <v>23</v>
      </c>
      <c r="G119">
        <v>30</v>
      </c>
      <c r="H119">
        <v>24</v>
      </c>
      <c r="I119">
        <v>18</v>
      </c>
      <c r="J119">
        <v>24</v>
      </c>
      <c r="K119">
        <v>20</v>
      </c>
      <c r="L119">
        <v>23</v>
      </c>
      <c r="M119">
        <v>22</v>
      </c>
      <c r="N119">
        <v>20</v>
      </c>
      <c r="O119">
        <v>17</v>
      </c>
      <c r="P119">
        <v>16</v>
      </c>
      <c r="Q119">
        <v>14</v>
      </c>
      <c r="R119">
        <v>21</v>
      </c>
      <c r="S119">
        <v>20</v>
      </c>
      <c r="T119">
        <v>21</v>
      </c>
      <c r="U119">
        <v>355</v>
      </c>
    </row>
    <row r="120" spans="1:21" x14ac:dyDescent="0.2">
      <c r="B120" t="s">
        <v>128</v>
      </c>
      <c r="C120" t="s">
        <v>118</v>
      </c>
      <c r="D120">
        <v>21</v>
      </c>
      <c r="E120">
        <v>25</v>
      </c>
      <c r="F120">
        <v>26</v>
      </c>
      <c r="G120">
        <v>43</v>
      </c>
      <c r="H120">
        <v>41</v>
      </c>
      <c r="I120">
        <v>33</v>
      </c>
      <c r="J120">
        <v>20</v>
      </c>
      <c r="K120">
        <v>20</v>
      </c>
      <c r="L120">
        <v>20</v>
      </c>
      <c r="M120">
        <v>45</v>
      </c>
      <c r="N120">
        <v>35</v>
      </c>
      <c r="O120">
        <v>50</v>
      </c>
      <c r="P120">
        <v>47</v>
      </c>
      <c r="Q120">
        <v>31</v>
      </c>
      <c r="R120">
        <v>53</v>
      </c>
      <c r="S120">
        <v>40</v>
      </c>
      <c r="T120">
        <v>51</v>
      </c>
      <c r="U120">
        <v>601</v>
      </c>
    </row>
    <row r="121" spans="1:21" x14ac:dyDescent="0.2">
      <c r="B121" t="s">
        <v>129</v>
      </c>
      <c r="C121" t="s">
        <v>118</v>
      </c>
      <c r="D121">
        <v>6</v>
      </c>
      <c r="E121">
        <v>6</v>
      </c>
      <c r="F121">
        <v>4</v>
      </c>
      <c r="G121">
        <v>4</v>
      </c>
      <c r="H121">
        <v>6</v>
      </c>
      <c r="I121">
        <v>5</v>
      </c>
      <c r="J121">
        <v>4</v>
      </c>
      <c r="K121">
        <v>3</v>
      </c>
      <c r="L121">
        <v>3</v>
      </c>
      <c r="M121">
        <v>5</v>
      </c>
      <c r="N121">
        <v>6</v>
      </c>
      <c r="O121">
        <v>3</v>
      </c>
      <c r="P121">
        <v>3</v>
      </c>
      <c r="Q121">
        <v>4</v>
      </c>
      <c r="R121">
        <v>6</v>
      </c>
      <c r="S121">
        <v>3</v>
      </c>
      <c r="T121">
        <v>3</v>
      </c>
      <c r="U121">
        <v>74</v>
      </c>
    </row>
    <row r="122" spans="1:21" x14ac:dyDescent="0.2">
      <c r="B122" t="s">
        <v>130</v>
      </c>
      <c r="C122" t="s">
        <v>118</v>
      </c>
      <c r="D122">
        <v>18</v>
      </c>
      <c r="E122">
        <v>20</v>
      </c>
      <c r="F122">
        <v>23</v>
      </c>
      <c r="G122">
        <v>19</v>
      </c>
      <c r="H122">
        <v>20</v>
      </c>
      <c r="I122">
        <v>13</v>
      </c>
      <c r="J122">
        <v>16</v>
      </c>
      <c r="K122">
        <v>13</v>
      </c>
      <c r="L122">
        <v>5</v>
      </c>
      <c r="M122">
        <v>7</v>
      </c>
      <c r="N122">
        <v>8</v>
      </c>
      <c r="O122">
        <v>14</v>
      </c>
      <c r="P122">
        <v>10</v>
      </c>
      <c r="Q122">
        <v>13</v>
      </c>
      <c r="R122">
        <v>15</v>
      </c>
      <c r="S122">
        <v>16</v>
      </c>
      <c r="T122">
        <v>8</v>
      </c>
      <c r="U122">
        <v>238</v>
      </c>
    </row>
    <row r="123" spans="1:21" x14ac:dyDescent="0.2">
      <c r="B123" t="s">
        <v>131</v>
      </c>
      <c r="C123" t="s">
        <v>118</v>
      </c>
      <c r="D123">
        <v>5</v>
      </c>
      <c r="E123">
        <v>6</v>
      </c>
      <c r="F123">
        <v>3</v>
      </c>
      <c r="G123">
        <v>6</v>
      </c>
      <c r="H123">
        <v>1</v>
      </c>
      <c r="I123">
        <v>8</v>
      </c>
      <c r="J123">
        <v>4</v>
      </c>
      <c r="K123">
        <v>5</v>
      </c>
      <c r="L123">
        <v>8</v>
      </c>
      <c r="M123">
        <v>7</v>
      </c>
      <c r="N123">
        <v>3</v>
      </c>
      <c r="O123">
        <v>10</v>
      </c>
      <c r="P123">
        <v>11</v>
      </c>
      <c r="Q123">
        <v>5</v>
      </c>
      <c r="R123">
        <v>1</v>
      </c>
      <c r="S123">
        <v>9</v>
      </c>
      <c r="T123">
        <v>8</v>
      </c>
      <c r="U123">
        <v>100</v>
      </c>
    </row>
    <row r="124" spans="1:21" x14ac:dyDescent="0.2">
      <c r="B124" t="s">
        <v>132</v>
      </c>
      <c r="C124" t="s">
        <v>118</v>
      </c>
      <c r="D124">
        <v>14</v>
      </c>
      <c r="E124">
        <v>10</v>
      </c>
      <c r="F124">
        <v>15</v>
      </c>
      <c r="G124">
        <v>32</v>
      </c>
      <c r="H124">
        <v>28</v>
      </c>
      <c r="I124">
        <v>11</v>
      </c>
      <c r="J124">
        <v>18</v>
      </c>
      <c r="K124">
        <v>21</v>
      </c>
      <c r="L124">
        <v>15</v>
      </c>
      <c r="M124">
        <v>12</v>
      </c>
      <c r="N124">
        <v>13</v>
      </c>
      <c r="O124">
        <v>16</v>
      </c>
      <c r="P124">
        <v>15</v>
      </c>
      <c r="Q124">
        <v>17</v>
      </c>
      <c r="R124">
        <v>17</v>
      </c>
      <c r="S124">
        <v>19</v>
      </c>
      <c r="T124">
        <v>19</v>
      </c>
      <c r="U124">
        <v>292</v>
      </c>
    </row>
    <row r="125" spans="1:21" x14ac:dyDescent="0.2">
      <c r="B125" t="s">
        <v>133</v>
      </c>
      <c r="C125" t="s">
        <v>118</v>
      </c>
      <c r="D125">
        <v>13</v>
      </c>
      <c r="E125">
        <v>18</v>
      </c>
      <c r="F125">
        <v>13</v>
      </c>
      <c r="G125">
        <v>14</v>
      </c>
      <c r="H125">
        <v>14</v>
      </c>
      <c r="I125">
        <v>17</v>
      </c>
      <c r="J125">
        <v>16</v>
      </c>
      <c r="K125">
        <v>21</v>
      </c>
      <c r="L125">
        <v>20</v>
      </c>
      <c r="M125">
        <v>16</v>
      </c>
      <c r="N125">
        <v>15</v>
      </c>
      <c r="O125">
        <v>25</v>
      </c>
      <c r="P125">
        <v>16</v>
      </c>
      <c r="Q125">
        <v>19</v>
      </c>
      <c r="R125">
        <v>17</v>
      </c>
      <c r="S125">
        <v>33</v>
      </c>
      <c r="T125">
        <v>12</v>
      </c>
      <c r="U125">
        <v>299</v>
      </c>
    </row>
    <row r="126" spans="1:21" x14ac:dyDescent="0.2">
      <c r="B126" t="s">
        <v>134</v>
      </c>
      <c r="C126" t="s">
        <v>118</v>
      </c>
      <c r="D126">
        <v>37</v>
      </c>
      <c r="E126">
        <v>33</v>
      </c>
      <c r="F126">
        <v>38</v>
      </c>
      <c r="G126">
        <v>41</v>
      </c>
      <c r="H126">
        <v>42</v>
      </c>
      <c r="I126">
        <v>25</v>
      </c>
      <c r="J126">
        <v>32</v>
      </c>
      <c r="K126">
        <v>31</v>
      </c>
      <c r="L126">
        <v>27</v>
      </c>
      <c r="M126">
        <v>19</v>
      </c>
      <c r="N126">
        <v>22</v>
      </c>
      <c r="O126">
        <v>29</v>
      </c>
      <c r="P126">
        <v>28</v>
      </c>
      <c r="Q126">
        <v>28</v>
      </c>
      <c r="R126">
        <v>29</v>
      </c>
      <c r="S126">
        <v>38</v>
      </c>
      <c r="T126">
        <v>28</v>
      </c>
      <c r="U126">
        <v>527</v>
      </c>
    </row>
    <row r="127" spans="1:21" x14ac:dyDescent="0.2">
      <c r="B127" t="s">
        <v>161</v>
      </c>
      <c r="C127" t="s">
        <v>118</v>
      </c>
      <c r="D127">
        <v>31</v>
      </c>
      <c r="E127">
        <v>27</v>
      </c>
      <c r="F127">
        <v>26</v>
      </c>
      <c r="G127">
        <v>42</v>
      </c>
      <c r="H127">
        <v>36</v>
      </c>
      <c r="I127">
        <v>32</v>
      </c>
      <c r="J127">
        <v>30</v>
      </c>
      <c r="K127">
        <v>36</v>
      </c>
      <c r="L127">
        <v>29</v>
      </c>
      <c r="M127">
        <v>34</v>
      </c>
      <c r="N127">
        <v>28</v>
      </c>
      <c r="O127">
        <v>34</v>
      </c>
      <c r="P127">
        <v>30</v>
      </c>
      <c r="Q127">
        <v>25</v>
      </c>
      <c r="R127">
        <v>26</v>
      </c>
      <c r="S127">
        <v>29</v>
      </c>
      <c r="T127">
        <v>33</v>
      </c>
      <c r="U127">
        <v>528</v>
      </c>
    </row>
    <row r="128" spans="1:21" x14ac:dyDescent="0.2">
      <c r="B128" t="s">
        <v>135</v>
      </c>
      <c r="C128" t="s">
        <v>118</v>
      </c>
      <c r="D128">
        <v>8</v>
      </c>
      <c r="E128">
        <v>11</v>
      </c>
      <c r="F128">
        <v>13</v>
      </c>
      <c r="G128">
        <v>13</v>
      </c>
      <c r="H128">
        <v>20</v>
      </c>
      <c r="I128">
        <v>15</v>
      </c>
      <c r="J128">
        <v>10</v>
      </c>
      <c r="K128">
        <v>5</v>
      </c>
      <c r="L128">
        <v>9</v>
      </c>
      <c r="M128">
        <v>19</v>
      </c>
      <c r="N128">
        <v>11</v>
      </c>
      <c r="O128">
        <v>26</v>
      </c>
      <c r="P128">
        <v>12</v>
      </c>
      <c r="Q128">
        <v>14</v>
      </c>
      <c r="R128">
        <v>31</v>
      </c>
      <c r="S128">
        <v>24</v>
      </c>
      <c r="T128">
        <v>20</v>
      </c>
      <c r="U128">
        <v>261</v>
      </c>
    </row>
    <row r="129" spans="1:21" x14ac:dyDescent="0.2">
      <c r="B129" t="s">
        <v>136</v>
      </c>
      <c r="C129" t="s">
        <v>118</v>
      </c>
      <c r="D129">
        <v>18</v>
      </c>
      <c r="E129">
        <v>22</v>
      </c>
      <c r="F129">
        <v>21</v>
      </c>
      <c r="G129">
        <v>45</v>
      </c>
      <c r="H129">
        <v>31</v>
      </c>
      <c r="I129">
        <v>27</v>
      </c>
      <c r="J129">
        <v>23</v>
      </c>
      <c r="K129">
        <v>25</v>
      </c>
      <c r="L129">
        <v>21</v>
      </c>
      <c r="M129">
        <v>35</v>
      </c>
      <c r="N129">
        <v>29</v>
      </c>
      <c r="O129">
        <v>33</v>
      </c>
      <c r="P129">
        <v>39</v>
      </c>
      <c r="Q129">
        <v>24</v>
      </c>
      <c r="R129">
        <v>32</v>
      </c>
      <c r="S129">
        <v>30</v>
      </c>
      <c r="T129">
        <v>36</v>
      </c>
      <c r="U129">
        <v>491</v>
      </c>
    </row>
    <row r="130" spans="1:21" x14ac:dyDescent="0.2">
      <c r="B130" t="s">
        <v>162</v>
      </c>
      <c r="C130" t="s">
        <v>118</v>
      </c>
      <c r="D130">
        <v>6</v>
      </c>
      <c r="E130">
        <v>11</v>
      </c>
      <c r="F130">
        <v>9</v>
      </c>
      <c r="G130">
        <v>7</v>
      </c>
      <c r="H130">
        <v>5</v>
      </c>
      <c r="I130">
        <v>6</v>
      </c>
      <c r="J130">
        <v>7</v>
      </c>
      <c r="K130">
        <v>6</v>
      </c>
      <c r="L130">
        <v>8</v>
      </c>
      <c r="M130">
        <v>7</v>
      </c>
      <c r="N130">
        <v>10</v>
      </c>
      <c r="O130">
        <v>13</v>
      </c>
      <c r="P130">
        <v>9</v>
      </c>
      <c r="Q130">
        <v>12</v>
      </c>
      <c r="R130">
        <v>12</v>
      </c>
      <c r="S130">
        <v>19</v>
      </c>
      <c r="T130">
        <v>5</v>
      </c>
      <c r="U130">
        <v>152</v>
      </c>
    </row>
    <row r="131" spans="1:21" x14ac:dyDescent="0.2">
      <c r="A131" t="s">
        <v>146</v>
      </c>
      <c r="B131" t="s">
        <v>127</v>
      </c>
      <c r="C131" t="s">
        <v>118</v>
      </c>
      <c r="D131">
        <v>116</v>
      </c>
      <c r="E131">
        <v>174</v>
      </c>
      <c r="F131">
        <v>187</v>
      </c>
      <c r="G131">
        <v>172</v>
      </c>
      <c r="H131">
        <v>184</v>
      </c>
      <c r="I131">
        <v>169</v>
      </c>
      <c r="J131">
        <v>195</v>
      </c>
      <c r="K131">
        <v>203</v>
      </c>
      <c r="L131">
        <v>175</v>
      </c>
      <c r="M131">
        <v>182</v>
      </c>
      <c r="N131">
        <v>172</v>
      </c>
      <c r="O131">
        <v>207</v>
      </c>
      <c r="P131">
        <v>171</v>
      </c>
      <c r="Q131">
        <v>203</v>
      </c>
      <c r="R131">
        <v>178</v>
      </c>
      <c r="S131">
        <v>164</v>
      </c>
      <c r="T131">
        <v>168</v>
      </c>
      <c r="U131">
        <v>3020</v>
      </c>
    </row>
    <row r="132" spans="1:21" x14ac:dyDescent="0.2">
      <c r="B132" t="s">
        <v>128</v>
      </c>
      <c r="C132" t="s">
        <v>118</v>
      </c>
      <c r="D132">
        <v>230</v>
      </c>
      <c r="E132">
        <v>386</v>
      </c>
      <c r="F132">
        <v>373</v>
      </c>
      <c r="G132">
        <v>392</v>
      </c>
      <c r="H132">
        <v>377</v>
      </c>
      <c r="I132">
        <v>436</v>
      </c>
      <c r="J132">
        <v>445</v>
      </c>
      <c r="K132">
        <v>464</v>
      </c>
      <c r="L132">
        <v>377</v>
      </c>
      <c r="M132">
        <v>382</v>
      </c>
      <c r="N132">
        <v>400</v>
      </c>
      <c r="O132">
        <v>408</v>
      </c>
      <c r="P132">
        <v>341</v>
      </c>
      <c r="Q132">
        <v>379</v>
      </c>
      <c r="R132">
        <v>333</v>
      </c>
      <c r="S132">
        <v>333</v>
      </c>
      <c r="T132">
        <v>323</v>
      </c>
      <c r="U132">
        <v>6379</v>
      </c>
    </row>
    <row r="133" spans="1:21" x14ac:dyDescent="0.2">
      <c r="B133" t="s">
        <v>129</v>
      </c>
      <c r="C133" t="s">
        <v>118</v>
      </c>
      <c r="D133">
        <v>25</v>
      </c>
      <c r="E133">
        <v>56</v>
      </c>
      <c r="F133">
        <v>57</v>
      </c>
      <c r="G133">
        <v>56</v>
      </c>
      <c r="H133">
        <v>63</v>
      </c>
      <c r="I133">
        <v>47</v>
      </c>
      <c r="J133">
        <v>69</v>
      </c>
      <c r="K133">
        <v>63</v>
      </c>
      <c r="L133">
        <v>49</v>
      </c>
      <c r="M133">
        <v>69</v>
      </c>
      <c r="N133">
        <v>52</v>
      </c>
      <c r="O133">
        <v>54</v>
      </c>
      <c r="P133">
        <v>36</v>
      </c>
      <c r="Q133">
        <v>53</v>
      </c>
      <c r="R133">
        <v>46</v>
      </c>
      <c r="S133">
        <v>37</v>
      </c>
      <c r="T133">
        <v>32</v>
      </c>
      <c r="U133">
        <v>864</v>
      </c>
    </row>
    <row r="134" spans="1:21" x14ac:dyDescent="0.2">
      <c r="B134" t="s">
        <v>130</v>
      </c>
      <c r="C134" t="s">
        <v>118</v>
      </c>
      <c r="D134">
        <v>173</v>
      </c>
      <c r="E134">
        <v>212</v>
      </c>
      <c r="F134">
        <v>219</v>
      </c>
      <c r="G134">
        <v>156</v>
      </c>
      <c r="H134">
        <v>178</v>
      </c>
      <c r="I134">
        <v>178</v>
      </c>
      <c r="J134">
        <v>149</v>
      </c>
      <c r="K134">
        <v>141</v>
      </c>
      <c r="L134">
        <v>139</v>
      </c>
      <c r="M134">
        <v>118</v>
      </c>
      <c r="N134">
        <v>103</v>
      </c>
      <c r="O134">
        <v>107</v>
      </c>
      <c r="P134">
        <v>84</v>
      </c>
      <c r="Q134">
        <v>82</v>
      </c>
      <c r="R134">
        <v>71</v>
      </c>
      <c r="S134">
        <v>67</v>
      </c>
      <c r="T134">
        <v>70</v>
      </c>
      <c r="U134">
        <v>2247</v>
      </c>
    </row>
    <row r="135" spans="1:21" x14ac:dyDescent="0.2">
      <c r="B135" t="s">
        <v>131</v>
      </c>
      <c r="C135" t="s">
        <v>118</v>
      </c>
      <c r="D135">
        <v>14</v>
      </c>
      <c r="E135">
        <v>39</v>
      </c>
      <c r="F135">
        <v>46</v>
      </c>
      <c r="G135">
        <v>33</v>
      </c>
      <c r="H135">
        <v>34</v>
      </c>
      <c r="I135">
        <v>37</v>
      </c>
      <c r="J135">
        <v>58</v>
      </c>
      <c r="K135">
        <v>41</v>
      </c>
      <c r="L135">
        <v>48</v>
      </c>
      <c r="M135">
        <v>53</v>
      </c>
      <c r="N135">
        <v>53</v>
      </c>
      <c r="O135">
        <v>53</v>
      </c>
      <c r="P135">
        <v>48</v>
      </c>
      <c r="Q135">
        <v>45</v>
      </c>
      <c r="R135">
        <v>45</v>
      </c>
      <c r="S135">
        <v>40</v>
      </c>
      <c r="T135">
        <v>46</v>
      </c>
      <c r="U135">
        <v>733</v>
      </c>
    </row>
    <row r="136" spans="1:21" x14ac:dyDescent="0.2">
      <c r="B136" t="s">
        <v>132</v>
      </c>
      <c r="C136" t="s">
        <v>118</v>
      </c>
      <c r="D136">
        <v>100</v>
      </c>
      <c r="E136">
        <v>180</v>
      </c>
      <c r="F136">
        <v>220</v>
      </c>
      <c r="G136">
        <v>212</v>
      </c>
      <c r="H136">
        <v>238</v>
      </c>
      <c r="I136">
        <v>239</v>
      </c>
      <c r="J136">
        <v>235</v>
      </c>
      <c r="K136">
        <v>226</v>
      </c>
      <c r="L136">
        <v>213</v>
      </c>
      <c r="M136">
        <v>205</v>
      </c>
      <c r="N136">
        <v>221</v>
      </c>
      <c r="O136">
        <v>190</v>
      </c>
      <c r="P136">
        <v>155</v>
      </c>
      <c r="Q136">
        <v>157</v>
      </c>
      <c r="R136">
        <v>155</v>
      </c>
      <c r="S136">
        <v>128</v>
      </c>
      <c r="T136">
        <v>98</v>
      </c>
      <c r="U136">
        <v>3172</v>
      </c>
    </row>
    <row r="137" spans="1:21" x14ac:dyDescent="0.2">
      <c r="B137" t="s">
        <v>133</v>
      </c>
      <c r="C137" t="s">
        <v>118</v>
      </c>
      <c r="D137">
        <v>96</v>
      </c>
      <c r="E137">
        <v>135</v>
      </c>
      <c r="F137">
        <v>153</v>
      </c>
      <c r="G137">
        <v>191</v>
      </c>
      <c r="H137">
        <v>178</v>
      </c>
      <c r="I137">
        <v>214</v>
      </c>
      <c r="J137">
        <v>180</v>
      </c>
      <c r="K137">
        <v>177</v>
      </c>
      <c r="L137">
        <v>192</v>
      </c>
      <c r="M137">
        <v>195</v>
      </c>
      <c r="N137">
        <v>190</v>
      </c>
      <c r="O137">
        <v>191</v>
      </c>
      <c r="P137">
        <v>175</v>
      </c>
      <c r="Q137">
        <v>171</v>
      </c>
      <c r="R137">
        <v>168</v>
      </c>
      <c r="S137">
        <v>162</v>
      </c>
      <c r="T137">
        <v>144</v>
      </c>
      <c r="U137">
        <v>2912</v>
      </c>
    </row>
    <row r="138" spans="1:21" x14ac:dyDescent="0.2">
      <c r="B138" t="s">
        <v>134</v>
      </c>
      <c r="C138" t="s">
        <v>118</v>
      </c>
      <c r="D138">
        <v>280</v>
      </c>
      <c r="E138">
        <v>379</v>
      </c>
      <c r="F138">
        <v>400</v>
      </c>
      <c r="G138">
        <v>312</v>
      </c>
      <c r="H138">
        <v>349</v>
      </c>
      <c r="I138">
        <v>379</v>
      </c>
      <c r="J138">
        <v>328</v>
      </c>
      <c r="K138">
        <v>346</v>
      </c>
      <c r="L138">
        <v>306</v>
      </c>
      <c r="M138">
        <v>289</v>
      </c>
      <c r="N138">
        <v>288</v>
      </c>
      <c r="O138">
        <v>283</v>
      </c>
      <c r="P138">
        <v>224</v>
      </c>
      <c r="Q138">
        <v>243</v>
      </c>
      <c r="R138">
        <v>220</v>
      </c>
      <c r="S138">
        <v>196</v>
      </c>
      <c r="T138">
        <v>204</v>
      </c>
      <c r="U138">
        <v>5026</v>
      </c>
    </row>
    <row r="139" spans="1:21" x14ac:dyDescent="0.2">
      <c r="B139" t="s">
        <v>161</v>
      </c>
      <c r="C139" t="s">
        <v>118</v>
      </c>
      <c r="D139">
        <v>156</v>
      </c>
      <c r="E139">
        <v>274</v>
      </c>
      <c r="F139">
        <v>308</v>
      </c>
      <c r="G139">
        <v>297</v>
      </c>
      <c r="H139">
        <v>323</v>
      </c>
      <c r="I139">
        <v>298</v>
      </c>
      <c r="J139">
        <v>355</v>
      </c>
      <c r="K139">
        <v>300</v>
      </c>
      <c r="L139">
        <v>315</v>
      </c>
      <c r="M139">
        <v>302</v>
      </c>
      <c r="N139">
        <v>298</v>
      </c>
      <c r="O139">
        <v>328</v>
      </c>
      <c r="P139">
        <v>286</v>
      </c>
      <c r="Q139">
        <v>300</v>
      </c>
      <c r="R139">
        <v>274</v>
      </c>
      <c r="S139">
        <v>255</v>
      </c>
      <c r="T139">
        <v>239</v>
      </c>
      <c r="U139">
        <v>4908</v>
      </c>
    </row>
    <row r="140" spans="1:21" x14ac:dyDescent="0.2">
      <c r="B140" t="s">
        <v>135</v>
      </c>
      <c r="C140" t="s">
        <v>118</v>
      </c>
      <c r="D140">
        <v>105</v>
      </c>
      <c r="E140">
        <v>173</v>
      </c>
      <c r="F140">
        <v>182</v>
      </c>
      <c r="G140">
        <v>208</v>
      </c>
      <c r="H140">
        <v>185</v>
      </c>
      <c r="I140">
        <v>198</v>
      </c>
      <c r="J140">
        <v>212</v>
      </c>
      <c r="K140">
        <v>240</v>
      </c>
      <c r="L140">
        <v>188</v>
      </c>
      <c r="M140">
        <v>219</v>
      </c>
      <c r="N140">
        <v>218</v>
      </c>
      <c r="O140">
        <v>200</v>
      </c>
      <c r="P140">
        <v>181</v>
      </c>
      <c r="Q140">
        <v>205</v>
      </c>
      <c r="R140">
        <v>191</v>
      </c>
      <c r="S140">
        <v>168</v>
      </c>
      <c r="T140">
        <v>162</v>
      </c>
      <c r="U140">
        <v>3235</v>
      </c>
    </row>
    <row r="141" spans="1:21" x14ac:dyDescent="0.2">
      <c r="B141" t="s">
        <v>136</v>
      </c>
      <c r="C141" t="s">
        <v>118</v>
      </c>
      <c r="D141">
        <v>177</v>
      </c>
      <c r="E141">
        <v>301</v>
      </c>
      <c r="F141">
        <v>294</v>
      </c>
      <c r="G141">
        <v>297</v>
      </c>
      <c r="H141">
        <v>303</v>
      </c>
      <c r="I141">
        <v>347</v>
      </c>
      <c r="J141">
        <v>349</v>
      </c>
      <c r="K141">
        <v>342</v>
      </c>
      <c r="L141">
        <v>289</v>
      </c>
      <c r="M141">
        <v>284</v>
      </c>
      <c r="N141">
        <v>308</v>
      </c>
      <c r="O141">
        <v>308</v>
      </c>
      <c r="P141">
        <v>235</v>
      </c>
      <c r="Q141">
        <v>255</v>
      </c>
      <c r="R141">
        <v>227</v>
      </c>
      <c r="S141">
        <v>236</v>
      </c>
      <c r="T141">
        <v>219</v>
      </c>
      <c r="U141">
        <v>4771</v>
      </c>
    </row>
    <row r="142" spans="1:21" x14ac:dyDescent="0.2">
      <c r="B142" t="s">
        <v>162</v>
      </c>
      <c r="C142" t="s">
        <v>118</v>
      </c>
      <c r="D142">
        <v>36</v>
      </c>
      <c r="E142">
        <v>55</v>
      </c>
      <c r="F142">
        <v>71</v>
      </c>
      <c r="G142">
        <v>98</v>
      </c>
      <c r="H142">
        <v>92</v>
      </c>
      <c r="I142">
        <v>98</v>
      </c>
      <c r="J142">
        <v>87</v>
      </c>
      <c r="K142">
        <v>87</v>
      </c>
      <c r="L142">
        <v>95</v>
      </c>
      <c r="M142">
        <v>110</v>
      </c>
      <c r="N142">
        <v>79</v>
      </c>
      <c r="O142">
        <v>91</v>
      </c>
      <c r="P142">
        <v>84</v>
      </c>
      <c r="Q142">
        <v>87</v>
      </c>
      <c r="R142">
        <v>84</v>
      </c>
      <c r="S142">
        <v>76</v>
      </c>
      <c r="T142">
        <v>57</v>
      </c>
      <c r="U142">
        <v>1387</v>
      </c>
    </row>
    <row r="143" spans="1:21" x14ac:dyDescent="0.2">
      <c r="A143" t="s">
        <v>147</v>
      </c>
      <c r="B143" t="s">
        <v>127</v>
      </c>
      <c r="C143" t="s">
        <v>118</v>
      </c>
      <c r="D143">
        <v>52</v>
      </c>
      <c r="E143">
        <v>41</v>
      </c>
      <c r="F143">
        <v>46</v>
      </c>
      <c r="G143">
        <v>39</v>
      </c>
      <c r="H143">
        <v>48</v>
      </c>
      <c r="I143">
        <v>58</v>
      </c>
      <c r="J143">
        <v>39</v>
      </c>
      <c r="K143">
        <v>65</v>
      </c>
      <c r="L143">
        <v>45</v>
      </c>
      <c r="M143">
        <v>61</v>
      </c>
      <c r="N143">
        <v>55</v>
      </c>
      <c r="O143">
        <v>47</v>
      </c>
      <c r="P143">
        <v>40</v>
      </c>
      <c r="Q143">
        <v>53</v>
      </c>
      <c r="R143">
        <v>41</v>
      </c>
      <c r="S143">
        <v>36</v>
      </c>
      <c r="T143">
        <v>46</v>
      </c>
      <c r="U143">
        <v>812</v>
      </c>
    </row>
    <row r="144" spans="1:21" x14ac:dyDescent="0.2">
      <c r="B144" t="s">
        <v>128</v>
      </c>
      <c r="C144" t="s">
        <v>118</v>
      </c>
      <c r="D144">
        <v>72</v>
      </c>
      <c r="E144">
        <v>55</v>
      </c>
      <c r="F144">
        <v>72</v>
      </c>
      <c r="G144">
        <v>66</v>
      </c>
      <c r="H144">
        <v>100</v>
      </c>
      <c r="I144">
        <v>102</v>
      </c>
      <c r="J144">
        <v>101</v>
      </c>
      <c r="K144">
        <v>99</v>
      </c>
      <c r="L144">
        <v>107</v>
      </c>
      <c r="M144">
        <v>122</v>
      </c>
      <c r="N144">
        <v>130</v>
      </c>
      <c r="O144">
        <v>128</v>
      </c>
      <c r="P144">
        <v>81</v>
      </c>
      <c r="Q144">
        <v>109</v>
      </c>
      <c r="R144">
        <v>85</v>
      </c>
      <c r="S144">
        <v>86</v>
      </c>
      <c r="T144">
        <v>93</v>
      </c>
      <c r="U144">
        <v>1608</v>
      </c>
    </row>
    <row r="145" spans="1:21" x14ac:dyDescent="0.2">
      <c r="B145" t="s">
        <v>129</v>
      </c>
      <c r="C145" t="s">
        <v>118</v>
      </c>
      <c r="D145">
        <v>14</v>
      </c>
      <c r="E145">
        <v>8</v>
      </c>
      <c r="F145">
        <v>11</v>
      </c>
      <c r="G145">
        <v>15</v>
      </c>
      <c r="H145">
        <v>15</v>
      </c>
      <c r="I145">
        <v>22</v>
      </c>
      <c r="J145">
        <v>20</v>
      </c>
      <c r="K145">
        <v>21</v>
      </c>
      <c r="L145">
        <v>16</v>
      </c>
      <c r="M145">
        <v>10</v>
      </c>
      <c r="N145">
        <v>15</v>
      </c>
      <c r="O145">
        <v>13</v>
      </c>
      <c r="P145">
        <v>12</v>
      </c>
      <c r="Q145">
        <v>10</v>
      </c>
      <c r="R145">
        <v>6</v>
      </c>
      <c r="S145">
        <v>6</v>
      </c>
      <c r="T145">
        <v>8</v>
      </c>
      <c r="U145">
        <v>222</v>
      </c>
    </row>
    <row r="146" spans="1:21" x14ac:dyDescent="0.2">
      <c r="B146" t="s">
        <v>130</v>
      </c>
      <c r="C146" t="s">
        <v>118</v>
      </c>
      <c r="D146">
        <v>99</v>
      </c>
      <c r="E146">
        <v>63</v>
      </c>
      <c r="F146">
        <v>69</v>
      </c>
      <c r="G146">
        <v>72</v>
      </c>
      <c r="H146">
        <v>85</v>
      </c>
      <c r="I146">
        <v>79</v>
      </c>
      <c r="J146">
        <v>77</v>
      </c>
      <c r="K146">
        <v>80</v>
      </c>
      <c r="L146">
        <v>39</v>
      </c>
      <c r="M146">
        <v>45</v>
      </c>
      <c r="N146">
        <v>38</v>
      </c>
      <c r="O146">
        <v>50</v>
      </c>
      <c r="P146">
        <v>32</v>
      </c>
      <c r="Q146">
        <v>37</v>
      </c>
      <c r="R146">
        <v>39</v>
      </c>
      <c r="S146">
        <v>41</v>
      </c>
      <c r="T146">
        <v>41</v>
      </c>
      <c r="U146">
        <v>986</v>
      </c>
    </row>
    <row r="147" spans="1:21" x14ac:dyDescent="0.2">
      <c r="B147" t="s">
        <v>131</v>
      </c>
      <c r="C147" t="s">
        <v>118</v>
      </c>
      <c r="D147">
        <v>7</v>
      </c>
      <c r="E147">
        <v>9</v>
      </c>
      <c r="F147">
        <v>6</v>
      </c>
      <c r="G147">
        <v>6</v>
      </c>
      <c r="H147">
        <v>11</v>
      </c>
      <c r="I147">
        <v>16</v>
      </c>
      <c r="J147">
        <v>18</v>
      </c>
      <c r="K147">
        <v>14</v>
      </c>
      <c r="L147">
        <v>10</v>
      </c>
      <c r="M147">
        <v>17</v>
      </c>
      <c r="N147">
        <v>17</v>
      </c>
      <c r="O147">
        <v>17</v>
      </c>
      <c r="P147">
        <v>12</v>
      </c>
      <c r="Q147">
        <v>15</v>
      </c>
      <c r="R147">
        <v>13</v>
      </c>
      <c r="S147">
        <v>6</v>
      </c>
      <c r="T147">
        <v>17</v>
      </c>
      <c r="U147">
        <v>211</v>
      </c>
    </row>
    <row r="148" spans="1:21" x14ac:dyDescent="0.2">
      <c r="B148" t="s">
        <v>132</v>
      </c>
      <c r="C148" t="s">
        <v>118</v>
      </c>
      <c r="D148">
        <v>39</v>
      </c>
      <c r="E148">
        <v>54</v>
      </c>
      <c r="F148">
        <v>56</v>
      </c>
      <c r="G148">
        <v>55</v>
      </c>
      <c r="H148">
        <v>51</v>
      </c>
      <c r="I148">
        <v>67</v>
      </c>
      <c r="J148">
        <v>73</v>
      </c>
      <c r="K148">
        <v>51</v>
      </c>
      <c r="L148">
        <v>52</v>
      </c>
      <c r="M148">
        <v>42</v>
      </c>
      <c r="N148">
        <v>36</v>
      </c>
      <c r="O148">
        <v>45</v>
      </c>
      <c r="P148">
        <v>36</v>
      </c>
      <c r="Q148">
        <v>37</v>
      </c>
      <c r="R148">
        <v>39</v>
      </c>
      <c r="S148">
        <v>33</v>
      </c>
      <c r="T148">
        <v>38</v>
      </c>
      <c r="U148">
        <v>804</v>
      </c>
    </row>
    <row r="149" spans="1:21" x14ac:dyDescent="0.2">
      <c r="B149" t="s">
        <v>133</v>
      </c>
      <c r="C149" t="s">
        <v>118</v>
      </c>
      <c r="D149">
        <v>36</v>
      </c>
      <c r="E149">
        <v>34</v>
      </c>
      <c r="F149">
        <v>42</v>
      </c>
      <c r="G149">
        <v>50</v>
      </c>
      <c r="H149">
        <v>67</v>
      </c>
      <c r="I149">
        <v>61</v>
      </c>
      <c r="J149">
        <v>46</v>
      </c>
      <c r="K149">
        <v>48</v>
      </c>
      <c r="L149">
        <v>60</v>
      </c>
      <c r="M149">
        <v>58</v>
      </c>
      <c r="N149">
        <v>59</v>
      </c>
      <c r="O149">
        <v>44</v>
      </c>
      <c r="P149">
        <v>36</v>
      </c>
      <c r="Q149">
        <v>45</v>
      </c>
      <c r="R149">
        <v>40</v>
      </c>
      <c r="S149">
        <v>45</v>
      </c>
      <c r="T149">
        <v>48</v>
      </c>
      <c r="U149">
        <v>819</v>
      </c>
    </row>
    <row r="150" spans="1:21" x14ac:dyDescent="0.2">
      <c r="B150" t="s">
        <v>134</v>
      </c>
      <c r="C150" t="s">
        <v>118</v>
      </c>
      <c r="D150">
        <v>141</v>
      </c>
      <c r="E150">
        <v>110</v>
      </c>
      <c r="F150">
        <v>111</v>
      </c>
      <c r="G150">
        <v>125</v>
      </c>
      <c r="H150">
        <v>141</v>
      </c>
      <c r="I150">
        <v>128</v>
      </c>
      <c r="J150">
        <v>120</v>
      </c>
      <c r="K150">
        <v>121</v>
      </c>
      <c r="L150">
        <v>85</v>
      </c>
      <c r="M150">
        <v>96</v>
      </c>
      <c r="N150">
        <v>80</v>
      </c>
      <c r="O150">
        <v>93</v>
      </c>
      <c r="P150">
        <v>59</v>
      </c>
      <c r="Q150">
        <v>75</v>
      </c>
      <c r="R150">
        <v>79</v>
      </c>
      <c r="S150">
        <v>69</v>
      </c>
      <c r="T150">
        <v>82</v>
      </c>
      <c r="U150">
        <v>1715</v>
      </c>
    </row>
    <row r="151" spans="1:21" x14ac:dyDescent="0.2">
      <c r="B151" t="s">
        <v>161</v>
      </c>
      <c r="C151" t="s">
        <v>118</v>
      </c>
      <c r="D151">
        <v>69</v>
      </c>
      <c r="E151">
        <v>72</v>
      </c>
      <c r="F151">
        <v>79</v>
      </c>
      <c r="G151">
        <v>68</v>
      </c>
      <c r="H151">
        <v>69</v>
      </c>
      <c r="I151">
        <v>99</v>
      </c>
      <c r="J151">
        <v>96</v>
      </c>
      <c r="K151">
        <v>104</v>
      </c>
      <c r="L151">
        <v>78</v>
      </c>
      <c r="M151">
        <v>78</v>
      </c>
      <c r="N151">
        <v>80</v>
      </c>
      <c r="O151">
        <v>68</v>
      </c>
      <c r="P151">
        <v>63</v>
      </c>
      <c r="Q151">
        <v>80</v>
      </c>
      <c r="R151">
        <v>57</v>
      </c>
      <c r="S151">
        <v>60</v>
      </c>
      <c r="T151">
        <v>66</v>
      </c>
      <c r="U151">
        <v>1286</v>
      </c>
    </row>
    <row r="152" spans="1:21" x14ac:dyDescent="0.2">
      <c r="B152" t="s">
        <v>135</v>
      </c>
      <c r="C152" t="s">
        <v>118</v>
      </c>
      <c r="D152">
        <v>29</v>
      </c>
      <c r="E152">
        <v>28</v>
      </c>
      <c r="F152">
        <v>48</v>
      </c>
      <c r="G152">
        <v>38</v>
      </c>
      <c r="H152">
        <v>54</v>
      </c>
      <c r="I152">
        <v>53</v>
      </c>
      <c r="J152">
        <v>56</v>
      </c>
      <c r="K152">
        <v>49</v>
      </c>
      <c r="L152">
        <v>68</v>
      </c>
      <c r="M152">
        <v>66</v>
      </c>
      <c r="N152">
        <v>67</v>
      </c>
      <c r="O152">
        <v>74</v>
      </c>
      <c r="P152">
        <v>52</v>
      </c>
      <c r="Q152">
        <v>57</v>
      </c>
      <c r="R152">
        <v>39</v>
      </c>
      <c r="S152">
        <v>42</v>
      </c>
      <c r="T152">
        <v>46</v>
      </c>
      <c r="U152">
        <v>866</v>
      </c>
    </row>
    <row r="153" spans="1:21" x14ac:dyDescent="0.2">
      <c r="B153" t="s">
        <v>136</v>
      </c>
      <c r="C153" t="s">
        <v>118</v>
      </c>
      <c r="D153">
        <v>65</v>
      </c>
      <c r="E153">
        <v>44</v>
      </c>
      <c r="F153">
        <v>48</v>
      </c>
      <c r="G153">
        <v>53</v>
      </c>
      <c r="H153">
        <v>72</v>
      </c>
      <c r="I153">
        <v>83</v>
      </c>
      <c r="J153">
        <v>72</v>
      </c>
      <c r="K153">
        <v>78</v>
      </c>
      <c r="L153">
        <v>71</v>
      </c>
      <c r="M153">
        <v>76</v>
      </c>
      <c r="N153">
        <v>95</v>
      </c>
      <c r="O153">
        <v>89</v>
      </c>
      <c r="P153">
        <v>55</v>
      </c>
      <c r="Q153">
        <v>69</v>
      </c>
      <c r="R153">
        <v>66</v>
      </c>
      <c r="S153">
        <v>56</v>
      </c>
      <c r="T153">
        <v>71</v>
      </c>
      <c r="U153">
        <v>1163</v>
      </c>
    </row>
    <row r="154" spans="1:21" x14ac:dyDescent="0.2">
      <c r="B154" t="s">
        <v>162</v>
      </c>
      <c r="C154" t="s">
        <v>118</v>
      </c>
      <c r="D154">
        <v>15</v>
      </c>
      <c r="E154">
        <v>10</v>
      </c>
      <c r="F154">
        <v>16</v>
      </c>
      <c r="G154">
        <v>19</v>
      </c>
      <c r="H154">
        <v>41</v>
      </c>
      <c r="I154">
        <v>42</v>
      </c>
      <c r="J154">
        <v>30</v>
      </c>
      <c r="K154">
        <v>26</v>
      </c>
      <c r="L154">
        <v>27</v>
      </c>
      <c r="M154">
        <v>39</v>
      </c>
      <c r="N154">
        <v>28</v>
      </c>
      <c r="O154">
        <v>20</v>
      </c>
      <c r="P154">
        <v>20</v>
      </c>
      <c r="Q154">
        <v>25</v>
      </c>
      <c r="R154">
        <v>22</v>
      </c>
      <c r="S154">
        <v>26</v>
      </c>
      <c r="T154">
        <v>26</v>
      </c>
      <c r="U154">
        <v>432</v>
      </c>
    </row>
    <row r="155" spans="1:21" x14ac:dyDescent="0.2">
      <c r="A155" t="s">
        <v>148</v>
      </c>
      <c r="B155" t="s">
        <v>127</v>
      </c>
      <c r="C155" t="s">
        <v>118</v>
      </c>
      <c r="D155">
        <v>238</v>
      </c>
      <c r="E155">
        <v>211</v>
      </c>
      <c r="F155">
        <v>218</v>
      </c>
      <c r="G155">
        <v>230</v>
      </c>
      <c r="H155">
        <v>218</v>
      </c>
      <c r="I155">
        <v>255</v>
      </c>
      <c r="J155">
        <v>258</v>
      </c>
      <c r="K155">
        <v>245</v>
      </c>
      <c r="L155">
        <v>266</v>
      </c>
      <c r="M155">
        <v>255</v>
      </c>
      <c r="N155">
        <v>275</v>
      </c>
      <c r="O155">
        <v>271</v>
      </c>
      <c r="P155">
        <v>243</v>
      </c>
      <c r="Q155">
        <v>229</v>
      </c>
      <c r="R155">
        <v>247</v>
      </c>
      <c r="S155">
        <v>232</v>
      </c>
      <c r="T155">
        <v>262</v>
      </c>
      <c r="U155">
        <v>4153</v>
      </c>
    </row>
    <row r="156" spans="1:21" x14ac:dyDescent="0.2">
      <c r="B156" t="s">
        <v>128</v>
      </c>
      <c r="C156" t="s">
        <v>118</v>
      </c>
      <c r="D156">
        <v>380</v>
      </c>
      <c r="E156">
        <v>380</v>
      </c>
      <c r="F156">
        <v>401</v>
      </c>
      <c r="G156">
        <v>411</v>
      </c>
      <c r="H156">
        <v>471</v>
      </c>
      <c r="I156">
        <v>478</v>
      </c>
      <c r="J156">
        <v>474</v>
      </c>
      <c r="K156">
        <v>553</v>
      </c>
      <c r="L156">
        <v>502</v>
      </c>
      <c r="M156">
        <v>533</v>
      </c>
      <c r="N156">
        <v>571</v>
      </c>
      <c r="O156">
        <v>546</v>
      </c>
      <c r="P156">
        <v>426</v>
      </c>
      <c r="Q156">
        <v>442</v>
      </c>
      <c r="R156">
        <v>426</v>
      </c>
      <c r="S156">
        <v>426</v>
      </c>
      <c r="T156">
        <v>458</v>
      </c>
      <c r="U156">
        <v>7878</v>
      </c>
    </row>
    <row r="157" spans="1:21" x14ac:dyDescent="0.2">
      <c r="B157" t="s">
        <v>129</v>
      </c>
      <c r="C157" t="s">
        <v>118</v>
      </c>
      <c r="D157">
        <v>64</v>
      </c>
      <c r="E157">
        <v>71</v>
      </c>
      <c r="F157">
        <v>65</v>
      </c>
      <c r="G157">
        <v>92</v>
      </c>
      <c r="H157">
        <v>63</v>
      </c>
      <c r="I157">
        <v>81</v>
      </c>
      <c r="J157">
        <v>92</v>
      </c>
      <c r="K157">
        <v>83</v>
      </c>
      <c r="L157">
        <v>84</v>
      </c>
      <c r="M157">
        <v>75</v>
      </c>
      <c r="N157">
        <v>73</v>
      </c>
      <c r="O157">
        <v>47</v>
      </c>
      <c r="P157">
        <v>74</v>
      </c>
      <c r="Q157">
        <v>39</v>
      </c>
      <c r="R157">
        <v>57</v>
      </c>
      <c r="S157">
        <v>54</v>
      </c>
      <c r="T157">
        <v>57</v>
      </c>
      <c r="U157">
        <v>1171</v>
      </c>
    </row>
    <row r="158" spans="1:21" x14ac:dyDescent="0.2">
      <c r="B158" t="s">
        <v>130</v>
      </c>
      <c r="C158" t="s">
        <v>118</v>
      </c>
      <c r="D158">
        <v>416</v>
      </c>
      <c r="E158">
        <v>401</v>
      </c>
      <c r="F158">
        <v>448</v>
      </c>
      <c r="G158">
        <v>410</v>
      </c>
      <c r="H158">
        <v>393</v>
      </c>
      <c r="I158">
        <v>450</v>
      </c>
      <c r="J158">
        <v>451</v>
      </c>
      <c r="K158">
        <v>346</v>
      </c>
      <c r="L158">
        <v>311</v>
      </c>
      <c r="M158">
        <v>256</v>
      </c>
      <c r="N158">
        <v>237</v>
      </c>
      <c r="O158">
        <v>181</v>
      </c>
      <c r="P158">
        <v>131</v>
      </c>
      <c r="Q158">
        <v>138</v>
      </c>
      <c r="R158">
        <v>131</v>
      </c>
      <c r="S158">
        <v>141</v>
      </c>
      <c r="T158">
        <v>124</v>
      </c>
      <c r="U158">
        <v>4965</v>
      </c>
    </row>
    <row r="159" spans="1:21" x14ac:dyDescent="0.2">
      <c r="B159" t="s">
        <v>131</v>
      </c>
      <c r="C159" t="s">
        <v>118</v>
      </c>
      <c r="D159">
        <v>26</v>
      </c>
      <c r="E159">
        <v>48</v>
      </c>
      <c r="F159">
        <v>46</v>
      </c>
      <c r="G159">
        <v>58</v>
      </c>
      <c r="H159">
        <v>43</v>
      </c>
      <c r="I159">
        <v>60</v>
      </c>
      <c r="J159">
        <v>70</v>
      </c>
      <c r="K159">
        <v>54</v>
      </c>
      <c r="L159">
        <v>68</v>
      </c>
      <c r="M159">
        <v>74</v>
      </c>
      <c r="N159">
        <v>81</v>
      </c>
      <c r="O159">
        <v>60</v>
      </c>
      <c r="P159">
        <v>66</v>
      </c>
      <c r="Q159">
        <v>72</v>
      </c>
      <c r="R159">
        <v>62</v>
      </c>
      <c r="S159">
        <v>66</v>
      </c>
      <c r="T159">
        <v>81</v>
      </c>
      <c r="U159">
        <v>1035</v>
      </c>
    </row>
    <row r="160" spans="1:21" x14ac:dyDescent="0.2">
      <c r="B160" t="s">
        <v>132</v>
      </c>
      <c r="C160" t="s">
        <v>118</v>
      </c>
      <c r="D160">
        <v>237</v>
      </c>
      <c r="E160">
        <v>272</v>
      </c>
      <c r="F160">
        <v>281</v>
      </c>
      <c r="G160">
        <v>292</v>
      </c>
      <c r="H160">
        <v>320</v>
      </c>
      <c r="I160">
        <v>316</v>
      </c>
      <c r="J160">
        <v>288</v>
      </c>
      <c r="K160">
        <v>326</v>
      </c>
      <c r="L160">
        <v>262</v>
      </c>
      <c r="M160">
        <v>246</v>
      </c>
      <c r="N160">
        <v>223</v>
      </c>
      <c r="O160">
        <v>190</v>
      </c>
      <c r="P160">
        <v>181</v>
      </c>
      <c r="Q160">
        <v>211</v>
      </c>
      <c r="R160">
        <v>189</v>
      </c>
      <c r="S160">
        <v>176</v>
      </c>
      <c r="T160">
        <v>181</v>
      </c>
      <c r="U160">
        <v>4191</v>
      </c>
    </row>
    <row r="161" spans="1:21" x14ac:dyDescent="0.2">
      <c r="B161" t="s">
        <v>133</v>
      </c>
      <c r="C161" t="s">
        <v>118</v>
      </c>
      <c r="D161">
        <v>211</v>
      </c>
      <c r="E161">
        <v>238</v>
      </c>
      <c r="F161">
        <v>214</v>
      </c>
      <c r="G161">
        <v>207</v>
      </c>
      <c r="H161">
        <v>253</v>
      </c>
      <c r="I161">
        <v>231</v>
      </c>
      <c r="J161">
        <v>236</v>
      </c>
      <c r="K161">
        <v>220</v>
      </c>
      <c r="L161">
        <v>228</v>
      </c>
      <c r="M161">
        <v>248</v>
      </c>
      <c r="N161">
        <v>244</v>
      </c>
      <c r="O161">
        <v>212</v>
      </c>
      <c r="P161">
        <v>181</v>
      </c>
      <c r="Q161">
        <v>191</v>
      </c>
      <c r="R161">
        <v>184</v>
      </c>
      <c r="S161">
        <v>191</v>
      </c>
      <c r="T161">
        <v>177</v>
      </c>
      <c r="U161">
        <v>3666</v>
      </c>
    </row>
    <row r="162" spans="1:21" x14ac:dyDescent="0.2">
      <c r="B162" t="s">
        <v>134</v>
      </c>
      <c r="C162" t="s">
        <v>118</v>
      </c>
      <c r="D162">
        <v>621</v>
      </c>
      <c r="E162">
        <v>651</v>
      </c>
      <c r="F162">
        <v>671</v>
      </c>
      <c r="G162">
        <v>625</v>
      </c>
      <c r="H162">
        <v>640</v>
      </c>
      <c r="I162">
        <v>676</v>
      </c>
      <c r="J162">
        <v>658</v>
      </c>
      <c r="K162">
        <v>544</v>
      </c>
      <c r="L162">
        <v>499</v>
      </c>
      <c r="M162">
        <v>463</v>
      </c>
      <c r="N162">
        <v>440</v>
      </c>
      <c r="O162">
        <v>372</v>
      </c>
      <c r="P162">
        <v>303</v>
      </c>
      <c r="Q162">
        <v>319</v>
      </c>
      <c r="R162">
        <v>283</v>
      </c>
      <c r="S162">
        <v>287</v>
      </c>
      <c r="T162">
        <v>285</v>
      </c>
      <c r="U162">
        <v>8337</v>
      </c>
    </row>
    <row r="163" spans="1:21" x14ac:dyDescent="0.2">
      <c r="B163" t="s">
        <v>161</v>
      </c>
      <c r="C163" t="s">
        <v>118</v>
      </c>
      <c r="D163">
        <v>355</v>
      </c>
      <c r="E163">
        <v>387</v>
      </c>
      <c r="F163">
        <v>389</v>
      </c>
      <c r="G163">
        <v>458</v>
      </c>
      <c r="H163">
        <v>398</v>
      </c>
      <c r="I163">
        <v>447</v>
      </c>
      <c r="J163">
        <v>462</v>
      </c>
      <c r="K163">
        <v>434</v>
      </c>
      <c r="L163">
        <v>439</v>
      </c>
      <c r="M163">
        <v>427</v>
      </c>
      <c r="N163">
        <v>405</v>
      </c>
      <c r="O163">
        <v>361</v>
      </c>
      <c r="P163">
        <v>363</v>
      </c>
      <c r="Q163">
        <v>362</v>
      </c>
      <c r="R163">
        <v>379</v>
      </c>
      <c r="S163">
        <v>352</v>
      </c>
      <c r="T163">
        <v>380</v>
      </c>
      <c r="U163">
        <v>6798</v>
      </c>
    </row>
    <row r="164" spans="1:21" x14ac:dyDescent="0.2">
      <c r="B164" t="s">
        <v>135</v>
      </c>
      <c r="C164" t="s">
        <v>118</v>
      </c>
      <c r="D164">
        <v>192</v>
      </c>
      <c r="E164">
        <v>206</v>
      </c>
      <c r="F164">
        <v>215</v>
      </c>
      <c r="G164">
        <v>224</v>
      </c>
      <c r="H164">
        <v>254</v>
      </c>
      <c r="I164">
        <v>265</v>
      </c>
      <c r="J164">
        <v>279</v>
      </c>
      <c r="K164">
        <v>336</v>
      </c>
      <c r="L164">
        <v>297</v>
      </c>
      <c r="M164">
        <v>293</v>
      </c>
      <c r="N164">
        <v>284</v>
      </c>
      <c r="O164">
        <v>282</v>
      </c>
      <c r="P164">
        <v>241</v>
      </c>
      <c r="Q164">
        <v>226</v>
      </c>
      <c r="R164">
        <v>238</v>
      </c>
      <c r="S164">
        <v>244</v>
      </c>
      <c r="T164">
        <v>265</v>
      </c>
      <c r="U164">
        <v>4341</v>
      </c>
    </row>
    <row r="165" spans="1:21" x14ac:dyDescent="0.2">
      <c r="B165" t="s">
        <v>136</v>
      </c>
      <c r="C165" t="s">
        <v>118</v>
      </c>
      <c r="D165">
        <v>311</v>
      </c>
      <c r="E165">
        <v>284</v>
      </c>
      <c r="F165">
        <v>302</v>
      </c>
      <c r="G165">
        <v>303</v>
      </c>
      <c r="H165">
        <v>345</v>
      </c>
      <c r="I165">
        <v>360</v>
      </c>
      <c r="J165">
        <v>332</v>
      </c>
      <c r="K165">
        <v>393</v>
      </c>
      <c r="L165">
        <v>357</v>
      </c>
      <c r="M165">
        <v>376</v>
      </c>
      <c r="N165">
        <v>435</v>
      </c>
      <c r="O165">
        <v>396</v>
      </c>
      <c r="P165">
        <v>304</v>
      </c>
      <c r="Q165">
        <v>325</v>
      </c>
      <c r="R165">
        <v>295</v>
      </c>
      <c r="S165">
        <v>290</v>
      </c>
      <c r="T165">
        <v>319</v>
      </c>
      <c r="U165">
        <v>5727</v>
      </c>
    </row>
    <row r="166" spans="1:21" x14ac:dyDescent="0.2">
      <c r="B166" t="s">
        <v>162</v>
      </c>
      <c r="C166" t="s">
        <v>118</v>
      </c>
      <c r="D166">
        <v>93</v>
      </c>
      <c r="E166">
        <v>93</v>
      </c>
      <c r="F166">
        <v>96</v>
      </c>
      <c r="G166">
        <v>90</v>
      </c>
      <c r="H166">
        <v>124</v>
      </c>
      <c r="I166">
        <v>123</v>
      </c>
      <c r="J166">
        <v>138</v>
      </c>
      <c r="K166">
        <v>120</v>
      </c>
      <c r="L166">
        <v>129</v>
      </c>
      <c r="M166">
        <v>128</v>
      </c>
      <c r="N166">
        <v>140</v>
      </c>
      <c r="O166">
        <v>96</v>
      </c>
      <c r="P166">
        <v>91</v>
      </c>
      <c r="Q166">
        <v>90</v>
      </c>
      <c r="R166">
        <v>101</v>
      </c>
      <c r="S166">
        <v>113</v>
      </c>
      <c r="T166">
        <v>91</v>
      </c>
      <c r="U166">
        <v>1856</v>
      </c>
    </row>
    <row r="167" spans="1:21" x14ac:dyDescent="0.2">
      <c r="A167" t="s">
        <v>149</v>
      </c>
      <c r="B167" t="s">
        <v>127</v>
      </c>
      <c r="C167" t="s">
        <v>118</v>
      </c>
      <c r="D167">
        <v>43</v>
      </c>
      <c r="E167">
        <v>47</v>
      </c>
      <c r="F167">
        <v>49</v>
      </c>
      <c r="G167">
        <v>42</v>
      </c>
      <c r="H167">
        <v>42</v>
      </c>
      <c r="I167">
        <v>64</v>
      </c>
      <c r="J167">
        <v>69</v>
      </c>
      <c r="K167">
        <v>55</v>
      </c>
      <c r="L167">
        <v>55</v>
      </c>
      <c r="M167">
        <v>40</v>
      </c>
      <c r="N167">
        <v>56</v>
      </c>
      <c r="O167">
        <v>41</v>
      </c>
      <c r="P167">
        <v>51</v>
      </c>
      <c r="Q167">
        <v>44</v>
      </c>
      <c r="R167">
        <v>41</v>
      </c>
      <c r="S167">
        <v>55</v>
      </c>
      <c r="T167">
        <v>43</v>
      </c>
      <c r="U167">
        <v>837</v>
      </c>
    </row>
    <row r="168" spans="1:21" x14ac:dyDescent="0.2">
      <c r="B168" t="s">
        <v>128</v>
      </c>
      <c r="C168" t="s">
        <v>118</v>
      </c>
      <c r="D168">
        <v>75</v>
      </c>
      <c r="E168">
        <v>79</v>
      </c>
      <c r="F168">
        <v>72</v>
      </c>
      <c r="G168">
        <v>97</v>
      </c>
      <c r="H168">
        <v>94</v>
      </c>
      <c r="I168">
        <v>85</v>
      </c>
      <c r="J168">
        <v>97</v>
      </c>
      <c r="K168">
        <v>116</v>
      </c>
      <c r="L168">
        <v>87</v>
      </c>
      <c r="M168">
        <v>102</v>
      </c>
      <c r="N168">
        <v>76</v>
      </c>
      <c r="O168">
        <v>88</v>
      </c>
      <c r="P168">
        <v>76</v>
      </c>
      <c r="Q168">
        <v>63</v>
      </c>
      <c r="R168">
        <v>64</v>
      </c>
      <c r="S168">
        <v>74</v>
      </c>
      <c r="T168">
        <v>74</v>
      </c>
      <c r="U168">
        <v>1419</v>
      </c>
    </row>
    <row r="169" spans="1:21" x14ac:dyDescent="0.2">
      <c r="B169" t="s">
        <v>129</v>
      </c>
      <c r="C169" t="s">
        <v>118</v>
      </c>
      <c r="D169">
        <v>9</v>
      </c>
      <c r="E169">
        <v>10</v>
      </c>
      <c r="F169">
        <v>14</v>
      </c>
      <c r="G169">
        <v>11</v>
      </c>
      <c r="H169">
        <v>9</v>
      </c>
      <c r="I169">
        <v>13</v>
      </c>
      <c r="J169">
        <v>20</v>
      </c>
      <c r="K169">
        <v>22</v>
      </c>
      <c r="L169">
        <v>7</v>
      </c>
      <c r="M169">
        <v>12</v>
      </c>
      <c r="N169">
        <v>15</v>
      </c>
      <c r="O169">
        <v>8</v>
      </c>
      <c r="P169">
        <v>10</v>
      </c>
      <c r="Q169">
        <v>4</v>
      </c>
      <c r="R169">
        <v>4</v>
      </c>
      <c r="S169">
        <v>3</v>
      </c>
      <c r="T169">
        <v>4</v>
      </c>
      <c r="U169">
        <v>175</v>
      </c>
    </row>
    <row r="170" spans="1:21" x14ac:dyDescent="0.2">
      <c r="B170" t="s">
        <v>130</v>
      </c>
      <c r="C170" t="s">
        <v>118</v>
      </c>
      <c r="D170">
        <v>72</v>
      </c>
      <c r="E170">
        <v>64</v>
      </c>
      <c r="F170">
        <v>66</v>
      </c>
      <c r="G170">
        <v>82</v>
      </c>
      <c r="H170">
        <v>71</v>
      </c>
      <c r="I170">
        <v>72</v>
      </c>
      <c r="J170">
        <v>69</v>
      </c>
      <c r="K170">
        <v>85</v>
      </c>
      <c r="L170">
        <v>53</v>
      </c>
      <c r="M170">
        <v>50</v>
      </c>
      <c r="N170">
        <v>49</v>
      </c>
      <c r="O170">
        <v>35</v>
      </c>
      <c r="P170">
        <v>29</v>
      </c>
      <c r="Q170">
        <v>35</v>
      </c>
      <c r="R170">
        <v>30</v>
      </c>
      <c r="S170">
        <v>19</v>
      </c>
      <c r="T170">
        <v>26</v>
      </c>
      <c r="U170">
        <v>907</v>
      </c>
    </row>
    <row r="171" spans="1:21" x14ac:dyDescent="0.2">
      <c r="B171" t="s">
        <v>131</v>
      </c>
      <c r="C171" t="s">
        <v>118</v>
      </c>
      <c r="D171">
        <v>14</v>
      </c>
      <c r="E171">
        <v>11</v>
      </c>
      <c r="F171">
        <v>8</v>
      </c>
      <c r="G171">
        <v>18</v>
      </c>
      <c r="H171">
        <v>12</v>
      </c>
      <c r="I171">
        <v>11</v>
      </c>
      <c r="J171">
        <v>11</v>
      </c>
      <c r="K171">
        <v>11</v>
      </c>
      <c r="L171">
        <v>16</v>
      </c>
      <c r="M171">
        <v>16</v>
      </c>
      <c r="N171">
        <v>13</v>
      </c>
      <c r="O171">
        <v>12</v>
      </c>
      <c r="P171">
        <v>10</v>
      </c>
      <c r="Q171">
        <v>13</v>
      </c>
      <c r="R171">
        <v>13</v>
      </c>
      <c r="S171">
        <v>8</v>
      </c>
      <c r="T171">
        <v>14</v>
      </c>
      <c r="U171">
        <v>211</v>
      </c>
    </row>
    <row r="172" spans="1:21" x14ac:dyDescent="0.2">
      <c r="B172" t="s">
        <v>132</v>
      </c>
      <c r="C172" t="s">
        <v>118</v>
      </c>
      <c r="D172">
        <v>42</v>
      </c>
      <c r="E172">
        <v>41</v>
      </c>
      <c r="F172">
        <v>45</v>
      </c>
      <c r="G172">
        <v>57</v>
      </c>
      <c r="H172">
        <v>57</v>
      </c>
      <c r="I172">
        <v>63</v>
      </c>
      <c r="J172">
        <v>68</v>
      </c>
      <c r="K172">
        <v>69</v>
      </c>
      <c r="L172">
        <v>52</v>
      </c>
      <c r="M172">
        <v>52</v>
      </c>
      <c r="N172">
        <v>40</v>
      </c>
      <c r="O172">
        <v>55</v>
      </c>
      <c r="P172">
        <v>44</v>
      </c>
      <c r="Q172">
        <v>36</v>
      </c>
      <c r="R172">
        <v>32</v>
      </c>
      <c r="S172">
        <v>36</v>
      </c>
      <c r="T172">
        <v>39</v>
      </c>
      <c r="U172">
        <v>828</v>
      </c>
    </row>
    <row r="173" spans="1:21" x14ac:dyDescent="0.2">
      <c r="B173" t="s">
        <v>133</v>
      </c>
      <c r="C173" t="s">
        <v>118</v>
      </c>
      <c r="D173">
        <v>38</v>
      </c>
      <c r="E173">
        <v>44</v>
      </c>
      <c r="F173">
        <v>46</v>
      </c>
      <c r="G173">
        <v>43</v>
      </c>
      <c r="H173">
        <v>45</v>
      </c>
      <c r="I173">
        <v>46</v>
      </c>
      <c r="J173">
        <v>48</v>
      </c>
      <c r="K173">
        <v>61</v>
      </c>
      <c r="L173">
        <v>53</v>
      </c>
      <c r="M173">
        <v>43</v>
      </c>
      <c r="N173">
        <v>44</v>
      </c>
      <c r="O173">
        <v>41</v>
      </c>
      <c r="P173">
        <v>36</v>
      </c>
      <c r="Q173">
        <v>51</v>
      </c>
      <c r="R173">
        <v>45</v>
      </c>
      <c r="S173">
        <v>42</v>
      </c>
      <c r="T173">
        <v>41</v>
      </c>
      <c r="U173">
        <v>767</v>
      </c>
    </row>
    <row r="174" spans="1:21" x14ac:dyDescent="0.2">
      <c r="B174" t="s">
        <v>134</v>
      </c>
      <c r="C174" t="s">
        <v>118</v>
      </c>
      <c r="D174">
        <v>109</v>
      </c>
      <c r="E174">
        <v>104</v>
      </c>
      <c r="F174">
        <v>110</v>
      </c>
      <c r="G174">
        <v>128</v>
      </c>
      <c r="H174">
        <v>119</v>
      </c>
      <c r="I174">
        <v>117</v>
      </c>
      <c r="J174">
        <v>111</v>
      </c>
      <c r="K174">
        <v>144</v>
      </c>
      <c r="L174">
        <v>102</v>
      </c>
      <c r="M174">
        <v>86</v>
      </c>
      <c r="N174">
        <v>88</v>
      </c>
      <c r="O174">
        <v>77</v>
      </c>
      <c r="P174">
        <v>64</v>
      </c>
      <c r="Q174">
        <v>74</v>
      </c>
      <c r="R174">
        <v>61</v>
      </c>
      <c r="S174">
        <v>50</v>
      </c>
      <c r="T174">
        <v>67</v>
      </c>
      <c r="U174">
        <v>1611</v>
      </c>
    </row>
    <row r="175" spans="1:21" x14ac:dyDescent="0.2">
      <c r="B175" t="s">
        <v>161</v>
      </c>
      <c r="C175" t="s">
        <v>118</v>
      </c>
      <c r="D175">
        <v>84</v>
      </c>
      <c r="E175">
        <v>74</v>
      </c>
      <c r="F175">
        <v>78</v>
      </c>
      <c r="G175">
        <v>86</v>
      </c>
      <c r="H175">
        <v>79</v>
      </c>
      <c r="I175">
        <v>112</v>
      </c>
      <c r="J175">
        <v>122</v>
      </c>
      <c r="K175">
        <v>95</v>
      </c>
      <c r="L175">
        <v>89</v>
      </c>
      <c r="M175">
        <v>70</v>
      </c>
      <c r="N175">
        <v>88</v>
      </c>
      <c r="O175">
        <v>67</v>
      </c>
      <c r="P175">
        <v>73</v>
      </c>
      <c r="Q175">
        <v>67</v>
      </c>
      <c r="R175">
        <v>61</v>
      </c>
      <c r="S175">
        <v>74</v>
      </c>
      <c r="T175">
        <v>67</v>
      </c>
      <c r="U175">
        <v>1386</v>
      </c>
    </row>
    <row r="176" spans="1:21" x14ac:dyDescent="0.2">
      <c r="B176" t="s">
        <v>135</v>
      </c>
      <c r="C176" t="s">
        <v>118</v>
      </c>
      <c r="D176">
        <v>32</v>
      </c>
      <c r="E176">
        <v>39</v>
      </c>
      <c r="F176">
        <v>36</v>
      </c>
      <c r="G176">
        <v>45</v>
      </c>
      <c r="H176">
        <v>44</v>
      </c>
      <c r="I176">
        <v>45</v>
      </c>
      <c r="J176">
        <v>43</v>
      </c>
      <c r="K176">
        <v>57</v>
      </c>
      <c r="L176">
        <v>44</v>
      </c>
      <c r="M176">
        <v>53</v>
      </c>
      <c r="N176">
        <v>36</v>
      </c>
      <c r="O176">
        <v>45</v>
      </c>
      <c r="P176">
        <v>38</v>
      </c>
      <c r="Q176">
        <v>31</v>
      </c>
      <c r="R176">
        <v>35</v>
      </c>
      <c r="S176">
        <v>33</v>
      </c>
      <c r="T176">
        <v>29</v>
      </c>
      <c r="U176">
        <v>685</v>
      </c>
    </row>
    <row r="177" spans="1:21" x14ac:dyDescent="0.2">
      <c r="B177" t="s">
        <v>136</v>
      </c>
      <c r="C177" t="s">
        <v>118</v>
      </c>
      <c r="D177">
        <v>60</v>
      </c>
      <c r="E177">
        <v>63</v>
      </c>
      <c r="F177">
        <v>56</v>
      </c>
      <c r="G177">
        <v>71</v>
      </c>
      <c r="H177">
        <v>79</v>
      </c>
      <c r="I177">
        <v>63</v>
      </c>
      <c r="J177">
        <v>84</v>
      </c>
      <c r="K177">
        <v>91</v>
      </c>
      <c r="L177">
        <v>63</v>
      </c>
      <c r="M177">
        <v>79</v>
      </c>
      <c r="N177">
        <v>62</v>
      </c>
      <c r="O177">
        <v>66</v>
      </c>
      <c r="P177">
        <v>56</v>
      </c>
      <c r="Q177">
        <v>46</v>
      </c>
      <c r="R177">
        <v>41</v>
      </c>
      <c r="S177">
        <v>55</v>
      </c>
      <c r="T177">
        <v>57</v>
      </c>
      <c r="U177">
        <v>1092</v>
      </c>
    </row>
    <row r="178" spans="1:21" x14ac:dyDescent="0.2">
      <c r="B178" t="s">
        <v>162</v>
      </c>
      <c r="C178" t="s">
        <v>118</v>
      </c>
      <c r="D178">
        <v>8</v>
      </c>
      <c r="E178">
        <v>16</v>
      </c>
      <c r="F178">
        <v>20</v>
      </c>
      <c r="G178">
        <v>20</v>
      </c>
      <c r="H178">
        <v>9</v>
      </c>
      <c r="I178">
        <v>17</v>
      </c>
      <c r="J178">
        <v>22</v>
      </c>
      <c r="K178">
        <v>32</v>
      </c>
      <c r="L178">
        <v>25</v>
      </c>
      <c r="M178">
        <v>27</v>
      </c>
      <c r="N178">
        <v>19</v>
      </c>
      <c r="O178">
        <v>25</v>
      </c>
      <c r="P178">
        <v>25</v>
      </c>
      <c r="Q178">
        <v>28</v>
      </c>
      <c r="R178">
        <v>31</v>
      </c>
      <c r="S178">
        <v>25</v>
      </c>
      <c r="T178">
        <v>21</v>
      </c>
      <c r="U178">
        <v>370</v>
      </c>
    </row>
    <row r="179" spans="1:21" x14ac:dyDescent="0.2">
      <c r="A179" t="s">
        <v>150</v>
      </c>
      <c r="B179" t="s">
        <v>127</v>
      </c>
      <c r="C179" t="s">
        <v>118</v>
      </c>
      <c r="D179">
        <v>62</v>
      </c>
      <c r="E179">
        <v>55</v>
      </c>
      <c r="F179">
        <v>59</v>
      </c>
      <c r="G179">
        <v>58</v>
      </c>
      <c r="H179">
        <v>54</v>
      </c>
      <c r="I179">
        <v>53</v>
      </c>
      <c r="J179">
        <v>39</v>
      </c>
      <c r="K179">
        <v>54</v>
      </c>
      <c r="L179">
        <v>58</v>
      </c>
      <c r="M179">
        <v>46</v>
      </c>
      <c r="N179">
        <v>44</v>
      </c>
      <c r="O179">
        <v>32</v>
      </c>
      <c r="P179">
        <v>46</v>
      </c>
      <c r="Q179">
        <v>59</v>
      </c>
      <c r="R179">
        <v>61</v>
      </c>
      <c r="S179">
        <v>71</v>
      </c>
      <c r="T179">
        <v>55</v>
      </c>
      <c r="U179">
        <v>906</v>
      </c>
    </row>
    <row r="180" spans="1:21" x14ac:dyDescent="0.2">
      <c r="B180" t="s">
        <v>128</v>
      </c>
      <c r="C180" t="s">
        <v>118</v>
      </c>
      <c r="D180">
        <v>118</v>
      </c>
      <c r="E180">
        <v>116</v>
      </c>
      <c r="F180">
        <v>104</v>
      </c>
      <c r="G180">
        <v>112</v>
      </c>
      <c r="H180">
        <v>130</v>
      </c>
      <c r="I180">
        <v>105</v>
      </c>
      <c r="J180">
        <v>115</v>
      </c>
      <c r="K180">
        <v>113</v>
      </c>
      <c r="L180">
        <v>126</v>
      </c>
      <c r="M180">
        <v>139</v>
      </c>
      <c r="N180">
        <v>104</v>
      </c>
      <c r="O180">
        <v>103</v>
      </c>
      <c r="P180">
        <v>79</v>
      </c>
      <c r="Q180">
        <v>103</v>
      </c>
      <c r="R180">
        <v>93</v>
      </c>
      <c r="S180">
        <v>95</v>
      </c>
      <c r="T180">
        <v>73</v>
      </c>
      <c r="U180">
        <v>1828</v>
      </c>
    </row>
    <row r="181" spans="1:21" x14ac:dyDescent="0.2">
      <c r="B181" t="s">
        <v>129</v>
      </c>
      <c r="C181" t="s">
        <v>118</v>
      </c>
      <c r="D181">
        <v>20</v>
      </c>
      <c r="E181">
        <v>18</v>
      </c>
      <c r="F181">
        <v>18</v>
      </c>
      <c r="G181">
        <v>12</v>
      </c>
      <c r="H181">
        <v>15</v>
      </c>
      <c r="I181">
        <v>20</v>
      </c>
      <c r="J181">
        <v>14</v>
      </c>
      <c r="K181">
        <v>15</v>
      </c>
      <c r="L181">
        <v>18</v>
      </c>
      <c r="M181">
        <v>8</v>
      </c>
      <c r="N181">
        <v>10</v>
      </c>
      <c r="O181">
        <v>5</v>
      </c>
      <c r="P181">
        <v>8</v>
      </c>
      <c r="Q181">
        <v>14</v>
      </c>
      <c r="R181">
        <v>10</v>
      </c>
      <c r="S181">
        <v>13</v>
      </c>
      <c r="T181">
        <v>11</v>
      </c>
      <c r="U181">
        <v>229</v>
      </c>
    </row>
    <row r="182" spans="1:21" x14ac:dyDescent="0.2">
      <c r="B182" t="s">
        <v>130</v>
      </c>
      <c r="C182" t="s">
        <v>118</v>
      </c>
      <c r="D182">
        <v>143</v>
      </c>
      <c r="E182">
        <v>123</v>
      </c>
      <c r="F182">
        <v>85</v>
      </c>
      <c r="G182">
        <v>73</v>
      </c>
      <c r="H182">
        <v>82</v>
      </c>
      <c r="I182">
        <v>81</v>
      </c>
      <c r="J182">
        <v>53</v>
      </c>
      <c r="K182">
        <v>58</v>
      </c>
      <c r="L182">
        <v>57</v>
      </c>
      <c r="M182">
        <v>51</v>
      </c>
      <c r="N182">
        <v>36</v>
      </c>
      <c r="O182">
        <v>40</v>
      </c>
      <c r="P182">
        <v>34</v>
      </c>
      <c r="Q182">
        <v>18</v>
      </c>
      <c r="R182">
        <v>27</v>
      </c>
      <c r="S182">
        <v>35</v>
      </c>
      <c r="T182">
        <v>27</v>
      </c>
      <c r="U182">
        <v>1023</v>
      </c>
    </row>
    <row r="183" spans="1:21" x14ac:dyDescent="0.2">
      <c r="B183" t="s">
        <v>131</v>
      </c>
      <c r="C183" t="s">
        <v>118</v>
      </c>
      <c r="D183">
        <v>9</v>
      </c>
      <c r="E183">
        <v>11</v>
      </c>
      <c r="F183">
        <v>10</v>
      </c>
      <c r="G183">
        <v>11</v>
      </c>
      <c r="H183">
        <v>8</v>
      </c>
      <c r="I183">
        <v>15</v>
      </c>
      <c r="J183">
        <v>13</v>
      </c>
      <c r="K183">
        <v>15</v>
      </c>
      <c r="L183">
        <v>11</v>
      </c>
      <c r="M183">
        <v>15</v>
      </c>
      <c r="N183">
        <v>19</v>
      </c>
      <c r="O183">
        <v>8</v>
      </c>
      <c r="P183">
        <v>7</v>
      </c>
      <c r="Q183">
        <v>17</v>
      </c>
      <c r="R183">
        <v>14</v>
      </c>
      <c r="S183">
        <v>13</v>
      </c>
      <c r="T183">
        <v>14</v>
      </c>
      <c r="U183">
        <v>210</v>
      </c>
    </row>
    <row r="184" spans="1:21" x14ac:dyDescent="0.2">
      <c r="B184" t="s">
        <v>132</v>
      </c>
      <c r="C184" t="s">
        <v>118</v>
      </c>
      <c r="D184">
        <v>54</v>
      </c>
      <c r="E184">
        <v>67</v>
      </c>
      <c r="F184">
        <v>74</v>
      </c>
      <c r="G184">
        <v>73</v>
      </c>
      <c r="H184">
        <v>55</v>
      </c>
      <c r="I184">
        <v>68</v>
      </c>
      <c r="J184">
        <v>67</v>
      </c>
      <c r="K184">
        <v>40</v>
      </c>
      <c r="L184">
        <v>48</v>
      </c>
      <c r="M184">
        <v>51</v>
      </c>
      <c r="N184">
        <v>34</v>
      </c>
      <c r="O184">
        <v>26</v>
      </c>
      <c r="P184">
        <v>27</v>
      </c>
      <c r="Q184">
        <v>45</v>
      </c>
      <c r="R184">
        <v>28</v>
      </c>
      <c r="S184">
        <v>24</v>
      </c>
      <c r="T184">
        <v>29</v>
      </c>
      <c r="U184">
        <v>810</v>
      </c>
    </row>
    <row r="185" spans="1:21" x14ac:dyDescent="0.2">
      <c r="B185" t="s">
        <v>133</v>
      </c>
      <c r="C185" t="s">
        <v>118</v>
      </c>
      <c r="D185">
        <v>36</v>
      </c>
      <c r="E185">
        <v>36</v>
      </c>
      <c r="F185">
        <v>46</v>
      </c>
      <c r="G185">
        <v>55</v>
      </c>
      <c r="H185">
        <v>38</v>
      </c>
      <c r="I185">
        <v>35</v>
      </c>
      <c r="J185">
        <v>34</v>
      </c>
      <c r="K185">
        <v>33</v>
      </c>
      <c r="L185">
        <v>37</v>
      </c>
      <c r="M185">
        <v>35</v>
      </c>
      <c r="N185">
        <v>37</v>
      </c>
      <c r="O185">
        <v>35</v>
      </c>
      <c r="P185">
        <v>21</v>
      </c>
      <c r="Q185">
        <v>25</v>
      </c>
      <c r="R185">
        <v>32</v>
      </c>
      <c r="S185">
        <v>36</v>
      </c>
      <c r="T185">
        <v>25</v>
      </c>
      <c r="U185">
        <v>596</v>
      </c>
    </row>
    <row r="186" spans="1:21" x14ac:dyDescent="0.2">
      <c r="B186" t="s">
        <v>134</v>
      </c>
      <c r="C186" t="s">
        <v>118</v>
      </c>
      <c r="D186">
        <v>193</v>
      </c>
      <c r="E186">
        <v>170</v>
      </c>
      <c r="F186">
        <v>134</v>
      </c>
      <c r="G186">
        <v>130</v>
      </c>
      <c r="H186">
        <v>126</v>
      </c>
      <c r="I186">
        <v>130</v>
      </c>
      <c r="J186">
        <v>98</v>
      </c>
      <c r="K186">
        <v>88</v>
      </c>
      <c r="L186">
        <v>90</v>
      </c>
      <c r="M186">
        <v>89</v>
      </c>
      <c r="N186">
        <v>73</v>
      </c>
      <c r="O186">
        <v>68</v>
      </c>
      <c r="P186">
        <v>65</v>
      </c>
      <c r="Q186">
        <v>53</v>
      </c>
      <c r="R186">
        <v>59</v>
      </c>
      <c r="S186">
        <v>75</v>
      </c>
      <c r="T186">
        <v>62</v>
      </c>
      <c r="U186">
        <v>1703</v>
      </c>
    </row>
    <row r="187" spans="1:21" x14ac:dyDescent="0.2">
      <c r="B187" t="s">
        <v>161</v>
      </c>
      <c r="C187" t="s">
        <v>118</v>
      </c>
      <c r="D187">
        <v>91</v>
      </c>
      <c r="E187">
        <v>95</v>
      </c>
      <c r="F187">
        <v>105</v>
      </c>
      <c r="G187">
        <v>110</v>
      </c>
      <c r="H187">
        <v>76</v>
      </c>
      <c r="I187">
        <v>96</v>
      </c>
      <c r="J187">
        <v>72</v>
      </c>
      <c r="K187">
        <v>87</v>
      </c>
      <c r="L187">
        <v>88</v>
      </c>
      <c r="M187">
        <v>73</v>
      </c>
      <c r="N187">
        <v>71</v>
      </c>
      <c r="O187">
        <v>50</v>
      </c>
      <c r="P187">
        <v>52</v>
      </c>
      <c r="Q187">
        <v>84</v>
      </c>
      <c r="R187">
        <v>80</v>
      </c>
      <c r="S187">
        <v>84</v>
      </c>
      <c r="T187">
        <v>73</v>
      </c>
      <c r="U187">
        <v>1387</v>
      </c>
    </row>
    <row r="188" spans="1:21" x14ac:dyDescent="0.2">
      <c r="B188" t="s">
        <v>135</v>
      </c>
      <c r="C188" t="s">
        <v>118</v>
      </c>
      <c r="D188">
        <v>42</v>
      </c>
      <c r="E188">
        <v>51</v>
      </c>
      <c r="F188">
        <v>54</v>
      </c>
      <c r="G188">
        <v>53</v>
      </c>
      <c r="H188">
        <v>58</v>
      </c>
      <c r="I188">
        <v>48</v>
      </c>
      <c r="J188">
        <v>53</v>
      </c>
      <c r="K188">
        <v>45</v>
      </c>
      <c r="L188">
        <v>66</v>
      </c>
      <c r="M188">
        <v>56</v>
      </c>
      <c r="N188">
        <v>55</v>
      </c>
      <c r="O188">
        <v>46</v>
      </c>
      <c r="P188">
        <v>39</v>
      </c>
      <c r="Q188">
        <v>61</v>
      </c>
      <c r="R188">
        <v>42</v>
      </c>
      <c r="S188">
        <v>54</v>
      </c>
      <c r="T188">
        <v>32</v>
      </c>
      <c r="U188">
        <v>855</v>
      </c>
    </row>
    <row r="189" spans="1:21" x14ac:dyDescent="0.2">
      <c r="B189" t="s">
        <v>136</v>
      </c>
      <c r="C189" t="s">
        <v>118</v>
      </c>
      <c r="D189">
        <v>99</v>
      </c>
      <c r="E189">
        <v>95</v>
      </c>
      <c r="F189">
        <v>74</v>
      </c>
      <c r="G189">
        <v>80</v>
      </c>
      <c r="H189">
        <v>97</v>
      </c>
      <c r="I189">
        <v>89</v>
      </c>
      <c r="J189">
        <v>92</v>
      </c>
      <c r="K189">
        <v>95</v>
      </c>
      <c r="L189">
        <v>87</v>
      </c>
      <c r="M189">
        <v>112</v>
      </c>
      <c r="N189">
        <v>71</v>
      </c>
      <c r="O189">
        <v>70</v>
      </c>
      <c r="P189">
        <v>56</v>
      </c>
      <c r="Q189">
        <v>74</v>
      </c>
      <c r="R189">
        <v>70</v>
      </c>
      <c r="S189">
        <v>63</v>
      </c>
      <c r="T189">
        <v>60</v>
      </c>
      <c r="U189">
        <v>1384</v>
      </c>
    </row>
    <row r="190" spans="1:21" x14ac:dyDescent="0.2">
      <c r="B190" t="s">
        <v>162</v>
      </c>
      <c r="C190" t="s">
        <v>118</v>
      </c>
      <c r="D190">
        <v>17</v>
      </c>
      <c r="E190">
        <v>15</v>
      </c>
      <c r="F190">
        <v>29</v>
      </c>
      <c r="G190">
        <v>21</v>
      </c>
      <c r="H190">
        <v>25</v>
      </c>
      <c r="I190">
        <v>14</v>
      </c>
      <c r="J190">
        <v>20</v>
      </c>
      <c r="K190">
        <v>13</v>
      </c>
      <c r="L190">
        <v>24</v>
      </c>
      <c r="M190">
        <v>15</v>
      </c>
      <c r="N190">
        <v>14</v>
      </c>
      <c r="O190">
        <v>15</v>
      </c>
      <c r="P190">
        <v>10</v>
      </c>
      <c r="Q190">
        <v>9</v>
      </c>
      <c r="R190">
        <v>14</v>
      </c>
      <c r="S190">
        <v>11</v>
      </c>
      <c r="T190">
        <v>7</v>
      </c>
      <c r="U190">
        <v>273</v>
      </c>
    </row>
    <row r="191" spans="1:21" x14ac:dyDescent="0.2">
      <c r="A191" t="s">
        <v>151</v>
      </c>
      <c r="B191" t="s">
        <v>127</v>
      </c>
      <c r="C191" t="s">
        <v>118</v>
      </c>
      <c r="D191">
        <v>46</v>
      </c>
      <c r="E191">
        <v>44</v>
      </c>
      <c r="F191">
        <v>45</v>
      </c>
      <c r="G191">
        <v>34</v>
      </c>
      <c r="H191">
        <v>52</v>
      </c>
      <c r="I191">
        <v>44</v>
      </c>
      <c r="J191">
        <v>43</v>
      </c>
      <c r="K191">
        <v>45</v>
      </c>
      <c r="L191">
        <v>59</v>
      </c>
      <c r="M191">
        <v>42</v>
      </c>
      <c r="N191">
        <v>54</v>
      </c>
      <c r="O191">
        <v>42</v>
      </c>
      <c r="P191">
        <v>33</v>
      </c>
      <c r="Q191">
        <v>41</v>
      </c>
      <c r="R191">
        <v>30</v>
      </c>
      <c r="S191">
        <v>34</v>
      </c>
      <c r="T191">
        <v>41</v>
      </c>
      <c r="U191">
        <v>729</v>
      </c>
    </row>
    <row r="192" spans="1:21" x14ac:dyDescent="0.2">
      <c r="B192" t="s">
        <v>128</v>
      </c>
      <c r="C192" t="s">
        <v>118</v>
      </c>
      <c r="D192">
        <v>108</v>
      </c>
      <c r="E192">
        <v>90</v>
      </c>
      <c r="F192">
        <v>94</v>
      </c>
      <c r="G192">
        <v>103</v>
      </c>
      <c r="H192">
        <v>89</v>
      </c>
      <c r="I192">
        <v>114</v>
      </c>
      <c r="J192">
        <v>132</v>
      </c>
      <c r="K192">
        <v>120</v>
      </c>
      <c r="L192">
        <v>139</v>
      </c>
      <c r="M192">
        <v>105</v>
      </c>
      <c r="N192">
        <v>111</v>
      </c>
      <c r="O192">
        <v>94</v>
      </c>
      <c r="P192">
        <v>88</v>
      </c>
      <c r="Q192">
        <v>80</v>
      </c>
      <c r="R192">
        <v>74</v>
      </c>
      <c r="S192">
        <v>100</v>
      </c>
      <c r="T192">
        <v>87</v>
      </c>
      <c r="U192">
        <v>1728</v>
      </c>
    </row>
    <row r="193" spans="1:21" x14ac:dyDescent="0.2">
      <c r="B193" t="s">
        <v>129</v>
      </c>
      <c r="C193" t="s">
        <v>118</v>
      </c>
      <c r="D193">
        <v>18</v>
      </c>
      <c r="E193">
        <v>16</v>
      </c>
      <c r="F193">
        <v>10</v>
      </c>
      <c r="G193">
        <v>6</v>
      </c>
      <c r="H193">
        <v>15</v>
      </c>
      <c r="I193">
        <v>13</v>
      </c>
      <c r="J193">
        <v>19</v>
      </c>
      <c r="K193">
        <v>16</v>
      </c>
      <c r="L193">
        <v>22</v>
      </c>
      <c r="M193">
        <v>11</v>
      </c>
      <c r="N193">
        <v>13</v>
      </c>
      <c r="O193">
        <v>16</v>
      </c>
      <c r="P193">
        <v>9</v>
      </c>
      <c r="Q193">
        <v>7</v>
      </c>
      <c r="R193">
        <v>3</v>
      </c>
      <c r="S193">
        <v>5</v>
      </c>
      <c r="T193">
        <v>6</v>
      </c>
      <c r="U193">
        <v>205</v>
      </c>
    </row>
    <row r="194" spans="1:21" x14ac:dyDescent="0.2">
      <c r="B194" t="s">
        <v>130</v>
      </c>
      <c r="C194" t="s">
        <v>118</v>
      </c>
      <c r="D194">
        <v>16</v>
      </c>
      <c r="E194">
        <v>35</v>
      </c>
      <c r="F194">
        <v>19</v>
      </c>
      <c r="G194">
        <v>21</v>
      </c>
      <c r="H194">
        <v>37</v>
      </c>
      <c r="I194">
        <v>33</v>
      </c>
      <c r="J194">
        <v>51</v>
      </c>
      <c r="K194">
        <v>43</v>
      </c>
      <c r="L194">
        <v>30</v>
      </c>
      <c r="M194">
        <v>28</v>
      </c>
      <c r="N194">
        <v>30</v>
      </c>
      <c r="O194">
        <v>16</v>
      </c>
      <c r="P194">
        <v>17</v>
      </c>
      <c r="Q194">
        <v>21</v>
      </c>
      <c r="R194">
        <v>8</v>
      </c>
      <c r="S194">
        <v>21</v>
      </c>
      <c r="T194">
        <v>18</v>
      </c>
      <c r="U194">
        <v>444</v>
      </c>
    </row>
    <row r="195" spans="1:21" x14ac:dyDescent="0.2">
      <c r="B195" t="s">
        <v>131</v>
      </c>
      <c r="C195" t="s">
        <v>118</v>
      </c>
      <c r="D195">
        <v>10</v>
      </c>
      <c r="E195">
        <v>6</v>
      </c>
      <c r="F195">
        <v>11</v>
      </c>
      <c r="G195">
        <v>8</v>
      </c>
      <c r="H195">
        <v>13</v>
      </c>
      <c r="I195">
        <v>15</v>
      </c>
      <c r="J195">
        <v>11</v>
      </c>
      <c r="K195">
        <v>20</v>
      </c>
      <c r="L195">
        <v>10</v>
      </c>
      <c r="M195">
        <v>14</v>
      </c>
      <c r="N195">
        <v>15</v>
      </c>
      <c r="O195">
        <v>11</v>
      </c>
      <c r="P195">
        <v>9</v>
      </c>
      <c r="Q195">
        <v>10</v>
      </c>
      <c r="R195">
        <v>14</v>
      </c>
      <c r="S195">
        <v>12</v>
      </c>
      <c r="T195">
        <v>18</v>
      </c>
      <c r="U195">
        <v>207</v>
      </c>
    </row>
    <row r="196" spans="1:21" x14ac:dyDescent="0.2">
      <c r="B196" t="s">
        <v>132</v>
      </c>
      <c r="C196" t="s">
        <v>118</v>
      </c>
      <c r="D196">
        <v>29</v>
      </c>
      <c r="E196">
        <v>44</v>
      </c>
      <c r="F196">
        <v>30</v>
      </c>
      <c r="G196">
        <v>35</v>
      </c>
      <c r="H196">
        <v>72</v>
      </c>
      <c r="I196">
        <v>74</v>
      </c>
      <c r="J196">
        <v>101</v>
      </c>
      <c r="K196">
        <v>74</v>
      </c>
      <c r="L196">
        <v>59</v>
      </c>
      <c r="M196">
        <v>54</v>
      </c>
      <c r="N196">
        <v>68</v>
      </c>
      <c r="O196">
        <v>53</v>
      </c>
      <c r="P196">
        <v>45</v>
      </c>
      <c r="Q196">
        <v>45</v>
      </c>
      <c r="R196">
        <v>48</v>
      </c>
      <c r="S196">
        <v>44</v>
      </c>
      <c r="T196">
        <v>31</v>
      </c>
      <c r="U196">
        <v>906</v>
      </c>
    </row>
    <row r="197" spans="1:21" x14ac:dyDescent="0.2">
      <c r="B197" t="s">
        <v>133</v>
      </c>
      <c r="C197" t="s">
        <v>118</v>
      </c>
      <c r="D197">
        <v>40</v>
      </c>
      <c r="E197">
        <v>44</v>
      </c>
      <c r="F197">
        <v>41</v>
      </c>
      <c r="G197">
        <v>34</v>
      </c>
      <c r="H197">
        <v>40</v>
      </c>
      <c r="I197">
        <v>54</v>
      </c>
      <c r="J197">
        <v>52</v>
      </c>
      <c r="K197">
        <v>52</v>
      </c>
      <c r="L197">
        <v>54</v>
      </c>
      <c r="M197">
        <v>50</v>
      </c>
      <c r="N197">
        <v>50</v>
      </c>
      <c r="O197">
        <v>39</v>
      </c>
      <c r="P197">
        <v>46</v>
      </c>
      <c r="Q197">
        <v>51</v>
      </c>
      <c r="R197">
        <v>31</v>
      </c>
      <c r="S197">
        <v>32</v>
      </c>
      <c r="T197">
        <v>38</v>
      </c>
      <c r="U197">
        <v>748</v>
      </c>
    </row>
    <row r="198" spans="1:21" x14ac:dyDescent="0.2">
      <c r="B198" t="s">
        <v>134</v>
      </c>
      <c r="C198" t="s">
        <v>118</v>
      </c>
      <c r="D198">
        <v>51</v>
      </c>
      <c r="E198">
        <v>77</v>
      </c>
      <c r="F198">
        <v>69</v>
      </c>
      <c r="G198">
        <v>51</v>
      </c>
      <c r="H198">
        <v>102</v>
      </c>
      <c r="I198">
        <v>91</v>
      </c>
      <c r="J198">
        <v>108</v>
      </c>
      <c r="K198">
        <v>109</v>
      </c>
      <c r="L198">
        <v>72</v>
      </c>
      <c r="M198">
        <v>80</v>
      </c>
      <c r="N198">
        <v>83</v>
      </c>
      <c r="O198">
        <v>49</v>
      </c>
      <c r="P198">
        <v>60</v>
      </c>
      <c r="Q198">
        <v>58</v>
      </c>
      <c r="R198">
        <v>36</v>
      </c>
      <c r="S198">
        <v>56</v>
      </c>
      <c r="T198">
        <v>56</v>
      </c>
      <c r="U198">
        <v>1208</v>
      </c>
    </row>
    <row r="199" spans="1:21" x14ac:dyDescent="0.2">
      <c r="B199" t="s">
        <v>161</v>
      </c>
      <c r="C199" t="s">
        <v>118</v>
      </c>
      <c r="D199">
        <v>73</v>
      </c>
      <c r="E199">
        <v>76</v>
      </c>
      <c r="F199">
        <v>63</v>
      </c>
      <c r="G199">
        <v>64</v>
      </c>
      <c r="H199">
        <v>79</v>
      </c>
      <c r="I199">
        <v>88</v>
      </c>
      <c r="J199">
        <v>91</v>
      </c>
      <c r="K199">
        <v>81</v>
      </c>
      <c r="L199">
        <v>84</v>
      </c>
      <c r="M199">
        <v>61</v>
      </c>
      <c r="N199">
        <v>84</v>
      </c>
      <c r="O199">
        <v>69</v>
      </c>
      <c r="P199">
        <v>56</v>
      </c>
      <c r="Q199">
        <v>60</v>
      </c>
      <c r="R199">
        <v>59</v>
      </c>
      <c r="S199">
        <v>58</v>
      </c>
      <c r="T199">
        <v>64</v>
      </c>
      <c r="U199">
        <v>1210</v>
      </c>
    </row>
    <row r="200" spans="1:21" x14ac:dyDescent="0.2">
      <c r="B200" t="s">
        <v>135</v>
      </c>
      <c r="C200" t="s">
        <v>118</v>
      </c>
      <c r="D200">
        <v>42</v>
      </c>
      <c r="E200">
        <v>44</v>
      </c>
      <c r="F200">
        <v>42</v>
      </c>
      <c r="G200">
        <v>32</v>
      </c>
      <c r="H200">
        <v>47</v>
      </c>
      <c r="I200">
        <v>57</v>
      </c>
      <c r="J200">
        <v>65</v>
      </c>
      <c r="K200">
        <v>62</v>
      </c>
      <c r="L200">
        <v>70</v>
      </c>
      <c r="M200">
        <v>52</v>
      </c>
      <c r="N200">
        <v>58</v>
      </c>
      <c r="O200">
        <v>50</v>
      </c>
      <c r="P200">
        <v>42</v>
      </c>
      <c r="Q200">
        <v>49</v>
      </c>
      <c r="R200">
        <v>37</v>
      </c>
      <c r="S200">
        <v>57</v>
      </c>
      <c r="T200">
        <v>27</v>
      </c>
      <c r="U200">
        <v>833</v>
      </c>
    </row>
    <row r="201" spans="1:21" x14ac:dyDescent="0.2">
      <c r="B201" t="s">
        <v>136</v>
      </c>
      <c r="C201" t="s">
        <v>118</v>
      </c>
      <c r="D201">
        <v>88</v>
      </c>
      <c r="E201">
        <v>65</v>
      </c>
      <c r="F201">
        <v>66</v>
      </c>
      <c r="G201">
        <v>83</v>
      </c>
      <c r="H201">
        <v>67</v>
      </c>
      <c r="I201">
        <v>88</v>
      </c>
      <c r="J201">
        <v>95</v>
      </c>
      <c r="K201">
        <v>89</v>
      </c>
      <c r="L201">
        <v>106</v>
      </c>
      <c r="M201">
        <v>79</v>
      </c>
      <c r="N201">
        <v>85</v>
      </c>
      <c r="O201">
        <v>68</v>
      </c>
      <c r="P201">
        <v>64</v>
      </c>
      <c r="Q201">
        <v>51</v>
      </c>
      <c r="R201">
        <v>54</v>
      </c>
      <c r="S201">
        <v>60</v>
      </c>
      <c r="T201">
        <v>72</v>
      </c>
      <c r="U201">
        <v>1280</v>
      </c>
    </row>
    <row r="202" spans="1:21" x14ac:dyDescent="0.2">
      <c r="B202" t="s">
        <v>162</v>
      </c>
      <c r="C202" t="s">
        <v>118</v>
      </c>
      <c r="D202">
        <v>13</v>
      </c>
      <c r="E202">
        <v>17</v>
      </c>
      <c r="F202">
        <v>10</v>
      </c>
      <c r="G202">
        <v>11</v>
      </c>
      <c r="H202">
        <v>23</v>
      </c>
      <c r="I202">
        <v>23</v>
      </c>
      <c r="J202">
        <v>50</v>
      </c>
      <c r="K202">
        <v>29</v>
      </c>
      <c r="L202">
        <v>41</v>
      </c>
      <c r="M202">
        <v>32</v>
      </c>
      <c r="N202">
        <v>31</v>
      </c>
      <c r="O202">
        <v>35</v>
      </c>
      <c r="P202">
        <v>25</v>
      </c>
      <c r="Q202">
        <v>37</v>
      </c>
      <c r="R202">
        <v>22</v>
      </c>
      <c r="S202">
        <v>17</v>
      </c>
      <c r="T202">
        <v>20</v>
      </c>
      <c r="U202">
        <v>436</v>
      </c>
    </row>
    <row r="203" spans="1:21" x14ac:dyDescent="0.2">
      <c r="A203" t="s">
        <v>152</v>
      </c>
      <c r="B203" t="s">
        <v>127</v>
      </c>
      <c r="C203" t="s">
        <v>118</v>
      </c>
      <c r="D203">
        <v>62</v>
      </c>
      <c r="E203">
        <v>52</v>
      </c>
      <c r="F203">
        <v>57</v>
      </c>
      <c r="G203">
        <v>44</v>
      </c>
      <c r="H203">
        <v>53</v>
      </c>
      <c r="I203">
        <v>64</v>
      </c>
      <c r="J203">
        <v>56</v>
      </c>
      <c r="K203">
        <v>52</v>
      </c>
      <c r="L203">
        <v>53</v>
      </c>
      <c r="M203">
        <v>65</v>
      </c>
      <c r="N203">
        <v>61</v>
      </c>
      <c r="O203">
        <v>52</v>
      </c>
      <c r="P203">
        <v>52</v>
      </c>
      <c r="Q203">
        <v>52</v>
      </c>
      <c r="R203">
        <v>67</v>
      </c>
      <c r="S203">
        <v>51</v>
      </c>
      <c r="T203">
        <v>46</v>
      </c>
      <c r="U203">
        <v>939</v>
      </c>
    </row>
    <row r="204" spans="1:21" x14ac:dyDescent="0.2">
      <c r="B204" t="s">
        <v>128</v>
      </c>
      <c r="C204" t="s">
        <v>118</v>
      </c>
      <c r="D204">
        <v>109</v>
      </c>
      <c r="E204">
        <v>118</v>
      </c>
      <c r="F204">
        <v>125</v>
      </c>
      <c r="G204">
        <v>105</v>
      </c>
      <c r="H204">
        <v>113</v>
      </c>
      <c r="I204">
        <v>127</v>
      </c>
      <c r="J204">
        <v>124</v>
      </c>
      <c r="K204">
        <v>137</v>
      </c>
      <c r="L204">
        <v>140</v>
      </c>
      <c r="M204">
        <v>153</v>
      </c>
      <c r="N204">
        <v>123</v>
      </c>
      <c r="O204">
        <v>133</v>
      </c>
      <c r="P204">
        <v>125</v>
      </c>
      <c r="Q204">
        <v>114</v>
      </c>
      <c r="R204">
        <v>96</v>
      </c>
      <c r="S204">
        <v>114</v>
      </c>
      <c r="T204">
        <v>113</v>
      </c>
      <c r="U204">
        <v>2069</v>
      </c>
    </row>
    <row r="205" spans="1:21" x14ac:dyDescent="0.2">
      <c r="B205" t="s">
        <v>129</v>
      </c>
      <c r="C205" t="s">
        <v>118</v>
      </c>
      <c r="D205">
        <v>19</v>
      </c>
      <c r="E205">
        <v>20</v>
      </c>
      <c r="F205">
        <v>24</v>
      </c>
      <c r="G205">
        <v>15</v>
      </c>
      <c r="H205">
        <v>18</v>
      </c>
      <c r="I205">
        <v>25</v>
      </c>
      <c r="J205">
        <v>17</v>
      </c>
      <c r="K205">
        <v>20</v>
      </c>
      <c r="L205">
        <v>19</v>
      </c>
      <c r="M205">
        <v>13</v>
      </c>
      <c r="N205">
        <v>16</v>
      </c>
      <c r="O205">
        <v>15</v>
      </c>
      <c r="P205">
        <v>10</v>
      </c>
      <c r="Q205">
        <v>12</v>
      </c>
      <c r="R205">
        <v>9</v>
      </c>
      <c r="S205">
        <v>7</v>
      </c>
      <c r="T205">
        <v>4</v>
      </c>
      <c r="U205">
        <v>263</v>
      </c>
    </row>
    <row r="206" spans="1:21" x14ac:dyDescent="0.2">
      <c r="B206" t="s">
        <v>130</v>
      </c>
      <c r="C206" t="s">
        <v>118</v>
      </c>
      <c r="D206">
        <v>88</v>
      </c>
      <c r="E206">
        <v>94</v>
      </c>
      <c r="F206">
        <v>103</v>
      </c>
      <c r="G206">
        <v>86</v>
      </c>
      <c r="H206">
        <v>80</v>
      </c>
      <c r="I206">
        <v>101</v>
      </c>
      <c r="J206">
        <v>102</v>
      </c>
      <c r="K206">
        <v>87</v>
      </c>
      <c r="L206">
        <v>85</v>
      </c>
      <c r="M206">
        <v>82</v>
      </c>
      <c r="N206">
        <v>83</v>
      </c>
      <c r="O206">
        <v>57</v>
      </c>
      <c r="P206">
        <v>49</v>
      </c>
      <c r="Q206">
        <v>67</v>
      </c>
      <c r="R206">
        <v>47</v>
      </c>
      <c r="S206">
        <v>58</v>
      </c>
      <c r="T206">
        <v>48</v>
      </c>
      <c r="U206">
        <v>1317</v>
      </c>
    </row>
    <row r="207" spans="1:21" x14ac:dyDescent="0.2">
      <c r="B207" t="s">
        <v>131</v>
      </c>
      <c r="C207" t="s">
        <v>118</v>
      </c>
      <c r="D207">
        <v>5</v>
      </c>
      <c r="E207">
        <v>9</v>
      </c>
      <c r="F207">
        <v>13</v>
      </c>
      <c r="G207">
        <v>13</v>
      </c>
      <c r="H207">
        <v>6</v>
      </c>
      <c r="I207">
        <v>8</v>
      </c>
      <c r="J207">
        <v>12</v>
      </c>
      <c r="K207">
        <v>12</v>
      </c>
      <c r="L207">
        <v>10</v>
      </c>
      <c r="M207">
        <v>11</v>
      </c>
      <c r="N207">
        <v>18</v>
      </c>
      <c r="O207">
        <v>15</v>
      </c>
      <c r="P207">
        <v>8</v>
      </c>
      <c r="Q207">
        <v>11</v>
      </c>
      <c r="R207">
        <v>5</v>
      </c>
      <c r="S207">
        <v>19</v>
      </c>
      <c r="T207">
        <v>19</v>
      </c>
      <c r="U207">
        <v>194</v>
      </c>
    </row>
    <row r="208" spans="1:21" x14ac:dyDescent="0.2">
      <c r="B208" t="s">
        <v>132</v>
      </c>
      <c r="C208" t="s">
        <v>118</v>
      </c>
      <c r="D208">
        <v>71</v>
      </c>
      <c r="E208">
        <v>70</v>
      </c>
      <c r="F208">
        <v>62</v>
      </c>
      <c r="G208">
        <v>78</v>
      </c>
      <c r="H208">
        <v>90</v>
      </c>
      <c r="I208">
        <v>80</v>
      </c>
      <c r="J208">
        <v>81</v>
      </c>
      <c r="K208">
        <v>58</v>
      </c>
      <c r="L208">
        <v>62</v>
      </c>
      <c r="M208">
        <v>57</v>
      </c>
      <c r="N208">
        <v>52</v>
      </c>
      <c r="O208">
        <v>57</v>
      </c>
      <c r="P208">
        <v>46</v>
      </c>
      <c r="Q208">
        <v>54</v>
      </c>
      <c r="R208">
        <v>43</v>
      </c>
      <c r="S208">
        <v>39</v>
      </c>
      <c r="T208">
        <v>34</v>
      </c>
      <c r="U208">
        <v>1034</v>
      </c>
    </row>
    <row r="209" spans="1:21" x14ac:dyDescent="0.2">
      <c r="B209" t="s">
        <v>133</v>
      </c>
      <c r="C209" t="s">
        <v>118</v>
      </c>
      <c r="D209">
        <v>55</v>
      </c>
      <c r="E209">
        <v>50</v>
      </c>
      <c r="F209">
        <v>45</v>
      </c>
      <c r="G209">
        <v>44</v>
      </c>
      <c r="H209">
        <v>49</v>
      </c>
      <c r="I209">
        <v>33</v>
      </c>
      <c r="J209">
        <v>40</v>
      </c>
      <c r="K209">
        <v>28</v>
      </c>
      <c r="L209">
        <v>45</v>
      </c>
      <c r="M209">
        <v>40</v>
      </c>
      <c r="N209">
        <v>56</v>
      </c>
      <c r="O209">
        <v>62</v>
      </c>
      <c r="P209">
        <v>56</v>
      </c>
      <c r="Q209">
        <v>66</v>
      </c>
      <c r="R209">
        <v>58</v>
      </c>
      <c r="S209">
        <v>51</v>
      </c>
      <c r="T209">
        <v>55</v>
      </c>
      <c r="U209">
        <v>833</v>
      </c>
    </row>
    <row r="210" spans="1:21" x14ac:dyDescent="0.2">
      <c r="B210" t="s">
        <v>134</v>
      </c>
      <c r="C210" t="s">
        <v>118</v>
      </c>
      <c r="D210">
        <v>139</v>
      </c>
      <c r="E210">
        <v>158</v>
      </c>
      <c r="F210">
        <v>167</v>
      </c>
      <c r="G210">
        <v>137</v>
      </c>
      <c r="H210">
        <v>133</v>
      </c>
      <c r="I210">
        <v>161</v>
      </c>
      <c r="J210">
        <v>166</v>
      </c>
      <c r="K210">
        <v>129</v>
      </c>
      <c r="L210">
        <v>137</v>
      </c>
      <c r="M210">
        <v>118</v>
      </c>
      <c r="N210">
        <v>115</v>
      </c>
      <c r="O210">
        <v>102</v>
      </c>
      <c r="P210">
        <v>96</v>
      </c>
      <c r="Q210">
        <v>120</v>
      </c>
      <c r="R210">
        <v>85</v>
      </c>
      <c r="S210">
        <v>90</v>
      </c>
      <c r="T210">
        <v>76</v>
      </c>
      <c r="U210">
        <v>2129</v>
      </c>
    </row>
    <row r="211" spans="1:21" x14ac:dyDescent="0.2">
      <c r="B211" t="s">
        <v>161</v>
      </c>
      <c r="C211" t="s">
        <v>118</v>
      </c>
      <c r="D211">
        <v>112</v>
      </c>
      <c r="E211">
        <v>87</v>
      </c>
      <c r="F211">
        <v>79</v>
      </c>
      <c r="G211">
        <v>89</v>
      </c>
      <c r="H211">
        <v>100</v>
      </c>
      <c r="I211">
        <v>88</v>
      </c>
      <c r="J211">
        <v>93</v>
      </c>
      <c r="K211">
        <v>90</v>
      </c>
      <c r="L211">
        <v>97</v>
      </c>
      <c r="M211">
        <v>105</v>
      </c>
      <c r="N211">
        <v>96</v>
      </c>
      <c r="O211">
        <v>78</v>
      </c>
      <c r="P211">
        <v>79</v>
      </c>
      <c r="Q211">
        <v>72</v>
      </c>
      <c r="R211">
        <v>85</v>
      </c>
      <c r="S211">
        <v>81</v>
      </c>
      <c r="T211">
        <v>62</v>
      </c>
      <c r="U211">
        <v>1493</v>
      </c>
    </row>
    <row r="212" spans="1:21" x14ac:dyDescent="0.2">
      <c r="B212" t="s">
        <v>135</v>
      </c>
      <c r="C212" t="s">
        <v>118</v>
      </c>
      <c r="D212">
        <v>59</v>
      </c>
      <c r="E212">
        <v>63</v>
      </c>
      <c r="F212">
        <v>75</v>
      </c>
      <c r="G212">
        <v>43</v>
      </c>
      <c r="H212">
        <v>60</v>
      </c>
      <c r="I212">
        <v>74</v>
      </c>
      <c r="J212">
        <v>70</v>
      </c>
      <c r="K212">
        <v>66</v>
      </c>
      <c r="L212">
        <v>76</v>
      </c>
      <c r="M212">
        <v>77</v>
      </c>
      <c r="N212">
        <v>72</v>
      </c>
      <c r="O212">
        <v>76</v>
      </c>
      <c r="P212">
        <v>70</v>
      </c>
      <c r="Q212">
        <v>71</v>
      </c>
      <c r="R212">
        <v>49</v>
      </c>
      <c r="S212">
        <v>66</v>
      </c>
      <c r="T212">
        <v>52</v>
      </c>
      <c r="U212">
        <v>1119</v>
      </c>
    </row>
    <row r="213" spans="1:21" x14ac:dyDescent="0.2">
      <c r="B213" t="s">
        <v>136</v>
      </c>
      <c r="C213" t="s">
        <v>118</v>
      </c>
      <c r="D213">
        <v>82</v>
      </c>
      <c r="E213">
        <v>93</v>
      </c>
      <c r="F213">
        <v>86</v>
      </c>
      <c r="G213">
        <v>92</v>
      </c>
      <c r="H213">
        <v>95</v>
      </c>
      <c r="I213">
        <v>100</v>
      </c>
      <c r="J213">
        <v>85</v>
      </c>
      <c r="K213">
        <v>103</v>
      </c>
      <c r="L213">
        <v>91</v>
      </c>
      <c r="M213">
        <v>103</v>
      </c>
      <c r="N213">
        <v>85</v>
      </c>
      <c r="O213">
        <v>93</v>
      </c>
      <c r="P213">
        <v>84</v>
      </c>
      <c r="Q213">
        <v>74</v>
      </c>
      <c r="R213">
        <v>66</v>
      </c>
      <c r="S213">
        <v>65</v>
      </c>
      <c r="T213">
        <v>88</v>
      </c>
      <c r="U213">
        <v>1485</v>
      </c>
    </row>
    <row r="214" spans="1:21" x14ac:dyDescent="0.2">
      <c r="B214" t="s">
        <v>162</v>
      </c>
      <c r="C214" t="s">
        <v>118</v>
      </c>
      <c r="D214">
        <v>17</v>
      </c>
      <c r="E214">
        <v>12</v>
      </c>
      <c r="F214">
        <v>22</v>
      </c>
      <c r="G214">
        <v>24</v>
      </c>
      <c r="H214">
        <v>21</v>
      </c>
      <c r="I214">
        <v>15</v>
      </c>
      <c r="J214">
        <v>18</v>
      </c>
      <c r="K214">
        <v>6</v>
      </c>
      <c r="L214">
        <v>13</v>
      </c>
      <c r="M214">
        <v>18</v>
      </c>
      <c r="N214">
        <v>41</v>
      </c>
      <c r="O214">
        <v>42</v>
      </c>
      <c r="P214">
        <v>17</v>
      </c>
      <c r="Q214">
        <v>39</v>
      </c>
      <c r="R214">
        <v>40</v>
      </c>
      <c r="S214">
        <v>37</v>
      </c>
      <c r="T214">
        <v>41</v>
      </c>
      <c r="U214">
        <v>423</v>
      </c>
    </row>
    <row r="215" spans="1:21" x14ac:dyDescent="0.2">
      <c r="A215" t="s">
        <v>153</v>
      </c>
      <c r="B215" t="s">
        <v>127</v>
      </c>
      <c r="C215" t="s">
        <v>118</v>
      </c>
      <c r="D215">
        <v>52</v>
      </c>
      <c r="E215">
        <v>36</v>
      </c>
      <c r="F215">
        <v>54</v>
      </c>
      <c r="G215">
        <v>43</v>
      </c>
      <c r="H215">
        <v>59</v>
      </c>
      <c r="I215">
        <v>44</v>
      </c>
      <c r="J215">
        <v>49</v>
      </c>
      <c r="K215">
        <v>63</v>
      </c>
      <c r="L215">
        <v>39</v>
      </c>
      <c r="M215">
        <v>61</v>
      </c>
      <c r="N215">
        <v>45</v>
      </c>
      <c r="O215">
        <v>52</v>
      </c>
      <c r="P215">
        <v>40</v>
      </c>
      <c r="Q215">
        <v>46</v>
      </c>
      <c r="R215">
        <v>44</v>
      </c>
      <c r="S215">
        <v>31</v>
      </c>
      <c r="T215">
        <v>45</v>
      </c>
      <c r="U215">
        <v>803</v>
      </c>
    </row>
    <row r="216" spans="1:21" x14ac:dyDescent="0.2">
      <c r="B216" t="s">
        <v>128</v>
      </c>
      <c r="C216" t="s">
        <v>118</v>
      </c>
      <c r="D216">
        <v>109</v>
      </c>
      <c r="E216">
        <v>87</v>
      </c>
      <c r="F216">
        <v>91</v>
      </c>
      <c r="G216">
        <v>90</v>
      </c>
      <c r="H216">
        <v>82</v>
      </c>
      <c r="I216">
        <v>90</v>
      </c>
      <c r="J216">
        <v>76</v>
      </c>
      <c r="K216">
        <v>95</v>
      </c>
      <c r="L216">
        <v>63</v>
      </c>
      <c r="M216">
        <v>108</v>
      </c>
      <c r="N216">
        <v>104</v>
      </c>
      <c r="O216">
        <v>92</v>
      </c>
      <c r="P216">
        <v>91</v>
      </c>
      <c r="Q216">
        <v>83</v>
      </c>
      <c r="R216">
        <v>90</v>
      </c>
      <c r="S216">
        <v>85</v>
      </c>
      <c r="T216">
        <v>82</v>
      </c>
      <c r="U216">
        <v>1518</v>
      </c>
    </row>
    <row r="217" spans="1:21" x14ac:dyDescent="0.2">
      <c r="B217" t="s">
        <v>129</v>
      </c>
      <c r="C217" t="s">
        <v>118</v>
      </c>
      <c r="D217">
        <v>19</v>
      </c>
      <c r="E217">
        <v>17</v>
      </c>
      <c r="F217">
        <v>21</v>
      </c>
      <c r="G217">
        <v>19</v>
      </c>
      <c r="H217">
        <v>14</v>
      </c>
      <c r="I217">
        <v>8</v>
      </c>
      <c r="J217">
        <v>15</v>
      </c>
      <c r="K217">
        <v>24</v>
      </c>
      <c r="L217">
        <v>10</v>
      </c>
      <c r="M217">
        <v>19</v>
      </c>
      <c r="N217">
        <v>11</v>
      </c>
      <c r="O217">
        <v>15</v>
      </c>
      <c r="P217">
        <v>12</v>
      </c>
      <c r="Q217">
        <v>12</v>
      </c>
      <c r="R217">
        <v>7</v>
      </c>
      <c r="S217">
        <v>5</v>
      </c>
      <c r="T217">
        <v>17</v>
      </c>
      <c r="U217">
        <v>245</v>
      </c>
    </row>
    <row r="218" spans="1:21" x14ac:dyDescent="0.2">
      <c r="B218" t="s">
        <v>130</v>
      </c>
      <c r="C218" t="s">
        <v>118</v>
      </c>
      <c r="D218">
        <v>102</v>
      </c>
      <c r="E218">
        <v>106</v>
      </c>
      <c r="F218">
        <v>78</v>
      </c>
      <c r="G218">
        <v>93</v>
      </c>
      <c r="H218">
        <v>80</v>
      </c>
      <c r="I218">
        <v>79</v>
      </c>
      <c r="J218">
        <v>97</v>
      </c>
      <c r="K218">
        <v>89</v>
      </c>
      <c r="L218">
        <v>88</v>
      </c>
      <c r="M218">
        <v>59</v>
      </c>
      <c r="N218">
        <v>58</v>
      </c>
      <c r="O218">
        <v>42</v>
      </c>
      <c r="P218">
        <v>32</v>
      </c>
      <c r="Q218">
        <v>23</v>
      </c>
      <c r="R218">
        <v>34</v>
      </c>
      <c r="S218">
        <v>22</v>
      </c>
      <c r="T218">
        <v>26</v>
      </c>
      <c r="U218">
        <v>1108</v>
      </c>
    </row>
    <row r="219" spans="1:21" x14ac:dyDescent="0.2">
      <c r="B219" t="s">
        <v>131</v>
      </c>
      <c r="C219" t="s">
        <v>118</v>
      </c>
      <c r="D219">
        <v>8</v>
      </c>
      <c r="E219">
        <v>11</v>
      </c>
      <c r="F219">
        <v>7</v>
      </c>
      <c r="G219">
        <v>5</v>
      </c>
      <c r="H219">
        <v>9</v>
      </c>
      <c r="I219">
        <v>6</v>
      </c>
      <c r="J219">
        <v>15</v>
      </c>
      <c r="K219">
        <v>17</v>
      </c>
      <c r="L219">
        <v>12</v>
      </c>
      <c r="M219">
        <v>15</v>
      </c>
      <c r="N219">
        <v>17</v>
      </c>
      <c r="O219">
        <v>17</v>
      </c>
      <c r="P219">
        <v>11</v>
      </c>
      <c r="Q219">
        <v>11</v>
      </c>
      <c r="R219">
        <v>15</v>
      </c>
      <c r="S219">
        <v>11</v>
      </c>
      <c r="T219">
        <v>17</v>
      </c>
      <c r="U219">
        <v>204</v>
      </c>
    </row>
    <row r="220" spans="1:21" x14ac:dyDescent="0.2">
      <c r="B220" t="s">
        <v>132</v>
      </c>
      <c r="C220" t="s">
        <v>118</v>
      </c>
      <c r="D220">
        <v>46</v>
      </c>
      <c r="E220">
        <v>53</v>
      </c>
      <c r="F220">
        <v>52</v>
      </c>
      <c r="G220">
        <v>74</v>
      </c>
      <c r="H220">
        <v>57</v>
      </c>
      <c r="I220">
        <v>38</v>
      </c>
      <c r="J220">
        <v>28</v>
      </c>
      <c r="K220">
        <v>43</v>
      </c>
      <c r="L220">
        <v>36</v>
      </c>
      <c r="M220">
        <v>44</v>
      </c>
      <c r="N220">
        <v>42</v>
      </c>
      <c r="O220">
        <v>34</v>
      </c>
      <c r="P220">
        <v>32</v>
      </c>
      <c r="Q220">
        <v>35</v>
      </c>
      <c r="R220">
        <v>34</v>
      </c>
      <c r="S220">
        <v>23</v>
      </c>
      <c r="T220">
        <v>19</v>
      </c>
      <c r="U220">
        <v>690</v>
      </c>
    </row>
    <row r="221" spans="1:21" x14ac:dyDescent="0.2">
      <c r="B221" t="s">
        <v>133</v>
      </c>
      <c r="C221" t="s">
        <v>118</v>
      </c>
      <c r="D221">
        <v>35</v>
      </c>
      <c r="E221">
        <v>61</v>
      </c>
      <c r="F221">
        <v>35</v>
      </c>
      <c r="G221">
        <v>54</v>
      </c>
      <c r="H221">
        <v>49</v>
      </c>
      <c r="I221">
        <v>37</v>
      </c>
      <c r="J221">
        <v>40</v>
      </c>
      <c r="K221">
        <v>40</v>
      </c>
      <c r="L221">
        <v>41</v>
      </c>
      <c r="M221">
        <v>51</v>
      </c>
      <c r="N221">
        <v>45</v>
      </c>
      <c r="O221">
        <v>50</v>
      </c>
      <c r="P221">
        <v>39</v>
      </c>
      <c r="Q221">
        <v>58</v>
      </c>
      <c r="R221">
        <v>38</v>
      </c>
      <c r="S221">
        <v>42</v>
      </c>
      <c r="T221">
        <v>57</v>
      </c>
      <c r="U221">
        <v>772</v>
      </c>
    </row>
    <row r="222" spans="1:21" x14ac:dyDescent="0.2">
      <c r="B222" t="s">
        <v>134</v>
      </c>
      <c r="C222" t="s">
        <v>118</v>
      </c>
      <c r="D222">
        <v>150</v>
      </c>
      <c r="E222">
        <v>166</v>
      </c>
      <c r="F222">
        <v>113</v>
      </c>
      <c r="G222">
        <v>151</v>
      </c>
      <c r="H222">
        <v>129</v>
      </c>
      <c r="I222">
        <v>119</v>
      </c>
      <c r="J222">
        <v>138</v>
      </c>
      <c r="K222">
        <v>136</v>
      </c>
      <c r="L222">
        <v>119</v>
      </c>
      <c r="M222">
        <v>101</v>
      </c>
      <c r="N222">
        <v>100</v>
      </c>
      <c r="O222">
        <v>70</v>
      </c>
      <c r="P222">
        <v>65</v>
      </c>
      <c r="Q222">
        <v>61</v>
      </c>
      <c r="R222">
        <v>66</v>
      </c>
      <c r="S222">
        <v>46</v>
      </c>
      <c r="T222">
        <v>51</v>
      </c>
      <c r="U222">
        <v>1781</v>
      </c>
    </row>
    <row r="223" spans="1:21" x14ac:dyDescent="0.2">
      <c r="B223" t="s">
        <v>161</v>
      </c>
      <c r="C223" t="s">
        <v>118</v>
      </c>
      <c r="D223">
        <v>72</v>
      </c>
      <c r="E223">
        <v>66</v>
      </c>
      <c r="F223">
        <v>81</v>
      </c>
      <c r="G223">
        <v>82</v>
      </c>
      <c r="H223">
        <v>83</v>
      </c>
      <c r="I223">
        <v>58</v>
      </c>
      <c r="J223">
        <v>74</v>
      </c>
      <c r="K223">
        <v>96</v>
      </c>
      <c r="L223">
        <v>63</v>
      </c>
      <c r="M223">
        <v>94</v>
      </c>
      <c r="N223">
        <v>73</v>
      </c>
      <c r="O223">
        <v>86</v>
      </c>
      <c r="P223">
        <v>66</v>
      </c>
      <c r="Q223">
        <v>62</v>
      </c>
      <c r="R223">
        <v>70</v>
      </c>
      <c r="S223">
        <v>60</v>
      </c>
      <c r="T223">
        <v>68</v>
      </c>
      <c r="U223">
        <v>1254</v>
      </c>
    </row>
    <row r="224" spans="1:21" x14ac:dyDescent="0.2">
      <c r="B224" t="s">
        <v>135</v>
      </c>
      <c r="C224" t="s">
        <v>118</v>
      </c>
      <c r="D224">
        <v>48</v>
      </c>
      <c r="E224">
        <v>39</v>
      </c>
      <c r="F224">
        <v>42</v>
      </c>
      <c r="G224">
        <v>51</v>
      </c>
      <c r="H224">
        <v>53</v>
      </c>
      <c r="I224">
        <v>52</v>
      </c>
      <c r="J224">
        <v>40</v>
      </c>
      <c r="K224">
        <v>53</v>
      </c>
      <c r="L224">
        <v>28</v>
      </c>
      <c r="M224">
        <v>54</v>
      </c>
      <c r="N224">
        <v>59</v>
      </c>
      <c r="O224">
        <v>50</v>
      </c>
      <c r="P224">
        <v>44</v>
      </c>
      <c r="Q224">
        <v>46</v>
      </c>
      <c r="R224">
        <v>46</v>
      </c>
      <c r="S224">
        <v>40</v>
      </c>
      <c r="T224">
        <v>45</v>
      </c>
      <c r="U224">
        <v>790</v>
      </c>
    </row>
    <row r="225" spans="1:21" x14ac:dyDescent="0.2">
      <c r="B225" t="s">
        <v>136</v>
      </c>
      <c r="C225" t="s">
        <v>118</v>
      </c>
      <c r="D225">
        <v>85</v>
      </c>
      <c r="E225">
        <v>75</v>
      </c>
      <c r="F225">
        <v>86</v>
      </c>
      <c r="G225">
        <v>71</v>
      </c>
      <c r="H225">
        <v>65</v>
      </c>
      <c r="I225">
        <v>58</v>
      </c>
      <c r="J225">
        <v>54</v>
      </c>
      <c r="K225">
        <v>71</v>
      </c>
      <c r="L225">
        <v>56</v>
      </c>
      <c r="M225">
        <v>78</v>
      </c>
      <c r="N225">
        <v>69</v>
      </c>
      <c r="O225">
        <v>71</v>
      </c>
      <c r="P225">
        <v>67</v>
      </c>
      <c r="Q225">
        <v>60</v>
      </c>
      <c r="R225">
        <v>62</v>
      </c>
      <c r="S225">
        <v>59</v>
      </c>
      <c r="T225">
        <v>64</v>
      </c>
      <c r="U225">
        <v>1151</v>
      </c>
    </row>
    <row r="226" spans="1:21" x14ac:dyDescent="0.2">
      <c r="B226" t="s">
        <v>162</v>
      </c>
      <c r="C226" t="s">
        <v>118</v>
      </c>
      <c r="D226">
        <v>16</v>
      </c>
      <c r="E226">
        <v>25</v>
      </c>
      <c r="F226">
        <v>16</v>
      </c>
      <c r="G226">
        <v>23</v>
      </c>
      <c r="H226">
        <v>20</v>
      </c>
      <c r="I226">
        <v>15</v>
      </c>
      <c r="J226">
        <v>14</v>
      </c>
      <c r="K226">
        <v>15</v>
      </c>
      <c r="L226">
        <v>23</v>
      </c>
      <c r="M226">
        <v>30</v>
      </c>
      <c r="N226">
        <v>21</v>
      </c>
      <c r="O226">
        <v>25</v>
      </c>
      <c r="P226">
        <v>15</v>
      </c>
      <c r="Q226">
        <v>39</v>
      </c>
      <c r="R226">
        <v>18</v>
      </c>
      <c r="S226">
        <v>14</v>
      </c>
      <c r="T226">
        <v>35</v>
      </c>
      <c r="U226">
        <v>364</v>
      </c>
    </row>
    <row r="227" spans="1:21" x14ac:dyDescent="0.2">
      <c r="A227" t="s">
        <v>154</v>
      </c>
      <c r="B227" t="s">
        <v>127</v>
      </c>
      <c r="C227" t="s">
        <v>118</v>
      </c>
      <c r="D227">
        <v>41</v>
      </c>
      <c r="E227">
        <v>53</v>
      </c>
      <c r="F227">
        <v>45</v>
      </c>
      <c r="G227">
        <v>50</v>
      </c>
      <c r="H227">
        <v>55</v>
      </c>
      <c r="I227">
        <v>59</v>
      </c>
      <c r="J227">
        <v>53</v>
      </c>
      <c r="K227">
        <v>69</v>
      </c>
      <c r="L227">
        <v>58</v>
      </c>
      <c r="M227">
        <v>59</v>
      </c>
      <c r="N227">
        <v>51</v>
      </c>
      <c r="O227">
        <v>35</v>
      </c>
      <c r="P227">
        <v>39</v>
      </c>
      <c r="Q227">
        <v>38</v>
      </c>
      <c r="R227">
        <v>49</v>
      </c>
      <c r="S227">
        <v>31</v>
      </c>
      <c r="T227">
        <v>43</v>
      </c>
      <c r="U227">
        <v>828</v>
      </c>
    </row>
    <row r="228" spans="1:21" x14ac:dyDescent="0.2">
      <c r="B228" t="s">
        <v>128</v>
      </c>
      <c r="C228" t="s">
        <v>118</v>
      </c>
      <c r="D228">
        <v>80</v>
      </c>
      <c r="E228">
        <v>66</v>
      </c>
      <c r="F228">
        <v>72</v>
      </c>
      <c r="G228">
        <v>79</v>
      </c>
      <c r="H228">
        <v>85</v>
      </c>
      <c r="I228">
        <v>91</v>
      </c>
      <c r="J228">
        <v>91</v>
      </c>
      <c r="K228">
        <v>101</v>
      </c>
      <c r="L228">
        <v>75</v>
      </c>
      <c r="M228">
        <v>80</v>
      </c>
      <c r="N228">
        <v>87</v>
      </c>
      <c r="O228">
        <v>87</v>
      </c>
      <c r="P228">
        <v>62</v>
      </c>
      <c r="Q228">
        <v>60</v>
      </c>
      <c r="R228">
        <v>75</v>
      </c>
      <c r="S228">
        <v>66</v>
      </c>
      <c r="T228">
        <v>68</v>
      </c>
      <c r="U228">
        <v>1325</v>
      </c>
    </row>
    <row r="229" spans="1:21" x14ac:dyDescent="0.2">
      <c r="B229" t="s">
        <v>129</v>
      </c>
      <c r="C229" t="s">
        <v>118</v>
      </c>
      <c r="D229">
        <v>90</v>
      </c>
      <c r="E229">
        <v>118</v>
      </c>
      <c r="F229">
        <v>61</v>
      </c>
      <c r="G229">
        <v>64</v>
      </c>
      <c r="H229">
        <v>44</v>
      </c>
      <c r="I229">
        <v>37</v>
      </c>
      <c r="J229">
        <v>14</v>
      </c>
      <c r="K229">
        <v>19</v>
      </c>
      <c r="L229">
        <v>8</v>
      </c>
      <c r="M229">
        <v>21</v>
      </c>
      <c r="N229">
        <v>17</v>
      </c>
      <c r="O229">
        <v>8</v>
      </c>
      <c r="P229">
        <v>9</v>
      </c>
      <c r="Q229">
        <v>5</v>
      </c>
      <c r="R229">
        <v>7</v>
      </c>
      <c r="S229">
        <v>11</v>
      </c>
      <c r="T229">
        <v>6</v>
      </c>
      <c r="U229">
        <v>539</v>
      </c>
    </row>
    <row r="230" spans="1:21" x14ac:dyDescent="0.2">
      <c r="B230" t="s">
        <v>130</v>
      </c>
      <c r="C230" t="s">
        <v>118</v>
      </c>
      <c r="D230">
        <v>69</v>
      </c>
      <c r="E230">
        <v>86</v>
      </c>
      <c r="F230">
        <v>69</v>
      </c>
      <c r="G230">
        <v>71</v>
      </c>
      <c r="H230">
        <v>60</v>
      </c>
      <c r="I230">
        <v>73</v>
      </c>
      <c r="J230">
        <v>63</v>
      </c>
      <c r="K230">
        <v>66</v>
      </c>
      <c r="L230">
        <v>53</v>
      </c>
      <c r="M230">
        <v>51</v>
      </c>
      <c r="N230">
        <v>39</v>
      </c>
      <c r="O230">
        <v>43</v>
      </c>
      <c r="P230">
        <v>32</v>
      </c>
      <c r="Q230">
        <v>29</v>
      </c>
      <c r="R230">
        <v>33</v>
      </c>
      <c r="S230">
        <v>21</v>
      </c>
      <c r="T230">
        <v>25</v>
      </c>
      <c r="U230">
        <v>883</v>
      </c>
    </row>
    <row r="231" spans="1:21" x14ac:dyDescent="0.2">
      <c r="B231" t="s">
        <v>131</v>
      </c>
      <c r="C231" t="s">
        <v>118</v>
      </c>
      <c r="D231">
        <v>13</v>
      </c>
      <c r="E231">
        <v>11</v>
      </c>
      <c r="F231">
        <v>9</v>
      </c>
      <c r="G231">
        <v>7</v>
      </c>
      <c r="H231">
        <v>7</v>
      </c>
      <c r="I231">
        <v>8</v>
      </c>
      <c r="J231">
        <v>12</v>
      </c>
      <c r="K231">
        <v>11</v>
      </c>
      <c r="L231">
        <v>9</v>
      </c>
      <c r="M231">
        <v>6</v>
      </c>
      <c r="N231">
        <v>9</v>
      </c>
      <c r="O231">
        <v>5</v>
      </c>
      <c r="P231">
        <v>11</v>
      </c>
      <c r="Q231">
        <v>4</v>
      </c>
      <c r="R231">
        <v>6</v>
      </c>
      <c r="S231">
        <v>10</v>
      </c>
      <c r="T231">
        <v>11</v>
      </c>
      <c r="U231">
        <v>149</v>
      </c>
    </row>
    <row r="232" spans="1:21" x14ac:dyDescent="0.2">
      <c r="B232" t="s">
        <v>132</v>
      </c>
      <c r="C232" t="s">
        <v>118</v>
      </c>
      <c r="D232">
        <v>36</v>
      </c>
      <c r="E232">
        <v>43</v>
      </c>
      <c r="F232">
        <v>36</v>
      </c>
      <c r="G232">
        <v>45</v>
      </c>
      <c r="H232">
        <v>41</v>
      </c>
      <c r="I232">
        <v>60</v>
      </c>
      <c r="J232">
        <v>55</v>
      </c>
      <c r="K232">
        <v>56</v>
      </c>
      <c r="L232">
        <v>73</v>
      </c>
      <c r="M232">
        <v>55</v>
      </c>
      <c r="N232">
        <v>50</v>
      </c>
      <c r="O232">
        <v>43</v>
      </c>
      <c r="P232">
        <v>29</v>
      </c>
      <c r="Q232">
        <v>44</v>
      </c>
      <c r="R232">
        <v>46</v>
      </c>
      <c r="S232">
        <v>24</v>
      </c>
      <c r="T232">
        <v>34</v>
      </c>
      <c r="U232">
        <v>770</v>
      </c>
    </row>
    <row r="233" spans="1:21" x14ac:dyDescent="0.2">
      <c r="B233" t="s">
        <v>133</v>
      </c>
      <c r="C233" t="s">
        <v>118</v>
      </c>
      <c r="D233">
        <v>53</v>
      </c>
      <c r="E233">
        <v>68</v>
      </c>
      <c r="F233">
        <v>61</v>
      </c>
      <c r="G233">
        <v>58</v>
      </c>
      <c r="H233">
        <v>70</v>
      </c>
      <c r="I233">
        <v>64</v>
      </c>
      <c r="J233">
        <v>53</v>
      </c>
      <c r="K233">
        <v>47</v>
      </c>
      <c r="L233">
        <v>51</v>
      </c>
      <c r="M233">
        <v>46</v>
      </c>
      <c r="N233">
        <v>41</v>
      </c>
      <c r="O233">
        <v>42</v>
      </c>
      <c r="P233">
        <v>29</v>
      </c>
      <c r="Q233">
        <v>47</v>
      </c>
      <c r="R233">
        <v>36</v>
      </c>
      <c r="S233">
        <v>58</v>
      </c>
      <c r="T233">
        <v>32</v>
      </c>
      <c r="U233">
        <v>856</v>
      </c>
    </row>
    <row r="234" spans="1:21" x14ac:dyDescent="0.2">
      <c r="B234" t="s">
        <v>134</v>
      </c>
      <c r="C234" t="s">
        <v>118</v>
      </c>
      <c r="D234">
        <v>110</v>
      </c>
      <c r="E234">
        <v>132</v>
      </c>
      <c r="F234">
        <v>109</v>
      </c>
      <c r="G234">
        <v>111</v>
      </c>
      <c r="H234">
        <v>98</v>
      </c>
      <c r="I234">
        <v>127</v>
      </c>
      <c r="J234">
        <v>99</v>
      </c>
      <c r="K234">
        <v>111</v>
      </c>
      <c r="L234">
        <v>98</v>
      </c>
      <c r="M234">
        <v>86</v>
      </c>
      <c r="N234">
        <v>70</v>
      </c>
      <c r="O234">
        <v>76</v>
      </c>
      <c r="P234">
        <v>62</v>
      </c>
      <c r="Q234">
        <v>51</v>
      </c>
      <c r="R234">
        <v>66</v>
      </c>
      <c r="S234">
        <v>43</v>
      </c>
      <c r="T234">
        <v>62</v>
      </c>
      <c r="U234">
        <v>1511</v>
      </c>
    </row>
    <row r="235" spans="1:21" x14ac:dyDescent="0.2">
      <c r="B235" t="s">
        <v>161</v>
      </c>
      <c r="C235" t="s">
        <v>118</v>
      </c>
      <c r="D235">
        <v>149</v>
      </c>
      <c r="E235">
        <v>193</v>
      </c>
      <c r="F235">
        <v>125</v>
      </c>
      <c r="G235">
        <v>126</v>
      </c>
      <c r="H235">
        <v>110</v>
      </c>
      <c r="I235">
        <v>103</v>
      </c>
      <c r="J235">
        <v>94</v>
      </c>
      <c r="K235">
        <v>99</v>
      </c>
      <c r="L235">
        <v>92</v>
      </c>
      <c r="M235">
        <v>91</v>
      </c>
      <c r="N235">
        <v>80</v>
      </c>
      <c r="O235">
        <v>52</v>
      </c>
      <c r="P235">
        <v>58</v>
      </c>
      <c r="Q235">
        <v>61</v>
      </c>
      <c r="R235">
        <v>70</v>
      </c>
      <c r="S235">
        <v>60</v>
      </c>
      <c r="T235">
        <v>62</v>
      </c>
      <c r="U235">
        <v>1625</v>
      </c>
    </row>
    <row r="236" spans="1:21" x14ac:dyDescent="0.2">
      <c r="B236" t="s">
        <v>135</v>
      </c>
      <c r="C236" t="s">
        <v>118</v>
      </c>
      <c r="D236">
        <v>28</v>
      </c>
      <c r="E236">
        <v>35</v>
      </c>
      <c r="F236">
        <v>34</v>
      </c>
      <c r="G236">
        <v>41</v>
      </c>
      <c r="H236">
        <v>39</v>
      </c>
      <c r="I236">
        <v>47</v>
      </c>
      <c r="J236">
        <v>51</v>
      </c>
      <c r="K236">
        <v>55</v>
      </c>
      <c r="L236">
        <v>42</v>
      </c>
      <c r="M236">
        <v>45</v>
      </c>
      <c r="N236">
        <v>47</v>
      </c>
      <c r="O236">
        <v>43</v>
      </c>
      <c r="P236">
        <v>28</v>
      </c>
      <c r="Q236">
        <v>39</v>
      </c>
      <c r="R236">
        <v>41</v>
      </c>
      <c r="S236">
        <v>30</v>
      </c>
      <c r="T236">
        <v>24</v>
      </c>
      <c r="U236">
        <v>669</v>
      </c>
    </row>
    <row r="237" spans="1:21" x14ac:dyDescent="0.2">
      <c r="B237" t="s">
        <v>136</v>
      </c>
      <c r="C237" t="s">
        <v>118</v>
      </c>
      <c r="D237">
        <v>78</v>
      </c>
      <c r="E237">
        <v>54</v>
      </c>
      <c r="F237">
        <v>56</v>
      </c>
      <c r="G237">
        <v>60</v>
      </c>
      <c r="H237">
        <v>63</v>
      </c>
      <c r="I237">
        <v>78</v>
      </c>
      <c r="J237">
        <v>67</v>
      </c>
      <c r="K237">
        <v>78</v>
      </c>
      <c r="L237">
        <v>61</v>
      </c>
      <c r="M237">
        <v>69</v>
      </c>
      <c r="N237">
        <v>68</v>
      </c>
      <c r="O237">
        <v>62</v>
      </c>
      <c r="P237">
        <v>52</v>
      </c>
      <c r="Q237">
        <v>43</v>
      </c>
      <c r="R237">
        <v>55</v>
      </c>
      <c r="S237">
        <v>45</v>
      </c>
      <c r="T237">
        <v>52</v>
      </c>
      <c r="U237">
        <v>1041</v>
      </c>
    </row>
    <row r="238" spans="1:21" x14ac:dyDescent="0.2">
      <c r="B238" t="s">
        <v>162</v>
      </c>
      <c r="C238" t="s">
        <v>118</v>
      </c>
      <c r="D238">
        <v>17</v>
      </c>
      <c r="E238">
        <v>31</v>
      </c>
      <c r="F238">
        <v>29</v>
      </c>
      <c r="G238">
        <v>36</v>
      </c>
      <c r="H238">
        <v>52</v>
      </c>
      <c r="I238">
        <v>37</v>
      </c>
      <c r="J238">
        <v>30</v>
      </c>
      <c r="K238">
        <v>26</v>
      </c>
      <c r="L238">
        <v>34</v>
      </c>
      <c r="M238">
        <v>27</v>
      </c>
      <c r="N238">
        <v>29</v>
      </c>
      <c r="O238">
        <v>30</v>
      </c>
      <c r="P238">
        <v>11</v>
      </c>
      <c r="Q238">
        <v>33</v>
      </c>
      <c r="R238">
        <v>20</v>
      </c>
      <c r="S238">
        <v>43</v>
      </c>
      <c r="T238">
        <v>19</v>
      </c>
      <c r="U238">
        <v>504</v>
      </c>
    </row>
    <row r="239" spans="1:21" x14ac:dyDescent="0.2">
      <c r="A239" t="s">
        <v>155</v>
      </c>
      <c r="B239" t="s">
        <v>127</v>
      </c>
      <c r="C239" t="s">
        <v>118</v>
      </c>
      <c r="D239">
        <v>26</v>
      </c>
      <c r="E239">
        <v>37</v>
      </c>
      <c r="F239">
        <v>34</v>
      </c>
      <c r="G239">
        <v>34</v>
      </c>
      <c r="H239">
        <v>31</v>
      </c>
      <c r="I239">
        <v>29</v>
      </c>
      <c r="J239">
        <v>42</v>
      </c>
      <c r="K239">
        <v>45</v>
      </c>
      <c r="L239">
        <v>25</v>
      </c>
      <c r="M239">
        <v>29</v>
      </c>
      <c r="N239">
        <v>20</v>
      </c>
      <c r="O239">
        <v>15</v>
      </c>
      <c r="P239">
        <v>30</v>
      </c>
      <c r="Q239">
        <v>26</v>
      </c>
      <c r="R239">
        <v>32</v>
      </c>
      <c r="S239">
        <v>32</v>
      </c>
      <c r="T239">
        <v>29</v>
      </c>
      <c r="U239">
        <v>516</v>
      </c>
    </row>
    <row r="240" spans="1:21" x14ac:dyDescent="0.2">
      <c r="B240" t="s">
        <v>128</v>
      </c>
      <c r="C240" t="s">
        <v>118</v>
      </c>
      <c r="D240">
        <v>55</v>
      </c>
      <c r="E240">
        <v>52</v>
      </c>
      <c r="F240">
        <v>46</v>
      </c>
      <c r="G240">
        <v>44</v>
      </c>
      <c r="H240">
        <v>60</v>
      </c>
      <c r="I240">
        <v>52</v>
      </c>
      <c r="J240">
        <v>49</v>
      </c>
      <c r="K240">
        <v>47</v>
      </c>
      <c r="L240">
        <v>51</v>
      </c>
      <c r="M240">
        <v>46</v>
      </c>
      <c r="N240">
        <v>54</v>
      </c>
      <c r="O240">
        <v>46</v>
      </c>
      <c r="P240">
        <v>53</v>
      </c>
      <c r="Q240">
        <v>26</v>
      </c>
      <c r="R240">
        <v>36</v>
      </c>
      <c r="S240">
        <v>38</v>
      </c>
      <c r="T240">
        <v>39</v>
      </c>
      <c r="U240">
        <v>794</v>
      </c>
    </row>
    <row r="241" spans="1:21" x14ac:dyDescent="0.2">
      <c r="B241" t="s">
        <v>129</v>
      </c>
      <c r="C241" t="s">
        <v>118</v>
      </c>
      <c r="D241">
        <v>9</v>
      </c>
      <c r="E241">
        <v>9</v>
      </c>
      <c r="F241">
        <v>9</v>
      </c>
      <c r="G241">
        <v>13</v>
      </c>
      <c r="H241">
        <v>15</v>
      </c>
      <c r="I241">
        <v>17</v>
      </c>
      <c r="J241">
        <v>16</v>
      </c>
      <c r="K241">
        <v>12</v>
      </c>
      <c r="L241">
        <v>7</v>
      </c>
      <c r="M241">
        <v>11</v>
      </c>
      <c r="N241">
        <v>8</v>
      </c>
      <c r="O241">
        <v>2</v>
      </c>
      <c r="P241">
        <v>13</v>
      </c>
      <c r="Q241">
        <v>5</v>
      </c>
      <c r="R241">
        <v>2</v>
      </c>
      <c r="S241">
        <v>6</v>
      </c>
      <c r="T241">
        <v>2</v>
      </c>
      <c r="U241">
        <v>156</v>
      </c>
    </row>
    <row r="242" spans="1:21" x14ac:dyDescent="0.2">
      <c r="B242" t="s">
        <v>130</v>
      </c>
      <c r="C242" t="s">
        <v>118</v>
      </c>
      <c r="D242">
        <v>23</v>
      </c>
      <c r="E242">
        <v>29</v>
      </c>
      <c r="F242">
        <v>32</v>
      </c>
      <c r="G242">
        <v>34</v>
      </c>
      <c r="H242">
        <v>30</v>
      </c>
      <c r="I242">
        <v>41</v>
      </c>
      <c r="J242">
        <v>38</v>
      </c>
      <c r="K242">
        <v>32</v>
      </c>
      <c r="L242">
        <v>23</v>
      </c>
      <c r="M242">
        <v>15</v>
      </c>
      <c r="N242">
        <v>13</v>
      </c>
      <c r="O242">
        <v>9</v>
      </c>
      <c r="P242">
        <v>13</v>
      </c>
      <c r="Q242">
        <v>12</v>
      </c>
      <c r="R242">
        <v>20</v>
      </c>
      <c r="S242">
        <v>12</v>
      </c>
      <c r="T242">
        <v>9</v>
      </c>
      <c r="U242">
        <v>385</v>
      </c>
    </row>
    <row r="243" spans="1:21" x14ac:dyDescent="0.2">
      <c r="B243" t="s">
        <v>131</v>
      </c>
      <c r="C243" t="s">
        <v>118</v>
      </c>
      <c r="D243">
        <v>4</v>
      </c>
      <c r="E243">
        <v>6</v>
      </c>
      <c r="F243">
        <v>2</v>
      </c>
      <c r="G243">
        <v>7</v>
      </c>
      <c r="H243">
        <v>8</v>
      </c>
      <c r="I243">
        <v>8</v>
      </c>
      <c r="J243">
        <v>5</v>
      </c>
      <c r="K243">
        <v>5</v>
      </c>
      <c r="L243">
        <v>6</v>
      </c>
      <c r="M243" t="s">
        <v>108</v>
      </c>
      <c r="N243">
        <v>6</v>
      </c>
      <c r="O243">
        <v>4</v>
      </c>
      <c r="P243">
        <v>3</v>
      </c>
      <c r="Q243">
        <v>9</v>
      </c>
      <c r="R243">
        <v>3</v>
      </c>
      <c r="S243">
        <v>10</v>
      </c>
      <c r="T243">
        <v>3</v>
      </c>
      <c r="U243">
        <v>89</v>
      </c>
    </row>
    <row r="244" spans="1:21" x14ac:dyDescent="0.2">
      <c r="B244" t="s">
        <v>132</v>
      </c>
      <c r="C244" t="s">
        <v>118</v>
      </c>
      <c r="D244">
        <v>27</v>
      </c>
      <c r="E244">
        <v>24</v>
      </c>
      <c r="F244">
        <v>27</v>
      </c>
      <c r="G244">
        <v>33</v>
      </c>
      <c r="H244">
        <v>28</v>
      </c>
      <c r="I244">
        <v>35</v>
      </c>
      <c r="J244">
        <v>42</v>
      </c>
      <c r="K244">
        <v>32</v>
      </c>
      <c r="L244">
        <v>20</v>
      </c>
      <c r="M244">
        <v>26</v>
      </c>
      <c r="N244">
        <v>22</v>
      </c>
      <c r="O244">
        <v>19</v>
      </c>
      <c r="P244">
        <v>20</v>
      </c>
      <c r="Q244">
        <v>13</v>
      </c>
      <c r="R244">
        <v>12</v>
      </c>
      <c r="S244">
        <v>16</v>
      </c>
      <c r="T244">
        <v>15</v>
      </c>
      <c r="U244">
        <v>411</v>
      </c>
    </row>
    <row r="245" spans="1:21" x14ac:dyDescent="0.2">
      <c r="B245" t="s">
        <v>133</v>
      </c>
      <c r="C245" t="s">
        <v>118</v>
      </c>
      <c r="D245">
        <v>27</v>
      </c>
      <c r="E245">
        <v>14</v>
      </c>
      <c r="F245">
        <v>29</v>
      </c>
      <c r="G245">
        <v>21</v>
      </c>
      <c r="H245">
        <v>30</v>
      </c>
      <c r="I245">
        <v>25</v>
      </c>
      <c r="J245">
        <v>22</v>
      </c>
      <c r="K245">
        <v>21</v>
      </c>
      <c r="L245">
        <v>23</v>
      </c>
      <c r="M245">
        <v>18</v>
      </c>
      <c r="N245">
        <v>22</v>
      </c>
      <c r="O245">
        <v>17</v>
      </c>
      <c r="P245">
        <v>20</v>
      </c>
      <c r="Q245">
        <v>23</v>
      </c>
      <c r="R245">
        <v>21</v>
      </c>
      <c r="S245">
        <v>17</v>
      </c>
      <c r="T245">
        <v>18</v>
      </c>
      <c r="U245">
        <v>368</v>
      </c>
    </row>
    <row r="246" spans="1:21" x14ac:dyDescent="0.2">
      <c r="B246" t="s">
        <v>134</v>
      </c>
      <c r="C246" t="s">
        <v>118</v>
      </c>
      <c r="D246">
        <v>47</v>
      </c>
      <c r="E246">
        <v>49</v>
      </c>
      <c r="F246">
        <v>52</v>
      </c>
      <c r="G246">
        <v>56</v>
      </c>
      <c r="H246">
        <v>53</v>
      </c>
      <c r="I246">
        <v>70</v>
      </c>
      <c r="J246">
        <v>67</v>
      </c>
      <c r="K246">
        <v>53</v>
      </c>
      <c r="L246">
        <v>39</v>
      </c>
      <c r="M246">
        <v>35</v>
      </c>
      <c r="N246">
        <v>34</v>
      </c>
      <c r="O246">
        <v>20</v>
      </c>
      <c r="P246">
        <v>29</v>
      </c>
      <c r="Q246">
        <v>24</v>
      </c>
      <c r="R246">
        <v>38</v>
      </c>
      <c r="S246">
        <v>26</v>
      </c>
      <c r="T246">
        <v>26</v>
      </c>
      <c r="U246">
        <v>718</v>
      </c>
    </row>
    <row r="247" spans="1:21" x14ac:dyDescent="0.2">
      <c r="B247" t="s">
        <v>161</v>
      </c>
      <c r="C247" t="s">
        <v>118</v>
      </c>
      <c r="D247">
        <v>42</v>
      </c>
      <c r="E247">
        <v>46</v>
      </c>
      <c r="F247">
        <v>52</v>
      </c>
      <c r="G247">
        <v>57</v>
      </c>
      <c r="H247">
        <v>60</v>
      </c>
      <c r="I247">
        <v>60</v>
      </c>
      <c r="J247">
        <v>69</v>
      </c>
      <c r="K247">
        <v>65</v>
      </c>
      <c r="L247">
        <v>45</v>
      </c>
      <c r="M247">
        <v>37</v>
      </c>
      <c r="N247">
        <v>41</v>
      </c>
      <c r="O247">
        <v>26</v>
      </c>
      <c r="P247">
        <v>52</v>
      </c>
      <c r="Q247">
        <v>40</v>
      </c>
      <c r="R247">
        <v>39</v>
      </c>
      <c r="S247">
        <v>50</v>
      </c>
      <c r="T247">
        <v>37</v>
      </c>
      <c r="U247">
        <v>818</v>
      </c>
    </row>
    <row r="248" spans="1:21" x14ac:dyDescent="0.2">
      <c r="B248" t="s">
        <v>135</v>
      </c>
      <c r="C248" t="s">
        <v>118</v>
      </c>
      <c r="D248">
        <v>35</v>
      </c>
      <c r="E248">
        <v>25</v>
      </c>
      <c r="F248">
        <v>28</v>
      </c>
      <c r="G248">
        <v>24</v>
      </c>
      <c r="H248">
        <v>36</v>
      </c>
      <c r="I248">
        <v>30</v>
      </c>
      <c r="J248">
        <v>29</v>
      </c>
      <c r="K248">
        <v>20</v>
      </c>
      <c r="L248">
        <v>23</v>
      </c>
      <c r="M248">
        <v>28</v>
      </c>
      <c r="N248">
        <v>21</v>
      </c>
      <c r="O248">
        <v>22</v>
      </c>
      <c r="P248">
        <v>26</v>
      </c>
      <c r="Q248">
        <v>18</v>
      </c>
      <c r="R248">
        <v>15</v>
      </c>
      <c r="S248">
        <v>17</v>
      </c>
      <c r="T248">
        <v>23</v>
      </c>
      <c r="U248">
        <v>420</v>
      </c>
    </row>
    <row r="249" spans="1:21" x14ac:dyDescent="0.2">
      <c r="B249" t="s">
        <v>136</v>
      </c>
      <c r="C249" t="s">
        <v>118</v>
      </c>
      <c r="D249">
        <v>37</v>
      </c>
      <c r="E249">
        <v>43</v>
      </c>
      <c r="F249">
        <v>41</v>
      </c>
      <c r="G249">
        <v>39</v>
      </c>
      <c r="H249">
        <v>42</v>
      </c>
      <c r="I249">
        <v>39</v>
      </c>
      <c r="J249">
        <v>39</v>
      </c>
      <c r="K249">
        <v>45</v>
      </c>
      <c r="L249">
        <v>41</v>
      </c>
      <c r="M249">
        <v>39</v>
      </c>
      <c r="N249">
        <v>41</v>
      </c>
      <c r="O249">
        <v>36</v>
      </c>
      <c r="P249">
        <v>40</v>
      </c>
      <c r="Q249">
        <v>20</v>
      </c>
      <c r="R249">
        <v>28</v>
      </c>
      <c r="S249">
        <v>29</v>
      </c>
      <c r="T249">
        <v>23</v>
      </c>
      <c r="U249">
        <v>622</v>
      </c>
    </row>
    <row r="250" spans="1:21" x14ac:dyDescent="0.2">
      <c r="B250" t="s">
        <v>162</v>
      </c>
      <c r="C250" t="s">
        <v>118</v>
      </c>
      <c r="D250">
        <v>10</v>
      </c>
      <c r="E250">
        <v>8</v>
      </c>
      <c r="F250">
        <v>6</v>
      </c>
      <c r="G250">
        <v>10</v>
      </c>
      <c r="H250">
        <v>11</v>
      </c>
      <c r="I250">
        <v>8</v>
      </c>
      <c r="J250">
        <v>10</v>
      </c>
      <c r="K250">
        <v>11</v>
      </c>
      <c r="L250">
        <v>7</v>
      </c>
      <c r="M250">
        <v>6</v>
      </c>
      <c r="N250">
        <v>8</v>
      </c>
      <c r="O250">
        <v>8</v>
      </c>
      <c r="P250">
        <v>5</v>
      </c>
      <c r="Q250">
        <v>12</v>
      </c>
      <c r="R250">
        <v>6</v>
      </c>
      <c r="S250">
        <v>9</v>
      </c>
      <c r="T250">
        <v>6</v>
      </c>
      <c r="U250">
        <v>141</v>
      </c>
    </row>
    <row r="251" spans="1:21" x14ac:dyDescent="0.2">
      <c r="A251" t="s">
        <v>156</v>
      </c>
      <c r="B251" t="s">
        <v>127</v>
      </c>
      <c r="C251" t="s">
        <v>118</v>
      </c>
      <c r="D251">
        <v>57</v>
      </c>
      <c r="E251">
        <v>64</v>
      </c>
      <c r="F251">
        <v>55</v>
      </c>
      <c r="G251">
        <v>48</v>
      </c>
      <c r="H251">
        <v>61</v>
      </c>
      <c r="I251">
        <v>63</v>
      </c>
      <c r="J251">
        <v>55</v>
      </c>
      <c r="K251">
        <v>50</v>
      </c>
      <c r="L251">
        <v>62</v>
      </c>
      <c r="M251">
        <v>70</v>
      </c>
      <c r="N251">
        <v>46</v>
      </c>
      <c r="O251">
        <v>48</v>
      </c>
      <c r="P251">
        <v>51</v>
      </c>
      <c r="Q251">
        <v>38</v>
      </c>
      <c r="R251">
        <v>55</v>
      </c>
      <c r="S251">
        <v>57</v>
      </c>
      <c r="T251">
        <v>58</v>
      </c>
      <c r="U251">
        <v>938</v>
      </c>
    </row>
    <row r="252" spans="1:21" x14ac:dyDescent="0.2">
      <c r="B252" t="s">
        <v>128</v>
      </c>
      <c r="C252" t="s">
        <v>118</v>
      </c>
      <c r="D252">
        <v>102</v>
      </c>
      <c r="E252">
        <v>102</v>
      </c>
      <c r="F252">
        <v>102</v>
      </c>
      <c r="G252">
        <v>109</v>
      </c>
      <c r="H252">
        <v>105</v>
      </c>
      <c r="I252">
        <v>119</v>
      </c>
      <c r="J252">
        <v>107</v>
      </c>
      <c r="K252">
        <v>104</v>
      </c>
      <c r="L252">
        <v>91</v>
      </c>
      <c r="M252">
        <v>115</v>
      </c>
      <c r="N252">
        <v>103</v>
      </c>
      <c r="O252">
        <v>134</v>
      </c>
      <c r="P252">
        <v>126</v>
      </c>
      <c r="Q252">
        <v>116</v>
      </c>
      <c r="R252">
        <v>97</v>
      </c>
      <c r="S252">
        <v>104</v>
      </c>
      <c r="T252">
        <v>82</v>
      </c>
      <c r="U252">
        <v>1818</v>
      </c>
    </row>
    <row r="253" spans="1:21" x14ac:dyDescent="0.2">
      <c r="B253" t="s">
        <v>129</v>
      </c>
      <c r="C253" t="s">
        <v>118</v>
      </c>
      <c r="D253">
        <v>24</v>
      </c>
      <c r="E253">
        <v>17</v>
      </c>
      <c r="F253">
        <v>28</v>
      </c>
      <c r="G253">
        <v>23</v>
      </c>
      <c r="H253">
        <v>17</v>
      </c>
      <c r="I253">
        <v>19</v>
      </c>
      <c r="J253">
        <v>12</v>
      </c>
      <c r="K253">
        <v>15</v>
      </c>
      <c r="L253">
        <v>23</v>
      </c>
      <c r="M253">
        <v>19</v>
      </c>
      <c r="N253">
        <v>16</v>
      </c>
      <c r="O253">
        <v>16</v>
      </c>
      <c r="P253">
        <v>5</v>
      </c>
      <c r="Q253">
        <v>10</v>
      </c>
      <c r="R253">
        <v>9</v>
      </c>
      <c r="S253">
        <v>10</v>
      </c>
      <c r="T253">
        <v>9</v>
      </c>
      <c r="U253">
        <v>272</v>
      </c>
    </row>
    <row r="254" spans="1:21" x14ac:dyDescent="0.2">
      <c r="B254" t="s">
        <v>130</v>
      </c>
      <c r="C254" t="s">
        <v>118</v>
      </c>
      <c r="D254">
        <v>94</v>
      </c>
      <c r="E254">
        <v>117</v>
      </c>
      <c r="F254">
        <v>112</v>
      </c>
      <c r="G254">
        <v>117</v>
      </c>
      <c r="H254">
        <v>84</v>
      </c>
      <c r="I254">
        <v>102</v>
      </c>
      <c r="J254">
        <v>88</v>
      </c>
      <c r="K254">
        <v>97</v>
      </c>
      <c r="L254">
        <v>75</v>
      </c>
      <c r="M254">
        <v>91</v>
      </c>
      <c r="N254">
        <v>54</v>
      </c>
      <c r="O254">
        <v>66</v>
      </c>
      <c r="P254">
        <v>48</v>
      </c>
      <c r="Q254">
        <v>66</v>
      </c>
      <c r="R254">
        <v>43</v>
      </c>
      <c r="S254">
        <v>56</v>
      </c>
      <c r="T254">
        <v>49</v>
      </c>
      <c r="U254">
        <v>1359</v>
      </c>
    </row>
    <row r="255" spans="1:21" x14ac:dyDescent="0.2">
      <c r="B255" t="s">
        <v>131</v>
      </c>
      <c r="C255" t="s">
        <v>118</v>
      </c>
      <c r="D255">
        <v>8</v>
      </c>
      <c r="E255">
        <v>7</v>
      </c>
      <c r="F255">
        <v>6</v>
      </c>
      <c r="G255">
        <v>12</v>
      </c>
      <c r="H255">
        <v>13</v>
      </c>
      <c r="I255">
        <v>13</v>
      </c>
      <c r="J255">
        <v>9</v>
      </c>
      <c r="K255">
        <v>17</v>
      </c>
      <c r="L255">
        <v>10</v>
      </c>
      <c r="M255">
        <v>12</v>
      </c>
      <c r="N255">
        <v>4</v>
      </c>
      <c r="O255">
        <v>13</v>
      </c>
      <c r="P255">
        <v>9</v>
      </c>
      <c r="Q255">
        <v>15</v>
      </c>
      <c r="R255">
        <v>9</v>
      </c>
      <c r="S255">
        <v>11</v>
      </c>
      <c r="T255">
        <v>11</v>
      </c>
      <c r="U255">
        <v>179</v>
      </c>
    </row>
    <row r="256" spans="1:21" x14ac:dyDescent="0.2">
      <c r="B256" t="s">
        <v>132</v>
      </c>
      <c r="C256" t="s">
        <v>118</v>
      </c>
      <c r="D256">
        <v>55</v>
      </c>
      <c r="E256">
        <v>69</v>
      </c>
      <c r="F256">
        <v>44</v>
      </c>
      <c r="G256">
        <v>59</v>
      </c>
      <c r="H256">
        <v>63</v>
      </c>
      <c r="I256">
        <v>49</v>
      </c>
      <c r="J256">
        <v>51</v>
      </c>
      <c r="K256">
        <v>68</v>
      </c>
      <c r="L256">
        <v>42</v>
      </c>
      <c r="M256">
        <v>52</v>
      </c>
      <c r="N256">
        <v>52</v>
      </c>
      <c r="O256">
        <v>69</v>
      </c>
      <c r="P256">
        <v>66</v>
      </c>
      <c r="Q256">
        <v>56</v>
      </c>
      <c r="R256">
        <v>29</v>
      </c>
      <c r="S256">
        <v>43</v>
      </c>
      <c r="T256">
        <v>28</v>
      </c>
      <c r="U256">
        <v>895</v>
      </c>
    </row>
    <row r="257" spans="1:21" x14ac:dyDescent="0.2">
      <c r="B257" t="s">
        <v>133</v>
      </c>
      <c r="C257" t="s">
        <v>118</v>
      </c>
      <c r="D257">
        <v>46</v>
      </c>
      <c r="E257">
        <v>66</v>
      </c>
      <c r="F257">
        <v>38</v>
      </c>
      <c r="G257">
        <v>50</v>
      </c>
      <c r="H257">
        <v>44</v>
      </c>
      <c r="I257">
        <v>52</v>
      </c>
      <c r="J257">
        <v>35</v>
      </c>
      <c r="K257">
        <v>47</v>
      </c>
      <c r="L257">
        <v>55</v>
      </c>
      <c r="M257">
        <v>65</v>
      </c>
      <c r="N257">
        <v>42</v>
      </c>
      <c r="O257">
        <v>47</v>
      </c>
      <c r="P257">
        <v>46</v>
      </c>
      <c r="Q257">
        <v>56</v>
      </c>
      <c r="R257">
        <v>58</v>
      </c>
      <c r="S257">
        <v>43</v>
      </c>
      <c r="T257">
        <v>31</v>
      </c>
      <c r="U257">
        <v>821</v>
      </c>
    </row>
    <row r="258" spans="1:21" x14ac:dyDescent="0.2">
      <c r="B258" t="s">
        <v>134</v>
      </c>
      <c r="C258" t="s">
        <v>118</v>
      </c>
      <c r="D258">
        <v>144</v>
      </c>
      <c r="E258">
        <v>186</v>
      </c>
      <c r="F258">
        <v>147</v>
      </c>
      <c r="G258">
        <v>165</v>
      </c>
      <c r="H258">
        <v>130</v>
      </c>
      <c r="I258">
        <v>158</v>
      </c>
      <c r="J258">
        <v>125</v>
      </c>
      <c r="K258">
        <v>141</v>
      </c>
      <c r="L258">
        <v>119</v>
      </c>
      <c r="M258">
        <v>133</v>
      </c>
      <c r="N258">
        <v>87</v>
      </c>
      <c r="O258">
        <v>112</v>
      </c>
      <c r="P258">
        <v>98</v>
      </c>
      <c r="Q258">
        <v>108</v>
      </c>
      <c r="R258">
        <v>84</v>
      </c>
      <c r="S258">
        <v>100</v>
      </c>
      <c r="T258">
        <v>79</v>
      </c>
      <c r="U258">
        <v>2116</v>
      </c>
    </row>
    <row r="259" spans="1:21" x14ac:dyDescent="0.2">
      <c r="B259" t="s">
        <v>161</v>
      </c>
      <c r="C259" t="s">
        <v>118</v>
      </c>
      <c r="D259">
        <v>84</v>
      </c>
      <c r="E259">
        <v>90</v>
      </c>
      <c r="F259">
        <v>82</v>
      </c>
      <c r="G259">
        <v>81</v>
      </c>
      <c r="H259">
        <v>101</v>
      </c>
      <c r="I259">
        <v>85</v>
      </c>
      <c r="J259">
        <v>81</v>
      </c>
      <c r="K259">
        <v>88</v>
      </c>
      <c r="L259">
        <v>89</v>
      </c>
      <c r="M259">
        <v>95</v>
      </c>
      <c r="N259">
        <v>70</v>
      </c>
      <c r="O259">
        <v>81</v>
      </c>
      <c r="P259">
        <v>72</v>
      </c>
      <c r="Q259">
        <v>78</v>
      </c>
      <c r="R259">
        <v>65</v>
      </c>
      <c r="S259">
        <v>80</v>
      </c>
      <c r="T259">
        <v>73</v>
      </c>
      <c r="U259">
        <v>1395</v>
      </c>
    </row>
    <row r="260" spans="1:21" x14ac:dyDescent="0.2">
      <c r="B260" t="s">
        <v>135</v>
      </c>
      <c r="C260" t="s">
        <v>118</v>
      </c>
      <c r="D260">
        <v>54</v>
      </c>
      <c r="E260">
        <v>61</v>
      </c>
      <c r="F260">
        <v>60</v>
      </c>
      <c r="G260">
        <v>63</v>
      </c>
      <c r="H260">
        <v>54</v>
      </c>
      <c r="I260">
        <v>59</v>
      </c>
      <c r="J260">
        <v>62</v>
      </c>
      <c r="K260">
        <v>59</v>
      </c>
      <c r="L260">
        <v>48</v>
      </c>
      <c r="M260">
        <v>51</v>
      </c>
      <c r="N260">
        <v>61</v>
      </c>
      <c r="O260">
        <v>77</v>
      </c>
      <c r="P260">
        <v>70</v>
      </c>
      <c r="Q260">
        <v>70</v>
      </c>
      <c r="R260">
        <v>46</v>
      </c>
      <c r="S260">
        <v>56</v>
      </c>
      <c r="T260">
        <v>47</v>
      </c>
      <c r="U260">
        <v>998</v>
      </c>
    </row>
    <row r="261" spans="1:21" x14ac:dyDescent="0.2">
      <c r="B261" t="s">
        <v>136</v>
      </c>
      <c r="C261" t="s">
        <v>118</v>
      </c>
      <c r="D261">
        <v>80</v>
      </c>
      <c r="E261">
        <v>73</v>
      </c>
      <c r="F261">
        <v>81</v>
      </c>
      <c r="G261">
        <v>87</v>
      </c>
      <c r="H261">
        <v>88</v>
      </c>
      <c r="I261">
        <v>98</v>
      </c>
      <c r="J261">
        <v>71</v>
      </c>
      <c r="K261">
        <v>81</v>
      </c>
      <c r="L261">
        <v>72</v>
      </c>
      <c r="M261">
        <v>98</v>
      </c>
      <c r="N261">
        <v>77</v>
      </c>
      <c r="O261">
        <v>100</v>
      </c>
      <c r="P261">
        <v>92</v>
      </c>
      <c r="Q261">
        <v>73</v>
      </c>
      <c r="R261">
        <v>76</v>
      </c>
      <c r="S261">
        <v>71</v>
      </c>
      <c r="T261">
        <v>50</v>
      </c>
      <c r="U261">
        <v>1368</v>
      </c>
    </row>
    <row r="262" spans="1:21" x14ac:dyDescent="0.2">
      <c r="B262" t="s">
        <v>162</v>
      </c>
      <c r="C262" t="s">
        <v>118</v>
      </c>
      <c r="D262">
        <v>24</v>
      </c>
      <c r="E262">
        <v>32</v>
      </c>
      <c r="F262">
        <v>15</v>
      </c>
      <c r="G262">
        <v>22</v>
      </c>
      <c r="H262">
        <v>14</v>
      </c>
      <c r="I262">
        <v>17</v>
      </c>
      <c r="J262">
        <v>18</v>
      </c>
      <c r="K262">
        <v>29</v>
      </c>
      <c r="L262">
        <v>30</v>
      </c>
      <c r="M262">
        <v>47</v>
      </c>
      <c r="N262">
        <v>22</v>
      </c>
      <c r="O262">
        <v>23</v>
      </c>
      <c r="P262">
        <v>19</v>
      </c>
      <c r="Q262">
        <v>28</v>
      </c>
      <c r="R262">
        <v>29</v>
      </c>
      <c r="S262">
        <v>17</v>
      </c>
      <c r="T262">
        <v>19</v>
      </c>
      <c r="U262">
        <v>405</v>
      </c>
    </row>
    <row r="263" spans="1:21" x14ac:dyDescent="0.2">
      <c r="A263" t="s">
        <v>157</v>
      </c>
      <c r="B263" t="s">
        <v>127</v>
      </c>
      <c r="C263" t="s">
        <v>118</v>
      </c>
      <c r="D263">
        <v>58</v>
      </c>
      <c r="E263">
        <v>58</v>
      </c>
      <c r="F263">
        <v>59</v>
      </c>
      <c r="G263">
        <v>47</v>
      </c>
      <c r="H263">
        <v>67</v>
      </c>
      <c r="I263">
        <v>54</v>
      </c>
      <c r="J263">
        <v>53</v>
      </c>
      <c r="K263">
        <v>52</v>
      </c>
      <c r="L263">
        <v>46</v>
      </c>
      <c r="M263">
        <v>70</v>
      </c>
      <c r="N263">
        <v>56</v>
      </c>
      <c r="O263">
        <v>52</v>
      </c>
      <c r="P263">
        <v>46</v>
      </c>
      <c r="Q263">
        <v>50</v>
      </c>
      <c r="R263">
        <v>41</v>
      </c>
      <c r="S263">
        <v>60</v>
      </c>
      <c r="T263">
        <v>56</v>
      </c>
      <c r="U263">
        <v>925</v>
      </c>
    </row>
    <row r="264" spans="1:21" x14ac:dyDescent="0.2">
      <c r="B264" t="s">
        <v>128</v>
      </c>
      <c r="C264" t="s">
        <v>118</v>
      </c>
      <c r="D264">
        <v>68</v>
      </c>
      <c r="E264">
        <v>82</v>
      </c>
      <c r="F264">
        <v>117</v>
      </c>
      <c r="G264">
        <v>98</v>
      </c>
      <c r="H264">
        <v>68</v>
      </c>
      <c r="I264">
        <v>89</v>
      </c>
      <c r="J264">
        <v>97</v>
      </c>
      <c r="K264">
        <v>89</v>
      </c>
      <c r="L264">
        <v>82</v>
      </c>
      <c r="M264">
        <v>103</v>
      </c>
      <c r="N264">
        <v>98</v>
      </c>
      <c r="O264">
        <v>96</v>
      </c>
      <c r="P264">
        <v>92</v>
      </c>
      <c r="Q264">
        <v>93</v>
      </c>
      <c r="R264">
        <v>72</v>
      </c>
      <c r="S264">
        <v>74</v>
      </c>
      <c r="T264">
        <v>80</v>
      </c>
      <c r="U264">
        <v>1498</v>
      </c>
    </row>
    <row r="265" spans="1:21" x14ac:dyDescent="0.2">
      <c r="B265" t="s">
        <v>129</v>
      </c>
      <c r="C265" t="s">
        <v>118</v>
      </c>
      <c r="D265">
        <v>10</v>
      </c>
      <c r="E265">
        <v>13</v>
      </c>
      <c r="F265">
        <v>59</v>
      </c>
      <c r="G265">
        <v>74</v>
      </c>
      <c r="H265">
        <v>24</v>
      </c>
      <c r="I265">
        <v>18</v>
      </c>
      <c r="J265">
        <v>21</v>
      </c>
      <c r="K265">
        <v>14</v>
      </c>
      <c r="L265">
        <v>9</v>
      </c>
      <c r="M265">
        <v>19</v>
      </c>
      <c r="N265">
        <v>11</v>
      </c>
      <c r="O265">
        <v>10</v>
      </c>
      <c r="P265">
        <v>14</v>
      </c>
      <c r="Q265">
        <v>13</v>
      </c>
      <c r="R265">
        <v>8</v>
      </c>
      <c r="S265">
        <v>12</v>
      </c>
      <c r="T265">
        <v>5</v>
      </c>
      <c r="U265">
        <v>334</v>
      </c>
    </row>
    <row r="266" spans="1:21" x14ac:dyDescent="0.2">
      <c r="B266" t="s">
        <v>130</v>
      </c>
      <c r="C266" t="s">
        <v>118</v>
      </c>
      <c r="D266">
        <v>76</v>
      </c>
      <c r="E266">
        <v>66</v>
      </c>
      <c r="F266">
        <v>74</v>
      </c>
      <c r="G266">
        <v>69</v>
      </c>
      <c r="H266">
        <v>78</v>
      </c>
      <c r="I266">
        <v>71</v>
      </c>
      <c r="J266">
        <v>58</v>
      </c>
      <c r="K266">
        <v>63</v>
      </c>
      <c r="L266">
        <v>43</v>
      </c>
      <c r="M266">
        <v>44</v>
      </c>
      <c r="N266">
        <v>31</v>
      </c>
      <c r="O266">
        <v>34</v>
      </c>
      <c r="P266">
        <v>24</v>
      </c>
      <c r="Q266">
        <v>20</v>
      </c>
      <c r="R266">
        <v>26</v>
      </c>
      <c r="S266">
        <v>23</v>
      </c>
      <c r="T266">
        <v>18</v>
      </c>
      <c r="U266">
        <v>818</v>
      </c>
    </row>
    <row r="267" spans="1:21" x14ac:dyDescent="0.2">
      <c r="B267" t="s">
        <v>131</v>
      </c>
      <c r="C267" t="s">
        <v>118</v>
      </c>
      <c r="D267">
        <v>9</v>
      </c>
      <c r="E267">
        <v>4</v>
      </c>
      <c r="F267">
        <v>7</v>
      </c>
      <c r="G267">
        <v>11</v>
      </c>
      <c r="H267">
        <v>9</v>
      </c>
      <c r="I267">
        <v>17</v>
      </c>
      <c r="J267">
        <v>11</v>
      </c>
      <c r="K267">
        <v>11</v>
      </c>
      <c r="L267">
        <v>16</v>
      </c>
      <c r="M267">
        <v>9</v>
      </c>
      <c r="N267">
        <v>11</v>
      </c>
      <c r="O267">
        <v>10</v>
      </c>
      <c r="P267">
        <v>12</v>
      </c>
      <c r="Q267">
        <v>10</v>
      </c>
      <c r="R267">
        <v>8</v>
      </c>
      <c r="S267">
        <v>14</v>
      </c>
      <c r="T267">
        <v>8</v>
      </c>
      <c r="U267">
        <v>177</v>
      </c>
    </row>
    <row r="268" spans="1:21" x14ac:dyDescent="0.2">
      <c r="B268" t="s">
        <v>132</v>
      </c>
      <c r="C268" t="s">
        <v>118</v>
      </c>
      <c r="D268">
        <v>35</v>
      </c>
      <c r="E268">
        <v>39</v>
      </c>
      <c r="F268">
        <v>63</v>
      </c>
      <c r="G268">
        <v>56</v>
      </c>
      <c r="H268">
        <v>72</v>
      </c>
      <c r="I268">
        <v>72</v>
      </c>
      <c r="J268">
        <v>72</v>
      </c>
      <c r="K268">
        <v>72</v>
      </c>
      <c r="L268">
        <v>53</v>
      </c>
      <c r="M268">
        <v>70</v>
      </c>
      <c r="N268">
        <v>51</v>
      </c>
      <c r="O268">
        <v>46</v>
      </c>
      <c r="P268">
        <v>47</v>
      </c>
      <c r="Q268">
        <v>46</v>
      </c>
      <c r="R268">
        <v>47</v>
      </c>
      <c r="S268">
        <v>36</v>
      </c>
      <c r="T268">
        <v>27</v>
      </c>
      <c r="U268">
        <v>904</v>
      </c>
    </row>
    <row r="269" spans="1:21" x14ac:dyDescent="0.2">
      <c r="B269" t="s">
        <v>133</v>
      </c>
      <c r="C269" t="s">
        <v>118</v>
      </c>
      <c r="D269">
        <v>52</v>
      </c>
      <c r="E269">
        <v>55</v>
      </c>
      <c r="F269">
        <v>48</v>
      </c>
      <c r="G269">
        <v>44</v>
      </c>
      <c r="H269">
        <v>61</v>
      </c>
      <c r="I269">
        <v>49</v>
      </c>
      <c r="J269">
        <v>55</v>
      </c>
      <c r="K269">
        <v>52</v>
      </c>
      <c r="L269">
        <v>65</v>
      </c>
      <c r="M269">
        <v>72</v>
      </c>
      <c r="N269">
        <v>55</v>
      </c>
      <c r="O269">
        <v>50</v>
      </c>
      <c r="P269">
        <v>45</v>
      </c>
      <c r="Q269">
        <v>54</v>
      </c>
      <c r="R269">
        <v>33</v>
      </c>
      <c r="S269">
        <v>49</v>
      </c>
      <c r="T269">
        <v>27</v>
      </c>
      <c r="U269">
        <v>866</v>
      </c>
    </row>
    <row r="270" spans="1:21" x14ac:dyDescent="0.2">
      <c r="B270" t="s">
        <v>134</v>
      </c>
      <c r="C270" t="s">
        <v>118</v>
      </c>
      <c r="D270">
        <v>126</v>
      </c>
      <c r="E270">
        <v>117</v>
      </c>
      <c r="F270">
        <v>139</v>
      </c>
      <c r="G270">
        <v>124</v>
      </c>
      <c r="H270">
        <v>155</v>
      </c>
      <c r="I270">
        <v>125</v>
      </c>
      <c r="J270">
        <v>125</v>
      </c>
      <c r="K270">
        <v>114</v>
      </c>
      <c r="L270">
        <v>96</v>
      </c>
      <c r="M270">
        <v>118</v>
      </c>
      <c r="N270">
        <v>70</v>
      </c>
      <c r="O270">
        <v>76</v>
      </c>
      <c r="P270">
        <v>63</v>
      </c>
      <c r="Q270">
        <v>67</v>
      </c>
      <c r="R270">
        <v>63</v>
      </c>
      <c r="S270">
        <v>71</v>
      </c>
      <c r="T270">
        <v>48</v>
      </c>
      <c r="U270">
        <v>1697</v>
      </c>
    </row>
    <row r="271" spans="1:21" x14ac:dyDescent="0.2">
      <c r="B271" t="s">
        <v>161</v>
      </c>
      <c r="C271" t="s">
        <v>118</v>
      </c>
      <c r="D271">
        <v>82</v>
      </c>
      <c r="E271">
        <v>80</v>
      </c>
      <c r="F271">
        <v>125</v>
      </c>
      <c r="G271">
        <v>143</v>
      </c>
      <c r="H271">
        <v>101</v>
      </c>
      <c r="I271">
        <v>102</v>
      </c>
      <c r="J271">
        <v>93</v>
      </c>
      <c r="K271">
        <v>94</v>
      </c>
      <c r="L271">
        <v>79</v>
      </c>
      <c r="M271">
        <v>94</v>
      </c>
      <c r="N271">
        <v>87</v>
      </c>
      <c r="O271">
        <v>76</v>
      </c>
      <c r="P271">
        <v>77</v>
      </c>
      <c r="Q271">
        <v>82</v>
      </c>
      <c r="R271">
        <v>66</v>
      </c>
      <c r="S271">
        <v>86</v>
      </c>
      <c r="T271">
        <v>72</v>
      </c>
      <c r="U271">
        <v>1539</v>
      </c>
    </row>
    <row r="272" spans="1:21" x14ac:dyDescent="0.2">
      <c r="B272" t="s">
        <v>135</v>
      </c>
      <c r="C272" t="s">
        <v>118</v>
      </c>
      <c r="D272">
        <v>24</v>
      </c>
      <c r="E272">
        <v>37</v>
      </c>
      <c r="F272">
        <v>41</v>
      </c>
      <c r="G272">
        <v>57</v>
      </c>
      <c r="H272">
        <v>30</v>
      </c>
      <c r="I272">
        <v>45</v>
      </c>
      <c r="J272">
        <v>43</v>
      </c>
      <c r="K272">
        <v>55</v>
      </c>
      <c r="L272">
        <v>40</v>
      </c>
      <c r="M272">
        <v>51</v>
      </c>
      <c r="N272">
        <v>35</v>
      </c>
      <c r="O272">
        <v>38</v>
      </c>
      <c r="P272">
        <v>58</v>
      </c>
      <c r="Q272">
        <v>44</v>
      </c>
      <c r="R272">
        <v>37</v>
      </c>
      <c r="S272">
        <v>40</v>
      </c>
      <c r="T272">
        <v>33</v>
      </c>
      <c r="U272">
        <v>708</v>
      </c>
    </row>
    <row r="273" spans="1:21" x14ac:dyDescent="0.2">
      <c r="B273" t="s">
        <v>136</v>
      </c>
      <c r="C273" t="s">
        <v>118</v>
      </c>
      <c r="D273">
        <v>61</v>
      </c>
      <c r="E273">
        <v>65</v>
      </c>
      <c r="F273">
        <v>102</v>
      </c>
      <c r="G273">
        <v>62</v>
      </c>
      <c r="H273">
        <v>62</v>
      </c>
      <c r="I273">
        <v>71</v>
      </c>
      <c r="J273">
        <v>81</v>
      </c>
      <c r="K273">
        <v>55</v>
      </c>
      <c r="L273">
        <v>61</v>
      </c>
      <c r="M273">
        <v>80</v>
      </c>
      <c r="N273">
        <v>78</v>
      </c>
      <c r="O273">
        <v>77</v>
      </c>
      <c r="P273">
        <v>61</v>
      </c>
      <c r="Q273">
        <v>67</v>
      </c>
      <c r="R273">
        <v>54</v>
      </c>
      <c r="S273">
        <v>51</v>
      </c>
      <c r="T273">
        <v>57</v>
      </c>
      <c r="U273">
        <v>1145</v>
      </c>
    </row>
    <row r="274" spans="1:21" x14ac:dyDescent="0.2">
      <c r="B274" t="s">
        <v>162</v>
      </c>
      <c r="C274" t="s">
        <v>118</v>
      </c>
      <c r="D274">
        <v>15</v>
      </c>
      <c r="E274">
        <v>18</v>
      </c>
      <c r="F274">
        <v>20</v>
      </c>
      <c r="G274">
        <v>13</v>
      </c>
      <c r="H274">
        <v>31</v>
      </c>
      <c r="I274">
        <v>27</v>
      </c>
      <c r="J274">
        <v>25</v>
      </c>
      <c r="K274">
        <v>35</v>
      </c>
      <c r="L274">
        <v>38</v>
      </c>
      <c r="M274">
        <v>44</v>
      </c>
      <c r="N274">
        <v>43</v>
      </c>
      <c r="O274">
        <v>31</v>
      </c>
      <c r="P274">
        <v>21</v>
      </c>
      <c r="Q274">
        <v>26</v>
      </c>
      <c r="R274">
        <v>15</v>
      </c>
      <c r="S274">
        <v>20</v>
      </c>
      <c r="T274">
        <v>11</v>
      </c>
      <c r="U274">
        <v>433</v>
      </c>
    </row>
    <row r="275" spans="1:21" x14ac:dyDescent="0.2">
      <c r="A275" t="s">
        <v>158</v>
      </c>
      <c r="B275" t="s">
        <v>127</v>
      </c>
      <c r="C275" t="s">
        <v>118</v>
      </c>
      <c r="D275">
        <v>47</v>
      </c>
      <c r="E275">
        <v>44</v>
      </c>
      <c r="F275">
        <v>50</v>
      </c>
      <c r="G275">
        <v>56</v>
      </c>
      <c r="H275">
        <v>75</v>
      </c>
      <c r="I275">
        <v>82</v>
      </c>
      <c r="J275">
        <v>65</v>
      </c>
      <c r="K275">
        <v>68</v>
      </c>
      <c r="L275">
        <v>62</v>
      </c>
      <c r="M275">
        <v>108</v>
      </c>
      <c r="N275">
        <v>85</v>
      </c>
      <c r="O275">
        <v>50</v>
      </c>
      <c r="P275">
        <v>77</v>
      </c>
      <c r="Q275">
        <v>81</v>
      </c>
      <c r="R275">
        <v>69</v>
      </c>
      <c r="S275">
        <v>78</v>
      </c>
      <c r="T275">
        <v>74</v>
      </c>
      <c r="U275">
        <v>1171</v>
      </c>
    </row>
    <row r="276" spans="1:21" x14ac:dyDescent="0.2">
      <c r="B276" t="s">
        <v>128</v>
      </c>
      <c r="C276" t="s">
        <v>118</v>
      </c>
      <c r="D276">
        <v>36</v>
      </c>
      <c r="E276">
        <v>52</v>
      </c>
      <c r="F276">
        <v>48</v>
      </c>
      <c r="G276">
        <v>43</v>
      </c>
      <c r="H276">
        <v>79</v>
      </c>
      <c r="I276">
        <v>74</v>
      </c>
      <c r="J276">
        <v>78</v>
      </c>
      <c r="K276">
        <v>81</v>
      </c>
      <c r="L276">
        <v>73</v>
      </c>
      <c r="M276">
        <v>150</v>
      </c>
      <c r="N276">
        <v>70</v>
      </c>
      <c r="O276">
        <v>73</v>
      </c>
      <c r="P276">
        <v>70</v>
      </c>
      <c r="Q276">
        <v>73</v>
      </c>
      <c r="R276">
        <v>73</v>
      </c>
      <c r="S276">
        <v>71</v>
      </c>
      <c r="T276">
        <v>82</v>
      </c>
      <c r="U276">
        <v>1226</v>
      </c>
    </row>
    <row r="277" spans="1:21" x14ac:dyDescent="0.2">
      <c r="B277" t="s">
        <v>129</v>
      </c>
      <c r="C277" t="s">
        <v>118</v>
      </c>
      <c r="D277">
        <v>3</v>
      </c>
      <c r="E277">
        <v>9</v>
      </c>
      <c r="F277">
        <v>9</v>
      </c>
      <c r="G277">
        <v>11</v>
      </c>
      <c r="H277">
        <v>19</v>
      </c>
      <c r="I277">
        <v>18</v>
      </c>
      <c r="J277">
        <v>10</v>
      </c>
      <c r="K277">
        <v>11</v>
      </c>
      <c r="L277">
        <v>11</v>
      </c>
      <c r="M277">
        <v>26</v>
      </c>
      <c r="N277">
        <v>13</v>
      </c>
      <c r="O277">
        <v>12</v>
      </c>
      <c r="P277">
        <v>11</v>
      </c>
      <c r="Q277">
        <v>9</v>
      </c>
      <c r="R277">
        <v>8</v>
      </c>
      <c r="S277">
        <v>14</v>
      </c>
      <c r="T277">
        <v>16</v>
      </c>
      <c r="U277">
        <v>210</v>
      </c>
    </row>
    <row r="278" spans="1:21" x14ac:dyDescent="0.2">
      <c r="B278" t="s">
        <v>130</v>
      </c>
      <c r="C278" t="s">
        <v>118</v>
      </c>
      <c r="D278">
        <v>55</v>
      </c>
      <c r="E278">
        <v>41</v>
      </c>
      <c r="F278">
        <v>36</v>
      </c>
      <c r="G278">
        <v>44</v>
      </c>
      <c r="H278">
        <v>51</v>
      </c>
      <c r="I278">
        <v>61</v>
      </c>
      <c r="J278">
        <v>64</v>
      </c>
      <c r="K278">
        <v>43</v>
      </c>
      <c r="L278">
        <v>37</v>
      </c>
      <c r="M278">
        <v>55</v>
      </c>
      <c r="N278">
        <v>29</v>
      </c>
      <c r="O278">
        <v>23</v>
      </c>
      <c r="P278">
        <v>18</v>
      </c>
      <c r="Q278">
        <v>20</v>
      </c>
      <c r="R278">
        <v>24</v>
      </c>
      <c r="S278">
        <v>29</v>
      </c>
      <c r="T278">
        <v>30</v>
      </c>
      <c r="U278">
        <v>660</v>
      </c>
    </row>
    <row r="279" spans="1:21" x14ac:dyDescent="0.2">
      <c r="B279" t="s">
        <v>131</v>
      </c>
      <c r="C279" t="s">
        <v>118</v>
      </c>
      <c r="D279">
        <v>6</v>
      </c>
      <c r="E279">
        <v>10</v>
      </c>
      <c r="F279">
        <v>7</v>
      </c>
      <c r="G279">
        <v>5</v>
      </c>
      <c r="H279">
        <v>19</v>
      </c>
      <c r="I279">
        <v>13</v>
      </c>
      <c r="J279">
        <v>9</v>
      </c>
      <c r="K279">
        <v>22</v>
      </c>
      <c r="L279">
        <v>29</v>
      </c>
      <c r="M279">
        <v>36</v>
      </c>
      <c r="N279">
        <v>18</v>
      </c>
      <c r="O279">
        <v>24</v>
      </c>
      <c r="P279">
        <v>10</v>
      </c>
      <c r="Q279">
        <v>16</v>
      </c>
      <c r="R279">
        <v>9</v>
      </c>
      <c r="S279">
        <v>18</v>
      </c>
      <c r="T279">
        <v>28</v>
      </c>
      <c r="U279">
        <v>279</v>
      </c>
    </row>
    <row r="280" spans="1:21" x14ac:dyDescent="0.2">
      <c r="B280" t="s">
        <v>132</v>
      </c>
      <c r="C280" t="s">
        <v>118</v>
      </c>
      <c r="D280">
        <v>53</v>
      </c>
      <c r="E280">
        <v>69</v>
      </c>
      <c r="F280">
        <v>42</v>
      </c>
      <c r="G280">
        <v>49</v>
      </c>
      <c r="H280">
        <v>84</v>
      </c>
      <c r="I280">
        <v>98</v>
      </c>
      <c r="J280">
        <v>74</v>
      </c>
      <c r="K280">
        <v>52</v>
      </c>
      <c r="L280">
        <v>48</v>
      </c>
      <c r="M280">
        <v>84</v>
      </c>
      <c r="N280">
        <v>57</v>
      </c>
      <c r="O280">
        <v>36</v>
      </c>
      <c r="P280">
        <v>58</v>
      </c>
      <c r="Q280">
        <v>47</v>
      </c>
      <c r="R280">
        <v>51</v>
      </c>
      <c r="S280">
        <v>52</v>
      </c>
      <c r="T280">
        <v>52</v>
      </c>
      <c r="U280">
        <v>1006</v>
      </c>
    </row>
    <row r="281" spans="1:21" x14ac:dyDescent="0.2">
      <c r="B281" t="s">
        <v>133</v>
      </c>
      <c r="C281" t="s">
        <v>118</v>
      </c>
      <c r="D281">
        <v>30</v>
      </c>
      <c r="E281">
        <v>27</v>
      </c>
      <c r="F281">
        <v>35</v>
      </c>
      <c r="G281">
        <v>33</v>
      </c>
      <c r="H281">
        <v>31</v>
      </c>
      <c r="I281">
        <v>52</v>
      </c>
      <c r="J281">
        <v>47</v>
      </c>
      <c r="K281">
        <v>32</v>
      </c>
      <c r="L281">
        <v>49</v>
      </c>
      <c r="M281">
        <v>75</v>
      </c>
      <c r="N281">
        <v>27</v>
      </c>
      <c r="O281">
        <v>32</v>
      </c>
      <c r="P281">
        <v>32</v>
      </c>
      <c r="Q281">
        <v>31</v>
      </c>
      <c r="R281">
        <v>32</v>
      </c>
      <c r="S281">
        <v>46</v>
      </c>
      <c r="T281">
        <v>44</v>
      </c>
      <c r="U281">
        <v>655</v>
      </c>
    </row>
    <row r="282" spans="1:21" x14ac:dyDescent="0.2">
      <c r="B282" t="s">
        <v>134</v>
      </c>
      <c r="C282" t="s">
        <v>118</v>
      </c>
      <c r="D282">
        <v>87</v>
      </c>
      <c r="E282">
        <v>82</v>
      </c>
      <c r="F282">
        <v>85</v>
      </c>
      <c r="G282">
        <v>94</v>
      </c>
      <c r="H282">
        <v>114</v>
      </c>
      <c r="I282">
        <v>141</v>
      </c>
      <c r="J282">
        <v>133</v>
      </c>
      <c r="K282">
        <v>91</v>
      </c>
      <c r="L282">
        <v>92</v>
      </c>
      <c r="M282">
        <v>131</v>
      </c>
      <c r="N282">
        <v>76</v>
      </c>
      <c r="O282">
        <v>59</v>
      </c>
      <c r="P282">
        <v>73</v>
      </c>
      <c r="Q282">
        <v>65</v>
      </c>
      <c r="R282">
        <v>60</v>
      </c>
      <c r="S282">
        <v>80</v>
      </c>
      <c r="T282">
        <v>75</v>
      </c>
      <c r="U282">
        <v>1538</v>
      </c>
    </row>
    <row r="283" spans="1:21" x14ac:dyDescent="0.2">
      <c r="B283" t="s">
        <v>161</v>
      </c>
      <c r="C283" t="s">
        <v>118</v>
      </c>
      <c r="D283">
        <v>80</v>
      </c>
      <c r="E283">
        <v>83</v>
      </c>
      <c r="F283">
        <v>67</v>
      </c>
      <c r="G283">
        <v>70</v>
      </c>
      <c r="H283">
        <v>127</v>
      </c>
      <c r="I283">
        <v>123</v>
      </c>
      <c r="J283">
        <v>92</v>
      </c>
      <c r="K283">
        <v>102</v>
      </c>
      <c r="L283">
        <v>105</v>
      </c>
      <c r="M283">
        <v>160</v>
      </c>
      <c r="N283">
        <v>108</v>
      </c>
      <c r="O283">
        <v>86</v>
      </c>
      <c r="P283">
        <v>98</v>
      </c>
      <c r="Q283">
        <v>100</v>
      </c>
      <c r="R283">
        <v>87</v>
      </c>
      <c r="S283">
        <v>110</v>
      </c>
      <c r="T283">
        <v>119</v>
      </c>
      <c r="U283">
        <v>1717</v>
      </c>
    </row>
    <row r="284" spans="1:21" x14ac:dyDescent="0.2">
      <c r="B284" t="s">
        <v>135</v>
      </c>
      <c r="C284" t="s">
        <v>118</v>
      </c>
      <c r="D284">
        <v>31</v>
      </c>
      <c r="E284">
        <v>29</v>
      </c>
      <c r="F284">
        <v>27</v>
      </c>
      <c r="G284">
        <v>30</v>
      </c>
      <c r="H284">
        <v>54</v>
      </c>
      <c r="I284">
        <v>56</v>
      </c>
      <c r="J284">
        <v>39</v>
      </c>
      <c r="K284">
        <v>50</v>
      </c>
      <c r="L284">
        <v>48</v>
      </c>
      <c r="M284">
        <v>107</v>
      </c>
      <c r="N284">
        <v>61</v>
      </c>
      <c r="O284">
        <v>42</v>
      </c>
      <c r="P284">
        <v>45</v>
      </c>
      <c r="Q284">
        <v>54</v>
      </c>
      <c r="R284">
        <v>48</v>
      </c>
      <c r="S284">
        <v>35</v>
      </c>
      <c r="T284">
        <v>46</v>
      </c>
      <c r="U284">
        <v>802</v>
      </c>
    </row>
    <row r="285" spans="1:21" x14ac:dyDescent="0.2">
      <c r="B285" t="s">
        <v>136</v>
      </c>
      <c r="C285" t="s">
        <v>118</v>
      </c>
      <c r="D285">
        <v>23</v>
      </c>
      <c r="E285">
        <v>42</v>
      </c>
      <c r="F285">
        <v>30</v>
      </c>
      <c r="G285">
        <v>36</v>
      </c>
      <c r="H285">
        <v>49</v>
      </c>
      <c r="I285">
        <v>54</v>
      </c>
      <c r="J285">
        <v>64</v>
      </c>
      <c r="K285">
        <v>50</v>
      </c>
      <c r="L285">
        <v>46</v>
      </c>
      <c r="M285">
        <v>104</v>
      </c>
      <c r="N285">
        <v>43</v>
      </c>
      <c r="O285">
        <v>47</v>
      </c>
      <c r="P285">
        <v>51</v>
      </c>
      <c r="Q285">
        <v>44</v>
      </c>
      <c r="R285">
        <v>53</v>
      </c>
      <c r="S285">
        <v>64</v>
      </c>
      <c r="T285">
        <v>64</v>
      </c>
      <c r="U285">
        <v>864</v>
      </c>
    </row>
    <row r="286" spans="1:21" x14ac:dyDescent="0.2">
      <c r="B286" t="s">
        <v>162</v>
      </c>
      <c r="C286" t="s">
        <v>118</v>
      </c>
      <c r="D286">
        <v>9</v>
      </c>
      <c r="E286">
        <v>16</v>
      </c>
      <c r="F286">
        <v>18</v>
      </c>
      <c r="G286">
        <v>11</v>
      </c>
      <c r="H286">
        <v>14</v>
      </c>
      <c r="I286">
        <v>24</v>
      </c>
      <c r="J286">
        <v>19</v>
      </c>
      <c r="K286">
        <v>16</v>
      </c>
      <c r="L286">
        <v>18</v>
      </c>
      <c r="M286">
        <v>32</v>
      </c>
      <c r="N286">
        <v>11</v>
      </c>
      <c r="O286">
        <v>16</v>
      </c>
      <c r="P286">
        <v>9</v>
      </c>
      <c r="Q286">
        <v>14</v>
      </c>
      <c r="R286">
        <v>18</v>
      </c>
      <c r="S286">
        <v>19</v>
      </c>
      <c r="T286">
        <v>22</v>
      </c>
      <c r="U286">
        <v>286</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U56"/>
  <sheetViews>
    <sheetView workbookViewId="0">
      <selection activeCell="A8" sqref="A8:V201"/>
    </sheetView>
  </sheetViews>
  <sheetFormatPr defaultRowHeight="12.75" x14ac:dyDescent="0.2"/>
  <cols>
    <col min="1" max="1" width="18.28515625" bestFit="1" customWidth="1"/>
    <col min="3" max="3" width="0.42578125" customWidth="1"/>
  </cols>
  <sheetData>
    <row r="8" spans="1:21" x14ac:dyDescent="0.2">
      <c r="D8" t="s">
        <v>3</v>
      </c>
      <c r="U8" t="s">
        <v>119</v>
      </c>
    </row>
    <row r="9" spans="1:21" x14ac:dyDescent="0.2">
      <c r="D9">
        <v>1998</v>
      </c>
      <c r="E9">
        <v>1999</v>
      </c>
      <c r="F9">
        <v>2000</v>
      </c>
      <c r="G9">
        <v>2001</v>
      </c>
      <c r="H9">
        <v>2002</v>
      </c>
      <c r="I9">
        <v>2003</v>
      </c>
      <c r="J9">
        <v>2004</v>
      </c>
      <c r="K9">
        <v>2005</v>
      </c>
      <c r="L9">
        <v>2006</v>
      </c>
      <c r="M9">
        <v>2007</v>
      </c>
      <c r="N9">
        <v>2008</v>
      </c>
      <c r="O9">
        <v>2009</v>
      </c>
      <c r="P9">
        <v>2010</v>
      </c>
      <c r="Q9">
        <v>2011</v>
      </c>
      <c r="R9">
        <v>2012</v>
      </c>
      <c r="S9">
        <v>2013</v>
      </c>
      <c r="T9">
        <v>2014</v>
      </c>
    </row>
    <row r="10" spans="1:21" x14ac:dyDescent="0.2">
      <c r="A10" t="s">
        <v>20</v>
      </c>
      <c r="B10" t="s">
        <v>20</v>
      </c>
      <c r="C10" t="s">
        <v>118</v>
      </c>
      <c r="D10">
        <v>9427</v>
      </c>
      <c r="E10">
        <v>10435</v>
      </c>
      <c r="F10">
        <v>10389</v>
      </c>
      <c r="G10">
        <v>10490</v>
      </c>
      <c r="H10">
        <v>11004</v>
      </c>
      <c r="I10">
        <v>11172</v>
      </c>
      <c r="J10">
        <v>10649</v>
      </c>
      <c r="K10">
        <v>10904</v>
      </c>
      <c r="L10">
        <v>9850</v>
      </c>
      <c r="M10">
        <v>10305</v>
      </c>
      <c r="N10">
        <v>9852</v>
      </c>
      <c r="O10">
        <v>9310</v>
      </c>
      <c r="P10">
        <v>8157</v>
      </c>
      <c r="Q10">
        <v>8316</v>
      </c>
      <c r="R10">
        <v>7924</v>
      </c>
      <c r="S10">
        <v>8146</v>
      </c>
      <c r="T10">
        <v>8078</v>
      </c>
      <c r="U10">
        <v>164408</v>
      </c>
    </row>
    <row r="11" spans="1:21" x14ac:dyDescent="0.2">
      <c r="A11" t="s">
        <v>20</v>
      </c>
      <c r="B11" t="s">
        <v>160</v>
      </c>
      <c r="C11" t="s">
        <v>118</v>
      </c>
      <c r="D11">
        <v>8121</v>
      </c>
      <c r="E11">
        <v>8945</v>
      </c>
      <c r="F11">
        <v>8944</v>
      </c>
      <c r="G11">
        <v>9065</v>
      </c>
      <c r="H11">
        <v>9250</v>
      </c>
      <c r="I11">
        <v>9439</v>
      </c>
      <c r="J11">
        <v>9086</v>
      </c>
      <c r="K11">
        <v>9405</v>
      </c>
      <c r="L11">
        <v>8419</v>
      </c>
      <c r="M11">
        <v>8673</v>
      </c>
      <c r="N11">
        <v>8389</v>
      </c>
      <c r="O11">
        <v>8038</v>
      </c>
      <c r="P11">
        <v>6967</v>
      </c>
      <c r="Q11">
        <v>7091</v>
      </c>
      <c r="R11">
        <v>6717</v>
      </c>
      <c r="S11">
        <v>6938</v>
      </c>
      <c r="T11">
        <v>6872</v>
      </c>
      <c r="U11">
        <v>140359</v>
      </c>
    </row>
    <row r="12" spans="1:21" x14ac:dyDescent="0.2">
      <c r="B12" t="s">
        <v>159</v>
      </c>
      <c r="C12" t="s">
        <v>118</v>
      </c>
      <c r="D12">
        <v>1076</v>
      </c>
      <c r="E12">
        <v>1238</v>
      </c>
      <c r="F12">
        <v>1218</v>
      </c>
      <c r="G12">
        <v>1184</v>
      </c>
      <c r="H12">
        <v>1396</v>
      </c>
      <c r="I12">
        <v>1335</v>
      </c>
      <c r="J12">
        <v>1216</v>
      </c>
      <c r="K12">
        <v>1190</v>
      </c>
      <c r="L12">
        <v>1122</v>
      </c>
      <c r="M12">
        <v>1098</v>
      </c>
      <c r="N12">
        <v>1164</v>
      </c>
      <c r="O12">
        <v>1022</v>
      </c>
      <c r="P12">
        <v>914</v>
      </c>
      <c r="Q12">
        <v>948</v>
      </c>
      <c r="R12">
        <v>941</v>
      </c>
      <c r="S12">
        <v>900</v>
      </c>
      <c r="T12">
        <v>880</v>
      </c>
      <c r="U12">
        <v>18842</v>
      </c>
    </row>
    <row r="13" spans="1:21" x14ac:dyDescent="0.2">
      <c r="C13" t="s">
        <v>118</v>
      </c>
      <c r="D13">
        <v>230</v>
      </c>
      <c r="E13">
        <v>252</v>
      </c>
      <c r="F13">
        <v>227</v>
      </c>
      <c r="G13">
        <v>241</v>
      </c>
      <c r="H13">
        <v>358</v>
      </c>
      <c r="I13">
        <v>398</v>
      </c>
      <c r="J13">
        <v>347</v>
      </c>
      <c r="K13">
        <v>309</v>
      </c>
      <c r="L13">
        <v>309</v>
      </c>
      <c r="M13">
        <v>534</v>
      </c>
      <c r="N13">
        <v>299</v>
      </c>
      <c r="O13">
        <v>250</v>
      </c>
      <c r="P13">
        <v>276</v>
      </c>
      <c r="Q13">
        <v>277</v>
      </c>
      <c r="R13">
        <v>266</v>
      </c>
      <c r="S13">
        <v>308</v>
      </c>
      <c r="T13">
        <v>326</v>
      </c>
      <c r="U13">
        <v>5207</v>
      </c>
    </row>
    <row r="14" spans="1:21" x14ac:dyDescent="0.2">
      <c r="A14" t="s">
        <v>137</v>
      </c>
      <c r="B14" t="s">
        <v>160</v>
      </c>
      <c r="C14" t="s">
        <v>118</v>
      </c>
      <c r="D14">
        <v>1187</v>
      </c>
      <c r="E14">
        <v>1251</v>
      </c>
      <c r="F14">
        <v>1221</v>
      </c>
      <c r="G14">
        <v>1301</v>
      </c>
      <c r="H14">
        <v>1323</v>
      </c>
      <c r="I14">
        <v>1271</v>
      </c>
      <c r="J14">
        <v>1179</v>
      </c>
      <c r="K14">
        <v>1173</v>
      </c>
      <c r="L14">
        <v>1088</v>
      </c>
      <c r="M14">
        <v>1172</v>
      </c>
      <c r="N14">
        <v>1168</v>
      </c>
      <c r="O14">
        <v>1135</v>
      </c>
      <c r="P14">
        <v>1018</v>
      </c>
      <c r="Q14">
        <v>1032</v>
      </c>
      <c r="R14">
        <v>923</v>
      </c>
      <c r="S14">
        <v>1094</v>
      </c>
      <c r="T14">
        <v>1120</v>
      </c>
      <c r="U14">
        <v>19656</v>
      </c>
    </row>
    <row r="15" spans="1:21" x14ac:dyDescent="0.2">
      <c r="B15" t="s">
        <v>159</v>
      </c>
      <c r="C15" t="s">
        <v>118</v>
      </c>
      <c r="D15">
        <v>184</v>
      </c>
      <c r="E15">
        <v>243</v>
      </c>
      <c r="F15">
        <v>220</v>
      </c>
      <c r="G15">
        <v>183</v>
      </c>
      <c r="H15">
        <v>272</v>
      </c>
      <c r="I15">
        <v>275</v>
      </c>
      <c r="J15">
        <v>206</v>
      </c>
      <c r="K15">
        <v>219</v>
      </c>
      <c r="L15">
        <v>187</v>
      </c>
      <c r="M15">
        <v>193</v>
      </c>
      <c r="N15">
        <v>213</v>
      </c>
      <c r="O15">
        <v>184</v>
      </c>
      <c r="P15">
        <v>172</v>
      </c>
      <c r="Q15">
        <v>152</v>
      </c>
      <c r="R15">
        <v>151</v>
      </c>
      <c r="S15">
        <v>176</v>
      </c>
      <c r="T15">
        <v>179</v>
      </c>
      <c r="U15">
        <v>3409</v>
      </c>
    </row>
    <row r="16" spans="1:21" x14ac:dyDescent="0.2">
      <c r="A16" t="s">
        <v>138</v>
      </c>
      <c r="B16" t="s">
        <v>160</v>
      </c>
      <c r="C16" t="s">
        <v>118</v>
      </c>
      <c r="D16">
        <v>304</v>
      </c>
      <c r="E16">
        <v>312</v>
      </c>
      <c r="F16">
        <v>324</v>
      </c>
      <c r="G16">
        <v>303</v>
      </c>
      <c r="H16">
        <v>303</v>
      </c>
      <c r="I16">
        <v>283</v>
      </c>
      <c r="J16">
        <v>302</v>
      </c>
      <c r="K16">
        <v>313</v>
      </c>
      <c r="L16">
        <v>309</v>
      </c>
      <c r="M16">
        <v>300</v>
      </c>
      <c r="N16">
        <v>298</v>
      </c>
      <c r="O16">
        <v>239</v>
      </c>
      <c r="P16">
        <v>234</v>
      </c>
      <c r="Q16">
        <v>191</v>
      </c>
      <c r="R16">
        <v>206</v>
      </c>
      <c r="S16">
        <v>199</v>
      </c>
      <c r="T16">
        <v>200</v>
      </c>
      <c r="U16">
        <v>4620</v>
      </c>
    </row>
    <row r="17" spans="1:21" x14ac:dyDescent="0.2">
      <c r="B17" t="s">
        <v>159</v>
      </c>
      <c r="C17" t="s">
        <v>118</v>
      </c>
      <c r="D17">
        <v>53</v>
      </c>
      <c r="E17">
        <v>46</v>
      </c>
      <c r="F17">
        <v>52</v>
      </c>
      <c r="G17">
        <v>53</v>
      </c>
      <c r="H17">
        <v>64</v>
      </c>
      <c r="I17">
        <v>59</v>
      </c>
      <c r="J17">
        <v>49</v>
      </c>
      <c r="K17">
        <v>52</v>
      </c>
      <c r="L17">
        <v>49</v>
      </c>
      <c r="M17">
        <v>47</v>
      </c>
      <c r="N17">
        <v>53</v>
      </c>
      <c r="O17">
        <v>58</v>
      </c>
      <c r="P17">
        <v>41</v>
      </c>
      <c r="Q17">
        <v>37</v>
      </c>
      <c r="R17">
        <v>53</v>
      </c>
      <c r="S17">
        <v>39</v>
      </c>
      <c r="T17">
        <v>55</v>
      </c>
      <c r="U17">
        <v>860</v>
      </c>
    </row>
    <row r="18" spans="1:21" x14ac:dyDescent="0.2">
      <c r="A18" t="s">
        <v>139</v>
      </c>
      <c r="B18" t="s">
        <v>160</v>
      </c>
      <c r="C18" t="s">
        <v>118</v>
      </c>
      <c r="D18">
        <v>174</v>
      </c>
      <c r="E18">
        <v>290</v>
      </c>
      <c r="F18">
        <v>303</v>
      </c>
      <c r="G18">
        <v>252</v>
      </c>
      <c r="H18">
        <v>219</v>
      </c>
      <c r="I18">
        <v>222</v>
      </c>
      <c r="J18">
        <v>201</v>
      </c>
      <c r="K18">
        <v>236</v>
      </c>
      <c r="L18">
        <v>48</v>
      </c>
      <c r="M18">
        <v>214</v>
      </c>
      <c r="N18">
        <v>272</v>
      </c>
      <c r="O18">
        <v>256</v>
      </c>
      <c r="P18">
        <v>235</v>
      </c>
      <c r="Q18">
        <v>203</v>
      </c>
      <c r="R18">
        <v>187</v>
      </c>
      <c r="S18">
        <v>198</v>
      </c>
      <c r="T18">
        <v>218</v>
      </c>
      <c r="U18">
        <v>3728</v>
      </c>
    </row>
    <row r="19" spans="1:21" x14ac:dyDescent="0.2">
      <c r="B19" t="s">
        <v>159</v>
      </c>
      <c r="C19" t="s">
        <v>118</v>
      </c>
      <c r="D19">
        <v>39</v>
      </c>
      <c r="E19">
        <v>51</v>
      </c>
      <c r="F19">
        <v>45</v>
      </c>
      <c r="G19">
        <v>68</v>
      </c>
      <c r="H19">
        <v>73</v>
      </c>
      <c r="I19">
        <v>60</v>
      </c>
      <c r="J19">
        <v>49</v>
      </c>
      <c r="K19">
        <v>51</v>
      </c>
      <c r="L19">
        <v>85</v>
      </c>
      <c r="M19">
        <v>54</v>
      </c>
      <c r="N19">
        <v>50</v>
      </c>
      <c r="O19">
        <v>39</v>
      </c>
      <c r="P19">
        <v>46</v>
      </c>
      <c r="Q19">
        <v>41</v>
      </c>
      <c r="R19">
        <v>33</v>
      </c>
      <c r="S19">
        <v>34</v>
      </c>
      <c r="T19">
        <v>39</v>
      </c>
      <c r="U19">
        <v>857</v>
      </c>
    </row>
    <row r="20" spans="1:21" x14ac:dyDescent="0.2">
      <c r="A20" t="s">
        <v>140</v>
      </c>
      <c r="B20" t="s">
        <v>160</v>
      </c>
      <c r="C20" t="s">
        <v>118</v>
      </c>
      <c r="D20">
        <v>368</v>
      </c>
      <c r="E20">
        <v>424</v>
      </c>
      <c r="F20">
        <v>370</v>
      </c>
      <c r="G20">
        <v>370</v>
      </c>
      <c r="H20">
        <v>500</v>
      </c>
      <c r="I20">
        <v>423</v>
      </c>
      <c r="J20">
        <v>323</v>
      </c>
      <c r="K20">
        <v>447</v>
      </c>
      <c r="L20">
        <v>410</v>
      </c>
      <c r="M20">
        <v>377</v>
      </c>
      <c r="N20">
        <v>379</v>
      </c>
      <c r="O20">
        <v>370</v>
      </c>
      <c r="P20">
        <v>288</v>
      </c>
      <c r="Q20">
        <v>306</v>
      </c>
      <c r="R20">
        <v>301</v>
      </c>
      <c r="S20">
        <v>309</v>
      </c>
      <c r="T20">
        <v>307</v>
      </c>
      <c r="U20">
        <v>6272</v>
      </c>
    </row>
    <row r="21" spans="1:21" x14ac:dyDescent="0.2">
      <c r="B21" t="s">
        <v>159</v>
      </c>
      <c r="C21" t="s">
        <v>118</v>
      </c>
      <c r="D21">
        <v>37</v>
      </c>
      <c r="E21">
        <v>54</v>
      </c>
      <c r="F21">
        <v>35</v>
      </c>
      <c r="G21">
        <v>66</v>
      </c>
      <c r="H21">
        <v>44</v>
      </c>
      <c r="I21">
        <v>55</v>
      </c>
      <c r="J21">
        <v>41</v>
      </c>
      <c r="K21">
        <v>48</v>
      </c>
      <c r="L21">
        <v>48</v>
      </c>
      <c r="M21">
        <v>33</v>
      </c>
      <c r="N21">
        <v>53</v>
      </c>
      <c r="O21">
        <v>41</v>
      </c>
      <c r="P21">
        <v>37</v>
      </c>
      <c r="Q21">
        <v>42</v>
      </c>
      <c r="R21">
        <v>33</v>
      </c>
      <c r="S21">
        <v>35</v>
      </c>
      <c r="T21">
        <v>34</v>
      </c>
      <c r="U21">
        <v>736</v>
      </c>
    </row>
    <row r="22" spans="1:21" x14ac:dyDescent="0.2">
      <c r="A22" t="s">
        <v>141</v>
      </c>
      <c r="B22" t="s">
        <v>160</v>
      </c>
      <c r="C22" t="s">
        <v>118</v>
      </c>
      <c r="D22">
        <v>372</v>
      </c>
      <c r="E22">
        <v>499</v>
      </c>
      <c r="F22">
        <v>506</v>
      </c>
      <c r="G22">
        <v>470</v>
      </c>
      <c r="H22">
        <v>509</v>
      </c>
      <c r="I22">
        <v>513</v>
      </c>
      <c r="J22">
        <v>457</v>
      </c>
      <c r="K22">
        <v>539</v>
      </c>
      <c r="L22">
        <v>447</v>
      </c>
      <c r="M22">
        <v>456</v>
      </c>
      <c r="N22">
        <v>406</v>
      </c>
      <c r="O22">
        <v>388</v>
      </c>
      <c r="P22">
        <v>282</v>
      </c>
      <c r="Q22">
        <v>287</v>
      </c>
      <c r="R22">
        <v>314</v>
      </c>
      <c r="S22">
        <v>298</v>
      </c>
      <c r="T22">
        <v>295</v>
      </c>
      <c r="U22">
        <v>7038</v>
      </c>
    </row>
    <row r="23" spans="1:21" x14ac:dyDescent="0.2">
      <c r="B23" t="s">
        <v>159</v>
      </c>
      <c r="C23" t="s">
        <v>118</v>
      </c>
      <c r="D23">
        <v>52</v>
      </c>
      <c r="E23">
        <v>47</v>
      </c>
      <c r="F23">
        <v>52</v>
      </c>
      <c r="G23">
        <v>52</v>
      </c>
      <c r="H23">
        <v>66</v>
      </c>
      <c r="I23">
        <v>68</v>
      </c>
      <c r="J23">
        <v>52</v>
      </c>
      <c r="K23">
        <v>51</v>
      </c>
      <c r="L23">
        <v>42</v>
      </c>
      <c r="M23">
        <v>51</v>
      </c>
      <c r="N23">
        <v>63</v>
      </c>
      <c r="O23">
        <v>63</v>
      </c>
      <c r="P23">
        <v>38</v>
      </c>
      <c r="Q23">
        <v>54</v>
      </c>
      <c r="R23">
        <v>58</v>
      </c>
      <c r="S23">
        <v>52</v>
      </c>
      <c r="T23">
        <v>56</v>
      </c>
      <c r="U23">
        <v>917</v>
      </c>
    </row>
    <row r="24" spans="1:21" x14ac:dyDescent="0.2">
      <c r="A24" t="s">
        <v>142</v>
      </c>
      <c r="B24" t="s">
        <v>160</v>
      </c>
      <c r="C24" t="s">
        <v>118</v>
      </c>
      <c r="D24">
        <v>148</v>
      </c>
      <c r="E24">
        <v>182</v>
      </c>
      <c r="F24">
        <v>162</v>
      </c>
      <c r="G24">
        <v>162</v>
      </c>
      <c r="H24">
        <v>163</v>
      </c>
      <c r="I24">
        <v>168</v>
      </c>
      <c r="J24">
        <v>137</v>
      </c>
      <c r="K24">
        <v>146</v>
      </c>
      <c r="L24">
        <v>157</v>
      </c>
      <c r="M24">
        <v>135</v>
      </c>
      <c r="N24">
        <v>131</v>
      </c>
      <c r="O24">
        <v>140</v>
      </c>
      <c r="P24">
        <v>142</v>
      </c>
      <c r="Q24">
        <v>143</v>
      </c>
      <c r="R24">
        <v>133</v>
      </c>
      <c r="S24">
        <v>126</v>
      </c>
      <c r="T24">
        <v>117</v>
      </c>
      <c r="U24">
        <v>2492</v>
      </c>
    </row>
    <row r="25" spans="1:21" x14ac:dyDescent="0.2">
      <c r="B25" t="s">
        <v>159</v>
      </c>
      <c r="C25" t="s">
        <v>118</v>
      </c>
      <c r="D25">
        <v>34</v>
      </c>
      <c r="E25">
        <v>40</v>
      </c>
      <c r="F25">
        <v>48</v>
      </c>
      <c r="G25">
        <v>32</v>
      </c>
      <c r="H25">
        <v>51</v>
      </c>
      <c r="I25">
        <v>41</v>
      </c>
      <c r="J25">
        <v>43</v>
      </c>
      <c r="K25">
        <v>36</v>
      </c>
      <c r="L25">
        <v>34</v>
      </c>
      <c r="M25">
        <v>33</v>
      </c>
      <c r="N25">
        <v>35</v>
      </c>
      <c r="O25">
        <v>31</v>
      </c>
      <c r="P25">
        <v>20</v>
      </c>
      <c r="Q25">
        <v>28</v>
      </c>
      <c r="R25">
        <v>47</v>
      </c>
      <c r="S25">
        <v>34</v>
      </c>
      <c r="T25">
        <v>20</v>
      </c>
      <c r="U25">
        <v>607</v>
      </c>
    </row>
    <row r="26" spans="1:21" x14ac:dyDescent="0.2">
      <c r="A26" t="s">
        <v>143</v>
      </c>
      <c r="B26" t="s">
        <v>160</v>
      </c>
      <c r="C26" t="s">
        <v>118</v>
      </c>
      <c r="D26">
        <v>333</v>
      </c>
      <c r="E26">
        <v>279</v>
      </c>
      <c r="F26">
        <v>282</v>
      </c>
      <c r="G26">
        <v>289</v>
      </c>
      <c r="H26">
        <v>274</v>
      </c>
      <c r="I26">
        <v>292</v>
      </c>
      <c r="J26">
        <v>292</v>
      </c>
      <c r="K26">
        <v>307</v>
      </c>
      <c r="L26">
        <v>266</v>
      </c>
      <c r="M26">
        <v>211</v>
      </c>
      <c r="N26">
        <v>243</v>
      </c>
      <c r="O26">
        <v>253</v>
      </c>
      <c r="P26">
        <v>217</v>
      </c>
      <c r="Q26">
        <v>217</v>
      </c>
      <c r="R26">
        <v>223</v>
      </c>
      <c r="S26">
        <v>242</v>
      </c>
      <c r="T26">
        <v>242</v>
      </c>
      <c r="U26">
        <v>4462</v>
      </c>
    </row>
    <row r="27" spans="1:21" x14ac:dyDescent="0.2">
      <c r="B27" t="s">
        <v>159</v>
      </c>
      <c r="C27" t="s">
        <v>118</v>
      </c>
      <c r="D27">
        <v>31</v>
      </c>
      <c r="E27">
        <v>35</v>
      </c>
      <c r="F27">
        <v>35</v>
      </c>
      <c r="G27">
        <v>32</v>
      </c>
      <c r="H27">
        <v>34</v>
      </c>
      <c r="I27">
        <v>36</v>
      </c>
      <c r="J27">
        <v>37</v>
      </c>
      <c r="K27">
        <v>40</v>
      </c>
      <c r="L27">
        <v>34</v>
      </c>
      <c r="M27">
        <v>30</v>
      </c>
      <c r="N27">
        <v>35</v>
      </c>
      <c r="O27">
        <v>25</v>
      </c>
      <c r="P27">
        <v>28</v>
      </c>
      <c r="Q27">
        <v>20</v>
      </c>
      <c r="R27">
        <v>31</v>
      </c>
      <c r="S27">
        <v>28</v>
      </c>
      <c r="T27">
        <v>34</v>
      </c>
      <c r="U27">
        <v>545</v>
      </c>
    </row>
    <row r="28" spans="1:21" x14ac:dyDescent="0.2">
      <c r="A28" t="s">
        <v>144</v>
      </c>
      <c r="B28" t="s">
        <v>160</v>
      </c>
      <c r="C28" t="s">
        <v>118</v>
      </c>
      <c r="D28">
        <v>102</v>
      </c>
      <c r="E28">
        <v>96</v>
      </c>
      <c r="F28">
        <v>100</v>
      </c>
      <c r="G28">
        <v>119</v>
      </c>
      <c r="H28">
        <v>104</v>
      </c>
      <c r="I28">
        <v>95</v>
      </c>
      <c r="J28">
        <v>92</v>
      </c>
      <c r="K28">
        <v>110</v>
      </c>
      <c r="L28">
        <v>82</v>
      </c>
      <c r="M28">
        <v>84</v>
      </c>
      <c r="N28">
        <v>83</v>
      </c>
      <c r="O28">
        <v>78</v>
      </c>
      <c r="P28">
        <v>77</v>
      </c>
      <c r="Q28">
        <v>48</v>
      </c>
      <c r="R28">
        <v>69</v>
      </c>
      <c r="S28">
        <v>80</v>
      </c>
      <c r="T28">
        <v>78</v>
      </c>
      <c r="U28">
        <v>1497</v>
      </c>
    </row>
    <row r="29" spans="1:21" x14ac:dyDescent="0.2">
      <c r="B29" t="s">
        <v>159</v>
      </c>
      <c r="C29" t="s">
        <v>118</v>
      </c>
      <c r="D29">
        <v>5</v>
      </c>
      <c r="E29">
        <v>3</v>
      </c>
      <c r="F29">
        <v>13</v>
      </c>
      <c r="G29">
        <v>9</v>
      </c>
      <c r="H29">
        <v>4</v>
      </c>
      <c r="I29">
        <v>8</v>
      </c>
      <c r="J29">
        <v>9</v>
      </c>
      <c r="K29">
        <v>8</v>
      </c>
      <c r="L29">
        <v>10</v>
      </c>
      <c r="M29">
        <v>5</v>
      </c>
      <c r="N29">
        <v>8</v>
      </c>
      <c r="O29">
        <v>5</v>
      </c>
      <c r="P29">
        <v>5</v>
      </c>
      <c r="Q29">
        <v>7</v>
      </c>
      <c r="R29">
        <v>9</v>
      </c>
      <c r="S29">
        <v>10</v>
      </c>
      <c r="T29">
        <v>5</v>
      </c>
      <c r="U29">
        <v>123</v>
      </c>
    </row>
    <row r="30" spans="1:21" x14ac:dyDescent="0.2">
      <c r="A30" t="s">
        <v>145</v>
      </c>
      <c r="B30" t="s">
        <v>160</v>
      </c>
      <c r="C30" t="s">
        <v>118</v>
      </c>
      <c r="D30">
        <v>72</v>
      </c>
      <c r="E30">
        <v>76</v>
      </c>
      <c r="F30">
        <v>87</v>
      </c>
      <c r="G30">
        <v>104</v>
      </c>
      <c r="H30">
        <v>77</v>
      </c>
      <c r="I30">
        <v>59</v>
      </c>
      <c r="J30">
        <v>60</v>
      </c>
      <c r="K30">
        <v>71</v>
      </c>
      <c r="L30">
        <v>56</v>
      </c>
      <c r="M30">
        <v>75</v>
      </c>
      <c r="N30">
        <v>60</v>
      </c>
      <c r="O30">
        <v>97</v>
      </c>
      <c r="P30">
        <v>84</v>
      </c>
      <c r="Q30">
        <v>83</v>
      </c>
      <c r="R30">
        <v>97</v>
      </c>
      <c r="S30">
        <v>104</v>
      </c>
      <c r="T30">
        <v>99</v>
      </c>
      <c r="U30">
        <v>1361</v>
      </c>
    </row>
    <row r="31" spans="1:21" x14ac:dyDescent="0.2">
      <c r="B31" t="s">
        <v>159</v>
      </c>
      <c r="C31" t="s">
        <v>118</v>
      </c>
      <c r="D31">
        <v>28</v>
      </c>
      <c r="E31">
        <v>28</v>
      </c>
      <c r="F31">
        <v>20</v>
      </c>
      <c r="G31">
        <v>44</v>
      </c>
      <c r="H31">
        <v>57</v>
      </c>
      <c r="I31">
        <v>46</v>
      </c>
      <c r="J31">
        <v>42</v>
      </c>
      <c r="K31">
        <v>32</v>
      </c>
      <c r="L31">
        <v>38</v>
      </c>
      <c r="M31">
        <v>39</v>
      </c>
      <c r="N31">
        <v>40</v>
      </c>
      <c r="O31">
        <v>38</v>
      </c>
      <c r="P31">
        <v>34</v>
      </c>
      <c r="Q31">
        <v>20</v>
      </c>
      <c r="R31">
        <v>33</v>
      </c>
      <c r="S31">
        <v>36</v>
      </c>
      <c r="T31">
        <v>23</v>
      </c>
      <c r="U31">
        <v>598</v>
      </c>
    </row>
    <row r="32" spans="1:21" x14ac:dyDescent="0.2">
      <c r="A32" t="s">
        <v>146</v>
      </c>
      <c r="B32" t="s">
        <v>160</v>
      </c>
      <c r="C32" t="s">
        <v>118</v>
      </c>
      <c r="D32">
        <v>692</v>
      </c>
      <c r="E32">
        <v>1117</v>
      </c>
      <c r="F32">
        <v>1176</v>
      </c>
      <c r="G32">
        <v>1144</v>
      </c>
      <c r="H32">
        <v>1177</v>
      </c>
      <c r="I32">
        <v>1238</v>
      </c>
      <c r="J32">
        <v>1255</v>
      </c>
      <c r="K32">
        <v>1246</v>
      </c>
      <c r="L32">
        <v>1150</v>
      </c>
      <c r="M32">
        <v>1146</v>
      </c>
      <c r="N32">
        <v>1143</v>
      </c>
      <c r="O32">
        <v>1156</v>
      </c>
      <c r="P32">
        <v>960</v>
      </c>
      <c r="Q32">
        <v>1027</v>
      </c>
      <c r="R32">
        <v>931</v>
      </c>
      <c r="S32">
        <v>879</v>
      </c>
      <c r="T32">
        <v>830</v>
      </c>
      <c r="U32">
        <v>18267</v>
      </c>
    </row>
    <row r="33" spans="1:21" x14ac:dyDescent="0.2">
      <c r="B33" t="s">
        <v>159</v>
      </c>
      <c r="C33" t="s">
        <v>118</v>
      </c>
      <c r="D33">
        <v>62</v>
      </c>
      <c r="E33">
        <v>65</v>
      </c>
      <c r="F33">
        <v>79</v>
      </c>
      <c r="G33">
        <v>68</v>
      </c>
      <c r="H33">
        <v>75</v>
      </c>
      <c r="I33">
        <v>82</v>
      </c>
      <c r="J33">
        <v>76</v>
      </c>
      <c r="K33">
        <v>69</v>
      </c>
      <c r="L33">
        <v>43</v>
      </c>
      <c r="M33">
        <v>58</v>
      </c>
      <c r="N33">
        <v>48</v>
      </c>
      <c r="O33">
        <v>54</v>
      </c>
      <c r="P33">
        <v>50</v>
      </c>
      <c r="Q33">
        <v>63</v>
      </c>
      <c r="R33">
        <v>65</v>
      </c>
      <c r="S33">
        <v>52</v>
      </c>
      <c r="T33">
        <v>51</v>
      </c>
      <c r="U33">
        <v>1060</v>
      </c>
    </row>
    <row r="34" spans="1:21" x14ac:dyDescent="0.2">
      <c r="A34" t="s">
        <v>147</v>
      </c>
      <c r="B34" t="s">
        <v>160</v>
      </c>
      <c r="C34" t="s">
        <v>118</v>
      </c>
      <c r="D34">
        <v>243</v>
      </c>
      <c r="E34">
        <v>198</v>
      </c>
      <c r="F34">
        <v>218</v>
      </c>
      <c r="G34">
        <v>231</v>
      </c>
      <c r="H34">
        <v>270</v>
      </c>
      <c r="I34">
        <v>327</v>
      </c>
      <c r="J34">
        <v>290</v>
      </c>
      <c r="K34">
        <v>291</v>
      </c>
      <c r="L34">
        <v>255</v>
      </c>
      <c r="M34">
        <v>270</v>
      </c>
      <c r="N34">
        <v>269</v>
      </c>
      <c r="O34">
        <v>269</v>
      </c>
      <c r="P34">
        <v>195</v>
      </c>
      <c r="Q34">
        <v>235</v>
      </c>
      <c r="R34">
        <v>215</v>
      </c>
      <c r="S34">
        <v>211</v>
      </c>
      <c r="T34">
        <v>235</v>
      </c>
      <c r="U34">
        <v>4222</v>
      </c>
    </row>
    <row r="35" spans="1:21" x14ac:dyDescent="0.2">
      <c r="B35" t="s">
        <v>159</v>
      </c>
      <c r="C35" t="s">
        <v>118</v>
      </c>
      <c r="D35">
        <v>76</v>
      </c>
      <c r="E35">
        <v>66</v>
      </c>
      <c r="F35">
        <v>84</v>
      </c>
      <c r="G35">
        <v>72</v>
      </c>
      <c r="H35">
        <v>107</v>
      </c>
      <c r="I35">
        <v>78</v>
      </c>
      <c r="J35">
        <v>84</v>
      </c>
      <c r="K35">
        <v>87</v>
      </c>
      <c r="L35">
        <v>74</v>
      </c>
      <c r="M35">
        <v>85</v>
      </c>
      <c r="N35">
        <v>81</v>
      </c>
      <c r="O35">
        <v>75</v>
      </c>
      <c r="P35">
        <v>54</v>
      </c>
      <c r="Q35">
        <v>71</v>
      </c>
      <c r="R35">
        <v>48</v>
      </c>
      <c r="S35">
        <v>42</v>
      </c>
      <c r="T35">
        <v>56</v>
      </c>
      <c r="U35">
        <v>1240</v>
      </c>
    </row>
    <row r="36" spans="1:21" x14ac:dyDescent="0.2">
      <c r="A36" t="s">
        <v>148</v>
      </c>
      <c r="B36" t="s">
        <v>160</v>
      </c>
      <c r="C36" t="s">
        <v>118</v>
      </c>
      <c r="D36">
        <v>1462</v>
      </c>
      <c r="E36">
        <v>1487</v>
      </c>
      <c r="F36">
        <v>1554</v>
      </c>
      <c r="G36">
        <v>1565</v>
      </c>
      <c r="H36">
        <v>1631</v>
      </c>
      <c r="I36">
        <v>1755</v>
      </c>
      <c r="J36">
        <v>1734</v>
      </c>
      <c r="K36">
        <v>1704</v>
      </c>
      <c r="L36">
        <v>1593</v>
      </c>
      <c r="M36">
        <v>1584</v>
      </c>
      <c r="N36">
        <v>1583</v>
      </c>
      <c r="O36">
        <v>1410</v>
      </c>
      <c r="P36">
        <v>1215</v>
      </c>
      <c r="Q36">
        <v>1224</v>
      </c>
      <c r="R36">
        <v>1184</v>
      </c>
      <c r="S36">
        <v>1190</v>
      </c>
      <c r="T36">
        <v>1246</v>
      </c>
      <c r="U36">
        <v>25121</v>
      </c>
    </row>
    <row r="37" spans="1:21" x14ac:dyDescent="0.2">
      <c r="B37" t="s">
        <v>159</v>
      </c>
      <c r="C37" t="s">
        <v>118</v>
      </c>
      <c r="D37">
        <v>110</v>
      </c>
      <c r="E37">
        <v>134</v>
      </c>
      <c r="F37">
        <v>119</v>
      </c>
      <c r="G37">
        <v>135</v>
      </c>
      <c r="H37">
        <v>130</v>
      </c>
      <c r="I37">
        <v>116</v>
      </c>
      <c r="J37">
        <v>135</v>
      </c>
      <c r="K37">
        <v>123</v>
      </c>
      <c r="L37">
        <v>128</v>
      </c>
      <c r="M37">
        <v>103</v>
      </c>
      <c r="N37">
        <v>121</v>
      </c>
      <c r="O37">
        <v>97</v>
      </c>
      <c r="P37">
        <v>87</v>
      </c>
      <c r="Q37">
        <v>98</v>
      </c>
      <c r="R37">
        <v>112</v>
      </c>
      <c r="S37">
        <v>96</v>
      </c>
      <c r="T37">
        <v>94</v>
      </c>
      <c r="U37">
        <v>1938</v>
      </c>
    </row>
    <row r="38" spans="1:21" x14ac:dyDescent="0.2">
      <c r="A38" t="s">
        <v>149</v>
      </c>
      <c r="B38" t="s">
        <v>160</v>
      </c>
      <c r="C38" t="s">
        <v>118</v>
      </c>
      <c r="D38">
        <v>260</v>
      </c>
      <c r="E38">
        <v>247</v>
      </c>
      <c r="F38">
        <v>250</v>
      </c>
      <c r="G38">
        <v>296</v>
      </c>
      <c r="H38">
        <v>261</v>
      </c>
      <c r="I38">
        <v>291</v>
      </c>
      <c r="J38">
        <v>312</v>
      </c>
      <c r="K38">
        <v>359</v>
      </c>
      <c r="L38">
        <v>263</v>
      </c>
      <c r="M38">
        <v>258</v>
      </c>
      <c r="N38">
        <v>240</v>
      </c>
      <c r="O38">
        <v>225</v>
      </c>
      <c r="P38">
        <v>209</v>
      </c>
      <c r="Q38">
        <v>199</v>
      </c>
      <c r="R38">
        <v>184</v>
      </c>
      <c r="S38">
        <v>202</v>
      </c>
      <c r="T38">
        <v>211</v>
      </c>
      <c r="U38">
        <v>4267</v>
      </c>
    </row>
    <row r="39" spans="1:21" x14ac:dyDescent="0.2">
      <c r="B39" t="s">
        <v>159</v>
      </c>
      <c r="C39" t="s">
        <v>118</v>
      </c>
      <c r="D39">
        <v>33</v>
      </c>
      <c r="E39">
        <v>49</v>
      </c>
      <c r="F39">
        <v>50</v>
      </c>
      <c r="G39">
        <v>54</v>
      </c>
      <c r="H39">
        <v>69</v>
      </c>
      <c r="I39">
        <v>63</v>
      </c>
      <c r="J39">
        <v>70</v>
      </c>
      <c r="K39">
        <v>60</v>
      </c>
      <c r="L39">
        <v>60</v>
      </c>
      <c r="M39">
        <v>57</v>
      </c>
      <c r="N39">
        <v>53</v>
      </c>
      <c r="O39">
        <v>55</v>
      </c>
      <c r="P39">
        <v>47</v>
      </c>
      <c r="Q39">
        <v>47</v>
      </c>
      <c r="R39">
        <v>45</v>
      </c>
      <c r="S39">
        <v>35</v>
      </c>
      <c r="T39">
        <v>30</v>
      </c>
      <c r="U39">
        <v>877</v>
      </c>
    </row>
    <row r="40" spans="1:21" x14ac:dyDescent="0.2">
      <c r="A40" t="s">
        <v>150</v>
      </c>
      <c r="B40" t="s">
        <v>160</v>
      </c>
      <c r="C40" t="s">
        <v>118</v>
      </c>
      <c r="D40">
        <v>412</v>
      </c>
      <c r="E40">
        <v>392</v>
      </c>
      <c r="F40">
        <v>349</v>
      </c>
      <c r="G40">
        <v>354</v>
      </c>
      <c r="H40">
        <v>345</v>
      </c>
      <c r="I40">
        <v>328</v>
      </c>
      <c r="J40">
        <v>292</v>
      </c>
      <c r="K40">
        <v>289</v>
      </c>
      <c r="L40">
        <v>317</v>
      </c>
      <c r="M40">
        <v>306</v>
      </c>
      <c r="N40">
        <v>253</v>
      </c>
      <c r="O40">
        <v>230</v>
      </c>
      <c r="P40">
        <v>202</v>
      </c>
      <c r="Q40">
        <v>240</v>
      </c>
      <c r="R40">
        <v>234</v>
      </c>
      <c r="S40">
        <v>257</v>
      </c>
      <c r="T40">
        <v>212</v>
      </c>
      <c r="U40">
        <v>5012</v>
      </c>
    </row>
    <row r="41" spans="1:21" x14ac:dyDescent="0.2">
      <c r="B41" t="s">
        <v>159</v>
      </c>
      <c r="C41" t="s">
        <v>118</v>
      </c>
      <c r="D41">
        <v>30</v>
      </c>
      <c r="E41">
        <v>34</v>
      </c>
      <c r="F41">
        <v>47</v>
      </c>
      <c r="G41">
        <v>40</v>
      </c>
      <c r="H41">
        <v>37</v>
      </c>
      <c r="I41">
        <v>49</v>
      </c>
      <c r="J41">
        <v>43</v>
      </c>
      <c r="K41">
        <v>39</v>
      </c>
      <c r="L41">
        <v>38</v>
      </c>
      <c r="M41">
        <v>39</v>
      </c>
      <c r="N41">
        <v>31</v>
      </c>
      <c r="O41">
        <v>19</v>
      </c>
      <c r="P41">
        <v>20</v>
      </c>
      <c r="Q41">
        <v>41</v>
      </c>
      <c r="R41">
        <v>31</v>
      </c>
      <c r="S41">
        <v>30</v>
      </c>
      <c r="T41">
        <v>22</v>
      </c>
      <c r="U41">
        <v>590</v>
      </c>
    </row>
    <row r="42" spans="1:21" x14ac:dyDescent="0.2">
      <c r="A42" t="s">
        <v>151</v>
      </c>
      <c r="B42" t="s">
        <v>160</v>
      </c>
      <c r="C42" t="s">
        <v>118</v>
      </c>
      <c r="D42">
        <v>213</v>
      </c>
      <c r="E42">
        <v>197</v>
      </c>
      <c r="F42">
        <v>176</v>
      </c>
      <c r="G42">
        <v>174</v>
      </c>
      <c r="H42">
        <v>222</v>
      </c>
      <c r="I42">
        <v>264</v>
      </c>
      <c r="J42">
        <v>332</v>
      </c>
      <c r="K42">
        <v>305</v>
      </c>
      <c r="L42">
        <v>295</v>
      </c>
      <c r="M42">
        <v>260</v>
      </c>
      <c r="N42">
        <v>270</v>
      </c>
      <c r="O42">
        <v>231</v>
      </c>
      <c r="P42">
        <v>200</v>
      </c>
      <c r="Q42">
        <v>208</v>
      </c>
      <c r="R42">
        <v>167</v>
      </c>
      <c r="S42">
        <v>212</v>
      </c>
      <c r="T42">
        <v>203</v>
      </c>
      <c r="U42">
        <v>3929</v>
      </c>
    </row>
    <row r="43" spans="1:21" x14ac:dyDescent="0.2">
      <c r="B43" t="s">
        <v>159</v>
      </c>
      <c r="C43" t="s">
        <v>118</v>
      </c>
      <c r="D43">
        <v>54</v>
      </c>
      <c r="E43">
        <v>82</v>
      </c>
      <c r="F43">
        <v>74</v>
      </c>
      <c r="G43">
        <v>67</v>
      </c>
      <c r="H43">
        <v>96</v>
      </c>
      <c r="I43">
        <v>83</v>
      </c>
      <c r="J43">
        <v>77</v>
      </c>
      <c r="K43">
        <v>65</v>
      </c>
      <c r="L43">
        <v>78</v>
      </c>
      <c r="M43">
        <v>44</v>
      </c>
      <c r="N43">
        <v>71</v>
      </c>
      <c r="O43">
        <v>40</v>
      </c>
      <c r="P43">
        <v>47</v>
      </c>
      <c r="Q43">
        <v>47</v>
      </c>
      <c r="R43">
        <v>41</v>
      </c>
      <c r="S43">
        <v>36</v>
      </c>
      <c r="T43">
        <v>36</v>
      </c>
      <c r="U43">
        <v>1038</v>
      </c>
    </row>
    <row r="44" spans="1:21" x14ac:dyDescent="0.2">
      <c r="A44" t="s">
        <v>152</v>
      </c>
      <c r="B44" t="s">
        <v>160</v>
      </c>
      <c r="C44" t="s">
        <v>118</v>
      </c>
      <c r="D44">
        <v>336</v>
      </c>
      <c r="E44">
        <v>342</v>
      </c>
      <c r="F44">
        <v>376</v>
      </c>
      <c r="G44">
        <v>334</v>
      </c>
      <c r="H44">
        <v>369</v>
      </c>
      <c r="I44">
        <v>374</v>
      </c>
      <c r="J44">
        <v>387</v>
      </c>
      <c r="K44">
        <v>350</v>
      </c>
      <c r="L44">
        <v>378</v>
      </c>
      <c r="M44">
        <v>369</v>
      </c>
      <c r="N44">
        <v>360</v>
      </c>
      <c r="O44">
        <v>346</v>
      </c>
      <c r="P44">
        <v>301</v>
      </c>
      <c r="Q44">
        <v>333</v>
      </c>
      <c r="R44">
        <v>287</v>
      </c>
      <c r="S44">
        <v>304</v>
      </c>
      <c r="T44">
        <v>286</v>
      </c>
      <c r="U44">
        <v>5832</v>
      </c>
    </row>
    <row r="45" spans="1:21" x14ac:dyDescent="0.2">
      <c r="B45" t="s">
        <v>159</v>
      </c>
      <c r="C45" t="s">
        <v>118</v>
      </c>
      <c r="D45">
        <v>73</v>
      </c>
      <c r="E45">
        <v>71</v>
      </c>
      <c r="F45">
        <v>53</v>
      </c>
      <c r="G45">
        <v>51</v>
      </c>
      <c r="H45">
        <v>40</v>
      </c>
      <c r="I45">
        <v>64</v>
      </c>
      <c r="J45">
        <v>45</v>
      </c>
      <c r="K45">
        <v>44</v>
      </c>
      <c r="L45">
        <v>36</v>
      </c>
      <c r="M45">
        <v>52</v>
      </c>
      <c r="N45">
        <v>49</v>
      </c>
      <c r="O45">
        <v>45</v>
      </c>
      <c r="P45">
        <v>45</v>
      </c>
      <c r="Q45">
        <v>43</v>
      </c>
      <c r="R45">
        <v>38</v>
      </c>
      <c r="S45">
        <v>35</v>
      </c>
      <c r="T45">
        <v>33</v>
      </c>
      <c r="U45">
        <v>817</v>
      </c>
    </row>
    <row r="46" spans="1:21" x14ac:dyDescent="0.2">
      <c r="A46" t="s">
        <v>153</v>
      </c>
      <c r="B46" t="s">
        <v>160</v>
      </c>
      <c r="C46" t="s">
        <v>118</v>
      </c>
      <c r="D46">
        <v>333</v>
      </c>
      <c r="E46">
        <v>326</v>
      </c>
      <c r="F46">
        <v>277</v>
      </c>
      <c r="G46">
        <v>338</v>
      </c>
      <c r="H46">
        <v>289</v>
      </c>
      <c r="I46">
        <v>254</v>
      </c>
      <c r="J46">
        <v>276</v>
      </c>
      <c r="K46">
        <v>322</v>
      </c>
      <c r="L46">
        <v>244</v>
      </c>
      <c r="M46">
        <v>312</v>
      </c>
      <c r="N46">
        <v>272</v>
      </c>
      <c r="O46">
        <v>257</v>
      </c>
      <c r="P46">
        <v>205</v>
      </c>
      <c r="Q46">
        <v>220</v>
      </c>
      <c r="R46">
        <v>236</v>
      </c>
      <c r="S46">
        <v>185</v>
      </c>
      <c r="T46">
        <v>234</v>
      </c>
      <c r="U46">
        <v>4580</v>
      </c>
    </row>
    <row r="47" spans="1:21" x14ac:dyDescent="0.2">
      <c r="B47" t="s">
        <v>159</v>
      </c>
      <c r="C47" t="s">
        <v>118</v>
      </c>
      <c r="D47">
        <v>38</v>
      </c>
      <c r="E47">
        <v>45</v>
      </c>
      <c r="F47">
        <v>61</v>
      </c>
      <c r="G47">
        <v>40</v>
      </c>
      <c r="H47">
        <v>61</v>
      </c>
      <c r="I47">
        <v>48</v>
      </c>
      <c r="J47">
        <v>44</v>
      </c>
      <c r="K47">
        <v>49</v>
      </c>
      <c r="L47">
        <v>45</v>
      </c>
      <c r="M47">
        <v>45</v>
      </c>
      <c r="N47">
        <v>50</v>
      </c>
      <c r="O47">
        <v>45</v>
      </c>
      <c r="P47">
        <v>52</v>
      </c>
      <c r="Q47">
        <v>48</v>
      </c>
      <c r="R47">
        <v>26</v>
      </c>
      <c r="S47">
        <v>34</v>
      </c>
      <c r="T47">
        <v>29</v>
      </c>
      <c r="U47">
        <v>760</v>
      </c>
    </row>
    <row r="48" spans="1:21" x14ac:dyDescent="0.2">
      <c r="A48" t="s">
        <v>154</v>
      </c>
      <c r="B48" t="s">
        <v>160</v>
      </c>
      <c r="C48" t="s">
        <v>118</v>
      </c>
      <c r="D48">
        <v>343</v>
      </c>
      <c r="E48">
        <v>387</v>
      </c>
      <c r="F48">
        <v>311</v>
      </c>
      <c r="G48">
        <v>333</v>
      </c>
      <c r="H48">
        <v>326</v>
      </c>
      <c r="I48">
        <v>352</v>
      </c>
      <c r="J48">
        <v>298</v>
      </c>
      <c r="K48">
        <v>332</v>
      </c>
      <c r="L48">
        <v>301</v>
      </c>
      <c r="M48">
        <v>280</v>
      </c>
      <c r="N48">
        <v>257</v>
      </c>
      <c r="O48">
        <v>230</v>
      </c>
      <c r="P48">
        <v>177</v>
      </c>
      <c r="Q48">
        <v>192</v>
      </c>
      <c r="R48">
        <v>215</v>
      </c>
      <c r="S48">
        <v>189</v>
      </c>
      <c r="T48">
        <v>187</v>
      </c>
      <c r="U48">
        <v>4710</v>
      </c>
    </row>
    <row r="49" spans="1:21" x14ac:dyDescent="0.2">
      <c r="B49" t="s">
        <v>159</v>
      </c>
      <c r="C49" t="s">
        <v>118</v>
      </c>
      <c r="D49">
        <v>39</v>
      </c>
      <c r="E49">
        <v>58</v>
      </c>
      <c r="F49">
        <v>42</v>
      </c>
      <c r="G49">
        <v>41</v>
      </c>
      <c r="H49">
        <v>36</v>
      </c>
      <c r="I49">
        <v>40</v>
      </c>
      <c r="J49">
        <v>43</v>
      </c>
      <c r="K49">
        <v>37</v>
      </c>
      <c r="L49">
        <v>26</v>
      </c>
      <c r="M49">
        <v>38</v>
      </c>
      <c r="N49">
        <v>37</v>
      </c>
      <c r="O49">
        <v>33</v>
      </c>
      <c r="P49">
        <v>34</v>
      </c>
      <c r="Q49">
        <v>35</v>
      </c>
      <c r="R49">
        <v>37</v>
      </c>
      <c r="S49">
        <v>32</v>
      </c>
      <c r="T49">
        <v>32</v>
      </c>
      <c r="U49">
        <v>640</v>
      </c>
    </row>
    <row r="50" spans="1:21" x14ac:dyDescent="0.2">
      <c r="A50" t="s">
        <v>155</v>
      </c>
      <c r="B50" t="s">
        <v>160</v>
      </c>
      <c r="C50" t="s">
        <v>118</v>
      </c>
      <c r="D50">
        <v>148</v>
      </c>
      <c r="E50">
        <v>152</v>
      </c>
      <c r="F50">
        <v>155</v>
      </c>
      <c r="G50">
        <v>164</v>
      </c>
      <c r="H50">
        <v>183</v>
      </c>
      <c r="I50">
        <v>192</v>
      </c>
      <c r="J50">
        <v>194</v>
      </c>
      <c r="K50">
        <v>167</v>
      </c>
      <c r="L50">
        <v>135</v>
      </c>
      <c r="M50">
        <v>119</v>
      </c>
      <c r="N50">
        <v>124</v>
      </c>
      <c r="O50">
        <v>90</v>
      </c>
      <c r="P50">
        <v>131</v>
      </c>
      <c r="Q50">
        <v>98</v>
      </c>
      <c r="R50">
        <v>109</v>
      </c>
      <c r="S50">
        <v>114</v>
      </c>
      <c r="T50">
        <v>91</v>
      </c>
      <c r="U50">
        <v>2366</v>
      </c>
    </row>
    <row r="51" spans="1:21" x14ac:dyDescent="0.2">
      <c r="B51" t="s">
        <v>159</v>
      </c>
      <c r="C51" t="s">
        <v>118</v>
      </c>
      <c r="D51">
        <v>23</v>
      </c>
      <c r="E51">
        <v>19</v>
      </c>
      <c r="F51">
        <v>24</v>
      </c>
      <c r="G51">
        <v>22</v>
      </c>
      <c r="H51">
        <v>19</v>
      </c>
      <c r="I51">
        <v>15</v>
      </c>
      <c r="J51">
        <v>20</v>
      </c>
      <c r="K51">
        <v>27</v>
      </c>
      <c r="L51">
        <v>20</v>
      </c>
      <c r="M51">
        <v>26</v>
      </c>
      <c r="N51">
        <v>21</v>
      </c>
      <c r="O51">
        <v>22</v>
      </c>
      <c r="P51">
        <v>21</v>
      </c>
      <c r="Q51">
        <v>16</v>
      </c>
      <c r="R51">
        <v>17</v>
      </c>
      <c r="S51">
        <v>17</v>
      </c>
      <c r="T51">
        <v>24</v>
      </c>
      <c r="U51">
        <v>353</v>
      </c>
    </row>
    <row r="52" spans="1:21" x14ac:dyDescent="0.2">
      <c r="A52" t="s">
        <v>156</v>
      </c>
      <c r="B52" t="s">
        <v>160</v>
      </c>
      <c r="C52" t="s">
        <v>118</v>
      </c>
      <c r="D52">
        <v>354</v>
      </c>
      <c r="E52">
        <v>420</v>
      </c>
      <c r="F52">
        <v>362</v>
      </c>
      <c r="G52">
        <v>398</v>
      </c>
      <c r="H52">
        <v>364</v>
      </c>
      <c r="I52">
        <v>400</v>
      </c>
      <c r="J52">
        <v>337</v>
      </c>
      <c r="K52">
        <v>374</v>
      </c>
      <c r="L52">
        <v>338</v>
      </c>
      <c r="M52">
        <v>402</v>
      </c>
      <c r="N52">
        <v>291</v>
      </c>
      <c r="O52">
        <v>372</v>
      </c>
      <c r="P52">
        <v>333</v>
      </c>
      <c r="Q52">
        <v>337</v>
      </c>
      <c r="R52">
        <v>274</v>
      </c>
      <c r="S52">
        <v>306</v>
      </c>
      <c r="T52">
        <v>252</v>
      </c>
      <c r="U52">
        <v>5914</v>
      </c>
    </row>
    <row r="53" spans="1:21" x14ac:dyDescent="0.2">
      <c r="B53" t="s">
        <v>159</v>
      </c>
      <c r="C53" t="s">
        <v>118</v>
      </c>
      <c r="D53">
        <v>32</v>
      </c>
      <c r="E53">
        <v>22</v>
      </c>
      <c r="F53">
        <v>23</v>
      </c>
      <c r="G53">
        <v>20</v>
      </c>
      <c r="H53">
        <v>23</v>
      </c>
      <c r="I53">
        <v>17</v>
      </c>
      <c r="J53">
        <v>20</v>
      </c>
      <c r="K53">
        <v>24</v>
      </c>
      <c r="L53">
        <v>20</v>
      </c>
      <c r="M53">
        <v>22</v>
      </c>
      <c r="N53">
        <v>26</v>
      </c>
      <c r="O53">
        <v>21</v>
      </c>
      <c r="P53">
        <v>18</v>
      </c>
      <c r="Q53">
        <v>20</v>
      </c>
      <c r="R53">
        <v>26</v>
      </c>
      <c r="S53">
        <v>18</v>
      </c>
      <c r="T53">
        <v>16</v>
      </c>
      <c r="U53">
        <v>368</v>
      </c>
    </row>
    <row r="54" spans="1:21" x14ac:dyDescent="0.2">
      <c r="A54" t="s">
        <v>157</v>
      </c>
      <c r="B54" t="s">
        <v>160</v>
      </c>
      <c r="C54" t="s">
        <v>118</v>
      </c>
      <c r="D54">
        <v>265</v>
      </c>
      <c r="E54">
        <v>271</v>
      </c>
      <c r="F54">
        <v>385</v>
      </c>
      <c r="G54">
        <v>364</v>
      </c>
      <c r="H54">
        <v>341</v>
      </c>
      <c r="I54">
        <v>338</v>
      </c>
      <c r="J54">
        <v>336</v>
      </c>
      <c r="K54">
        <v>324</v>
      </c>
      <c r="L54">
        <v>287</v>
      </c>
      <c r="M54">
        <v>343</v>
      </c>
      <c r="N54">
        <v>287</v>
      </c>
      <c r="O54">
        <v>266</v>
      </c>
      <c r="P54">
        <v>262</v>
      </c>
      <c r="Q54">
        <v>268</v>
      </c>
      <c r="R54">
        <v>228</v>
      </c>
      <c r="S54">
        <v>239</v>
      </c>
      <c r="T54">
        <v>209</v>
      </c>
      <c r="U54">
        <v>5013</v>
      </c>
    </row>
    <row r="55" spans="1:21" x14ac:dyDescent="0.2">
      <c r="B55" t="s">
        <v>159</v>
      </c>
      <c r="C55" t="s">
        <v>118</v>
      </c>
      <c r="D55">
        <v>43</v>
      </c>
      <c r="E55">
        <v>46</v>
      </c>
      <c r="F55">
        <v>42</v>
      </c>
      <c r="G55">
        <v>35</v>
      </c>
      <c r="H55">
        <v>38</v>
      </c>
      <c r="I55">
        <v>32</v>
      </c>
      <c r="J55">
        <v>31</v>
      </c>
      <c r="K55">
        <v>29</v>
      </c>
      <c r="L55">
        <v>27</v>
      </c>
      <c r="M55">
        <v>44</v>
      </c>
      <c r="N55">
        <v>26</v>
      </c>
      <c r="O55">
        <v>32</v>
      </c>
      <c r="P55">
        <v>18</v>
      </c>
      <c r="Q55">
        <v>18</v>
      </c>
      <c r="R55">
        <v>7</v>
      </c>
      <c r="S55">
        <v>29</v>
      </c>
      <c r="T55">
        <v>12</v>
      </c>
      <c r="U55">
        <v>509</v>
      </c>
    </row>
    <row r="56" spans="1:21" x14ac:dyDescent="0.2">
      <c r="A56" t="s">
        <v>158</v>
      </c>
      <c r="C56" t="s">
        <v>118</v>
      </c>
      <c r="D56">
        <v>230</v>
      </c>
      <c r="E56">
        <v>252</v>
      </c>
      <c r="F56">
        <v>227</v>
      </c>
      <c r="G56">
        <v>241</v>
      </c>
      <c r="H56">
        <v>358</v>
      </c>
      <c r="I56">
        <v>398</v>
      </c>
      <c r="J56">
        <v>347</v>
      </c>
      <c r="K56">
        <v>309</v>
      </c>
      <c r="L56">
        <v>309</v>
      </c>
      <c r="M56">
        <v>534</v>
      </c>
      <c r="N56">
        <v>299</v>
      </c>
      <c r="O56">
        <v>250</v>
      </c>
      <c r="P56">
        <v>276</v>
      </c>
      <c r="Q56">
        <v>277</v>
      </c>
      <c r="R56">
        <v>266</v>
      </c>
      <c r="S56">
        <v>308</v>
      </c>
      <c r="T56">
        <v>326</v>
      </c>
      <c r="U56">
        <v>5207</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U35"/>
  <sheetViews>
    <sheetView workbookViewId="0">
      <selection activeCell="A8" sqref="A8:V201"/>
    </sheetView>
  </sheetViews>
  <sheetFormatPr defaultRowHeight="12.75" x14ac:dyDescent="0.2"/>
  <cols>
    <col min="3" max="3" width="18.28515625" bestFit="1" customWidth="1"/>
    <col min="5" max="5" width="12.28515625" bestFit="1" customWidth="1"/>
  </cols>
  <sheetData>
    <row r="8" spans="3:21" x14ac:dyDescent="0.2">
      <c r="E8" t="s">
        <v>3</v>
      </c>
    </row>
    <row r="9" spans="3:21" x14ac:dyDescent="0.2">
      <c r="E9">
        <v>1998</v>
      </c>
      <c r="F9">
        <v>1999</v>
      </c>
      <c r="G9">
        <v>2000</v>
      </c>
      <c r="H9">
        <v>2001</v>
      </c>
      <c r="I9">
        <v>2002</v>
      </c>
      <c r="J9">
        <v>2003</v>
      </c>
      <c r="K9">
        <v>2004</v>
      </c>
      <c r="L9">
        <v>2005</v>
      </c>
      <c r="M9">
        <v>2006</v>
      </c>
      <c r="N9">
        <v>2007</v>
      </c>
      <c r="O9">
        <v>2008</v>
      </c>
      <c r="P9">
        <v>2009</v>
      </c>
      <c r="Q9">
        <v>2010</v>
      </c>
      <c r="R9">
        <v>2011</v>
      </c>
      <c r="S9">
        <v>2012</v>
      </c>
      <c r="T9">
        <v>2013</v>
      </c>
      <c r="U9">
        <v>2014</v>
      </c>
    </row>
    <row r="10" spans="3:21" x14ac:dyDescent="0.2">
      <c r="C10" t="s">
        <v>20</v>
      </c>
      <c r="E10">
        <v>39</v>
      </c>
      <c r="F10">
        <v>29</v>
      </c>
      <c r="G10">
        <v>41</v>
      </c>
      <c r="H10">
        <v>40</v>
      </c>
      <c r="I10">
        <v>88</v>
      </c>
      <c r="J10">
        <v>99</v>
      </c>
      <c r="K10">
        <v>102</v>
      </c>
      <c r="L10">
        <v>112</v>
      </c>
      <c r="M10">
        <v>85</v>
      </c>
      <c r="N10">
        <v>113</v>
      </c>
      <c r="O10">
        <v>108</v>
      </c>
      <c r="P10">
        <v>98</v>
      </c>
      <c r="Q10">
        <v>94</v>
      </c>
      <c r="R10">
        <v>129</v>
      </c>
      <c r="S10">
        <v>121</v>
      </c>
      <c r="T10">
        <v>189</v>
      </c>
      <c r="U10">
        <v>163</v>
      </c>
    </row>
    <row r="11" spans="3:21" x14ac:dyDescent="0.2">
      <c r="C11" t="s">
        <v>21</v>
      </c>
      <c r="E11">
        <v>33</v>
      </c>
      <c r="F11">
        <v>25</v>
      </c>
      <c r="G11">
        <v>36</v>
      </c>
      <c r="H11">
        <v>36</v>
      </c>
      <c r="I11">
        <v>72</v>
      </c>
      <c r="J11">
        <v>89</v>
      </c>
      <c r="K11">
        <v>78</v>
      </c>
      <c r="L11">
        <v>95</v>
      </c>
      <c r="M11">
        <v>77</v>
      </c>
      <c r="N11">
        <v>94</v>
      </c>
      <c r="O11">
        <v>85</v>
      </c>
      <c r="P11">
        <v>81</v>
      </c>
      <c r="Q11">
        <v>78</v>
      </c>
      <c r="R11">
        <v>110</v>
      </c>
      <c r="S11">
        <v>102</v>
      </c>
      <c r="T11">
        <v>150</v>
      </c>
      <c r="U11">
        <v>133</v>
      </c>
    </row>
    <row r="12" spans="3:21" x14ac:dyDescent="0.2">
      <c r="C12" t="s">
        <v>22</v>
      </c>
      <c r="E12">
        <v>6</v>
      </c>
      <c r="F12">
        <v>4</v>
      </c>
      <c r="G12">
        <v>5</v>
      </c>
      <c r="H12">
        <v>4</v>
      </c>
      <c r="I12">
        <v>16</v>
      </c>
      <c r="J12">
        <v>10</v>
      </c>
      <c r="K12">
        <v>24</v>
      </c>
      <c r="L12">
        <v>17</v>
      </c>
      <c r="M12">
        <v>8</v>
      </c>
      <c r="N12">
        <v>19</v>
      </c>
      <c r="O12">
        <v>23</v>
      </c>
      <c r="P12">
        <v>17</v>
      </c>
      <c r="Q12">
        <v>16</v>
      </c>
      <c r="R12">
        <v>19</v>
      </c>
      <c r="S12">
        <v>19</v>
      </c>
      <c r="T12">
        <v>39</v>
      </c>
      <c r="U12">
        <v>30</v>
      </c>
    </row>
    <row r="13" spans="3:21" x14ac:dyDescent="0.2">
      <c r="C13" t="s">
        <v>214</v>
      </c>
      <c r="E13">
        <v>11</v>
      </c>
      <c r="F13">
        <v>6</v>
      </c>
      <c r="G13">
        <v>9</v>
      </c>
      <c r="H13">
        <v>7</v>
      </c>
      <c r="I13">
        <v>24</v>
      </c>
      <c r="J13">
        <v>24</v>
      </c>
      <c r="K13">
        <v>15</v>
      </c>
      <c r="L13">
        <v>28</v>
      </c>
      <c r="M13">
        <v>17</v>
      </c>
      <c r="N13">
        <v>24</v>
      </c>
      <c r="O13">
        <v>27</v>
      </c>
      <c r="P13">
        <v>20</v>
      </c>
      <c r="Q13">
        <v>13</v>
      </c>
      <c r="R13">
        <v>14</v>
      </c>
      <c r="S13">
        <v>21</v>
      </c>
      <c r="T13">
        <v>37</v>
      </c>
      <c r="U13">
        <v>30</v>
      </c>
    </row>
    <row r="14" spans="3:21" x14ac:dyDescent="0.2">
      <c r="C14" t="s">
        <v>217</v>
      </c>
      <c r="E14">
        <v>28</v>
      </c>
      <c r="F14">
        <v>23</v>
      </c>
      <c r="G14">
        <v>32</v>
      </c>
      <c r="H14">
        <v>33</v>
      </c>
      <c r="I14">
        <v>64</v>
      </c>
      <c r="J14">
        <v>75</v>
      </c>
      <c r="K14">
        <v>87</v>
      </c>
      <c r="L14">
        <v>84</v>
      </c>
      <c r="M14">
        <v>68</v>
      </c>
      <c r="N14">
        <v>89</v>
      </c>
      <c r="O14">
        <v>81</v>
      </c>
      <c r="P14">
        <v>78</v>
      </c>
      <c r="Q14">
        <v>81</v>
      </c>
      <c r="R14">
        <v>115</v>
      </c>
      <c r="S14">
        <v>100</v>
      </c>
      <c r="T14">
        <v>152</v>
      </c>
      <c r="U14">
        <v>133</v>
      </c>
    </row>
    <row r="15" spans="3:21" x14ac:dyDescent="0.2">
      <c r="C15" t="s">
        <v>212</v>
      </c>
      <c r="E15">
        <v>23</v>
      </c>
      <c r="F15">
        <v>16</v>
      </c>
      <c r="G15">
        <v>21</v>
      </c>
      <c r="H15">
        <v>15</v>
      </c>
      <c r="I15">
        <v>43</v>
      </c>
      <c r="J15">
        <v>54</v>
      </c>
      <c r="K15">
        <v>45</v>
      </c>
      <c r="L15">
        <v>47</v>
      </c>
      <c r="M15">
        <v>31</v>
      </c>
      <c r="N15">
        <v>40</v>
      </c>
      <c r="O15">
        <v>37</v>
      </c>
      <c r="P15">
        <v>31</v>
      </c>
      <c r="Q15">
        <v>33</v>
      </c>
      <c r="R15">
        <v>34</v>
      </c>
      <c r="S15">
        <v>43</v>
      </c>
      <c r="T15">
        <v>34</v>
      </c>
      <c r="U15">
        <v>51</v>
      </c>
    </row>
    <row r="16" spans="3:21" x14ac:dyDescent="0.2">
      <c r="C16" t="s">
        <v>213</v>
      </c>
      <c r="E16">
        <v>16</v>
      </c>
      <c r="F16">
        <v>13</v>
      </c>
      <c r="G16">
        <v>20</v>
      </c>
      <c r="H16">
        <v>25</v>
      </c>
      <c r="I16">
        <v>45</v>
      </c>
      <c r="J16">
        <v>45</v>
      </c>
      <c r="K16">
        <v>57</v>
      </c>
      <c r="L16">
        <v>65</v>
      </c>
      <c r="M16">
        <v>54</v>
      </c>
      <c r="N16">
        <v>73</v>
      </c>
      <c r="O16">
        <v>71</v>
      </c>
      <c r="P16">
        <v>67</v>
      </c>
      <c r="Q16">
        <v>61</v>
      </c>
      <c r="R16">
        <v>95</v>
      </c>
      <c r="S16">
        <v>78</v>
      </c>
      <c r="T16">
        <v>155</v>
      </c>
      <c r="U16">
        <v>112</v>
      </c>
    </row>
    <row r="32" spans="3:3" x14ac:dyDescent="0.2">
      <c r="C32" s="133"/>
    </row>
    <row r="34" spans="3:3" x14ac:dyDescent="0.2">
      <c r="C34" s="133"/>
    </row>
    <row r="35" spans="3:3" x14ac:dyDescent="0.2">
      <c r="C35" s="13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76"/>
  <sheetViews>
    <sheetView zoomScaleNormal="100" workbookViewId="0">
      <selection activeCell="B1" sqref="B1:T1"/>
    </sheetView>
  </sheetViews>
  <sheetFormatPr defaultRowHeight="35.25" customHeight="1" x14ac:dyDescent="0.2"/>
  <cols>
    <col min="1" max="1" width="0.7109375" style="112" customWidth="1"/>
    <col min="2" max="16384" width="9.140625" style="112"/>
  </cols>
  <sheetData>
    <row r="1" spans="1:20" ht="32.25" customHeight="1" x14ac:dyDescent="0.2">
      <c r="A1" s="126"/>
      <c r="B1" s="164" t="s">
        <v>169</v>
      </c>
      <c r="C1" s="164"/>
      <c r="D1" s="164"/>
      <c r="E1" s="164"/>
      <c r="F1" s="164"/>
      <c r="G1" s="164"/>
      <c r="H1" s="164"/>
      <c r="I1" s="164"/>
      <c r="J1" s="164"/>
      <c r="K1" s="164"/>
      <c r="L1" s="164"/>
      <c r="M1" s="164"/>
      <c r="N1" s="164"/>
      <c r="O1" s="164"/>
      <c r="P1" s="164"/>
      <c r="Q1" s="164"/>
      <c r="R1" s="164"/>
      <c r="S1" s="164"/>
      <c r="T1" s="164"/>
    </row>
    <row r="2" spans="1:20" ht="11.25" customHeight="1" x14ac:dyDescent="0.2">
      <c r="A2" s="115"/>
      <c r="B2" s="115"/>
      <c r="C2" s="115"/>
      <c r="D2" s="115"/>
      <c r="E2" s="115"/>
      <c r="F2" s="115"/>
      <c r="G2" s="115"/>
      <c r="H2" s="115"/>
      <c r="I2" s="115"/>
      <c r="J2" s="115"/>
      <c r="K2" s="115"/>
      <c r="L2" s="115"/>
      <c r="M2" s="115"/>
      <c r="N2" s="115"/>
      <c r="O2" s="115"/>
      <c r="P2" s="115"/>
      <c r="Q2" s="115"/>
      <c r="R2" s="115"/>
      <c r="S2" s="115"/>
    </row>
    <row r="3" spans="1:20" ht="15" customHeight="1" x14ac:dyDescent="0.2">
      <c r="B3" s="178" t="s">
        <v>248</v>
      </c>
      <c r="C3" s="170"/>
      <c r="D3" s="170"/>
      <c r="E3" s="170"/>
      <c r="F3" s="170"/>
      <c r="G3" s="170"/>
      <c r="H3" s="170"/>
      <c r="I3" s="170"/>
      <c r="J3" s="170"/>
      <c r="K3" s="170"/>
      <c r="L3" s="170"/>
      <c r="M3" s="170"/>
      <c r="N3" s="170"/>
      <c r="O3" s="170"/>
      <c r="P3" s="170"/>
      <c r="Q3" s="170"/>
      <c r="R3" s="170"/>
      <c r="S3" s="170"/>
    </row>
    <row r="4" spans="1:20" ht="6" customHeight="1" x14ac:dyDescent="0.2"/>
    <row r="5" spans="1:20" ht="12" customHeight="1" x14ac:dyDescent="0.2">
      <c r="B5" s="175" t="s">
        <v>227</v>
      </c>
      <c r="C5" s="176"/>
      <c r="D5" s="176"/>
      <c r="E5" s="176"/>
      <c r="F5" s="176"/>
      <c r="G5" s="176"/>
      <c r="H5" s="176"/>
      <c r="I5" s="176"/>
      <c r="J5" s="176"/>
      <c r="K5" s="176"/>
      <c r="L5" s="176"/>
      <c r="M5" s="176"/>
      <c r="N5" s="176"/>
      <c r="O5" s="176"/>
      <c r="P5" s="176"/>
      <c r="Q5" s="176"/>
      <c r="R5" s="176"/>
      <c r="S5" s="176"/>
      <c r="T5" s="176"/>
    </row>
    <row r="6" spans="1:20" ht="6" customHeight="1" x14ac:dyDescent="0.2"/>
    <row r="7" spans="1:20" ht="15" customHeight="1" x14ac:dyDescent="0.2">
      <c r="B7" s="178" t="s">
        <v>170</v>
      </c>
      <c r="C7" s="170"/>
      <c r="D7" s="170"/>
      <c r="E7" s="170"/>
      <c r="F7" s="170"/>
      <c r="G7" s="170"/>
      <c r="H7" s="170"/>
      <c r="I7" s="170"/>
      <c r="J7" s="170"/>
      <c r="K7" s="170"/>
      <c r="L7" s="170"/>
      <c r="M7" s="170"/>
      <c r="N7" s="170"/>
      <c r="O7" s="170"/>
      <c r="P7" s="170"/>
      <c r="Q7" s="170"/>
      <c r="R7" s="170"/>
      <c r="S7" s="170"/>
    </row>
    <row r="8" spans="1:20" ht="6" customHeight="1" x14ac:dyDescent="0.2"/>
    <row r="9" spans="1:20" ht="41.25" customHeight="1" x14ac:dyDescent="0.2">
      <c r="B9" s="175" t="s">
        <v>254</v>
      </c>
      <c r="C9" s="176"/>
      <c r="D9" s="176"/>
      <c r="E9" s="176"/>
      <c r="F9" s="176"/>
      <c r="G9" s="176"/>
      <c r="H9" s="176"/>
      <c r="I9" s="176"/>
      <c r="J9" s="176"/>
      <c r="K9" s="176"/>
      <c r="L9" s="176"/>
      <c r="M9" s="176"/>
      <c r="N9" s="176"/>
      <c r="O9" s="176"/>
      <c r="P9" s="176"/>
      <c r="Q9" s="176"/>
      <c r="R9" s="176"/>
      <c r="S9" s="176"/>
      <c r="T9" s="176"/>
    </row>
    <row r="10" spans="1:20" ht="6" customHeight="1" x14ac:dyDescent="0.2"/>
    <row r="11" spans="1:20" ht="42" customHeight="1" x14ac:dyDescent="0.2">
      <c r="B11" s="175" t="s">
        <v>230</v>
      </c>
      <c r="C11" s="176"/>
      <c r="D11" s="176"/>
      <c r="E11" s="176"/>
      <c r="F11" s="176"/>
      <c r="G11" s="176"/>
      <c r="H11" s="176"/>
      <c r="I11" s="176"/>
      <c r="J11" s="176"/>
      <c r="K11" s="176"/>
      <c r="L11" s="176"/>
      <c r="M11" s="176"/>
      <c r="N11" s="176"/>
      <c r="O11" s="176"/>
      <c r="P11" s="176"/>
      <c r="Q11" s="176"/>
      <c r="R11" s="176"/>
      <c r="S11" s="176"/>
      <c r="T11" s="176"/>
    </row>
    <row r="12" spans="1:20" ht="6" customHeight="1" x14ac:dyDescent="0.2"/>
    <row r="13" spans="1:20" ht="69" customHeight="1" x14ac:dyDescent="0.2">
      <c r="B13" s="175" t="s">
        <v>265</v>
      </c>
      <c r="C13" s="176"/>
      <c r="D13" s="176"/>
      <c r="E13" s="176"/>
      <c r="F13" s="176"/>
      <c r="G13" s="176"/>
      <c r="H13" s="176"/>
      <c r="I13" s="176"/>
      <c r="J13" s="176"/>
      <c r="K13" s="176"/>
      <c r="L13" s="176"/>
      <c r="M13" s="176"/>
      <c r="N13" s="176"/>
      <c r="O13" s="176"/>
      <c r="P13" s="176"/>
      <c r="Q13" s="176"/>
      <c r="R13" s="176"/>
      <c r="S13" s="176"/>
      <c r="T13" s="177"/>
    </row>
    <row r="14" spans="1:20" ht="6" customHeight="1" x14ac:dyDescent="0.2"/>
    <row r="15" spans="1:20" ht="42.75" customHeight="1" x14ac:dyDescent="0.2">
      <c r="B15" s="175" t="s">
        <v>231</v>
      </c>
      <c r="C15" s="175"/>
      <c r="D15" s="175"/>
      <c r="E15" s="175"/>
      <c r="F15" s="175"/>
      <c r="G15" s="175"/>
      <c r="H15" s="175"/>
      <c r="I15" s="175"/>
      <c r="J15" s="175"/>
      <c r="K15" s="175"/>
      <c r="L15" s="175"/>
      <c r="M15" s="175"/>
      <c r="N15" s="175"/>
      <c r="O15" s="175"/>
      <c r="P15" s="175"/>
      <c r="Q15" s="175"/>
      <c r="R15" s="175"/>
      <c r="S15" s="175"/>
      <c r="T15" s="175"/>
    </row>
    <row r="16" spans="1:20" ht="15" customHeight="1" x14ac:dyDescent="0.2">
      <c r="B16" s="178" t="s">
        <v>228</v>
      </c>
      <c r="C16" s="170"/>
      <c r="D16" s="170"/>
      <c r="E16" s="170"/>
      <c r="F16" s="170"/>
      <c r="G16" s="170"/>
      <c r="H16" s="170"/>
      <c r="I16" s="170"/>
      <c r="J16" s="170"/>
      <c r="K16" s="170"/>
      <c r="L16" s="170"/>
      <c r="M16" s="170"/>
      <c r="N16" s="170"/>
      <c r="O16" s="170"/>
      <c r="P16" s="170"/>
      <c r="Q16" s="170"/>
      <c r="R16" s="170"/>
      <c r="S16" s="170"/>
    </row>
    <row r="17" spans="2:20" ht="6" customHeight="1" x14ac:dyDescent="0.2"/>
    <row r="18" spans="2:20" ht="38.25" customHeight="1" x14ac:dyDescent="0.2">
      <c r="B18" s="175" t="s">
        <v>271</v>
      </c>
      <c r="C18" s="176"/>
      <c r="D18" s="176"/>
      <c r="E18" s="176"/>
      <c r="F18" s="176"/>
      <c r="G18" s="176"/>
      <c r="H18" s="176"/>
      <c r="I18" s="176"/>
      <c r="J18" s="176"/>
      <c r="K18" s="176"/>
      <c r="L18" s="176"/>
      <c r="M18" s="176"/>
      <c r="N18" s="176"/>
      <c r="O18" s="176"/>
      <c r="P18" s="176"/>
      <c r="Q18" s="176"/>
      <c r="R18" s="176"/>
      <c r="S18" s="176"/>
      <c r="T18" s="177"/>
    </row>
    <row r="19" spans="2:20" ht="6" customHeight="1" x14ac:dyDescent="0.2"/>
    <row r="20" spans="2:20" ht="15" customHeight="1" x14ac:dyDescent="0.2">
      <c r="B20" s="178" t="s">
        <v>171</v>
      </c>
      <c r="C20" s="170"/>
      <c r="D20" s="170"/>
      <c r="E20" s="170"/>
      <c r="F20" s="170"/>
      <c r="G20" s="170"/>
      <c r="H20" s="170"/>
      <c r="I20" s="170"/>
      <c r="J20" s="170"/>
      <c r="K20" s="170"/>
      <c r="L20" s="170"/>
      <c r="M20" s="170"/>
      <c r="N20" s="170"/>
      <c r="O20" s="170"/>
      <c r="P20" s="170"/>
      <c r="Q20" s="170"/>
      <c r="R20" s="170"/>
      <c r="S20" s="170"/>
    </row>
    <row r="21" spans="2:20" ht="6" customHeight="1" x14ac:dyDescent="0.2"/>
    <row r="22" spans="2:20" ht="15" customHeight="1" x14ac:dyDescent="0.2">
      <c r="B22" s="175" t="s">
        <v>229</v>
      </c>
      <c r="C22" s="176"/>
      <c r="D22" s="176"/>
      <c r="E22" s="176"/>
      <c r="F22" s="176"/>
      <c r="G22" s="176"/>
      <c r="H22" s="176"/>
      <c r="I22" s="176"/>
      <c r="J22" s="176"/>
      <c r="K22" s="176"/>
      <c r="L22" s="176"/>
      <c r="M22" s="176"/>
      <c r="N22" s="176"/>
      <c r="O22" s="176"/>
      <c r="P22" s="176"/>
      <c r="Q22" s="176"/>
      <c r="R22" s="176"/>
      <c r="S22" s="176"/>
      <c r="T22" s="177"/>
    </row>
    <row r="23" spans="2:20" ht="6" customHeight="1" x14ac:dyDescent="0.2"/>
    <row r="24" spans="2:20" ht="45" customHeight="1" x14ac:dyDescent="0.2">
      <c r="B24" s="175" t="s">
        <v>257</v>
      </c>
      <c r="C24" s="176"/>
      <c r="D24" s="176"/>
      <c r="E24" s="176"/>
      <c r="F24" s="176"/>
      <c r="G24" s="176"/>
      <c r="H24" s="176"/>
      <c r="I24" s="176"/>
      <c r="J24" s="176"/>
      <c r="K24" s="176"/>
      <c r="L24" s="176"/>
      <c r="M24" s="176"/>
      <c r="N24" s="176"/>
      <c r="O24" s="176"/>
      <c r="P24" s="176"/>
      <c r="Q24" s="176"/>
      <c r="R24" s="176"/>
      <c r="S24" s="176"/>
      <c r="T24" s="177"/>
    </row>
    <row r="25" spans="2:20" ht="6" customHeight="1" x14ac:dyDescent="0.2"/>
    <row r="26" spans="2:20" ht="15" customHeight="1" x14ac:dyDescent="0.2">
      <c r="B26" s="178" t="s">
        <v>172</v>
      </c>
      <c r="C26" s="170"/>
      <c r="D26" s="170"/>
      <c r="E26" s="170"/>
      <c r="F26" s="170"/>
      <c r="G26" s="170"/>
      <c r="H26" s="170"/>
      <c r="I26" s="170"/>
      <c r="J26" s="170"/>
      <c r="K26" s="170"/>
      <c r="L26" s="170"/>
      <c r="M26" s="170"/>
      <c r="N26" s="170"/>
      <c r="O26" s="170"/>
      <c r="P26" s="170"/>
      <c r="Q26" s="170"/>
      <c r="R26" s="170"/>
      <c r="S26" s="170"/>
    </row>
    <row r="27" spans="2:20" ht="6" customHeight="1" x14ac:dyDescent="0.2"/>
    <row r="28" spans="2:20" ht="18" customHeight="1" x14ac:dyDescent="0.2">
      <c r="B28" s="161" t="s">
        <v>226</v>
      </c>
      <c r="C28" s="179"/>
      <c r="D28" s="179"/>
      <c r="E28" s="179"/>
      <c r="F28" s="179"/>
      <c r="G28" s="179"/>
      <c r="H28" s="179"/>
      <c r="I28" s="179"/>
      <c r="J28" s="179"/>
      <c r="K28" s="179"/>
      <c r="L28" s="179"/>
      <c r="M28" s="179"/>
      <c r="N28" s="179"/>
      <c r="O28" s="179"/>
      <c r="P28" s="179"/>
      <c r="Q28" s="179"/>
      <c r="R28" s="179"/>
      <c r="S28" s="179"/>
      <c r="T28" s="180"/>
    </row>
    <row r="29" spans="2:20" ht="6" customHeight="1" x14ac:dyDescent="0.2"/>
    <row r="30" spans="2:20" ht="12.75" customHeight="1" x14ac:dyDescent="0.2">
      <c r="B30" s="175" t="s">
        <v>225</v>
      </c>
      <c r="C30" s="176"/>
      <c r="D30" s="176"/>
      <c r="E30" s="176"/>
      <c r="F30" s="176"/>
      <c r="G30" s="176"/>
      <c r="H30" s="176"/>
      <c r="I30" s="176"/>
      <c r="J30" s="176"/>
      <c r="K30" s="176"/>
      <c r="L30" s="176"/>
      <c r="M30" s="176"/>
      <c r="N30" s="176"/>
      <c r="O30" s="176"/>
      <c r="P30" s="176"/>
      <c r="Q30" s="176"/>
      <c r="R30" s="176"/>
      <c r="S30" s="176"/>
      <c r="T30" s="177"/>
    </row>
    <row r="31" spans="2:20" ht="6" customHeight="1" x14ac:dyDescent="0.2"/>
    <row r="32" spans="2:20" ht="12.75" customHeight="1" x14ac:dyDescent="0.2">
      <c r="B32" s="175" t="s">
        <v>173</v>
      </c>
      <c r="C32" s="176"/>
      <c r="D32" s="176"/>
      <c r="E32" s="176"/>
      <c r="F32" s="176"/>
      <c r="G32" s="176"/>
      <c r="H32" s="176"/>
      <c r="I32" s="176"/>
      <c r="J32" s="176"/>
      <c r="K32" s="176"/>
      <c r="L32" s="176"/>
      <c r="M32" s="176"/>
      <c r="N32" s="176"/>
      <c r="O32" s="176"/>
      <c r="P32" s="176"/>
      <c r="Q32" s="176"/>
      <c r="R32" s="176"/>
      <c r="S32" s="176"/>
      <c r="T32" s="177"/>
    </row>
    <row r="33" spans="2:22" ht="6" customHeight="1" x14ac:dyDescent="0.2"/>
    <row r="34" spans="2:22" ht="28.5" customHeight="1" x14ac:dyDescent="0.2">
      <c r="B34" s="175" t="s">
        <v>224</v>
      </c>
      <c r="C34" s="176"/>
      <c r="D34" s="176"/>
      <c r="E34" s="176"/>
      <c r="F34" s="176"/>
      <c r="G34" s="176"/>
      <c r="H34" s="176"/>
      <c r="I34" s="176"/>
      <c r="J34" s="176"/>
      <c r="K34" s="176"/>
      <c r="L34" s="176"/>
      <c r="M34" s="176"/>
      <c r="N34" s="176"/>
      <c r="O34" s="176"/>
      <c r="P34" s="176"/>
      <c r="Q34" s="176"/>
      <c r="R34" s="176"/>
      <c r="S34" s="176"/>
      <c r="T34" s="177"/>
    </row>
    <row r="35" spans="2:22" ht="6" customHeight="1" x14ac:dyDescent="0.2">
      <c r="B35" s="181"/>
      <c r="C35" s="182"/>
      <c r="D35" s="182"/>
      <c r="E35" s="182"/>
      <c r="F35" s="182"/>
      <c r="G35" s="182"/>
      <c r="H35" s="182"/>
      <c r="I35" s="182"/>
      <c r="J35" s="182"/>
      <c r="K35" s="182"/>
      <c r="L35" s="182"/>
      <c r="M35" s="182"/>
      <c r="N35" s="182"/>
      <c r="O35" s="182"/>
      <c r="P35" s="182"/>
      <c r="Q35" s="182"/>
      <c r="R35" s="182"/>
      <c r="S35" s="182"/>
    </row>
    <row r="36" spans="2:22" ht="11.25" customHeight="1" x14ac:dyDescent="0.2">
      <c r="B36" s="174"/>
      <c r="C36" s="174"/>
      <c r="D36" s="174"/>
      <c r="E36" s="174"/>
      <c r="F36" s="174"/>
      <c r="G36" s="174"/>
      <c r="H36" s="174"/>
      <c r="I36" s="174"/>
      <c r="J36" s="174"/>
      <c r="K36" s="174"/>
      <c r="L36" s="174"/>
      <c r="M36" s="174"/>
      <c r="N36" s="174"/>
      <c r="O36" s="174"/>
      <c r="P36" s="174"/>
      <c r="Q36" s="174"/>
      <c r="R36" s="174"/>
      <c r="S36" s="174"/>
      <c r="T36" s="174"/>
      <c r="U36" s="127"/>
      <c r="V36" s="127"/>
    </row>
    <row r="37" spans="2:22" ht="11.25" customHeight="1" x14ac:dyDescent="0.2">
      <c r="B37" s="115"/>
      <c r="C37" s="115"/>
      <c r="D37" s="115"/>
      <c r="E37" s="115"/>
      <c r="F37" s="115"/>
      <c r="G37" s="115"/>
      <c r="H37" s="115"/>
      <c r="I37" s="115"/>
      <c r="J37" s="115"/>
      <c r="K37" s="115"/>
      <c r="L37" s="115"/>
      <c r="M37" s="115"/>
      <c r="N37" s="115"/>
      <c r="O37" s="115"/>
      <c r="P37" s="115"/>
      <c r="Q37" s="115"/>
      <c r="R37" s="115"/>
      <c r="S37" s="115"/>
      <c r="T37" s="115"/>
    </row>
    <row r="38" spans="2:22" ht="11.25" customHeight="1" x14ac:dyDescent="0.2">
      <c r="B38" s="116"/>
      <c r="C38" s="118"/>
      <c r="D38" s="118"/>
      <c r="E38" s="118"/>
      <c r="F38" s="118"/>
      <c r="G38" s="118"/>
      <c r="H38" s="118"/>
      <c r="I38" s="118"/>
      <c r="J38" s="118"/>
      <c r="K38" s="118"/>
      <c r="L38" s="118"/>
      <c r="M38" s="118"/>
      <c r="N38" s="118"/>
      <c r="O38" s="118"/>
      <c r="P38" s="118"/>
      <c r="Q38" s="118"/>
      <c r="R38" s="118"/>
      <c r="S38" s="118"/>
      <c r="T38" s="118"/>
    </row>
    <row r="39" spans="2:22" ht="11.25" customHeight="1" x14ac:dyDescent="0.2">
      <c r="B39" s="172"/>
      <c r="C39" s="172"/>
      <c r="D39" s="172"/>
      <c r="E39" s="172"/>
      <c r="F39" s="172"/>
      <c r="G39" s="172"/>
      <c r="H39" s="172"/>
      <c r="I39" s="172"/>
      <c r="J39" s="172"/>
      <c r="K39" s="172"/>
      <c r="L39" s="172"/>
      <c r="M39" s="172"/>
      <c r="N39" s="172"/>
      <c r="O39" s="172"/>
      <c r="P39" s="172"/>
      <c r="Q39" s="172"/>
      <c r="R39" s="172"/>
      <c r="S39" s="172"/>
      <c r="T39" s="172"/>
    </row>
    <row r="40" spans="2:22" ht="11.25" customHeight="1" x14ac:dyDescent="0.2">
      <c r="B40" s="118"/>
      <c r="C40" s="118"/>
      <c r="D40" s="118"/>
      <c r="E40" s="118"/>
      <c r="F40" s="118"/>
      <c r="G40" s="118"/>
      <c r="H40" s="118"/>
      <c r="I40" s="118"/>
      <c r="J40" s="118"/>
      <c r="K40" s="118"/>
      <c r="L40" s="118"/>
      <c r="M40" s="118"/>
      <c r="N40" s="118"/>
      <c r="O40" s="118"/>
      <c r="P40" s="118"/>
      <c r="Q40" s="118"/>
      <c r="R40" s="118"/>
      <c r="S40" s="118"/>
      <c r="T40" s="118"/>
    </row>
    <row r="41" spans="2:22" ht="11.25" customHeight="1" x14ac:dyDescent="0.2">
      <c r="B41" s="116"/>
      <c r="C41" s="115"/>
      <c r="D41" s="115"/>
      <c r="E41" s="115"/>
      <c r="F41" s="115"/>
      <c r="G41" s="115"/>
      <c r="H41" s="115"/>
      <c r="I41" s="115"/>
      <c r="J41" s="115"/>
      <c r="K41" s="115"/>
      <c r="L41" s="115"/>
      <c r="M41" s="115"/>
      <c r="N41" s="115"/>
      <c r="O41" s="115"/>
      <c r="P41" s="115"/>
      <c r="Q41" s="115"/>
      <c r="R41" s="115"/>
      <c r="S41" s="115"/>
      <c r="T41" s="115"/>
    </row>
    <row r="42" spans="2:22" ht="11.25" customHeight="1" x14ac:dyDescent="0.2">
      <c r="B42" s="172"/>
      <c r="C42" s="172"/>
      <c r="D42" s="172"/>
      <c r="E42" s="172"/>
      <c r="F42" s="172"/>
      <c r="G42" s="172"/>
      <c r="H42" s="172"/>
      <c r="I42" s="172"/>
      <c r="J42" s="172"/>
      <c r="K42" s="172"/>
      <c r="L42" s="172"/>
      <c r="M42" s="172"/>
      <c r="N42" s="172"/>
      <c r="O42" s="172"/>
      <c r="P42" s="172"/>
      <c r="Q42" s="172"/>
      <c r="R42" s="172"/>
      <c r="S42" s="172"/>
      <c r="T42" s="172"/>
    </row>
    <row r="43" spans="2:22" ht="11.25" customHeight="1" x14ac:dyDescent="0.2"/>
    <row r="44" spans="2:22" ht="11.25" customHeight="1" x14ac:dyDescent="0.2"/>
    <row r="45" spans="2:22" ht="11.25" customHeight="1" x14ac:dyDescent="0.2"/>
    <row r="46" spans="2:22" ht="11.25" customHeight="1" x14ac:dyDescent="0.2"/>
    <row r="47" spans="2:22" ht="11.25" customHeight="1" x14ac:dyDescent="0.2"/>
    <row r="48" spans="2:22" ht="11.25" customHeight="1" x14ac:dyDescent="0.2"/>
    <row r="49" spans="3:3" ht="11.25" customHeight="1" x14ac:dyDescent="0.2"/>
    <row r="50" spans="3:3" ht="11.25" customHeight="1" x14ac:dyDescent="0.2"/>
    <row r="51" spans="3:3" ht="11.25" customHeight="1" x14ac:dyDescent="0.2"/>
    <row r="52" spans="3:3" ht="11.25" customHeight="1" x14ac:dyDescent="0.2"/>
    <row r="53" spans="3:3" ht="11.25" customHeight="1" x14ac:dyDescent="0.2"/>
    <row r="54" spans="3:3" ht="11.25" customHeight="1" x14ac:dyDescent="0.2"/>
    <row r="55" spans="3:3" ht="11.25" customHeight="1" x14ac:dyDescent="0.2">
      <c r="C55" s="114"/>
    </row>
    <row r="56" spans="3:3" ht="11.25" customHeight="1" x14ac:dyDescent="0.2">
      <c r="C56" s="113"/>
    </row>
    <row r="57" spans="3:3" ht="11.25" customHeight="1" x14ac:dyDescent="0.2"/>
    <row r="58" spans="3:3" ht="11.25" customHeight="1" x14ac:dyDescent="0.2"/>
    <row r="59" spans="3:3" ht="11.25" customHeight="1" x14ac:dyDescent="0.2"/>
    <row r="60" spans="3:3" ht="11.25" customHeight="1" x14ac:dyDescent="0.2"/>
    <row r="61" spans="3:3" ht="11.25" customHeight="1" x14ac:dyDescent="0.2"/>
    <row r="62" spans="3:3" ht="11.25" customHeight="1" x14ac:dyDescent="0.2"/>
    <row r="63" spans="3:3" ht="11.25" customHeight="1" x14ac:dyDescent="0.2"/>
    <row r="64" spans="3:3"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sheetData>
  <mergeCells count="22">
    <mergeCell ref="B36:T36"/>
    <mergeCell ref="B39:T39"/>
    <mergeCell ref="B42:T42"/>
    <mergeCell ref="B26:S26"/>
    <mergeCell ref="B28:T28"/>
    <mergeCell ref="B30:T30"/>
    <mergeCell ref="B32:T32"/>
    <mergeCell ref="B34:T34"/>
    <mergeCell ref="B35:S35"/>
    <mergeCell ref="B24:T24"/>
    <mergeCell ref="B1:T1"/>
    <mergeCell ref="B3:S3"/>
    <mergeCell ref="B5:T5"/>
    <mergeCell ref="B7:S7"/>
    <mergeCell ref="B9:T9"/>
    <mergeCell ref="B11:T11"/>
    <mergeCell ref="B13:T13"/>
    <mergeCell ref="B16:S16"/>
    <mergeCell ref="B18:T18"/>
    <mergeCell ref="B20:S20"/>
    <mergeCell ref="B22:T22"/>
    <mergeCell ref="B15:T15"/>
  </mergeCells>
  <pageMargins left="0.70866141732283472" right="0.70866141732283472" top="0.74803149606299213" bottom="0.74803149606299213" header="0.31496062992125984" footer="0.31496062992125984"/>
  <pageSetup paperSize="9" scale="73" orientation="landscape" r:id="rId1"/>
  <drawing r:id="rId2"/>
  <legacyDrawing r:id="rId3"/>
  <oleObjects>
    <mc:AlternateContent xmlns:mc="http://schemas.openxmlformats.org/markup-compatibility/2006">
      <mc:Choice Requires="x14">
        <oleObject progId="MSPhotoEd.3" shapeId="3073" r:id="rId4">
          <objectPr defaultSize="0" autoPict="0" r:id="rId5">
            <anchor moveWithCells="1" sizeWithCells="1">
              <from>
                <xdr:col>1</xdr:col>
                <xdr:colOff>257175</xdr:colOff>
                <xdr:row>37</xdr:row>
                <xdr:rowOff>76200</xdr:rowOff>
              </from>
              <to>
                <xdr:col>3</xdr:col>
                <xdr:colOff>57150</xdr:colOff>
                <xdr:row>41</xdr:row>
                <xdr:rowOff>95250</xdr:rowOff>
              </to>
            </anchor>
          </objectPr>
        </oleObject>
      </mc:Choice>
      <mc:Fallback>
        <oleObject progId="MSPhotoEd.3" shapeId="3073"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5"/>
  <sheetViews>
    <sheetView workbookViewId="0">
      <selection sqref="A1:H1"/>
    </sheetView>
  </sheetViews>
  <sheetFormatPr defaultRowHeight="12.75" x14ac:dyDescent="0.2"/>
  <cols>
    <col min="1" max="1" width="9.140625" style="147"/>
    <col min="2" max="2" width="37.42578125" style="147" customWidth="1"/>
    <col min="3" max="3" width="2.5703125" style="147" customWidth="1"/>
    <col min="4" max="4" width="51.5703125" style="147" customWidth="1"/>
    <col min="5" max="16384" width="9.140625" style="147"/>
  </cols>
  <sheetData>
    <row r="1" spans="1:23" ht="19.5" x14ac:dyDescent="0.2">
      <c r="A1" s="164" t="s">
        <v>246</v>
      </c>
      <c r="B1" s="164"/>
      <c r="C1" s="164"/>
      <c r="D1" s="164"/>
      <c r="E1" s="164"/>
      <c r="F1" s="164"/>
      <c r="G1" s="164"/>
      <c r="H1" s="164"/>
      <c r="I1" s="155"/>
      <c r="J1" s="155"/>
      <c r="K1" s="155"/>
      <c r="L1" s="155"/>
      <c r="M1" s="155"/>
      <c r="N1" s="155"/>
      <c r="O1" s="155"/>
      <c r="P1" s="155"/>
      <c r="Q1" s="155"/>
      <c r="R1" s="155"/>
      <c r="S1" s="155"/>
      <c r="T1" s="155"/>
      <c r="U1" s="154"/>
      <c r="V1" s="154"/>
      <c r="W1" s="154"/>
    </row>
    <row r="2" spans="1:23" x14ac:dyDescent="0.2">
      <c r="A2" s="146"/>
    </row>
    <row r="3" spans="1:23" x14ac:dyDescent="0.2">
      <c r="A3" s="148" t="s">
        <v>243</v>
      </c>
    </row>
    <row r="5" spans="1:23" ht="27.75" customHeight="1" x14ac:dyDescent="0.2">
      <c r="A5" s="149" t="s">
        <v>168</v>
      </c>
      <c r="B5" s="150" t="s">
        <v>107</v>
      </c>
      <c r="C5" s="150"/>
      <c r="D5" s="156" t="s">
        <v>232</v>
      </c>
    </row>
    <row r="6" spans="1:23" ht="5.25" customHeight="1" x14ac:dyDescent="0.2">
      <c r="A6" s="149"/>
      <c r="B6" s="150"/>
      <c r="C6" s="150"/>
      <c r="D6" s="156"/>
    </row>
    <row r="7" spans="1:23" x14ac:dyDescent="0.2">
      <c r="A7" s="152" t="s">
        <v>108</v>
      </c>
      <c r="B7" s="151" t="s">
        <v>109</v>
      </c>
      <c r="C7" s="151"/>
      <c r="D7" s="156" t="s">
        <v>233</v>
      </c>
    </row>
    <row r="8" spans="1:23" ht="5.25" customHeight="1" x14ac:dyDescent="0.2">
      <c r="A8" s="152"/>
      <c r="B8" s="151"/>
      <c r="C8" s="151"/>
      <c r="D8" s="156"/>
    </row>
    <row r="9" spans="1:23" ht="14.25" customHeight="1" x14ac:dyDescent="0.2">
      <c r="A9" s="153" t="s">
        <v>110</v>
      </c>
      <c r="B9" s="150" t="s">
        <v>245</v>
      </c>
      <c r="C9" s="150"/>
      <c r="D9" s="156" t="s">
        <v>234</v>
      </c>
    </row>
    <row r="10" spans="1:23" ht="5.25" customHeight="1" x14ac:dyDescent="0.2">
      <c r="A10" s="153"/>
      <c r="B10" s="150"/>
      <c r="C10" s="150"/>
      <c r="D10" s="156"/>
    </row>
    <row r="11" spans="1:23" x14ac:dyDescent="0.2">
      <c r="A11" s="152" t="s">
        <v>235</v>
      </c>
      <c r="B11" s="151" t="s">
        <v>236</v>
      </c>
      <c r="C11" s="151"/>
      <c r="D11" s="156" t="s">
        <v>237</v>
      </c>
    </row>
    <row r="12" spans="1:23" ht="5.25" customHeight="1" x14ac:dyDescent="0.2">
      <c r="A12" s="152"/>
      <c r="B12" s="151"/>
      <c r="C12" s="151"/>
      <c r="D12" s="156"/>
    </row>
    <row r="13" spans="1:23" x14ac:dyDescent="0.2">
      <c r="A13" s="152" t="s">
        <v>238</v>
      </c>
      <c r="B13" s="151" t="s">
        <v>239</v>
      </c>
      <c r="C13" s="151"/>
      <c r="D13" s="156" t="s">
        <v>240</v>
      </c>
    </row>
    <row r="14" spans="1:23" ht="5.25" customHeight="1" x14ac:dyDescent="0.2">
      <c r="A14" s="152"/>
      <c r="B14" s="151"/>
      <c r="C14" s="151"/>
      <c r="D14" s="156"/>
    </row>
    <row r="15" spans="1:23" ht="41.25" customHeight="1" x14ac:dyDescent="0.2">
      <c r="A15" s="152" t="s">
        <v>241</v>
      </c>
      <c r="B15" s="151" t="s">
        <v>244</v>
      </c>
      <c r="C15" s="151"/>
      <c r="D15" s="156" t="s">
        <v>242</v>
      </c>
    </row>
  </sheetData>
  <mergeCells count="1">
    <mergeCell ref="A1:H1"/>
  </mergeCells>
  <pageMargins left="0.7" right="0.7" top="0.75" bottom="0.75" header="0.3" footer="0.3"/>
  <pageSetup paperSize="9"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36"/>
  <sheetViews>
    <sheetView zoomScaleNormal="100" zoomScaleSheetLayoutView="100" workbookViewId="0">
      <pane ySplit="8" topLeftCell="A9" activePane="bottomLeft" state="frozen"/>
      <selection activeCell="J18" sqref="J18"/>
      <selection pane="bottomLeft"/>
    </sheetView>
  </sheetViews>
  <sheetFormatPr defaultRowHeight="11.25" customHeight="1" x14ac:dyDescent="0.2"/>
  <cols>
    <col min="1" max="1" width="11" style="2" customWidth="1"/>
    <col min="2" max="2" width="10.5703125" style="2" customWidth="1"/>
    <col min="3" max="3" width="17.28515625" style="2" bestFit="1" customWidth="1"/>
    <col min="4" max="4" width="7" style="34" customWidth="1"/>
    <col min="5" max="20" width="9.140625" style="34"/>
    <col min="21" max="16384" width="9.140625" style="13"/>
  </cols>
  <sheetData>
    <row r="1" spans="1:20" ht="11.65" customHeight="1" x14ac:dyDescent="0.2">
      <c r="A1" s="50" t="s">
        <v>176</v>
      </c>
    </row>
    <row r="2" spans="1:20" ht="11.65" hidden="1" customHeight="1" x14ac:dyDescent="0.2">
      <c r="A2" s="2" t="s">
        <v>89</v>
      </c>
    </row>
    <row r="3" spans="1:20" s="22" customFormat="1" ht="11.65" customHeight="1" x14ac:dyDescent="0.2">
      <c r="A3" s="51" t="s">
        <v>177</v>
      </c>
      <c r="B3" s="52"/>
      <c r="C3" s="52"/>
      <c r="D3" s="53"/>
      <c r="E3" s="53"/>
      <c r="F3" s="53"/>
      <c r="G3" s="53"/>
      <c r="H3" s="53"/>
      <c r="I3" s="53"/>
      <c r="J3" s="53"/>
      <c r="K3" s="53"/>
      <c r="L3" s="53"/>
      <c r="M3" s="53"/>
      <c r="N3" s="53"/>
      <c r="O3" s="53"/>
      <c r="P3" s="53"/>
      <c r="Q3" s="53"/>
      <c r="R3" s="53"/>
      <c r="S3" s="53"/>
      <c r="T3" s="53"/>
    </row>
    <row r="4" spans="1:20" s="22" customFormat="1" ht="11.65" customHeight="1" x14ac:dyDescent="0.2">
      <c r="A4" s="51"/>
      <c r="B4" s="52"/>
      <c r="C4" s="52"/>
      <c r="D4" s="53"/>
      <c r="E4" s="53"/>
      <c r="F4" s="53"/>
      <c r="G4" s="53"/>
      <c r="H4" s="53"/>
      <c r="I4" s="53"/>
      <c r="J4" s="53"/>
      <c r="K4" s="53"/>
      <c r="L4" s="53"/>
      <c r="M4" s="53"/>
      <c r="N4" s="53"/>
      <c r="O4" s="53"/>
      <c r="P4" s="53"/>
      <c r="Q4" s="53"/>
      <c r="R4" s="53"/>
      <c r="S4" s="53"/>
      <c r="T4" s="53"/>
    </row>
    <row r="5" spans="1:20" ht="11.65" customHeight="1" x14ac:dyDescent="0.2"/>
    <row r="6" spans="1:20" s="23" customFormat="1" ht="11.65" customHeight="1" x14ac:dyDescent="0.2">
      <c r="A6" s="43" t="s">
        <v>0</v>
      </c>
      <c r="B6" s="43" t="s">
        <v>1</v>
      </c>
      <c r="C6" s="43" t="s">
        <v>2</v>
      </c>
      <c r="D6" s="78" t="s">
        <v>3</v>
      </c>
      <c r="E6" s="35"/>
      <c r="F6" s="35"/>
      <c r="G6" s="35"/>
      <c r="H6" s="35"/>
      <c r="I6" s="35"/>
      <c r="J6" s="35"/>
      <c r="K6" s="35"/>
      <c r="L6" s="35"/>
      <c r="M6" s="35"/>
      <c r="N6" s="35"/>
      <c r="O6" s="35"/>
      <c r="P6" s="35"/>
      <c r="Q6" s="35"/>
      <c r="R6" s="35"/>
      <c r="S6" s="35"/>
      <c r="T6" s="35"/>
    </row>
    <row r="7" spans="1:20" s="14" customFormat="1" ht="11.65" customHeight="1" x14ac:dyDescent="0.2">
      <c r="A7" s="44" t="s">
        <v>4</v>
      </c>
      <c r="B7" s="44" t="s">
        <v>5</v>
      </c>
      <c r="C7" s="44" t="s">
        <v>6</v>
      </c>
      <c r="D7" s="79" t="s">
        <v>7</v>
      </c>
      <c r="E7" s="36"/>
      <c r="F7" s="36"/>
      <c r="G7" s="36"/>
      <c r="H7" s="36"/>
      <c r="I7" s="36"/>
      <c r="J7" s="36"/>
      <c r="K7" s="36"/>
      <c r="L7" s="36"/>
      <c r="M7" s="36"/>
      <c r="N7" s="36"/>
      <c r="O7" s="36"/>
      <c r="P7" s="36"/>
      <c r="Q7" s="36"/>
      <c r="R7" s="36"/>
      <c r="S7" s="36"/>
      <c r="T7" s="36"/>
    </row>
    <row r="8" spans="1:20" s="23" customFormat="1" ht="11.65" customHeight="1" x14ac:dyDescent="0.2">
      <c r="A8" s="45"/>
      <c r="B8" s="45"/>
      <c r="C8" s="45"/>
      <c r="D8" s="37" t="s">
        <v>8</v>
      </c>
      <c r="E8" s="37" t="s">
        <v>9</v>
      </c>
      <c r="F8" s="37" t="s">
        <v>10</v>
      </c>
      <c r="G8" s="37" t="s">
        <v>11</v>
      </c>
      <c r="H8" s="37" t="s">
        <v>12</v>
      </c>
      <c r="I8" s="37" t="s">
        <v>13</v>
      </c>
      <c r="J8" s="37" t="s">
        <v>14</v>
      </c>
      <c r="K8" s="37" t="s">
        <v>15</v>
      </c>
      <c r="L8" s="37" t="s">
        <v>16</v>
      </c>
      <c r="M8" s="37" t="s">
        <v>17</v>
      </c>
      <c r="N8" s="37" t="s">
        <v>18</v>
      </c>
      <c r="O8" s="37" t="s">
        <v>19</v>
      </c>
      <c r="P8" s="37" t="s">
        <v>90</v>
      </c>
      <c r="Q8" s="38" t="s">
        <v>100</v>
      </c>
      <c r="R8" s="38" t="s">
        <v>111</v>
      </c>
      <c r="S8" s="38" t="s">
        <v>112</v>
      </c>
      <c r="T8" s="38" t="s">
        <v>113</v>
      </c>
    </row>
    <row r="9" spans="1:20" ht="10.5" customHeight="1" x14ac:dyDescent="0.2"/>
    <row r="10" spans="1:20" ht="10.5" customHeight="1" x14ac:dyDescent="0.2">
      <c r="A10" s="2" t="s">
        <v>20</v>
      </c>
      <c r="B10" s="2" t="s">
        <v>20</v>
      </c>
      <c r="C10" s="2" t="s">
        <v>20</v>
      </c>
      <c r="D10" s="54">
        <f>IF('Grunddata 1'!E10="–","–",ROUND('Grunddata 1'!E10/(1-('11_Bortfall'!B$9/100)),0))</f>
        <v>10688</v>
      </c>
      <c r="E10" s="54">
        <f>IF('Grunddata 1'!F10="–","–",ROUND('Grunddata 1'!F10/(1-('11_Bortfall'!C$9/100)),0))</f>
        <v>11269</v>
      </c>
      <c r="F10" s="54">
        <f>IF('Grunddata 1'!G10="–","–",ROUND('Grunddata 1'!G10/(1-('11_Bortfall'!D$9/100)),0))</f>
        <v>11195</v>
      </c>
      <c r="G10" s="54">
        <f>IF('Grunddata 1'!H10="–","–",ROUND('Grunddata 1'!H10/(1-('11_Bortfall'!E$9/100)),0))</f>
        <v>10893</v>
      </c>
      <c r="H10" s="54">
        <f>IF('Grunddata 1'!I10="–","–",ROUND('Grunddata 1'!I10/(1-('11_Bortfall'!F$9/100)),0))</f>
        <v>11298</v>
      </c>
      <c r="I10" s="54">
        <f>IF('Grunddata 1'!J10="–","–",ROUND('Grunddata 1'!J10/(1-('11_Bortfall'!G$9/100)),0))</f>
        <v>11447</v>
      </c>
      <c r="J10" s="54">
        <f>IF('Grunddata 1'!K10="–","–",ROUND('Grunddata 1'!K10/(1-('11_Bortfall'!H$9/100)),0))</f>
        <v>10844</v>
      </c>
      <c r="K10" s="54">
        <f>IF('Grunddata 1'!L10="–","–",ROUND('Grunddata 1'!L10/(1-('11_Bortfall'!I$9/100)),0))</f>
        <v>11014</v>
      </c>
      <c r="L10" s="54">
        <f>IF('Grunddata 1'!M10="–","–",ROUND('Grunddata 1'!M10/(1-('11_Bortfall'!J$9/100)),0))</f>
        <v>10155</v>
      </c>
      <c r="M10" s="54">
        <f>IF('Grunddata 1'!N10="–","–",ROUND('Grunddata 1'!N10/(1-('11_Bortfall'!K$9/100)),0))</f>
        <v>10505</v>
      </c>
      <c r="N10" s="54">
        <f>IF('Grunddata 1'!O10="–","–",ROUND('Grunddata 1'!O10/(1-('11_Bortfall'!L$9/100)),0))</f>
        <v>9982</v>
      </c>
      <c r="O10" s="54">
        <f>IF('Grunddata 1'!P10="–","–",ROUND('Grunddata 1'!P10/(1-('11_Bortfall'!M$9/100)),0))</f>
        <v>9395</v>
      </c>
      <c r="P10" s="54">
        <f>IF('Grunddata 1'!Q10="–","–",ROUND('Grunddata 1'!Q10/(1-('11_Bortfall'!N$9/100)),0))</f>
        <v>8182</v>
      </c>
      <c r="Q10" s="54">
        <f>IF('Grunddata 1'!R10="–","–",ROUND('Grunddata 1'!R10/(1-('11_Bortfall'!O$9/100)),0))</f>
        <v>8358</v>
      </c>
      <c r="R10" s="54">
        <f>IF('Grunddata 1'!S10="–","–",ROUND('Grunddata 1'!S10/(1-('11_Bortfall'!P$9/100)),0))</f>
        <v>7972</v>
      </c>
      <c r="S10" s="54">
        <f>IF('Grunddata 1'!T10="–","–",ROUND('Grunddata 1'!T10/(1-('11_Bortfall'!Q$9/100)),0))</f>
        <v>8203</v>
      </c>
      <c r="T10" s="54">
        <f>IF('Grunddata 1'!U10="–","–",ROUND('Grunddata 1'!U10/(1-('11_Bortfall'!R$9/100)),0))</f>
        <v>8102</v>
      </c>
    </row>
    <row r="11" spans="1:20" ht="10.5" customHeight="1" x14ac:dyDescent="0.2">
      <c r="D11" s="54"/>
      <c r="E11" s="54"/>
      <c r="F11" s="54"/>
      <c r="G11" s="54"/>
      <c r="H11" s="54"/>
      <c r="I11" s="54"/>
      <c r="J11" s="54"/>
      <c r="K11" s="54"/>
      <c r="L11" s="54"/>
      <c r="M11" s="54"/>
      <c r="N11" s="54"/>
      <c r="O11" s="54"/>
      <c r="P11" s="54"/>
      <c r="Q11" s="54"/>
      <c r="R11" s="54"/>
      <c r="S11" s="54"/>
      <c r="T11" s="54"/>
    </row>
    <row r="12" spans="1:20" ht="10.5" customHeight="1" x14ac:dyDescent="0.2">
      <c r="A12" s="2" t="s">
        <v>21</v>
      </c>
      <c r="B12" s="2" t="s">
        <v>20</v>
      </c>
      <c r="C12" s="2" t="s">
        <v>20</v>
      </c>
      <c r="D12" s="54">
        <f>IF('Grunddata 1'!E11="–","–",ROUND('Grunddata 1'!E11/(1-('11_Bortfall'!B$9/100)),0))</f>
        <v>6571</v>
      </c>
      <c r="E12" s="54">
        <f>IF('Grunddata 1'!F11="–","–",ROUND('Grunddata 1'!F11/(1-('11_Bortfall'!C$9/100)),0))</f>
        <v>7065</v>
      </c>
      <c r="F12" s="54">
        <f>IF('Grunddata 1'!G11="–","–",ROUND('Grunddata 1'!G11/(1-('11_Bortfall'!D$9/100)),0))</f>
        <v>7105</v>
      </c>
      <c r="G12" s="54">
        <f>IF('Grunddata 1'!H11="–","–",ROUND('Grunddata 1'!H11/(1-('11_Bortfall'!E$9/100)),0))</f>
        <v>6960</v>
      </c>
      <c r="H12" s="54">
        <f>IF('Grunddata 1'!I11="–","–",ROUND('Grunddata 1'!I11/(1-('11_Bortfall'!F$9/100)),0))</f>
        <v>7269</v>
      </c>
      <c r="I12" s="54">
        <f>IF('Grunddata 1'!J11="–","–",ROUND('Grunddata 1'!J11/(1-('11_Bortfall'!G$9/100)),0))</f>
        <v>7416</v>
      </c>
      <c r="J12" s="54">
        <f>IF('Grunddata 1'!K11="–","–",ROUND('Grunddata 1'!K11/(1-('11_Bortfall'!H$9/100)),0))</f>
        <v>7056</v>
      </c>
      <c r="K12" s="54">
        <f>IF('Grunddata 1'!L11="–","–",ROUND('Grunddata 1'!L11/(1-('11_Bortfall'!I$9/100)),0))</f>
        <v>7118</v>
      </c>
      <c r="L12" s="54">
        <f>IF('Grunddata 1'!M11="–","–",ROUND('Grunddata 1'!M11/(1-('11_Bortfall'!J$9/100)),0))</f>
        <v>6625</v>
      </c>
      <c r="M12" s="54">
        <f>IF('Grunddata 1'!N11="–","–",ROUND('Grunddata 1'!N11/(1-('11_Bortfall'!K$9/100)),0))</f>
        <v>7031</v>
      </c>
      <c r="N12" s="54">
        <f>IF('Grunddata 1'!O11="–","–",ROUND('Grunddata 1'!O11/(1-('11_Bortfall'!L$9/100)),0))</f>
        <v>6585</v>
      </c>
      <c r="O12" s="54">
        <f>IF('Grunddata 1'!P11="–","–",ROUND('Grunddata 1'!P11/(1-('11_Bortfall'!M$9/100)),0))</f>
        <v>6204</v>
      </c>
      <c r="P12" s="54">
        <f>IF('Grunddata 1'!Q11="–","–",ROUND('Grunddata 1'!Q11/(1-('11_Bortfall'!N$9/100)),0))</f>
        <v>5339</v>
      </c>
      <c r="Q12" s="54">
        <f>IF('Grunddata 1'!R11="–","–",ROUND('Grunddata 1'!R11/(1-('11_Bortfall'!O$9/100)),0))</f>
        <v>5542</v>
      </c>
      <c r="R12" s="54">
        <f>IF('Grunddata 1'!S11="–","–",ROUND('Grunddata 1'!S11/(1-('11_Bortfall'!P$9/100)),0))</f>
        <v>5230</v>
      </c>
      <c r="S12" s="54">
        <f>IF('Grunddata 1'!T11="–","–",ROUND('Grunddata 1'!T11/(1-('11_Bortfall'!Q$9/100)),0))</f>
        <v>5427</v>
      </c>
      <c r="T12" s="54">
        <f>IF('Grunddata 1'!U11="–","–",ROUND('Grunddata 1'!U11/(1-('11_Bortfall'!R$9/100)),0))</f>
        <v>5271</v>
      </c>
    </row>
    <row r="13" spans="1:20" ht="10.5" customHeight="1" x14ac:dyDescent="0.2">
      <c r="A13" s="2" t="s">
        <v>22</v>
      </c>
      <c r="B13" s="2" t="s">
        <v>20</v>
      </c>
      <c r="C13" s="2" t="s">
        <v>20</v>
      </c>
      <c r="D13" s="54">
        <f>IF('Grunddata 1'!E12="–","–",ROUND('Grunddata 1'!E12/(1-('11_Bortfall'!B$9/100)),0))</f>
        <v>4117</v>
      </c>
      <c r="E13" s="54">
        <f>IF('Grunddata 1'!F12="–","–",ROUND('Grunddata 1'!F12/(1-('11_Bortfall'!C$9/100)),0))</f>
        <v>4204</v>
      </c>
      <c r="F13" s="54">
        <f>IF('Grunddata 1'!G12="–","–",ROUND('Grunddata 1'!G12/(1-('11_Bortfall'!D$9/100)),0))</f>
        <v>4091</v>
      </c>
      <c r="G13" s="54">
        <f>IF('Grunddata 1'!H12="–","–",ROUND('Grunddata 1'!H12/(1-('11_Bortfall'!E$9/100)),0))</f>
        <v>3934</v>
      </c>
      <c r="H13" s="54">
        <f>IF('Grunddata 1'!I12="–","–",ROUND('Grunddata 1'!I12/(1-('11_Bortfall'!F$9/100)),0))</f>
        <v>4029</v>
      </c>
      <c r="I13" s="54">
        <f>IF('Grunddata 1'!J12="–","–",ROUND('Grunddata 1'!J12/(1-('11_Bortfall'!G$9/100)),0))</f>
        <v>4031</v>
      </c>
      <c r="J13" s="54">
        <f>IF('Grunddata 1'!K12="–","–",ROUND('Grunddata 1'!K12/(1-('11_Bortfall'!H$9/100)),0))</f>
        <v>3788</v>
      </c>
      <c r="K13" s="54">
        <f>IF('Grunddata 1'!L12="–","–",ROUND('Grunddata 1'!L12/(1-('11_Bortfall'!I$9/100)),0))</f>
        <v>3896</v>
      </c>
      <c r="L13" s="54">
        <f>IF('Grunddata 1'!M12="–","–",ROUND('Grunddata 1'!M12/(1-('11_Bortfall'!J$9/100)),0))</f>
        <v>3530</v>
      </c>
      <c r="M13" s="54">
        <f>IF('Grunddata 1'!N12="–","–",ROUND('Grunddata 1'!N12/(1-('11_Bortfall'!K$9/100)),0))</f>
        <v>3474</v>
      </c>
      <c r="N13" s="54">
        <f>IF('Grunddata 1'!O12="–","–",ROUND('Grunddata 1'!O12/(1-('11_Bortfall'!L$9/100)),0))</f>
        <v>3397</v>
      </c>
      <c r="O13" s="54">
        <f>IF('Grunddata 1'!P12="–","–",ROUND('Grunddata 1'!P12/(1-('11_Bortfall'!M$9/100)),0))</f>
        <v>3191</v>
      </c>
      <c r="P13" s="54">
        <f>IF('Grunddata 1'!Q12="–","–",ROUND('Grunddata 1'!Q12/(1-('11_Bortfall'!N$9/100)),0))</f>
        <v>2843</v>
      </c>
      <c r="Q13" s="54">
        <f>IF('Grunddata 1'!R12="–","–",ROUND('Grunddata 1'!R12/(1-('11_Bortfall'!O$9/100)),0))</f>
        <v>2816</v>
      </c>
      <c r="R13" s="54">
        <f>IF('Grunddata 1'!S12="–","–",ROUND('Grunddata 1'!S12/(1-('11_Bortfall'!P$9/100)),0))</f>
        <v>2741</v>
      </c>
      <c r="S13" s="54">
        <f>IF('Grunddata 1'!T12="–","–",ROUND('Grunddata 1'!T12/(1-('11_Bortfall'!Q$9/100)),0))</f>
        <v>2776</v>
      </c>
      <c r="T13" s="54">
        <f>IF('Grunddata 1'!U12="–","–",ROUND('Grunddata 1'!U12/(1-('11_Bortfall'!R$9/100)),0))</f>
        <v>2831</v>
      </c>
    </row>
    <row r="14" spans="1:20" ht="10.5" customHeight="1" x14ac:dyDescent="0.2">
      <c r="D14" s="54"/>
      <c r="E14" s="54"/>
      <c r="F14" s="54"/>
      <c r="G14" s="54"/>
      <c r="H14" s="54"/>
      <c r="I14" s="54"/>
      <c r="J14" s="54"/>
      <c r="K14" s="54"/>
      <c r="L14" s="54"/>
      <c r="M14" s="54"/>
      <c r="N14" s="54"/>
      <c r="O14" s="54"/>
      <c r="P14" s="54"/>
      <c r="Q14" s="54"/>
      <c r="R14" s="54"/>
      <c r="S14" s="54"/>
      <c r="T14" s="54"/>
    </row>
    <row r="15" spans="1:20" ht="10.5" customHeight="1" x14ac:dyDescent="0.2">
      <c r="A15" s="2" t="s">
        <v>20</v>
      </c>
      <c r="B15" s="2" t="s">
        <v>199</v>
      </c>
      <c r="C15" s="2" t="s">
        <v>20</v>
      </c>
      <c r="D15" s="54">
        <f>IF('Grunddata 1'!E13="–","–",ROUND('Grunddata 1'!E13/(1-('11_Bortfall'!B$9/100)),0))</f>
        <v>422</v>
      </c>
      <c r="E15" s="54">
        <f>IF('Grunddata 1'!F13="–","–",ROUND('Grunddata 1'!F13/(1-('11_Bortfall'!C$9/100)),0))</f>
        <v>477</v>
      </c>
      <c r="F15" s="54">
        <f>IF('Grunddata 1'!G13="–","–",ROUND('Grunddata 1'!G13/(1-('11_Bortfall'!D$9/100)),0))</f>
        <v>391</v>
      </c>
      <c r="G15" s="54">
        <f>IF('Grunddata 1'!H13="–","–",ROUND('Grunddata 1'!H13/(1-('11_Bortfall'!E$9/100)),0))</f>
        <v>313</v>
      </c>
      <c r="H15" s="54">
        <f>IF('Grunddata 1'!I13="–","–",ROUND('Grunddata 1'!I13/(1-('11_Bortfall'!F$9/100)),0))</f>
        <v>350</v>
      </c>
      <c r="I15" s="54">
        <f>IF('Grunddata 1'!J13="–","–",ROUND('Grunddata 1'!J13/(1-('11_Bortfall'!G$9/100)),0))</f>
        <v>345</v>
      </c>
      <c r="J15" s="54">
        <f>IF('Grunddata 1'!K13="–","–",ROUND('Grunddata 1'!K13/(1-('11_Bortfall'!H$9/100)),0))</f>
        <v>275</v>
      </c>
      <c r="K15" s="54">
        <f>IF('Grunddata 1'!L13="–","–",ROUND('Grunddata 1'!L13/(1-('11_Bortfall'!I$9/100)),0))</f>
        <v>320</v>
      </c>
      <c r="L15" s="54">
        <f>IF('Grunddata 1'!M13="–","–",ROUND('Grunddata 1'!M13/(1-('11_Bortfall'!J$9/100)),0))</f>
        <v>262</v>
      </c>
      <c r="M15" s="54">
        <f>IF('Grunddata 1'!N13="–","–",ROUND('Grunddata 1'!N13/(1-('11_Bortfall'!K$9/100)),0))</f>
        <v>333</v>
      </c>
      <c r="N15" s="54">
        <f>IF('Grunddata 1'!O13="–","–",ROUND('Grunddata 1'!O13/(1-('11_Bortfall'!L$9/100)),0))</f>
        <v>307</v>
      </c>
      <c r="O15" s="54">
        <f>IF('Grunddata 1'!P13="–","–",ROUND('Grunddata 1'!P13/(1-('11_Bortfall'!M$9/100)),0))</f>
        <v>314</v>
      </c>
      <c r="P15" s="54">
        <f>IF('Grunddata 1'!Q13="–","–",ROUND('Grunddata 1'!Q13/(1-('11_Bortfall'!N$9/100)),0))</f>
        <v>290</v>
      </c>
      <c r="Q15" s="54">
        <f>IF('Grunddata 1'!R13="–","–",ROUND('Grunddata 1'!R13/(1-('11_Bortfall'!O$9/100)),0))</f>
        <v>281</v>
      </c>
      <c r="R15" s="54">
        <f>IF('Grunddata 1'!S13="–","–",ROUND('Grunddata 1'!S13/(1-('11_Bortfall'!P$9/100)),0))</f>
        <v>268</v>
      </c>
      <c r="S15" s="54">
        <f>IF('Grunddata 1'!T13="–","–",ROUND('Grunddata 1'!T13/(1-('11_Bortfall'!Q$9/100)),0))</f>
        <v>254</v>
      </c>
      <c r="T15" s="54">
        <f>IF('Grunddata 1'!U13="–","–",ROUND('Grunddata 1'!U13/(1-('11_Bortfall'!R$9/100)),0))</f>
        <v>253</v>
      </c>
    </row>
    <row r="16" spans="1:20" ht="10.5" customHeight="1" x14ac:dyDescent="0.2">
      <c r="B16" s="2" t="s">
        <v>200</v>
      </c>
      <c r="C16" s="2" t="s">
        <v>20</v>
      </c>
      <c r="D16" s="54">
        <f>IF('Grunddata 1'!E14="–","–",ROUND('Grunddata 1'!E14/(1-('11_Bortfall'!B$9/100)),0))</f>
        <v>1158</v>
      </c>
      <c r="E16" s="54">
        <f>IF('Grunddata 1'!F14="–","–",ROUND('Grunddata 1'!F14/(1-('11_Bortfall'!C$9/100)),0))</f>
        <v>1328</v>
      </c>
      <c r="F16" s="54">
        <f>IF('Grunddata 1'!G14="–","–",ROUND('Grunddata 1'!G14/(1-('11_Bortfall'!D$9/100)),0))</f>
        <v>1317</v>
      </c>
      <c r="G16" s="54">
        <f>IF('Grunddata 1'!H14="–","–",ROUND('Grunddata 1'!H14/(1-('11_Bortfall'!E$9/100)),0))</f>
        <v>1253</v>
      </c>
      <c r="H16" s="54">
        <f>IF('Grunddata 1'!I14="–","–",ROUND('Grunddata 1'!I14/(1-('11_Bortfall'!F$9/100)),0))</f>
        <v>1343</v>
      </c>
      <c r="I16" s="54">
        <f>IF('Grunddata 1'!J14="–","–",ROUND('Grunddata 1'!J14/(1-('11_Bortfall'!G$9/100)),0))</f>
        <v>1466</v>
      </c>
      <c r="J16" s="54">
        <f>IF('Grunddata 1'!K14="–","–",ROUND('Grunddata 1'!K14/(1-('11_Bortfall'!H$9/100)),0))</f>
        <v>1324</v>
      </c>
      <c r="K16" s="54">
        <f>IF('Grunddata 1'!L14="–","–",ROUND('Grunddata 1'!L14/(1-('11_Bortfall'!I$9/100)),0))</f>
        <v>1338</v>
      </c>
      <c r="L16" s="54">
        <f>IF('Grunddata 1'!M14="–","–",ROUND('Grunddata 1'!M14/(1-('11_Bortfall'!J$9/100)),0))</f>
        <v>1219</v>
      </c>
      <c r="M16" s="54">
        <f>IF('Grunddata 1'!N14="–","–",ROUND('Grunddata 1'!N14/(1-('11_Bortfall'!K$9/100)),0))</f>
        <v>1210</v>
      </c>
      <c r="N16" s="54">
        <f>IF('Grunddata 1'!O14="–","–",ROUND('Grunddata 1'!O14/(1-('11_Bortfall'!L$9/100)),0))</f>
        <v>1112</v>
      </c>
      <c r="O16" s="54">
        <f>IF('Grunddata 1'!P14="–","–",ROUND('Grunddata 1'!P14/(1-('11_Bortfall'!M$9/100)),0))</f>
        <v>1066</v>
      </c>
      <c r="P16" s="54">
        <f>IF('Grunddata 1'!Q14="–","–",ROUND('Grunddata 1'!Q14/(1-('11_Bortfall'!N$9/100)),0))</f>
        <v>844</v>
      </c>
      <c r="Q16" s="54">
        <f>IF('Grunddata 1'!R14="–","–",ROUND('Grunddata 1'!R14/(1-('11_Bortfall'!O$9/100)),0))</f>
        <v>877</v>
      </c>
      <c r="R16" s="54">
        <f>IF('Grunddata 1'!S14="–","–",ROUND('Grunddata 1'!S14/(1-('11_Bortfall'!P$9/100)),0))</f>
        <v>737</v>
      </c>
      <c r="S16" s="54">
        <f>IF('Grunddata 1'!T14="–","–",ROUND('Grunddata 1'!T14/(1-('11_Bortfall'!Q$9/100)),0))</f>
        <v>769</v>
      </c>
      <c r="T16" s="54">
        <f>IF('Grunddata 1'!U14="–","–",ROUND('Grunddata 1'!U14/(1-('11_Bortfall'!R$9/100)),0))</f>
        <v>693</v>
      </c>
    </row>
    <row r="17" spans="1:20" ht="10.5" customHeight="1" x14ac:dyDescent="0.2">
      <c r="B17" s="2" t="s">
        <v>201</v>
      </c>
      <c r="C17" s="2" t="s">
        <v>20</v>
      </c>
      <c r="D17" s="54">
        <f>IF('Grunddata 1'!E15="–","–",ROUND('Grunddata 1'!E15/(1-('11_Bortfall'!B$9/100)),0))</f>
        <v>650</v>
      </c>
      <c r="E17" s="54">
        <f>IF('Grunddata 1'!F15="–","–",ROUND('Grunddata 1'!F15/(1-('11_Bortfall'!C$9/100)),0))</f>
        <v>703</v>
      </c>
      <c r="F17" s="54">
        <f>IF('Grunddata 1'!G15="–","–",ROUND('Grunddata 1'!G15/(1-('11_Bortfall'!D$9/100)),0))</f>
        <v>726</v>
      </c>
      <c r="G17" s="54">
        <f>IF('Grunddata 1'!H15="–","–",ROUND('Grunddata 1'!H15/(1-('11_Bortfall'!E$9/100)),0))</f>
        <v>825</v>
      </c>
      <c r="H17" s="54">
        <f>IF('Grunddata 1'!I15="–","–",ROUND('Grunddata 1'!I15/(1-('11_Bortfall'!F$9/100)),0))</f>
        <v>830</v>
      </c>
      <c r="I17" s="54">
        <f>IF('Grunddata 1'!J15="–","–",ROUND('Grunddata 1'!J15/(1-('11_Bortfall'!G$9/100)),0))</f>
        <v>968</v>
      </c>
      <c r="J17" s="54">
        <f>IF('Grunddata 1'!K15="–","–",ROUND('Grunddata 1'!K15/(1-('11_Bortfall'!H$9/100)),0))</f>
        <v>973</v>
      </c>
      <c r="K17" s="54">
        <f>IF('Grunddata 1'!L15="–","–",ROUND('Grunddata 1'!L15/(1-('11_Bortfall'!I$9/100)),0))</f>
        <v>1059</v>
      </c>
      <c r="L17" s="54">
        <f>IF('Grunddata 1'!M15="–","–",ROUND('Grunddata 1'!M15/(1-('11_Bortfall'!J$9/100)),0))</f>
        <v>1002</v>
      </c>
      <c r="M17" s="54">
        <f>IF('Grunddata 1'!N15="–","–",ROUND('Grunddata 1'!N15/(1-('11_Bortfall'!K$9/100)),0))</f>
        <v>1022</v>
      </c>
      <c r="N17" s="54">
        <f>IF('Grunddata 1'!O15="–","–",ROUND('Grunddata 1'!O15/(1-('11_Bortfall'!L$9/100)),0))</f>
        <v>948</v>
      </c>
      <c r="O17" s="54">
        <f>IF('Grunddata 1'!P15="–","–",ROUND('Grunddata 1'!P15/(1-('11_Bortfall'!M$9/100)),0))</f>
        <v>882</v>
      </c>
      <c r="P17" s="54">
        <f>IF('Grunddata 1'!Q15="–","–",ROUND('Grunddata 1'!Q15/(1-('11_Bortfall'!N$9/100)),0))</f>
        <v>573</v>
      </c>
      <c r="Q17" s="54">
        <f>IF('Grunddata 1'!R15="–","–",ROUND('Grunddata 1'!R15/(1-('11_Bortfall'!O$9/100)),0))</f>
        <v>507</v>
      </c>
      <c r="R17" s="54">
        <f>IF('Grunddata 1'!S15="–","–",ROUND('Grunddata 1'!S15/(1-('11_Bortfall'!P$9/100)),0))</f>
        <v>466</v>
      </c>
      <c r="S17" s="54">
        <f>IF('Grunddata 1'!T15="–","–",ROUND('Grunddata 1'!T15/(1-('11_Bortfall'!Q$9/100)),0))</f>
        <v>447</v>
      </c>
      <c r="T17" s="54">
        <f>IF('Grunddata 1'!U15="–","–",ROUND('Grunddata 1'!U15/(1-('11_Bortfall'!R$9/100)),0))</f>
        <v>468</v>
      </c>
    </row>
    <row r="18" spans="1:20" ht="10.5" customHeight="1" x14ac:dyDescent="0.2">
      <c r="B18" s="2" t="s">
        <v>178</v>
      </c>
      <c r="C18" s="2" t="s">
        <v>20</v>
      </c>
      <c r="D18" s="54">
        <f>IF('Grunddata 1'!E16="–","–",ROUND('Grunddata 1'!E16/(1-('11_Bortfall'!B$9/100)),0))</f>
        <v>1387</v>
      </c>
      <c r="E18" s="54">
        <f>IF('Grunddata 1'!F16="–","–",ROUND('Grunddata 1'!F16/(1-('11_Bortfall'!C$9/100)),0))</f>
        <v>1456</v>
      </c>
      <c r="F18" s="54">
        <f>IF('Grunddata 1'!G16="–","–",ROUND('Grunddata 1'!G16/(1-('11_Bortfall'!D$9/100)),0))</f>
        <v>1438</v>
      </c>
      <c r="G18" s="54">
        <f>IF('Grunddata 1'!H16="–","–",ROUND('Grunddata 1'!H16/(1-('11_Bortfall'!E$9/100)),0))</f>
        <v>1478</v>
      </c>
      <c r="H18" s="54">
        <f>IF('Grunddata 1'!I16="–","–",ROUND('Grunddata 1'!I16/(1-('11_Bortfall'!F$9/100)),0))</f>
        <v>1475</v>
      </c>
      <c r="I18" s="54">
        <f>IF('Grunddata 1'!J16="–","–",ROUND('Grunddata 1'!J16/(1-('11_Bortfall'!G$9/100)),0))</f>
        <v>1477</v>
      </c>
      <c r="J18" s="54">
        <f>IF('Grunddata 1'!K16="–","–",ROUND('Grunddata 1'!K16/(1-('11_Bortfall'!H$9/100)),0))</f>
        <v>1457</v>
      </c>
      <c r="K18" s="54">
        <f>IF('Grunddata 1'!L16="–","–",ROUND('Grunddata 1'!L16/(1-('11_Bortfall'!I$9/100)),0))</f>
        <v>1385</v>
      </c>
      <c r="L18" s="54">
        <f>IF('Grunddata 1'!M16="–","–",ROUND('Grunddata 1'!M16/(1-('11_Bortfall'!J$9/100)),0))</f>
        <v>1285</v>
      </c>
      <c r="M18" s="54">
        <f>IF('Grunddata 1'!N16="–","–",ROUND('Grunddata 1'!N16/(1-('11_Bortfall'!K$9/100)),0))</f>
        <v>1371</v>
      </c>
      <c r="N18" s="54">
        <f>IF('Grunddata 1'!O16="–","–",ROUND('Grunddata 1'!O16/(1-('11_Bortfall'!L$9/100)),0))</f>
        <v>1248</v>
      </c>
      <c r="O18" s="54">
        <f>IF('Grunddata 1'!P16="–","–",ROUND('Grunddata 1'!P16/(1-('11_Bortfall'!M$9/100)),0))</f>
        <v>1101</v>
      </c>
      <c r="P18" s="54">
        <f>IF('Grunddata 1'!Q16="–","–",ROUND('Grunddata 1'!Q16/(1-('11_Bortfall'!N$9/100)),0))</f>
        <v>1005</v>
      </c>
      <c r="Q18" s="54">
        <f>IF('Grunddata 1'!R16="–","–",ROUND('Grunddata 1'!R16/(1-('11_Bortfall'!O$9/100)),0))</f>
        <v>1010</v>
      </c>
      <c r="R18" s="54">
        <f>IF('Grunddata 1'!S16="–","–",ROUND('Grunddata 1'!S16/(1-('11_Bortfall'!P$9/100)),0))</f>
        <v>1026</v>
      </c>
      <c r="S18" s="54">
        <f>IF('Grunddata 1'!T16="–","–",ROUND('Grunddata 1'!T16/(1-('11_Bortfall'!Q$9/100)),0))</f>
        <v>923</v>
      </c>
      <c r="T18" s="54">
        <f>IF('Grunddata 1'!U16="–","–",ROUND('Grunddata 1'!U16/(1-('11_Bortfall'!R$9/100)),0))</f>
        <v>904</v>
      </c>
    </row>
    <row r="19" spans="1:20" ht="10.5" customHeight="1" x14ac:dyDescent="0.2">
      <c r="B19" s="2" t="s">
        <v>202</v>
      </c>
      <c r="C19" s="2" t="s">
        <v>20</v>
      </c>
      <c r="D19" s="54">
        <f>IF('Grunddata 1'!E17="–","–",ROUND('Grunddata 1'!E17/(1-('11_Bortfall'!B$9/100)),0))</f>
        <v>5235</v>
      </c>
      <c r="E19" s="54">
        <f>IF('Grunddata 1'!F17="–","–",ROUND('Grunddata 1'!F17/(1-('11_Bortfall'!C$9/100)),0))</f>
        <v>5417</v>
      </c>
      <c r="F19" s="54">
        <f>IF('Grunddata 1'!G17="–","–",ROUND('Grunddata 1'!G17/(1-('11_Bortfall'!D$9/100)),0))</f>
        <v>5551</v>
      </c>
      <c r="G19" s="54">
        <f>IF('Grunddata 1'!H17="–","–",ROUND('Grunddata 1'!H17/(1-('11_Bortfall'!E$9/100)),0))</f>
        <v>5306</v>
      </c>
      <c r="H19" s="54">
        <f>IF('Grunddata 1'!I17="–","–",ROUND('Grunddata 1'!I17/(1-('11_Bortfall'!F$9/100)),0))</f>
        <v>5599</v>
      </c>
      <c r="I19" s="54">
        <f>IF('Grunddata 1'!J17="–","–",ROUND('Grunddata 1'!J17/(1-('11_Bortfall'!G$9/100)),0))</f>
        <v>5529</v>
      </c>
      <c r="J19" s="54">
        <f>IF('Grunddata 1'!K17="–","–",ROUND('Grunddata 1'!K17/(1-('11_Bortfall'!H$9/100)),0))</f>
        <v>5197</v>
      </c>
      <c r="K19" s="54">
        <f>IF('Grunddata 1'!L17="–","–",ROUND('Grunddata 1'!L17/(1-('11_Bortfall'!I$9/100)),0))</f>
        <v>5200</v>
      </c>
      <c r="L19" s="54">
        <f>IF('Grunddata 1'!M17="–","–",ROUND('Grunddata 1'!M17/(1-('11_Bortfall'!J$9/100)),0))</f>
        <v>4792</v>
      </c>
      <c r="M19" s="54">
        <f>IF('Grunddata 1'!N17="–","–",ROUND('Grunddata 1'!N17/(1-('11_Bortfall'!K$9/100)),0))</f>
        <v>4929</v>
      </c>
      <c r="N19" s="54">
        <f>IF('Grunddata 1'!O17="–","–",ROUND('Grunddata 1'!O17/(1-('11_Bortfall'!L$9/100)),0))</f>
        <v>4783</v>
      </c>
      <c r="O19" s="54">
        <f>IF('Grunddata 1'!P17="–","–",ROUND('Grunddata 1'!P17/(1-('11_Bortfall'!M$9/100)),0))</f>
        <v>4365</v>
      </c>
      <c r="P19" s="54">
        <f>IF('Grunddata 1'!Q17="–","–",ROUND('Grunddata 1'!Q17/(1-('11_Bortfall'!N$9/100)),0))</f>
        <v>3962</v>
      </c>
      <c r="Q19" s="54">
        <f>IF('Grunddata 1'!R17="–","–",ROUND('Grunddata 1'!R17/(1-('11_Bortfall'!O$9/100)),0))</f>
        <v>4091</v>
      </c>
      <c r="R19" s="54">
        <f>IF('Grunddata 1'!S17="–","–",ROUND('Grunddata 1'!S17/(1-('11_Bortfall'!P$9/100)),0))</f>
        <v>3937</v>
      </c>
      <c r="S19" s="54">
        <f>IF('Grunddata 1'!T17="–","–",ROUND('Grunddata 1'!T17/(1-('11_Bortfall'!Q$9/100)),0))</f>
        <v>4029</v>
      </c>
      <c r="T19" s="54">
        <f>IF('Grunddata 1'!U17="–","–",ROUND('Grunddata 1'!U17/(1-('11_Bortfall'!R$9/100)),0))</f>
        <v>3997</v>
      </c>
    </row>
    <row r="20" spans="1:20" ht="10.5" customHeight="1" x14ac:dyDescent="0.2">
      <c r="B20" s="2" t="s">
        <v>203</v>
      </c>
      <c r="C20" s="2" t="s">
        <v>20</v>
      </c>
      <c r="D20" s="54">
        <f>IF('Grunddata 1'!E18="–","–",ROUND('Grunddata 1'!E18/(1-('11_Bortfall'!B$9/100)),0))</f>
        <v>836</v>
      </c>
      <c r="E20" s="54">
        <f>IF('Grunddata 1'!F18="–","–",ROUND('Grunddata 1'!F18/(1-('11_Bortfall'!C$9/100)),0))</f>
        <v>865</v>
      </c>
      <c r="F20" s="54">
        <f>IF('Grunddata 1'!G18="–","–",ROUND('Grunddata 1'!G18/(1-('11_Bortfall'!D$9/100)),0))</f>
        <v>796</v>
      </c>
      <c r="G20" s="54">
        <f>IF('Grunddata 1'!H18="–","–",ROUND('Grunddata 1'!H18/(1-('11_Bortfall'!E$9/100)),0))</f>
        <v>790</v>
      </c>
      <c r="H20" s="54">
        <f>IF('Grunddata 1'!I18="–","–",ROUND('Grunddata 1'!I18/(1-('11_Bortfall'!F$9/100)),0))</f>
        <v>742</v>
      </c>
      <c r="I20" s="54">
        <f>IF('Grunddata 1'!J18="–","–",ROUND('Grunddata 1'!J18/(1-('11_Bortfall'!G$9/100)),0))</f>
        <v>746</v>
      </c>
      <c r="J20" s="54">
        <f>IF('Grunddata 1'!K18="–","–",ROUND('Grunddata 1'!K18/(1-('11_Bortfall'!H$9/100)),0))</f>
        <v>751</v>
      </c>
      <c r="K20" s="54">
        <f>IF('Grunddata 1'!L18="–","–",ROUND('Grunddata 1'!L18/(1-('11_Bortfall'!I$9/100)),0))</f>
        <v>753</v>
      </c>
      <c r="L20" s="54">
        <f>IF('Grunddata 1'!M18="–","–",ROUND('Grunddata 1'!M18/(1-('11_Bortfall'!J$9/100)),0))</f>
        <v>719</v>
      </c>
      <c r="M20" s="54">
        <f>IF('Grunddata 1'!N18="–","–",ROUND('Grunddata 1'!N18/(1-('11_Bortfall'!K$9/100)),0))</f>
        <v>717</v>
      </c>
      <c r="N20" s="54">
        <f>IF('Grunddata 1'!O18="–","–",ROUND('Grunddata 1'!O18/(1-('11_Bortfall'!L$9/100)),0))</f>
        <v>709</v>
      </c>
      <c r="O20" s="54">
        <f>IF('Grunddata 1'!P18="–","–",ROUND('Grunddata 1'!P18/(1-('11_Bortfall'!M$9/100)),0))</f>
        <v>770</v>
      </c>
      <c r="P20" s="54">
        <f>IF('Grunddata 1'!Q18="–","–",ROUND('Grunddata 1'!Q18/(1-('11_Bortfall'!N$9/100)),0))</f>
        <v>716</v>
      </c>
      <c r="Q20" s="54">
        <f>IF('Grunddata 1'!R18="–","–",ROUND('Grunddata 1'!R18/(1-('11_Bortfall'!O$9/100)),0))</f>
        <v>763</v>
      </c>
      <c r="R20" s="54">
        <f>IF('Grunddata 1'!S18="–","–",ROUND('Grunddata 1'!S18/(1-('11_Bortfall'!P$9/100)),0))</f>
        <v>798</v>
      </c>
      <c r="S20" s="54">
        <f>IF('Grunddata 1'!T18="–","–",ROUND('Grunddata 1'!T18/(1-('11_Bortfall'!Q$9/100)),0))</f>
        <v>884</v>
      </c>
      <c r="T20" s="54">
        <f>IF('Grunddata 1'!U18="–","–",ROUND('Grunddata 1'!U18/(1-('11_Bortfall'!R$9/100)),0))</f>
        <v>926</v>
      </c>
    </row>
    <row r="21" spans="1:20" ht="10.5" customHeight="1" x14ac:dyDescent="0.2">
      <c r="B21" s="2" t="s">
        <v>204</v>
      </c>
      <c r="C21" s="2" t="s">
        <v>20</v>
      </c>
      <c r="D21" s="54">
        <f>IF('Grunddata 1'!E19="–","–",ROUND('Grunddata 1'!E19/(1-('11_Bortfall'!B$9/100)),0))</f>
        <v>1002</v>
      </c>
      <c r="E21" s="54">
        <f>IF('Grunddata 1'!F19="–","–",ROUND('Grunddata 1'!F19/(1-('11_Bortfall'!C$9/100)),0))</f>
        <v>1023</v>
      </c>
      <c r="F21" s="54">
        <f>IF('Grunddata 1'!G19="–","–",ROUND('Grunddata 1'!G19/(1-('11_Bortfall'!D$9/100)),0))</f>
        <v>976</v>
      </c>
      <c r="G21" s="54">
        <f>IF('Grunddata 1'!H19="–","–",ROUND('Grunddata 1'!H19/(1-('11_Bortfall'!E$9/100)),0))</f>
        <v>928</v>
      </c>
      <c r="H21" s="54">
        <f>IF('Grunddata 1'!I19="–","–",ROUND('Grunddata 1'!I19/(1-('11_Bortfall'!F$9/100)),0))</f>
        <v>959</v>
      </c>
      <c r="I21" s="54">
        <f>IF('Grunddata 1'!J19="–","–",ROUND('Grunddata 1'!J19/(1-('11_Bortfall'!G$9/100)),0))</f>
        <v>915</v>
      </c>
      <c r="J21" s="54">
        <f>IF('Grunddata 1'!K19="–","–",ROUND('Grunddata 1'!K19/(1-('11_Bortfall'!H$9/100)),0))</f>
        <v>869</v>
      </c>
      <c r="K21" s="54">
        <f>IF('Grunddata 1'!L19="–","–",ROUND('Grunddata 1'!L19/(1-('11_Bortfall'!I$9/100)),0))</f>
        <v>960</v>
      </c>
      <c r="L21" s="54">
        <f>IF('Grunddata 1'!M19="–","–",ROUND('Grunddata 1'!M19/(1-('11_Bortfall'!J$9/100)),0))</f>
        <v>877</v>
      </c>
      <c r="M21" s="54">
        <f>IF('Grunddata 1'!N19="–","–",ROUND('Grunddata 1'!N19/(1-('11_Bortfall'!K$9/100)),0))</f>
        <v>923</v>
      </c>
      <c r="N21" s="54">
        <f>IF('Grunddata 1'!O19="–","–",ROUND('Grunddata 1'!O19/(1-('11_Bortfall'!L$9/100)),0))</f>
        <v>873</v>
      </c>
      <c r="O21" s="54">
        <f>IF('Grunddata 1'!P19="–","–",ROUND('Grunddata 1'!P19/(1-('11_Bortfall'!M$9/100)),0))</f>
        <v>897</v>
      </c>
      <c r="P21" s="54">
        <f>IF('Grunddata 1'!Q19="–","–",ROUND('Grunddata 1'!Q19/(1-('11_Bortfall'!N$9/100)),0))</f>
        <v>792</v>
      </c>
      <c r="Q21" s="54">
        <f>IF('Grunddata 1'!R19="–","–",ROUND('Grunddata 1'!R19/(1-('11_Bortfall'!O$9/100)),0))</f>
        <v>828</v>
      </c>
      <c r="R21" s="54">
        <f>IF('Grunddata 1'!S19="–","–",ROUND('Grunddata 1'!S19/(1-('11_Bortfall'!P$9/100)),0))</f>
        <v>740</v>
      </c>
      <c r="S21" s="54">
        <f>IF('Grunddata 1'!T19="–","–",ROUND('Grunddata 1'!T19/(1-('11_Bortfall'!Q$9/100)),0))</f>
        <v>896</v>
      </c>
      <c r="T21" s="54">
        <f>IF('Grunddata 1'!U19="–","–",ROUND('Grunddata 1'!U19/(1-('11_Bortfall'!R$9/100)),0))</f>
        <v>862</v>
      </c>
    </row>
    <row r="22" spans="1:20" ht="10.5" customHeight="1" x14ac:dyDescent="0.2">
      <c r="D22" s="54"/>
      <c r="E22" s="54"/>
      <c r="F22" s="54"/>
      <c r="G22" s="54"/>
      <c r="H22" s="54"/>
      <c r="I22" s="54"/>
      <c r="J22" s="54"/>
      <c r="K22" s="54"/>
      <c r="L22" s="54"/>
      <c r="M22" s="54"/>
      <c r="N22" s="54"/>
      <c r="O22" s="54"/>
      <c r="P22" s="54"/>
      <c r="Q22" s="54"/>
      <c r="R22" s="54"/>
      <c r="S22" s="54"/>
      <c r="T22" s="54"/>
    </row>
    <row r="23" spans="1:20" ht="10.5" customHeight="1" x14ac:dyDescent="0.2">
      <c r="A23" s="2" t="s">
        <v>21</v>
      </c>
      <c r="B23" s="2" t="s">
        <v>199</v>
      </c>
      <c r="C23" s="2" t="s">
        <v>20</v>
      </c>
      <c r="D23" s="54">
        <f>IF('Grunddata 1'!E20="–","–",ROUND('Grunddata 1'!E20/(1-('11_Bortfall'!B$9/100)),0))</f>
        <v>248</v>
      </c>
      <c r="E23" s="54">
        <f>IF('Grunddata 1'!F20="–","–",ROUND('Grunddata 1'!F20/(1-('11_Bortfall'!C$9/100)),0))</f>
        <v>282</v>
      </c>
      <c r="F23" s="54">
        <f>IF('Grunddata 1'!G20="–","–",ROUND('Grunddata 1'!G20/(1-('11_Bortfall'!D$9/100)),0))</f>
        <v>238</v>
      </c>
      <c r="G23" s="54">
        <f>IF('Grunddata 1'!H20="–","–",ROUND('Grunddata 1'!H20/(1-('11_Bortfall'!E$9/100)),0))</f>
        <v>210</v>
      </c>
      <c r="H23" s="54">
        <f>IF('Grunddata 1'!I20="–","–",ROUND('Grunddata 1'!I20/(1-('11_Bortfall'!F$9/100)),0))</f>
        <v>214</v>
      </c>
      <c r="I23" s="54">
        <f>IF('Grunddata 1'!J20="–","–",ROUND('Grunddata 1'!J20/(1-('11_Bortfall'!G$9/100)),0))</f>
        <v>196</v>
      </c>
      <c r="J23" s="54">
        <f>IF('Grunddata 1'!K20="–","–",ROUND('Grunddata 1'!K20/(1-('11_Bortfall'!H$9/100)),0))</f>
        <v>185</v>
      </c>
      <c r="K23" s="54">
        <f>IF('Grunddata 1'!L20="–","–",ROUND('Grunddata 1'!L20/(1-('11_Bortfall'!I$9/100)),0))</f>
        <v>202</v>
      </c>
      <c r="L23" s="54">
        <f>IF('Grunddata 1'!M20="–","–",ROUND('Grunddata 1'!M20/(1-('11_Bortfall'!J$9/100)),0))</f>
        <v>153</v>
      </c>
      <c r="M23" s="54">
        <f>IF('Grunddata 1'!N20="–","–",ROUND('Grunddata 1'!N20/(1-('11_Bortfall'!K$9/100)),0))</f>
        <v>208</v>
      </c>
      <c r="N23" s="54">
        <f>IF('Grunddata 1'!O20="–","–",ROUND('Grunddata 1'!O20/(1-('11_Bortfall'!L$9/100)),0))</f>
        <v>195</v>
      </c>
      <c r="O23" s="54">
        <f>IF('Grunddata 1'!P20="–","–",ROUND('Grunddata 1'!P20/(1-('11_Bortfall'!M$9/100)),0))</f>
        <v>183</v>
      </c>
      <c r="P23" s="54">
        <f>IF('Grunddata 1'!Q20="–","–",ROUND('Grunddata 1'!Q20/(1-('11_Bortfall'!N$9/100)),0))</f>
        <v>183</v>
      </c>
      <c r="Q23" s="54">
        <f>IF('Grunddata 1'!R20="–","–",ROUND('Grunddata 1'!R20/(1-('11_Bortfall'!O$9/100)),0))</f>
        <v>176</v>
      </c>
      <c r="R23" s="54">
        <f>IF('Grunddata 1'!S20="–","–",ROUND('Grunddata 1'!S20/(1-('11_Bortfall'!P$9/100)),0))</f>
        <v>175</v>
      </c>
      <c r="S23" s="54">
        <f>IF('Grunddata 1'!T20="–","–",ROUND('Grunddata 1'!T20/(1-('11_Bortfall'!Q$9/100)),0))</f>
        <v>154</v>
      </c>
      <c r="T23" s="54">
        <f>IF('Grunddata 1'!U20="–","–",ROUND('Grunddata 1'!U20/(1-('11_Bortfall'!R$9/100)),0))</f>
        <v>148</v>
      </c>
    </row>
    <row r="24" spans="1:20" ht="10.5" customHeight="1" x14ac:dyDescent="0.2">
      <c r="B24" s="2" t="s">
        <v>200</v>
      </c>
      <c r="C24" s="2" t="s">
        <v>20</v>
      </c>
      <c r="D24" s="54">
        <f>IF('Grunddata 1'!E21="–","–",ROUND('Grunddata 1'!E21/(1-('11_Bortfall'!B$9/100)),0))</f>
        <v>747</v>
      </c>
      <c r="E24" s="54">
        <f>IF('Grunddata 1'!F21="–","–",ROUND('Grunddata 1'!F21/(1-('11_Bortfall'!C$9/100)),0))</f>
        <v>884</v>
      </c>
      <c r="F24" s="54">
        <f>IF('Grunddata 1'!G21="–","–",ROUND('Grunddata 1'!G21/(1-('11_Bortfall'!D$9/100)),0))</f>
        <v>887</v>
      </c>
      <c r="G24" s="54">
        <f>IF('Grunddata 1'!H21="–","–",ROUND('Grunddata 1'!H21/(1-('11_Bortfall'!E$9/100)),0))</f>
        <v>894</v>
      </c>
      <c r="H24" s="54">
        <f>IF('Grunddata 1'!I21="–","–",ROUND('Grunddata 1'!I21/(1-('11_Bortfall'!F$9/100)),0))</f>
        <v>918</v>
      </c>
      <c r="I24" s="54">
        <f>IF('Grunddata 1'!J21="–","–",ROUND('Grunddata 1'!J21/(1-('11_Bortfall'!G$9/100)),0))</f>
        <v>1009</v>
      </c>
      <c r="J24" s="54">
        <f>IF('Grunddata 1'!K21="–","–",ROUND('Grunddata 1'!K21/(1-('11_Bortfall'!H$9/100)),0))</f>
        <v>939</v>
      </c>
      <c r="K24" s="54">
        <f>IF('Grunddata 1'!L21="–","–",ROUND('Grunddata 1'!L21/(1-('11_Bortfall'!I$9/100)),0))</f>
        <v>967</v>
      </c>
      <c r="L24" s="54">
        <f>IF('Grunddata 1'!M21="–","–",ROUND('Grunddata 1'!M21/(1-('11_Bortfall'!J$9/100)),0))</f>
        <v>872</v>
      </c>
      <c r="M24" s="54">
        <f>IF('Grunddata 1'!N21="–","–",ROUND('Grunddata 1'!N21/(1-('11_Bortfall'!K$9/100)),0))</f>
        <v>919</v>
      </c>
      <c r="N24" s="54">
        <f>IF('Grunddata 1'!O21="–","–",ROUND('Grunddata 1'!O21/(1-('11_Bortfall'!L$9/100)),0))</f>
        <v>805</v>
      </c>
      <c r="O24" s="54">
        <f>IF('Grunddata 1'!P21="–","–",ROUND('Grunddata 1'!P21/(1-('11_Bortfall'!M$9/100)),0))</f>
        <v>776</v>
      </c>
      <c r="P24" s="54">
        <f>IF('Grunddata 1'!Q21="–","–",ROUND('Grunddata 1'!Q21/(1-('11_Bortfall'!N$9/100)),0))</f>
        <v>605</v>
      </c>
      <c r="Q24" s="54">
        <f>IF('Grunddata 1'!R21="–","–",ROUND('Grunddata 1'!R21/(1-('11_Bortfall'!O$9/100)),0))</f>
        <v>658</v>
      </c>
      <c r="R24" s="54">
        <f>IF('Grunddata 1'!S21="–","–",ROUND('Grunddata 1'!S21/(1-('11_Bortfall'!P$9/100)),0))</f>
        <v>530</v>
      </c>
      <c r="S24" s="54">
        <f>IF('Grunddata 1'!T21="–","–",ROUND('Grunddata 1'!T21/(1-('11_Bortfall'!Q$9/100)),0))</f>
        <v>574</v>
      </c>
      <c r="T24" s="54">
        <f>IF('Grunddata 1'!U21="–","–",ROUND('Grunddata 1'!U21/(1-('11_Bortfall'!R$9/100)),0))</f>
        <v>505</v>
      </c>
    </row>
    <row r="25" spans="1:20" ht="10.5" customHeight="1" x14ac:dyDescent="0.2">
      <c r="B25" s="2" t="s">
        <v>201</v>
      </c>
      <c r="C25" s="2" t="s">
        <v>20</v>
      </c>
      <c r="D25" s="54">
        <f>IF('Grunddata 1'!E22="–","–",ROUND('Grunddata 1'!E22/(1-('11_Bortfall'!B$9/100)),0))</f>
        <v>474</v>
      </c>
      <c r="E25" s="54">
        <f>IF('Grunddata 1'!F22="–","–",ROUND('Grunddata 1'!F22/(1-('11_Bortfall'!C$9/100)),0))</f>
        <v>518</v>
      </c>
      <c r="F25" s="54">
        <f>IF('Grunddata 1'!G22="–","–",ROUND('Grunddata 1'!G22/(1-('11_Bortfall'!D$9/100)),0))</f>
        <v>488</v>
      </c>
      <c r="G25" s="54">
        <f>IF('Grunddata 1'!H22="–","–",ROUND('Grunddata 1'!H22/(1-('11_Bortfall'!E$9/100)),0))</f>
        <v>571</v>
      </c>
      <c r="H25" s="54">
        <f>IF('Grunddata 1'!I22="–","–",ROUND('Grunddata 1'!I22/(1-('11_Bortfall'!F$9/100)),0))</f>
        <v>609</v>
      </c>
      <c r="I25" s="54">
        <f>IF('Grunddata 1'!J22="–","–",ROUND('Grunddata 1'!J22/(1-('11_Bortfall'!G$9/100)),0))</f>
        <v>661</v>
      </c>
      <c r="J25" s="54">
        <f>IF('Grunddata 1'!K22="–","–",ROUND('Grunddata 1'!K22/(1-('11_Bortfall'!H$9/100)),0))</f>
        <v>681</v>
      </c>
      <c r="K25" s="54">
        <f>IF('Grunddata 1'!L22="–","–",ROUND('Grunddata 1'!L22/(1-('11_Bortfall'!I$9/100)),0))</f>
        <v>721</v>
      </c>
      <c r="L25" s="54">
        <f>IF('Grunddata 1'!M22="–","–",ROUND('Grunddata 1'!M22/(1-('11_Bortfall'!J$9/100)),0))</f>
        <v>702</v>
      </c>
      <c r="M25" s="54">
        <f>IF('Grunddata 1'!N22="–","–",ROUND('Grunddata 1'!N22/(1-('11_Bortfall'!K$9/100)),0))</f>
        <v>734</v>
      </c>
      <c r="N25" s="54">
        <f>IF('Grunddata 1'!O22="–","–",ROUND('Grunddata 1'!O22/(1-('11_Bortfall'!L$9/100)),0))</f>
        <v>665</v>
      </c>
      <c r="O25" s="54">
        <f>IF('Grunddata 1'!P22="–","–",ROUND('Grunddata 1'!P22/(1-('11_Bortfall'!M$9/100)),0))</f>
        <v>613</v>
      </c>
      <c r="P25" s="54">
        <f>IF('Grunddata 1'!Q22="–","–",ROUND('Grunddata 1'!Q22/(1-('11_Bortfall'!N$9/100)),0))</f>
        <v>394</v>
      </c>
      <c r="Q25" s="54">
        <f>IF('Grunddata 1'!R22="–","–",ROUND('Grunddata 1'!R22/(1-('11_Bortfall'!O$9/100)),0))</f>
        <v>357</v>
      </c>
      <c r="R25" s="54">
        <f>IF('Grunddata 1'!S22="–","–",ROUND('Grunddata 1'!S22/(1-('11_Bortfall'!P$9/100)),0))</f>
        <v>321</v>
      </c>
      <c r="S25" s="54">
        <f>IF('Grunddata 1'!T22="–","–",ROUND('Grunddata 1'!T22/(1-('11_Bortfall'!Q$9/100)),0))</f>
        <v>312</v>
      </c>
      <c r="T25" s="54">
        <f>IF('Grunddata 1'!U22="–","–",ROUND('Grunddata 1'!U22/(1-('11_Bortfall'!R$9/100)),0))</f>
        <v>328</v>
      </c>
    </row>
    <row r="26" spans="1:20" ht="10.5" customHeight="1" x14ac:dyDescent="0.2">
      <c r="B26" s="2" t="s">
        <v>178</v>
      </c>
      <c r="C26" s="2" t="s">
        <v>20</v>
      </c>
      <c r="D26" s="54">
        <f>IF('Grunddata 1'!E23="–","–",ROUND('Grunddata 1'!E23/(1-('11_Bortfall'!B$9/100)),0))</f>
        <v>951</v>
      </c>
      <c r="E26" s="54">
        <f>IF('Grunddata 1'!F23="–","–",ROUND('Grunddata 1'!F23/(1-('11_Bortfall'!C$9/100)),0))</f>
        <v>1006</v>
      </c>
      <c r="F26" s="54">
        <f>IF('Grunddata 1'!G23="–","–",ROUND('Grunddata 1'!G23/(1-('11_Bortfall'!D$9/100)),0))</f>
        <v>1042</v>
      </c>
      <c r="G26" s="54">
        <f>IF('Grunddata 1'!H23="–","–",ROUND('Grunddata 1'!H23/(1-('11_Bortfall'!E$9/100)),0))</f>
        <v>1040</v>
      </c>
      <c r="H26" s="54">
        <f>IF('Grunddata 1'!I23="–","–",ROUND('Grunddata 1'!I23/(1-('11_Bortfall'!F$9/100)),0))</f>
        <v>1015</v>
      </c>
      <c r="I26" s="54">
        <f>IF('Grunddata 1'!J23="–","–",ROUND('Grunddata 1'!J23/(1-('11_Bortfall'!G$9/100)),0))</f>
        <v>1064</v>
      </c>
      <c r="J26" s="54">
        <f>IF('Grunddata 1'!K23="–","–",ROUND('Grunddata 1'!K23/(1-('11_Bortfall'!H$9/100)),0))</f>
        <v>1004</v>
      </c>
      <c r="K26" s="54">
        <f>IF('Grunddata 1'!L23="–","–",ROUND('Grunddata 1'!L23/(1-('11_Bortfall'!I$9/100)),0))</f>
        <v>990</v>
      </c>
      <c r="L26" s="54">
        <f>IF('Grunddata 1'!M23="–","–",ROUND('Grunddata 1'!M23/(1-('11_Bortfall'!J$9/100)),0))</f>
        <v>889</v>
      </c>
      <c r="M26" s="54">
        <f>IF('Grunddata 1'!N23="–","–",ROUND('Grunddata 1'!N23/(1-('11_Bortfall'!K$9/100)),0))</f>
        <v>1021</v>
      </c>
      <c r="N26" s="54">
        <f>IF('Grunddata 1'!O23="–","–",ROUND('Grunddata 1'!O23/(1-('11_Bortfall'!L$9/100)),0))</f>
        <v>888</v>
      </c>
      <c r="O26" s="54">
        <f>IF('Grunddata 1'!P23="–","–",ROUND('Grunddata 1'!P23/(1-('11_Bortfall'!M$9/100)),0))</f>
        <v>799</v>
      </c>
      <c r="P26" s="54">
        <f>IF('Grunddata 1'!Q23="–","–",ROUND('Grunddata 1'!Q23/(1-('11_Bortfall'!N$9/100)),0))</f>
        <v>719</v>
      </c>
      <c r="Q26" s="54">
        <f>IF('Grunddata 1'!R23="–","–",ROUND('Grunddata 1'!R23/(1-('11_Bortfall'!O$9/100)),0))</f>
        <v>738</v>
      </c>
      <c r="R26" s="54">
        <f>IF('Grunddata 1'!S23="–","–",ROUND('Grunddata 1'!S23/(1-('11_Bortfall'!P$9/100)),0))</f>
        <v>736</v>
      </c>
      <c r="S26" s="54">
        <f>IF('Grunddata 1'!T23="–","–",ROUND('Grunddata 1'!T23/(1-('11_Bortfall'!Q$9/100)),0))</f>
        <v>659</v>
      </c>
      <c r="T26" s="54">
        <f>IF('Grunddata 1'!U23="–","–",ROUND('Grunddata 1'!U23/(1-('11_Bortfall'!R$9/100)),0))</f>
        <v>625</v>
      </c>
    </row>
    <row r="27" spans="1:20" ht="10.5" customHeight="1" x14ac:dyDescent="0.2">
      <c r="B27" s="2" t="s">
        <v>202</v>
      </c>
      <c r="C27" s="2" t="s">
        <v>20</v>
      </c>
      <c r="D27" s="54">
        <f>IF('Grunddata 1'!E24="–","–",ROUND('Grunddata 1'!E24/(1-('11_Bortfall'!B$9/100)),0))</f>
        <v>3254</v>
      </c>
      <c r="E27" s="54">
        <f>IF('Grunddata 1'!F24="–","–",ROUND('Grunddata 1'!F24/(1-('11_Bortfall'!C$9/100)),0))</f>
        <v>3402</v>
      </c>
      <c r="F27" s="54">
        <f>IF('Grunddata 1'!G24="–","–",ROUND('Grunddata 1'!G24/(1-('11_Bortfall'!D$9/100)),0))</f>
        <v>3524</v>
      </c>
      <c r="G27" s="54">
        <f>IF('Grunddata 1'!H24="–","–",ROUND('Grunddata 1'!H24/(1-('11_Bortfall'!E$9/100)),0))</f>
        <v>3354</v>
      </c>
      <c r="H27" s="54">
        <f>IF('Grunddata 1'!I24="–","–",ROUND('Grunddata 1'!I24/(1-('11_Bortfall'!F$9/100)),0))</f>
        <v>3647</v>
      </c>
      <c r="I27" s="54">
        <f>IF('Grunddata 1'!J24="–","–",ROUND('Grunddata 1'!J24/(1-('11_Bortfall'!G$9/100)),0))</f>
        <v>3663</v>
      </c>
      <c r="J27" s="54">
        <f>IF('Grunddata 1'!K24="–","–",ROUND('Grunddata 1'!K24/(1-('11_Bortfall'!H$9/100)),0))</f>
        <v>3433</v>
      </c>
      <c r="K27" s="54">
        <f>IF('Grunddata 1'!L24="–","–",ROUND('Grunddata 1'!L24/(1-('11_Bortfall'!I$9/100)),0))</f>
        <v>3384</v>
      </c>
      <c r="L27" s="54">
        <f>IF('Grunddata 1'!M24="–","–",ROUND('Grunddata 1'!M24/(1-('11_Bortfall'!J$9/100)),0))</f>
        <v>3206</v>
      </c>
      <c r="M27" s="54">
        <f>IF('Grunddata 1'!N24="–","–",ROUND('Grunddata 1'!N24/(1-('11_Bortfall'!K$9/100)),0))</f>
        <v>3353</v>
      </c>
      <c r="N27" s="54">
        <f>IF('Grunddata 1'!O24="–","–",ROUND('Grunddata 1'!O24/(1-('11_Bortfall'!L$9/100)),0))</f>
        <v>3214</v>
      </c>
      <c r="O27" s="54">
        <f>IF('Grunddata 1'!P24="–","–",ROUND('Grunddata 1'!P24/(1-('11_Bortfall'!M$9/100)),0))</f>
        <v>3002</v>
      </c>
      <c r="P27" s="54">
        <f>IF('Grunddata 1'!Q24="–","–",ROUND('Grunddata 1'!Q24/(1-('11_Bortfall'!N$9/100)),0))</f>
        <v>2668</v>
      </c>
      <c r="Q27" s="54">
        <f>IF('Grunddata 1'!R24="–","–",ROUND('Grunddata 1'!R24/(1-('11_Bortfall'!O$9/100)),0))</f>
        <v>2796</v>
      </c>
      <c r="R27" s="54">
        <f>IF('Grunddata 1'!S24="–","–",ROUND('Grunddata 1'!S24/(1-('11_Bortfall'!P$9/100)),0))</f>
        <v>2685</v>
      </c>
      <c r="S27" s="54">
        <f>IF('Grunddata 1'!T24="–","–",ROUND('Grunddata 1'!T24/(1-('11_Bortfall'!Q$9/100)),0))</f>
        <v>2795</v>
      </c>
      <c r="T27" s="54">
        <f>IF('Grunddata 1'!U24="–","–",ROUND('Grunddata 1'!U24/(1-('11_Bortfall'!R$9/100)),0))</f>
        <v>2748</v>
      </c>
    </row>
    <row r="28" spans="1:20" ht="10.5" customHeight="1" x14ac:dyDescent="0.2">
      <c r="B28" s="2" t="s">
        <v>203</v>
      </c>
      <c r="C28" s="2" t="s">
        <v>20</v>
      </c>
      <c r="D28" s="54">
        <f>IF('Grunddata 1'!E25="–","–",ROUND('Grunddata 1'!E25/(1-('11_Bortfall'!B$9/100)),0))</f>
        <v>413</v>
      </c>
      <c r="E28" s="54">
        <f>IF('Grunddata 1'!F25="–","–",ROUND('Grunddata 1'!F25/(1-('11_Bortfall'!C$9/100)),0))</f>
        <v>447</v>
      </c>
      <c r="F28" s="54">
        <f>IF('Grunddata 1'!G25="–","–",ROUND('Grunddata 1'!G25/(1-('11_Bortfall'!D$9/100)),0))</f>
        <v>411</v>
      </c>
      <c r="G28" s="54">
        <f>IF('Grunddata 1'!H25="–","–",ROUND('Grunddata 1'!H25/(1-('11_Bortfall'!E$9/100)),0))</f>
        <v>417</v>
      </c>
      <c r="H28" s="54">
        <f>IF('Grunddata 1'!I25="–","–",ROUND('Grunddata 1'!I25/(1-('11_Bortfall'!F$9/100)),0))</f>
        <v>375</v>
      </c>
      <c r="I28" s="54">
        <f>IF('Grunddata 1'!J25="–","–",ROUND('Grunddata 1'!J25/(1-('11_Bortfall'!G$9/100)),0))</f>
        <v>353</v>
      </c>
      <c r="J28" s="54">
        <f>IF('Grunddata 1'!K25="–","–",ROUND('Grunddata 1'!K25/(1-('11_Bortfall'!H$9/100)),0))</f>
        <v>378</v>
      </c>
      <c r="K28" s="54">
        <f>IF('Grunddata 1'!L25="–","–",ROUND('Grunddata 1'!L25/(1-('11_Bortfall'!I$9/100)),0))</f>
        <v>381</v>
      </c>
      <c r="L28" s="54">
        <f>IF('Grunddata 1'!M25="–","–",ROUND('Grunddata 1'!M25/(1-('11_Bortfall'!J$9/100)),0))</f>
        <v>361</v>
      </c>
      <c r="M28" s="54">
        <f>IF('Grunddata 1'!N25="–","–",ROUND('Grunddata 1'!N25/(1-('11_Bortfall'!K$9/100)),0))</f>
        <v>373</v>
      </c>
      <c r="N28" s="54">
        <f>IF('Grunddata 1'!O25="–","–",ROUND('Grunddata 1'!O25/(1-('11_Bortfall'!L$9/100)),0))</f>
        <v>368</v>
      </c>
      <c r="O28" s="54">
        <f>IF('Grunddata 1'!P25="–","–",ROUND('Grunddata 1'!P25/(1-('11_Bortfall'!M$9/100)),0))</f>
        <v>407</v>
      </c>
      <c r="P28" s="54">
        <f>IF('Grunddata 1'!Q25="–","–",ROUND('Grunddata 1'!Q25/(1-('11_Bortfall'!N$9/100)),0))</f>
        <v>368</v>
      </c>
      <c r="Q28" s="54">
        <f>IF('Grunddata 1'!R25="–","–",ROUND('Grunddata 1'!R25/(1-('11_Bortfall'!O$9/100)),0))</f>
        <v>410</v>
      </c>
      <c r="R28" s="54">
        <f>IF('Grunddata 1'!S25="–","–",ROUND('Grunddata 1'!S25/(1-('11_Bortfall'!P$9/100)),0))</f>
        <v>436</v>
      </c>
      <c r="S28" s="54">
        <f>IF('Grunddata 1'!T25="–","–",ROUND('Grunddata 1'!T25/(1-('11_Bortfall'!Q$9/100)),0))</f>
        <v>495</v>
      </c>
      <c r="T28" s="54">
        <f>IF('Grunddata 1'!U25="–","–",ROUND('Grunddata 1'!U25/(1-('11_Bortfall'!R$9/100)),0))</f>
        <v>479</v>
      </c>
    </row>
    <row r="29" spans="1:20" ht="10.5" customHeight="1" x14ac:dyDescent="0.2">
      <c r="B29" s="2" t="s">
        <v>204</v>
      </c>
      <c r="C29" s="2" t="s">
        <v>20</v>
      </c>
      <c r="D29" s="54">
        <f>IF('Grunddata 1'!E26="–","–",ROUND('Grunddata 1'!E26/(1-('11_Bortfall'!B$9/100)),0))</f>
        <v>484</v>
      </c>
      <c r="E29" s="54">
        <f>IF('Grunddata 1'!F26="–","–",ROUND('Grunddata 1'!F26/(1-('11_Bortfall'!C$9/100)),0))</f>
        <v>525</v>
      </c>
      <c r="F29" s="54">
        <f>IF('Grunddata 1'!G26="–","–",ROUND('Grunddata 1'!G26/(1-('11_Bortfall'!D$9/100)),0))</f>
        <v>515</v>
      </c>
      <c r="G29" s="54">
        <f>IF('Grunddata 1'!H26="–","–",ROUND('Grunddata 1'!H26/(1-('11_Bortfall'!E$9/100)),0))</f>
        <v>472</v>
      </c>
      <c r="H29" s="54">
        <f>IF('Grunddata 1'!I26="–","–",ROUND('Grunddata 1'!I26/(1-('11_Bortfall'!F$9/100)),0))</f>
        <v>492</v>
      </c>
      <c r="I29" s="54">
        <f>IF('Grunddata 1'!J26="–","–",ROUND('Grunddata 1'!J26/(1-('11_Bortfall'!G$9/100)),0))</f>
        <v>470</v>
      </c>
      <c r="J29" s="54">
        <f>IF('Grunddata 1'!K26="–","–",ROUND('Grunddata 1'!K26/(1-('11_Bortfall'!H$9/100)),0))</f>
        <v>436</v>
      </c>
      <c r="K29" s="54">
        <f>IF('Grunddata 1'!L26="–","–",ROUND('Grunddata 1'!L26/(1-('11_Bortfall'!I$9/100)),0))</f>
        <v>474</v>
      </c>
      <c r="L29" s="54">
        <f>IF('Grunddata 1'!M26="–","–",ROUND('Grunddata 1'!M26/(1-('11_Bortfall'!J$9/100)),0))</f>
        <v>442</v>
      </c>
      <c r="M29" s="54">
        <f>IF('Grunddata 1'!N26="–","–",ROUND('Grunddata 1'!N26/(1-('11_Bortfall'!K$9/100)),0))</f>
        <v>422</v>
      </c>
      <c r="N29" s="54">
        <f>IF('Grunddata 1'!O26="–","–",ROUND('Grunddata 1'!O26/(1-('11_Bortfall'!L$9/100)),0))</f>
        <v>451</v>
      </c>
      <c r="O29" s="54">
        <f>IF('Grunddata 1'!P26="–","–",ROUND('Grunddata 1'!P26/(1-('11_Bortfall'!M$9/100)),0))</f>
        <v>425</v>
      </c>
      <c r="P29" s="54">
        <f>IF('Grunddata 1'!Q26="–","–",ROUND('Grunddata 1'!Q26/(1-('11_Bortfall'!N$9/100)),0))</f>
        <v>402</v>
      </c>
      <c r="Q29" s="54">
        <f>IF('Grunddata 1'!R26="–","–",ROUND('Grunddata 1'!R26/(1-('11_Bortfall'!O$9/100)),0))</f>
        <v>407</v>
      </c>
      <c r="R29" s="54">
        <f>IF('Grunddata 1'!S26="–","–",ROUND('Grunddata 1'!S26/(1-('11_Bortfall'!P$9/100)),0))</f>
        <v>347</v>
      </c>
      <c r="S29" s="54">
        <f>IF('Grunddata 1'!T26="–","–",ROUND('Grunddata 1'!T26/(1-('11_Bortfall'!Q$9/100)),0))</f>
        <v>438</v>
      </c>
      <c r="T29" s="54">
        <f>IF('Grunddata 1'!U26="–","–",ROUND('Grunddata 1'!U26/(1-('11_Bortfall'!R$9/100)),0))</f>
        <v>437</v>
      </c>
    </row>
    <row r="30" spans="1:20" ht="10.5" customHeight="1" x14ac:dyDescent="0.2">
      <c r="D30" s="54"/>
      <c r="E30" s="54"/>
      <c r="F30" s="54"/>
      <c r="G30" s="54"/>
      <c r="H30" s="54"/>
      <c r="I30" s="54"/>
      <c r="J30" s="54"/>
      <c r="K30" s="54"/>
      <c r="L30" s="54"/>
      <c r="M30" s="54"/>
      <c r="N30" s="54"/>
      <c r="O30" s="54"/>
      <c r="P30" s="54"/>
      <c r="Q30" s="54"/>
      <c r="R30" s="54"/>
      <c r="S30" s="54"/>
      <c r="T30" s="54"/>
    </row>
    <row r="31" spans="1:20" ht="10.5" customHeight="1" x14ac:dyDescent="0.2">
      <c r="A31" s="2" t="s">
        <v>22</v>
      </c>
      <c r="B31" s="2" t="s">
        <v>199</v>
      </c>
      <c r="C31" s="2" t="s">
        <v>20</v>
      </c>
      <c r="D31" s="54">
        <f>IF('Grunddata 1'!E27="–","–",ROUND('Grunddata 1'!E27/(1-('11_Bortfall'!B$9/100)),0))</f>
        <v>173</v>
      </c>
      <c r="E31" s="54">
        <f>IF('Grunddata 1'!F27="–","–",ROUND('Grunddata 1'!F27/(1-('11_Bortfall'!C$9/100)),0))</f>
        <v>195</v>
      </c>
      <c r="F31" s="54">
        <f>IF('Grunddata 1'!G27="–","–",ROUND('Grunddata 1'!G27/(1-('11_Bortfall'!D$9/100)),0))</f>
        <v>153</v>
      </c>
      <c r="G31" s="54">
        <f>IF('Grunddata 1'!H27="–","–",ROUND('Grunddata 1'!H27/(1-('11_Bortfall'!E$9/100)),0))</f>
        <v>103</v>
      </c>
      <c r="H31" s="54">
        <f>IF('Grunddata 1'!I27="–","–",ROUND('Grunddata 1'!I27/(1-('11_Bortfall'!F$9/100)),0))</f>
        <v>137</v>
      </c>
      <c r="I31" s="54">
        <f>IF('Grunddata 1'!J27="–","–",ROUND('Grunddata 1'!J27/(1-('11_Bortfall'!G$9/100)),0))</f>
        <v>150</v>
      </c>
      <c r="J31" s="54">
        <f>IF('Grunddata 1'!K27="–","–",ROUND('Grunddata 1'!K27/(1-('11_Bortfall'!H$9/100)),0))</f>
        <v>90</v>
      </c>
      <c r="K31" s="54">
        <f>IF('Grunddata 1'!L27="–","–",ROUND('Grunddata 1'!L27/(1-('11_Bortfall'!I$9/100)),0))</f>
        <v>118</v>
      </c>
      <c r="L31" s="54">
        <f>IF('Grunddata 1'!M27="–","–",ROUND('Grunddata 1'!M27/(1-('11_Bortfall'!J$9/100)),0))</f>
        <v>109</v>
      </c>
      <c r="M31" s="54">
        <f>IF('Grunddata 1'!N27="–","–",ROUND('Grunddata 1'!N27/(1-('11_Bortfall'!K$9/100)),0))</f>
        <v>125</v>
      </c>
      <c r="N31" s="54">
        <f>IF('Grunddata 1'!O27="–","–",ROUND('Grunddata 1'!O27/(1-('11_Bortfall'!L$9/100)),0))</f>
        <v>112</v>
      </c>
      <c r="O31" s="54">
        <f>IF('Grunddata 1'!P27="–","–",ROUND('Grunddata 1'!P27/(1-('11_Bortfall'!M$9/100)),0))</f>
        <v>131</v>
      </c>
      <c r="P31" s="54">
        <f>IF('Grunddata 1'!Q27="–","–",ROUND('Grunddata 1'!Q27/(1-('11_Bortfall'!N$9/100)),0))</f>
        <v>107</v>
      </c>
      <c r="Q31" s="54">
        <f>IF('Grunddata 1'!R27="–","–",ROUND('Grunddata 1'!R27/(1-('11_Bortfall'!O$9/100)),0))</f>
        <v>106</v>
      </c>
      <c r="R31" s="54">
        <f>IF('Grunddata 1'!S27="–","–",ROUND('Grunddata 1'!S27/(1-('11_Bortfall'!P$9/100)),0))</f>
        <v>93</v>
      </c>
      <c r="S31" s="54">
        <f>IF('Grunddata 1'!T27="–","–",ROUND('Grunddata 1'!T27/(1-('11_Bortfall'!Q$9/100)),0))</f>
        <v>100</v>
      </c>
      <c r="T31" s="54">
        <f>IF('Grunddata 1'!U27="–","–",ROUND('Grunddata 1'!U27/(1-('11_Bortfall'!R$9/100)),0))</f>
        <v>104</v>
      </c>
    </row>
    <row r="32" spans="1:20" ht="10.5" customHeight="1" x14ac:dyDescent="0.2">
      <c r="B32" s="2" t="s">
        <v>200</v>
      </c>
      <c r="C32" s="2" t="s">
        <v>20</v>
      </c>
      <c r="D32" s="54">
        <f>IF('Grunddata 1'!E28="–","–",ROUND('Grunddata 1'!E28/(1-('11_Bortfall'!B$9/100)),0))</f>
        <v>410</v>
      </c>
      <c r="E32" s="54">
        <f>IF('Grunddata 1'!F28="–","–",ROUND('Grunddata 1'!F28/(1-('11_Bortfall'!C$9/100)),0))</f>
        <v>444</v>
      </c>
      <c r="F32" s="54">
        <f>IF('Grunddata 1'!G28="–","–",ROUND('Grunddata 1'!G28/(1-('11_Bortfall'!D$9/100)),0))</f>
        <v>430</v>
      </c>
      <c r="G32" s="54">
        <f>IF('Grunddata 1'!H28="–","–",ROUND('Grunddata 1'!H28/(1-('11_Bortfall'!E$9/100)),0))</f>
        <v>359</v>
      </c>
      <c r="H32" s="54">
        <f>IF('Grunddata 1'!I28="–","–",ROUND('Grunddata 1'!I28/(1-('11_Bortfall'!F$9/100)),0))</f>
        <v>425</v>
      </c>
      <c r="I32" s="54">
        <f>IF('Grunddata 1'!J28="–","–",ROUND('Grunddata 1'!J28/(1-('11_Bortfall'!G$9/100)),0))</f>
        <v>457</v>
      </c>
      <c r="J32" s="54">
        <f>IF('Grunddata 1'!K28="–","–",ROUND('Grunddata 1'!K28/(1-('11_Bortfall'!H$9/100)),0))</f>
        <v>385</v>
      </c>
      <c r="K32" s="54">
        <f>IF('Grunddata 1'!L28="–","–",ROUND('Grunddata 1'!L28/(1-('11_Bortfall'!I$9/100)),0))</f>
        <v>372</v>
      </c>
      <c r="L32" s="54">
        <f>IF('Grunddata 1'!M28="–","–",ROUND('Grunddata 1'!M28/(1-('11_Bortfall'!J$9/100)),0))</f>
        <v>346</v>
      </c>
      <c r="M32" s="54">
        <f>IF('Grunddata 1'!N28="–","–",ROUND('Grunddata 1'!N28/(1-('11_Bortfall'!K$9/100)),0))</f>
        <v>291</v>
      </c>
      <c r="N32" s="54">
        <f>IF('Grunddata 1'!O28="–","–",ROUND('Grunddata 1'!O28/(1-('11_Bortfall'!L$9/100)),0))</f>
        <v>307</v>
      </c>
      <c r="O32" s="54">
        <f>IF('Grunddata 1'!P28="–","–",ROUND('Grunddata 1'!P28/(1-('11_Bortfall'!M$9/100)),0))</f>
        <v>290</v>
      </c>
      <c r="P32" s="54">
        <f>IF('Grunddata 1'!Q28="–","–",ROUND('Grunddata 1'!Q28/(1-('11_Bortfall'!N$9/100)),0))</f>
        <v>239</v>
      </c>
      <c r="Q32" s="54">
        <f>IF('Grunddata 1'!R28="–","–",ROUND('Grunddata 1'!R28/(1-('11_Bortfall'!O$9/100)),0))</f>
        <v>219</v>
      </c>
      <c r="R32" s="54">
        <f>IF('Grunddata 1'!S28="–","–",ROUND('Grunddata 1'!S28/(1-('11_Bortfall'!P$9/100)),0))</f>
        <v>207</v>
      </c>
      <c r="S32" s="54">
        <f>IF('Grunddata 1'!T28="–","–",ROUND('Grunddata 1'!T28/(1-('11_Bortfall'!Q$9/100)),0))</f>
        <v>195</v>
      </c>
      <c r="T32" s="54">
        <f>IF('Grunddata 1'!U28="–","–",ROUND('Grunddata 1'!U28/(1-('11_Bortfall'!R$9/100)),0))</f>
        <v>189</v>
      </c>
    </row>
    <row r="33" spans="1:20" ht="10.5" customHeight="1" x14ac:dyDescent="0.2">
      <c r="B33" s="2" t="s">
        <v>201</v>
      </c>
      <c r="C33" s="2" t="s">
        <v>20</v>
      </c>
      <c r="D33" s="54">
        <f>IF('Grunddata 1'!E29="–","–",ROUND('Grunddata 1'!E29/(1-('11_Bortfall'!B$9/100)),0))</f>
        <v>176</v>
      </c>
      <c r="E33" s="54">
        <f>IF('Grunddata 1'!F29="–","–",ROUND('Grunddata 1'!F29/(1-('11_Bortfall'!C$9/100)),0))</f>
        <v>185</v>
      </c>
      <c r="F33" s="54">
        <f>IF('Grunddata 1'!G29="–","–",ROUND('Grunddata 1'!G29/(1-('11_Bortfall'!D$9/100)),0))</f>
        <v>238</v>
      </c>
      <c r="G33" s="54">
        <f>IF('Grunddata 1'!H29="–","–",ROUND('Grunddata 1'!H29/(1-('11_Bortfall'!E$9/100)),0))</f>
        <v>253</v>
      </c>
      <c r="H33" s="54">
        <f>IF('Grunddata 1'!I29="–","–",ROUND('Grunddata 1'!I29/(1-('11_Bortfall'!F$9/100)),0))</f>
        <v>221</v>
      </c>
      <c r="I33" s="54">
        <f>IF('Grunddata 1'!J29="–","–",ROUND('Grunddata 1'!J29/(1-('11_Bortfall'!G$9/100)),0))</f>
        <v>307</v>
      </c>
      <c r="J33" s="54">
        <f>IF('Grunddata 1'!K29="–","–",ROUND('Grunddata 1'!K29/(1-('11_Bortfall'!H$9/100)),0))</f>
        <v>291</v>
      </c>
      <c r="K33" s="54">
        <f>IF('Grunddata 1'!L29="–","–",ROUND('Grunddata 1'!L29/(1-('11_Bortfall'!I$9/100)),0))</f>
        <v>337</v>
      </c>
      <c r="L33" s="54">
        <f>IF('Grunddata 1'!M29="–","–",ROUND('Grunddata 1'!M29/(1-('11_Bortfall'!J$9/100)),0))</f>
        <v>300</v>
      </c>
      <c r="M33" s="54">
        <f>IF('Grunddata 1'!N29="–","–",ROUND('Grunddata 1'!N29/(1-('11_Bortfall'!K$9/100)),0))</f>
        <v>288</v>
      </c>
      <c r="N33" s="54">
        <f>IF('Grunddata 1'!O29="–","–",ROUND('Grunddata 1'!O29/(1-('11_Bortfall'!L$9/100)),0))</f>
        <v>284</v>
      </c>
      <c r="O33" s="54">
        <f>IF('Grunddata 1'!P29="–","–",ROUND('Grunddata 1'!P29/(1-('11_Bortfall'!M$9/100)),0))</f>
        <v>269</v>
      </c>
      <c r="P33" s="54">
        <f>IF('Grunddata 1'!Q29="–","–",ROUND('Grunddata 1'!Q29/(1-('11_Bortfall'!N$9/100)),0))</f>
        <v>179</v>
      </c>
      <c r="Q33" s="54">
        <f>IF('Grunddata 1'!R29="–","–",ROUND('Grunddata 1'!R29/(1-('11_Bortfall'!O$9/100)),0))</f>
        <v>150</v>
      </c>
      <c r="R33" s="54">
        <f>IF('Grunddata 1'!S29="–","–",ROUND('Grunddata 1'!S29/(1-('11_Bortfall'!P$9/100)),0))</f>
        <v>145</v>
      </c>
      <c r="S33" s="54">
        <f>IF('Grunddata 1'!T29="–","–",ROUND('Grunddata 1'!T29/(1-('11_Bortfall'!Q$9/100)),0))</f>
        <v>135</v>
      </c>
      <c r="T33" s="54">
        <f>IF('Grunddata 1'!U29="–","–",ROUND('Grunddata 1'!U29/(1-('11_Bortfall'!R$9/100)),0))</f>
        <v>140</v>
      </c>
    </row>
    <row r="34" spans="1:20" ht="10.5" customHeight="1" x14ac:dyDescent="0.2">
      <c r="B34" s="2" t="s">
        <v>178</v>
      </c>
      <c r="C34" s="2" t="s">
        <v>20</v>
      </c>
      <c r="D34" s="54">
        <f>IF('Grunddata 1'!E30="–","–",ROUND('Grunddata 1'!E30/(1-('11_Bortfall'!B$9/100)),0))</f>
        <v>435</v>
      </c>
      <c r="E34" s="54">
        <f>IF('Grunddata 1'!F30="–","–",ROUND('Grunddata 1'!F30/(1-('11_Bortfall'!C$9/100)),0))</f>
        <v>449</v>
      </c>
      <c r="F34" s="54">
        <f>IF('Grunddata 1'!G30="–","–",ROUND('Grunddata 1'!G30/(1-('11_Bortfall'!D$9/100)),0))</f>
        <v>395</v>
      </c>
      <c r="G34" s="54">
        <f>IF('Grunddata 1'!H30="–","–",ROUND('Grunddata 1'!H30/(1-('11_Bortfall'!E$9/100)),0))</f>
        <v>437</v>
      </c>
      <c r="H34" s="54">
        <f>IF('Grunddata 1'!I30="–","–",ROUND('Grunddata 1'!I30/(1-('11_Bortfall'!F$9/100)),0))</f>
        <v>460</v>
      </c>
      <c r="I34" s="54">
        <f>IF('Grunddata 1'!J30="–","–",ROUND('Grunddata 1'!J30/(1-('11_Bortfall'!G$9/100)),0))</f>
        <v>414</v>
      </c>
      <c r="J34" s="54">
        <f>IF('Grunddata 1'!K30="–","–",ROUND('Grunddata 1'!K30/(1-('11_Bortfall'!H$9/100)),0))</f>
        <v>453</v>
      </c>
      <c r="K34" s="54">
        <f>IF('Grunddata 1'!L30="–","–",ROUND('Grunddata 1'!L30/(1-('11_Bortfall'!I$9/100)),0))</f>
        <v>395</v>
      </c>
      <c r="L34" s="54">
        <f>IF('Grunddata 1'!M30="–","–",ROUND('Grunddata 1'!M30/(1-('11_Bortfall'!J$9/100)),0))</f>
        <v>396</v>
      </c>
      <c r="M34" s="54">
        <f>IF('Grunddata 1'!N30="–","–",ROUND('Grunddata 1'!N30/(1-('11_Bortfall'!K$9/100)),0))</f>
        <v>350</v>
      </c>
      <c r="N34" s="54">
        <f>IF('Grunddata 1'!O30="–","–",ROUND('Grunddata 1'!O30/(1-('11_Bortfall'!L$9/100)),0))</f>
        <v>361</v>
      </c>
      <c r="O34" s="54">
        <f>IF('Grunddata 1'!P30="–","–",ROUND('Grunddata 1'!P30/(1-('11_Bortfall'!M$9/100)),0))</f>
        <v>302</v>
      </c>
      <c r="P34" s="54">
        <f>IF('Grunddata 1'!Q30="–","–",ROUND('Grunddata 1'!Q30/(1-('11_Bortfall'!N$9/100)),0))</f>
        <v>286</v>
      </c>
      <c r="Q34" s="54">
        <f>IF('Grunddata 1'!R30="–","–",ROUND('Grunddata 1'!R30/(1-('11_Bortfall'!O$9/100)),0))</f>
        <v>272</v>
      </c>
      <c r="R34" s="54">
        <f>IF('Grunddata 1'!S30="–","–",ROUND('Grunddata 1'!S30/(1-('11_Bortfall'!P$9/100)),0))</f>
        <v>290</v>
      </c>
      <c r="S34" s="54">
        <f>IF('Grunddata 1'!T30="–","–",ROUND('Grunddata 1'!T30/(1-('11_Bortfall'!Q$9/100)),0))</f>
        <v>265</v>
      </c>
      <c r="T34" s="54">
        <f>IF('Grunddata 1'!U30="–","–",ROUND('Grunddata 1'!U30/(1-('11_Bortfall'!R$9/100)),0))</f>
        <v>279</v>
      </c>
    </row>
    <row r="35" spans="1:20" ht="10.5" customHeight="1" x14ac:dyDescent="0.2">
      <c r="B35" s="2" t="s">
        <v>202</v>
      </c>
      <c r="C35" s="2" t="s">
        <v>20</v>
      </c>
      <c r="D35" s="54">
        <f>IF('Grunddata 1'!E31="–","–",ROUND('Grunddata 1'!E31/(1-('11_Bortfall'!B$9/100)),0))</f>
        <v>1981</v>
      </c>
      <c r="E35" s="54">
        <f>IF('Grunddata 1'!F31="–","–",ROUND('Grunddata 1'!F31/(1-('11_Bortfall'!C$9/100)),0))</f>
        <v>2015</v>
      </c>
      <c r="F35" s="54">
        <f>IF('Grunddata 1'!G31="–","–",ROUND('Grunddata 1'!G31/(1-('11_Bortfall'!D$9/100)),0))</f>
        <v>2027</v>
      </c>
      <c r="G35" s="54">
        <f>IF('Grunddata 1'!H31="–","–",ROUND('Grunddata 1'!H31/(1-('11_Bortfall'!E$9/100)),0))</f>
        <v>1952</v>
      </c>
      <c r="H35" s="54">
        <f>IF('Grunddata 1'!I31="–","–",ROUND('Grunddata 1'!I31/(1-('11_Bortfall'!F$9/100)),0))</f>
        <v>1952</v>
      </c>
      <c r="I35" s="54">
        <f>IF('Grunddata 1'!J31="–","–",ROUND('Grunddata 1'!J31/(1-('11_Bortfall'!G$9/100)),0))</f>
        <v>1866</v>
      </c>
      <c r="J35" s="54">
        <f>IF('Grunddata 1'!K31="–","–",ROUND('Grunddata 1'!K31/(1-('11_Bortfall'!H$9/100)),0))</f>
        <v>1764</v>
      </c>
      <c r="K35" s="54">
        <f>IF('Grunddata 1'!L31="–","–",ROUND('Grunddata 1'!L31/(1-('11_Bortfall'!I$9/100)),0))</f>
        <v>1816</v>
      </c>
      <c r="L35" s="54">
        <f>IF('Grunddata 1'!M31="–","–",ROUND('Grunddata 1'!M31/(1-('11_Bortfall'!J$9/100)),0))</f>
        <v>1586</v>
      </c>
      <c r="M35" s="54">
        <f>IF('Grunddata 1'!N31="–","–",ROUND('Grunddata 1'!N31/(1-('11_Bortfall'!K$9/100)),0))</f>
        <v>1576</v>
      </c>
      <c r="N35" s="54">
        <f>IF('Grunddata 1'!O31="–","–",ROUND('Grunddata 1'!O31/(1-('11_Bortfall'!L$9/100)),0))</f>
        <v>1569</v>
      </c>
      <c r="O35" s="54">
        <f>IF('Grunddata 1'!P31="–","–",ROUND('Grunddata 1'!P31/(1-('11_Bortfall'!M$9/100)),0))</f>
        <v>1363</v>
      </c>
      <c r="P35" s="54">
        <f>IF('Grunddata 1'!Q31="–","–",ROUND('Grunddata 1'!Q31/(1-('11_Bortfall'!N$9/100)),0))</f>
        <v>1294</v>
      </c>
      <c r="Q35" s="54">
        <f>IF('Grunddata 1'!R31="–","–",ROUND('Grunddata 1'!R31/(1-('11_Bortfall'!O$9/100)),0))</f>
        <v>1295</v>
      </c>
      <c r="R35" s="54">
        <f>IF('Grunddata 1'!S31="–","–",ROUND('Grunddata 1'!S31/(1-('11_Bortfall'!P$9/100)),0))</f>
        <v>1252</v>
      </c>
      <c r="S35" s="54">
        <f>IF('Grunddata 1'!T31="–","–",ROUND('Grunddata 1'!T31/(1-('11_Bortfall'!Q$9/100)),0))</f>
        <v>1235</v>
      </c>
      <c r="T35" s="54">
        <f>IF('Grunddata 1'!U31="–","–",ROUND('Grunddata 1'!U31/(1-('11_Bortfall'!R$9/100)),0))</f>
        <v>1249</v>
      </c>
    </row>
    <row r="36" spans="1:20" ht="10.5" customHeight="1" x14ac:dyDescent="0.2">
      <c r="B36" s="2" t="s">
        <v>203</v>
      </c>
      <c r="C36" s="2" t="s">
        <v>20</v>
      </c>
      <c r="D36" s="54">
        <f>IF('Grunddata 1'!E32="–","–",ROUND('Grunddata 1'!E32/(1-('11_Bortfall'!B$9/100)),0))</f>
        <v>423</v>
      </c>
      <c r="E36" s="54">
        <f>IF('Grunddata 1'!F32="–","–",ROUND('Grunddata 1'!F32/(1-('11_Bortfall'!C$9/100)),0))</f>
        <v>418</v>
      </c>
      <c r="F36" s="54">
        <f>IF('Grunddata 1'!G32="–","–",ROUND('Grunddata 1'!G32/(1-('11_Bortfall'!D$9/100)),0))</f>
        <v>386</v>
      </c>
      <c r="G36" s="54">
        <f>IF('Grunddata 1'!H32="–","–",ROUND('Grunddata 1'!H32/(1-('11_Bortfall'!E$9/100)),0))</f>
        <v>373</v>
      </c>
      <c r="H36" s="54">
        <f>IF('Grunddata 1'!I32="–","–",ROUND('Grunddata 1'!I32/(1-('11_Bortfall'!F$9/100)),0))</f>
        <v>368</v>
      </c>
      <c r="I36" s="54">
        <f>IF('Grunddata 1'!J32="–","–",ROUND('Grunddata 1'!J32/(1-('11_Bortfall'!G$9/100)),0))</f>
        <v>392</v>
      </c>
      <c r="J36" s="54">
        <f>IF('Grunddata 1'!K32="–","–",ROUND('Grunddata 1'!K32/(1-('11_Bortfall'!H$9/100)),0))</f>
        <v>373</v>
      </c>
      <c r="K36" s="54">
        <f>IF('Grunddata 1'!L32="–","–",ROUND('Grunddata 1'!L32/(1-('11_Bortfall'!I$9/100)),0))</f>
        <v>372</v>
      </c>
      <c r="L36" s="54">
        <f>IF('Grunddata 1'!M32="–","–",ROUND('Grunddata 1'!M32/(1-('11_Bortfall'!J$9/100)),0))</f>
        <v>358</v>
      </c>
      <c r="M36" s="54">
        <f>IF('Grunddata 1'!N32="–","–",ROUND('Grunddata 1'!N32/(1-('11_Bortfall'!K$9/100)),0))</f>
        <v>344</v>
      </c>
      <c r="N36" s="54">
        <f>IF('Grunddata 1'!O32="–","–",ROUND('Grunddata 1'!O32/(1-('11_Bortfall'!L$9/100)),0))</f>
        <v>341</v>
      </c>
      <c r="O36" s="54">
        <f>IF('Grunddata 1'!P32="–","–",ROUND('Grunddata 1'!P32/(1-('11_Bortfall'!M$9/100)),0))</f>
        <v>363</v>
      </c>
      <c r="P36" s="54">
        <f>IF('Grunddata 1'!Q32="–","–",ROUND('Grunddata 1'!Q32/(1-('11_Bortfall'!N$9/100)),0))</f>
        <v>348</v>
      </c>
      <c r="Q36" s="54">
        <f>IF('Grunddata 1'!R32="–","–",ROUND('Grunddata 1'!R32/(1-('11_Bortfall'!O$9/100)),0))</f>
        <v>353</v>
      </c>
      <c r="R36" s="54">
        <f>IF('Grunddata 1'!S32="–","–",ROUND('Grunddata 1'!S32/(1-('11_Bortfall'!P$9/100)),0))</f>
        <v>362</v>
      </c>
      <c r="S36" s="54">
        <f>IF('Grunddata 1'!T32="–","–",ROUND('Grunddata 1'!T32/(1-('11_Bortfall'!Q$9/100)),0))</f>
        <v>389</v>
      </c>
      <c r="T36" s="54">
        <f>IF('Grunddata 1'!U32="–","–",ROUND('Grunddata 1'!U32/(1-('11_Bortfall'!R$9/100)),0))</f>
        <v>446</v>
      </c>
    </row>
    <row r="37" spans="1:20" ht="10.5" customHeight="1" x14ac:dyDescent="0.2">
      <c r="B37" s="2" t="s">
        <v>204</v>
      </c>
      <c r="C37" s="2" t="s">
        <v>20</v>
      </c>
      <c r="D37" s="54">
        <f>IF('Grunddata 1'!E33="–","–",ROUND('Grunddata 1'!E33/(1-('11_Bortfall'!B$9/100)),0))</f>
        <v>518</v>
      </c>
      <c r="E37" s="54">
        <f>IF('Grunddata 1'!F33="–","–",ROUND('Grunddata 1'!F33/(1-('11_Bortfall'!C$9/100)),0))</f>
        <v>498</v>
      </c>
      <c r="F37" s="54">
        <f>IF('Grunddata 1'!G33="–","–",ROUND('Grunddata 1'!G33/(1-('11_Bortfall'!D$9/100)),0))</f>
        <v>461</v>
      </c>
      <c r="G37" s="54">
        <f>IF('Grunddata 1'!H33="–","–",ROUND('Grunddata 1'!H33/(1-('11_Bortfall'!E$9/100)),0))</f>
        <v>456</v>
      </c>
      <c r="H37" s="54">
        <f>IF('Grunddata 1'!I33="–","–",ROUND('Grunddata 1'!I33/(1-('11_Bortfall'!F$9/100)),0))</f>
        <v>467</v>
      </c>
      <c r="I37" s="54">
        <f>IF('Grunddata 1'!J33="–","–",ROUND('Grunddata 1'!J33/(1-('11_Bortfall'!G$9/100)),0))</f>
        <v>445</v>
      </c>
      <c r="J37" s="54">
        <f>IF('Grunddata 1'!K33="–","–",ROUND('Grunddata 1'!K33/(1-('11_Bortfall'!H$9/100)),0))</f>
        <v>433</v>
      </c>
      <c r="K37" s="54">
        <f>IF('Grunddata 1'!L33="–","–",ROUND('Grunddata 1'!L33/(1-('11_Bortfall'!I$9/100)),0))</f>
        <v>486</v>
      </c>
      <c r="L37" s="54">
        <f>IF('Grunddata 1'!M33="–","–",ROUND('Grunddata 1'!M33/(1-('11_Bortfall'!J$9/100)),0))</f>
        <v>435</v>
      </c>
      <c r="M37" s="54">
        <f>IF('Grunddata 1'!N33="–","–",ROUND('Grunddata 1'!N33/(1-('11_Bortfall'!K$9/100)),0))</f>
        <v>501</v>
      </c>
      <c r="N37" s="54">
        <f>IF('Grunddata 1'!O33="–","–",ROUND('Grunddata 1'!O33/(1-('11_Bortfall'!L$9/100)),0))</f>
        <v>422</v>
      </c>
      <c r="O37" s="54">
        <f>IF('Grunddata 1'!P33="–","–",ROUND('Grunddata 1'!P33/(1-('11_Bortfall'!M$9/100)),0))</f>
        <v>472</v>
      </c>
      <c r="P37" s="54">
        <f>IF('Grunddata 1'!Q33="–","–",ROUND('Grunddata 1'!Q33/(1-('11_Bortfall'!N$9/100)),0))</f>
        <v>390</v>
      </c>
      <c r="Q37" s="54">
        <f>IF('Grunddata 1'!R33="–","–",ROUND('Grunddata 1'!R33/(1-('11_Bortfall'!O$9/100)),0))</f>
        <v>421</v>
      </c>
      <c r="R37" s="54">
        <f>IF('Grunddata 1'!S33="–","–",ROUND('Grunddata 1'!S33/(1-('11_Bortfall'!P$9/100)),0))</f>
        <v>393</v>
      </c>
      <c r="S37" s="54">
        <f>IF('Grunddata 1'!T33="–","–",ROUND('Grunddata 1'!T33/(1-('11_Bortfall'!Q$9/100)),0))</f>
        <v>458</v>
      </c>
      <c r="T37" s="54">
        <f>IF('Grunddata 1'!U33="–","–",ROUND('Grunddata 1'!U33/(1-('11_Bortfall'!R$9/100)),0))</f>
        <v>424</v>
      </c>
    </row>
    <row r="38" spans="1:20" ht="10.5" customHeight="1" x14ac:dyDescent="0.2">
      <c r="D38" s="54"/>
      <c r="E38" s="54"/>
      <c r="F38" s="54"/>
      <c r="G38" s="54"/>
      <c r="H38" s="54"/>
      <c r="I38" s="54"/>
      <c r="J38" s="54"/>
      <c r="K38" s="54"/>
      <c r="L38" s="54"/>
      <c r="M38" s="54"/>
      <c r="N38" s="54"/>
      <c r="O38" s="54"/>
      <c r="P38" s="54"/>
      <c r="Q38" s="54"/>
      <c r="R38" s="54"/>
      <c r="S38" s="54"/>
      <c r="T38" s="54"/>
    </row>
    <row r="39" spans="1:20" ht="10.5" customHeight="1" x14ac:dyDescent="0.2">
      <c r="A39" s="2" t="s">
        <v>20</v>
      </c>
      <c r="B39" s="2" t="s">
        <v>20</v>
      </c>
      <c r="C39" s="2" t="s">
        <v>31</v>
      </c>
      <c r="D39" s="54">
        <f>IF('Grunddata 1'!E34="–","–",ROUND('Grunddata 1'!E34/(1-('11_Bortfall'!B$9/100)),0))</f>
        <v>949</v>
      </c>
      <c r="E39" s="54">
        <f>IF('Grunddata 1'!F34="–","–",ROUND('Grunddata 1'!F34/(1-('11_Bortfall'!C$9/100)),0))</f>
        <v>897</v>
      </c>
      <c r="F39" s="54">
        <f>IF('Grunddata 1'!G34="–","–",ROUND('Grunddata 1'!G34/(1-('11_Bortfall'!D$9/100)),0))</f>
        <v>921</v>
      </c>
      <c r="G39" s="54">
        <f>IF('Grunddata 1'!H34="–","–",ROUND('Grunddata 1'!H34/(1-('11_Bortfall'!E$9/100)),0))</f>
        <v>882</v>
      </c>
      <c r="H39" s="54">
        <f>IF('Grunddata 1'!I34="–","–",ROUND('Grunddata 1'!I34/(1-('11_Bortfall'!F$9/100)),0))</f>
        <v>836</v>
      </c>
      <c r="I39" s="54">
        <f>IF('Grunddata 1'!J34="–","–",ROUND('Grunddata 1'!J34/(1-('11_Bortfall'!G$9/100)),0))</f>
        <v>804</v>
      </c>
      <c r="J39" s="54">
        <f>IF('Grunddata 1'!K34="–","–",ROUND('Grunddata 1'!K34/(1-('11_Bortfall'!H$9/100)),0))</f>
        <v>769</v>
      </c>
      <c r="K39" s="54">
        <f>IF('Grunddata 1'!L34="–","–",ROUND('Grunddata 1'!L34/(1-('11_Bortfall'!I$9/100)),0))</f>
        <v>706</v>
      </c>
      <c r="L39" s="54">
        <f>IF('Grunddata 1'!M34="–","–",ROUND('Grunddata 1'!M34/(1-('11_Bortfall'!J$9/100)),0))</f>
        <v>716</v>
      </c>
      <c r="M39" s="54">
        <f>IF('Grunddata 1'!N34="–","–",ROUND('Grunddata 1'!N34/(1-('11_Bortfall'!K$9/100)),0))</f>
        <v>765</v>
      </c>
      <c r="N39" s="54">
        <f>IF('Grunddata 1'!O34="–","–",ROUND('Grunddata 1'!O34/(1-('11_Bortfall'!L$9/100)),0))</f>
        <v>691</v>
      </c>
      <c r="O39" s="54">
        <f>IF('Grunddata 1'!P34="–","–",ROUND('Grunddata 1'!P34/(1-('11_Bortfall'!M$9/100)),0))</f>
        <v>668</v>
      </c>
      <c r="P39" s="54">
        <f>IF('Grunddata 1'!Q34="–","–",ROUND('Grunddata 1'!Q34/(1-('11_Bortfall'!N$9/100)),0))</f>
        <v>542</v>
      </c>
      <c r="Q39" s="54">
        <f>IF('Grunddata 1'!R34="–","–",ROUND('Grunddata 1'!R34/(1-('11_Bortfall'!O$9/100)),0))</f>
        <v>600</v>
      </c>
      <c r="R39" s="54">
        <f>IF('Grunddata 1'!S34="–","–",ROUND('Grunddata 1'!S34/(1-('11_Bortfall'!P$9/100)),0))</f>
        <v>605</v>
      </c>
      <c r="S39" s="54">
        <f>IF('Grunddata 1'!T34="–","–",ROUND('Grunddata 1'!T34/(1-('11_Bortfall'!Q$9/100)),0))</f>
        <v>597</v>
      </c>
      <c r="T39" s="54">
        <f>IF('Grunddata 1'!U34="–","–",ROUND('Grunddata 1'!U34/(1-('11_Bortfall'!R$9/100)),0))</f>
        <v>617</v>
      </c>
    </row>
    <row r="40" spans="1:20" ht="10.5" customHeight="1" x14ac:dyDescent="0.2">
      <c r="C40" s="2" t="s">
        <v>32</v>
      </c>
      <c r="D40" s="54">
        <f>IF('Grunddata 1'!E35="–","–",ROUND('Grunddata 1'!E35/(1-('11_Bortfall'!B$9/100)),0))</f>
        <v>3459</v>
      </c>
      <c r="E40" s="54">
        <f>IF('Grunddata 1'!F35="–","–",ROUND('Grunddata 1'!F35/(1-('11_Bortfall'!C$9/100)),0))</f>
        <v>3850</v>
      </c>
      <c r="F40" s="54">
        <f>IF('Grunddata 1'!G35="–","–",ROUND('Grunddata 1'!G35/(1-('11_Bortfall'!D$9/100)),0))</f>
        <v>3515</v>
      </c>
      <c r="G40" s="54">
        <f>IF('Grunddata 1'!H35="–","–",ROUND('Grunddata 1'!H35/(1-('11_Bortfall'!E$9/100)),0))</f>
        <v>3265</v>
      </c>
      <c r="H40" s="54">
        <f>IF('Grunddata 1'!I35="–","–",ROUND('Grunddata 1'!I35/(1-('11_Bortfall'!F$9/100)),0))</f>
        <v>3393</v>
      </c>
      <c r="I40" s="54">
        <f>IF('Grunddata 1'!J35="–","–",ROUND('Grunddata 1'!J35/(1-('11_Bortfall'!G$9/100)),0))</f>
        <v>3430</v>
      </c>
      <c r="J40" s="54">
        <f>IF('Grunddata 1'!K35="–","–",ROUND('Grunddata 1'!K35/(1-('11_Bortfall'!H$9/100)),0))</f>
        <v>3261</v>
      </c>
      <c r="K40" s="54">
        <f>IF('Grunddata 1'!L35="–","–",ROUND('Grunddata 1'!L35/(1-('11_Bortfall'!I$9/100)),0))</f>
        <v>3551</v>
      </c>
      <c r="L40" s="54">
        <f>IF('Grunddata 1'!M35="–","–",ROUND('Grunddata 1'!M35/(1-('11_Bortfall'!J$9/100)),0))</f>
        <v>3155</v>
      </c>
      <c r="M40" s="54">
        <f>IF('Grunddata 1'!N35="–","–",ROUND('Grunddata 1'!N35/(1-('11_Bortfall'!K$9/100)),0))</f>
        <v>3149</v>
      </c>
      <c r="N40" s="54">
        <f>IF('Grunddata 1'!O35="–","–",ROUND('Grunddata 1'!O35/(1-('11_Bortfall'!L$9/100)),0))</f>
        <v>3328</v>
      </c>
      <c r="O40" s="54">
        <f>IF('Grunddata 1'!P35="–","–",ROUND('Grunddata 1'!P35/(1-('11_Bortfall'!M$9/100)),0))</f>
        <v>3159</v>
      </c>
      <c r="P40" s="54">
        <f>IF('Grunddata 1'!Q35="–","–",ROUND('Grunddata 1'!Q35/(1-('11_Bortfall'!N$9/100)),0))</f>
        <v>2813</v>
      </c>
      <c r="Q40" s="54">
        <f>IF('Grunddata 1'!R35="–","–",ROUND('Grunddata 1'!R35/(1-('11_Bortfall'!O$9/100)),0))</f>
        <v>3120</v>
      </c>
      <c r="R40" s="54">
        <f>IF('Grunddata 1'!S35="–","–",ROUND('Grunddata 1'!S35/(1-('11_Bortfall'!P$9/100)),0))</f>
        <v>2806</v>
      </c>
      <c r="S40" s="54">
        <f>IF('Grunddata 1'!T35="–","–",ROUND('Grunddata 1'!T35/(1-('11_Bortfall'!Q$9/100)),0))</f>
        <v>3202</v>
      </c>
      <c r="T40" s="54">
        <f>IF('Grunddata 1'!U35="–","–",ROUND('Grunddata 1'!U35/(1-('11_Bortfall'!R$9/100)),0))</f>
        <v>3164</v>
      </c>
    </row>
    <row r="41" spans="1:20" ht="10.5" customHeight="1" x14ac:dyDescent="0.2">
      <c r="C41" s="2" t="s">
        <v>33</v>
      </c>
      <c r="D41" s="54">
        <f>IF('Grunddata 1'!E36="–","–",ROUND('Grunddata 1'!E36/(1-('11_Bortfall'!B$9/100)),0))</f>
        <v>1579</v>
      </c>
      <c r="E41" s="54">
        <f>IF('Grunddata 1'!F36="–","–",ROUND('Grunddata 1'!F36/(1-('11_Bortfall'!C$9/100)),0))</f>
        <v>1695</v>
      </c>
      <c r="F41" s="54">
        <f>IF('Grunddata 1'!G36="–","–",ROUND('Grunddata 1'!G36/(1-('11_Bortfall'!D$9/100)),0))</f>
        <v>1874</v>
      </c>
      <c r="G41" s="54">
        <f>IF('Grunddata 1'!H36="–","–",ROUND('Grunddata 1'!H36/(1-('11_Bortfall'!E$9/100)),0))</f>
        <v>1739</v>
      </c>
      <c r="H41" s="54">
        <f>IF('Grunddata 1'!I36="–","–",ROUND('Grunddata 1'!I36/(1-('11_Bortfall'!F$9/100)),0))</f>
        <v>1931</v>
      </c>
      <c r="I41" s="54">
        <f>IF('Grunddata 1'!J36="–","–",ROUND('Grunddata 1'!J36/(1-('11_Bortfall'!G$9/100)),0))</f>
        <v>2138</v>
      </c>
      <c r="J41" s="54">
        <f>IF('Grunddata 1'!K36="–","–",ROUND('Grunddata 1'!K36/(1-('11_Bortfall'!H$9/100)),0))</f>
        <v>2118</v>
      </c>
      <c r="K41" s="54">
        <f>IF('Grunddata 1'!L36="–","–",ROUND('Grunddata 1'!L36/(1-('11_Bortfall'!I$9/100)),0))</f>
        <v>2443</v>
      </c>
      <c r="L41" s="54">
        <f>IF('Grunddata 1'!M36="–","–",ROUND('Grunddata 1'!M36/(1-('11_Bortfall'!J$9/100)),0))</f>
        <v>2557</v>
      </c>
      <c r="M41" s="54">
        <f>IF('Grunddata 1'!N36="–","–",ROUND('Grunddata 1'!N36/(1-('11_Bortfall'!K$9/100)),0))</f>
        <v>2612</v>
      </c>
      <c r="N41" s="54">
        <f>IF('Grunddata 1'!O36="–","–",ROUND('Grunddata 1'!O36/(1-('11_Bortfall'!L$9/100)),0))</f>
        <v>2545</v>
      </c>
      <c r="O41" s="54">
        <f>IF('Grunddata 1'!P36="–","–",ROUND('Grunddata 1'!P36/(1-('11_Bortfall'!M$9/100)),0))</f>
        <v>2440</v>
      </c>
      <c r="P41" s="54">
        <f>IF('Grunddata 1'!Q36="–","–",ROUND('Grunddata 1'!Q36/(1-('11_Bortfall'!N$9/100)),0))</f>
        <v>1986</v>
      </c>
      <c r="Q41" s="54">
        <f>IF('Grunddata 1'!R36="–","–",ROUND('Grunddata 1'!R36/(1-('11_Bortfall'!O$9/100)),0))</f>
        <v>1917</v>
      </c>
      <c r="R41" s="54">
        <f>IF('Grunddata 1'!S36="–","–",ROUND('Grunddata 1'!S36/(1-('11_Bortfall'!P$9/100)),0))</f>
        <v>1729</v>
      </c>
      <c r="S41" s="54">
        <f>IF('Grunddata 1'!T36="–","–",ROUND('Grunddata 1'!T36/(1-('11_Bortfall'!Q$9/100)),0))</f>
        <v>1764</v>
      </c>
      <c r="T41" s="54">
        <f>IF('Grunddata 1'!U36="–","–",ROUND('Grunddata 1'!U36/(1-('11_Bortfall'!R$9/100)),0))</f>
        <v>1799</v>
      </c>
    </row>
    <row r="42" spans="1:20" ht="10.5" customHeight="1" x14ac:dyDescent="0.2">
      <c r="C42" s="2" t="s">
        <v>34</v>
      </c>
      <c r="D42" s="54">
        <f>IF('Grunddata 1'!E37="–","–",ROUND('Grunddata 1'!E37/(1-('11_Bortfall'!B$9/100)),0))</f>
        <v>4115</v>
      </c>
      <c r="E42" s="54">
        <f>IF('Grunddata 1'!F37="–","–",ROUND('Grunddata 1'!F37/(1-('11_Bortfall'!C$9/100)),0))</f>
        <v>4222</v>
      </c>
      <c r="F42" s="54">
        <f>IF('Grunddata 1'!G37="–","–",ROUND('Grunddata 1'!G37/(1-('11_Bortfall'!D$9/100)),0))</f>
        <v>4284</v>
      </c>
      <c r="G42" s="54">
        <f>IF('Grunddata 1'!H37="–","–",ROUND('Grunddata 1'!H37/(1-('11_Bortfall'!E$9/100)),0))</f>
        <v>4400</v>
      </c>
      <c r="H42" s="54">
        <f>IF('Grunddata 1'!I37="–","–",ROUND('Grunddata 1'!I37/(1-('11_Bortfall'!F$9/100)),0))</f>
        <v>4572</v>
      </c>
      <c r="I42" s="54">
        <f>IF('Grunddata 1'!J37="–","–",ROUND('Grunddata 1'!J37/(1-('11_Bortfall'!G$9/100)),0))</f>
        <v>4601</v>
      </c>
      <c r="J42" s="54">
        <f>IF('Grunddata 1'!K37="–","–",ROUND('Grunddata 1'!K37/(1-('11_Bortfall'!H$9/100)),0))</f>
        <v>4234</v>
      </c>
      <c r="K42" s="54">
        <f>IF('Grunddata 1'!L37="–","–",ROUND('Grunddata 1'!L37/(1-('11_Bortfall'!I$9/100)),0))</f>
        <v>3816</v>
      </c>
      <c r="L42" s="54">
        <f>IF('Grunddata 1'!M37="–","–",ROUND('Grunddata 1'!M37/(1-('11_Bortfall'!J$9/100)),0))</f>
        <v>3234</v>
      </c>
      <c r="M42" s="54">
        <f>IF('Grunddata 1'!N37="–","–",ROUND('Grunddata 1'!N37/(1-('11_Bortfall'!K$9/100)),0))</f>
        <v>3461</v>
      </c>
      <c r="N42" s="54">
        <f>IF('Grunddata 1'!O37="–","–",ROUND('Grunddata 1'!O37/(1-('11_Bortfall'!L$9/100)),0))</f>
        <v>2961</v>
      </c>
      <c r="O42" s="54">
        <f>IF('Grunddata 1'!P37="–","–",ROUND('Grunddata 1'!P37/(1-('11_Bortfall'!M$9/100)),0))</f>
        <v>2698</v>
      </c>
      <c r="P42" s="54">
        <f>IF('Grunddata 1'!Q37="–","–",ROUND('Grunddata 1'!Q37/(1-('11_Bortfall'!N$9/100)),0))</f>
        <v>2396</v>
      </c>
      <c r="Q42" s="54">
        <f>IF('Grunddata 1'!R37="–","–",ROUND('Grunddata 1'!R37/(1-('11_Bortfall'!O$9/100)),0))</f>
        <v>2209</v>
      </c>
      <c r="R42" s="54">
        <f>IF('Grunddata 1'!S37="–","–",ROUND('Grunddata 1'!S37/(1-('11_Bortfall'!P$9/100)),0))</f>
        <v>2379</v>
      </c>
      <c r="S42" s="54">
        <f>IF('Grunddata 1'!T37="–","–",ROUND('Grunddata 1'!T37/(1-('11_Bortfall'!Q$9/100)),0))</f>
        <v>2157</v>
      </c>
      <c r="T42" s="54">
        <f>IF('Grunddata 1'!U37="–","–",ROUND('Grunddata 1'!U37/(1-('11_Bortfall'!R$9/100)),0))</f>
        <v>2147</v>
      </c>
    </row>
    <row r="43" spans="1:20" ht="10.5" customHeight="1" x14ac:dyDescent="0.2">
      <c r="C43" s="2" t="s">
        <v>35</v>
      </c>
      <c r="D43" s="54">
        <f>IF('Grunddata 1'!E38="–","–",ROUND('Grunddata 1'!E38/(1-('11_Bortfall'!B$9/100)),0))</f>
        <v>167</v>
      </c>
      <c r="E43" s="54">
        <f>IF('Grunddata 1'!F38="–","–",ROUND('Grunddata 1'!F38/(1-('11_Bortfall'!C$9/100)),0))</f>
        <v>187</v>
      </c>
      <c r="F43" s="54">
        <f>IF('Grunddata 1'!G38="–","–",ROUND('Grunddata 1'!G38/(1-('11_Bortfall'!D$9/100)),0))</f>
        <v>186</v>
      </c>
      <c r="G43" s="54">
        <f>IF('Grunddata 1'!H38="–","–",ROUND('Grunddata 1'!H38/(1-('11_Bortfall'!E$9/100)),0))</f>
        <v>152</v>
      </c>
      <c r="H43" s="54">
        <f>IF('Grunddata 1'!I38="–","–",ROUND('Grunddata 1'!I38/(1-('11_Bortfall'!F$9/100)),0))</f>
        <v>170</v>
      </c>
      <c r="I43" s="54">
        <f>IF('Grunddata 1'!J38="–","–",ROUND('Grunddata 1'!J38/(1-('11_Bortfall'!G$9/100)),0))</f>
        <v>152</v>
      </c>
      <c r="J43" s="54">
        <f>IF('Grunddata 1'!K38="–","–",ROUND('Grunddata 1'!K38/(1-('11_Bortfall'!H$9/100)),0))</f>
        <v>144</v>
      </c>
      <c r="K43" s="54">
        <f>IF('Grunddata 1'!L38="–","–",ROUND('Grunddata 1'!L38/(1-('11_Bortfall'!I$9/100)),0))</f>
        <v>145</v>
      </c>
      <c r="L43" s="54">
        <f>IF('Grunddata 1'!M38="–","–",ROUND('Grunddata 1'!M38/(1-('11_Bortfall'!J$9/100)),0))</f>
        <v>132</v>
      </c>
      <c r="M43" s="54">
        <f>IF('Grunddata 1'!N38="–","–",ROUND('Grunddata 1'!N38/(1-('11_Bortfall'!K$9/100)),0))</f>
        <v>168</v>
      </c>
      <c r="N43" s="54">
        <f>IF('Grunddata 1'!O38="–","–",ROUND('Grunddata 1'!O38/(1-('11_Bortfall'!L$9/100)),0))</f>
        <v>116</v>
      </c>
      <c r="O43" s="54">
        <f>IF('Grunddata 1'!P38="–","–",ROUND('Grunddata 1'!P38/(1-('11_Bortfall'!M$9/100)),0))</f>
        <v>92</v>
      </c>
      <c r="P43" s="54">
        <f>IF('Grunddata 1'!Q38="–","–",ROUND('Grunddata 1'!Q38/(1-('11_Bortfall'!N$9/100)),0))</f>
        <v>105</v>
      </c>
      <c r="Q43" s="54">
        <f>IF('Grunddata 1'!R38="–","–",ROUND('Grunddata 1'!R38/(1-('11_Bortfall'!O$9/100)),0))</f>
        <v>108</v>
      </c>
      <c r="R43" s="54">
        <f>IF('Grunddata 1'!S38="–","–",ROUND('Grunddata 1'!S38/(1-('11_Bortfall'!P$9/100)),0))</f>
        <v>108</v>
      </c>
      <c r="S43" s="54">
        <f>IF('Grunddata 1'!T38="–","–",ROUND('Grunddata 1'!T38/(1-('11_Bortfall'!Q$9/100)),0))</f>
        <v>101</v>
      </c>
      <c r="T43" s="54">
        <f>IF('Grunddata 1'!U38="–","–",ROUND('Grunddata 1'!U38/(1-('11_Bortfall'!R$9/100)),0))</f>
        <v>89</v>
      </c>
    </row>
    <row r="44" spans="1:20" ht="10.5" customHeight="1" x14ac:dyDescent="0.2">
      <c r="C44" s="2" t="s">
        <v>36</v>
      </c>
      <c r="D44" s="54">
        <f>IF('Grunddata 1'!E39="–","–",ROUND('Grunddata 1'!E39/(1-('11_Bortfall'!B$9/100)),0))</f>
        <v>121</v>
      </c>
      <c r="E44" s="54">
        <f>IF('Grunddata 1'!F39="–","–",ROUND('Grunddata 1'!F39/(1-('11_Bortfall'!C$9/100)),0))</f>
        <v>122</v>
      </c>
      <c r="F44" s="54">
        <f>IF('Grunddata 1'!G39="–","–",ROUND('Grunddata 1'!G39/(1-('11_Bortfall'!D$9/100)),0))</f>
        <v>111</v>
      </c>
      <c r="G44" s="54">
        <f>IF('Grunddata 1'!H39="–","–",ROUND('Grunddata 1'!H39/(1-('11_Bortfall'!E$9/100)),0))</f>
        <v>146</v>
      </c>
      <c r="H44" s="54">
        <f>IF('Grunddata 1'!I39="–","–",ROUND('Grunddata 1'!I39/(1-('11_Bortfall'!F$9/100)),0))</f>
        <v>139</v>
      </c>
      <c r="I44" s="54">
        <f>IF('Grunddata 1'!J39="–","–",ROUND('Grunddata 1'!J39/(1-('11_Bortfall'!G$9/100)),0))</f>
        <v>95</v>
      </c>
      <c r="J44" s="54">
        <f>IF('Grunddata 1'!K39="–","–",ROUND('Grunddata 1'!K39/(1-('11_Bortfall'!H$9/100)),0))</f>
        <v>86</v>
      </c>
      <c r="K44" s="54">
        <f>IF('Grunddata 1'!L39="–","–",ROUND('Grunddata 1'!L39/(1-('11_Bortfall'!I$9/100)),0))</f>
        <v>138</v>
      </c>
      <c r="L44" s="54">
        <f>IF('Grunddata 1'!M39="–","–",ROUND('Grunddata 1'!M39/(1-('11_Bortfall'!J$9/100)),0))</f>
        <v>128</v>
      </c>
      <c r="M44" s="54">
        <f>IF('Grunddata 1'!N39="–","–",ROUND('Grunddata 1'!N39/(1-('11_Bortfall'!K$9/100)),0))</f>
        <v>103</v>
      </c>
      <c r="N44" s="54">
        <f>IF('Grunddata 1'!O39="–","–",ROUND('Grunddata 1'!O39/(1-('11_Bortfall'!L$9/100)),0))</f>
        <v>114</v>
      </c>
      <c r="O44" s="54">
        <f>IF('Grunddata 1'!P39="–","–",ROUND('Grunddata 1'!P39/(1-('11_Bortfall'!M$9/100)),0))</f>
        <v>113</v>
      </c>
      <c r="P44" s="54">
        <f>IF('Grunddata 1'!Q39="–","–",ROUND('Grunddata 1'!Q39/(1-('11_Bortfall'!N$9/100)),0))</f>
        <v>112</v>
      </c>
      <c r="Q44" s="54">
        <f>IF('Grunddata 1'!R39="–","–",ROUND('Grunddata 1'!R39/(1-('11_Bortfall'!O$9/100)),0))</f>
        <v>132</v>
      </c>
      <c r="R44" s="54">
        <f>IF('Grunddata 1'!S39="–","–",ROUND('Grunddata 1'!S39/(1-('11_Bortfall'!P$9/100)),0))</f>
        <v>118</v>
      </c>
      <c r="S44" s="54">
        <f>IF('Grunddata 1'!T39="–","–",ROUND('Grunddata 1'!T39/(1-('11_Bortfall'!Q$9/100)),0))</f>
        <v>125</v>
      </c>
      <c r="T44" s="54">
        <f>IF('Grunddata 1'!U39="–","–",ROUND('Grunddata 1'!U39/(1-('11_Bortfall'!R$9/100)),0))</f>
        <v>99</v>
      </c>
    </row>
    <row r="45" spans="1:20" ht="10.5" customHeight="1" x14ac:dyDescent="0.2">
      <c r="C45" s="2" t="s">
        <v>101</v>
      </c>
      <c r="D45" s="54">
        <f>IF('Grunddata 1'!E40="–","–",ROUND('Grunddata 1'!E40/(1-('11_Bortfall'!B$9/100)),0))</f>
        <v>298</v>
      </c>
      <c r="E45" s="54">
        <f>IF('Grunddata 1'!F40="–","–",ROUND('Grunddata 1'!F40/(1-('11_Bortfall'!C$9/100)),0))</f>
        <v>295</v>
      </c>
      <c r="F45" s="54">
        <f>IF('Grunddata 1'!G40="–","–",ROUND('Grunddata 1'!G40/(1-('11_Bortfall'!D$9/100)),0))</f>
        <v>303</v>
      </c>
      <c r="G45" s="54">
        <f>IF('Grunddata 1'!H40="–","–",ROUND('Grunddata 1'!H40/(1-('11_Bortfall'!E$9/100)),0))</f>
        <v>309</v>
      </c>
      <c r="H45" s="54">
        <f>IF('Grunddata 1'!I40="–","–",ROUND('Grunddata 1'!I40/(1-('11_Bortfall'!F$9/100)),0))</f>
        <v>257</v>
      </c>
      <c r="I45" s="54">
        <f>IF('Grunddata 1'!J40="–","–",ROUND('Grunddata 1'!J40/(1-('11_Bortfall'!G$9/100)),0))</f>
        <v>225</v>
      </c>
      <c r="J45" s="54">
        <f>IF('Grunddata 1'!K40="–","–",ROUND('Grunddata 1'!K40/(1-('11_Bortfall'!H$9/100)),0))</f>
        <v>233</v>
      </c>
      <c r="K45" s="54">
        <f>IF('Grunddata 1'!L40="–","–",ROUND('Grunddata 1'!L40/(1-('11_Bortfall'!I$9/100)),0))</f>
        <v>214</v>
      </c>
      <c r="L45" s="54">
        <f>IF('Grunddata 1'!M40="–","–",ROUND('Grunddata 1'!M40/(1-('11_Bortfall'!J$9/100)),0))</f>
        <v>233</v>
      </c>
      <c r="M45" s="54">
        <f>IF('Grunddata 1'!N40="–","–",ROUND('Grunddata 1'!N40/(1-('11_Bortfall'!K$9/100)),0))</f>
        <v>248</v>
      </c>
      <c r="N45" s="54">
        <f>IF('Grunddata 1'!O40="–","–",ROUND('Grunddata 1'!O40/(1-('11_Bortfall'!L$9/100)),0))</f>
        <v>226</v>
      </c>
      <c r="O45" s="54">
        <f>IF('Grunddata 1'!P40="–","–",ROUND('Grunddata 1'!P40/(1-('11_Bortfall'!M$9/100)),0))</f>
        <v>224</v>
      </c>
      <c r="P45" s="54">
        <f>IF('Grunddata 1'!Q40="–","–",ROUND('Grunddata 1'!Q40/(1-('11_Bortfall'!N$9/100)),0))</f>
        <v>227</v>
      </c>
      <c r="Q45" s="54">
        <f>IF('Grunddata 1'!R40="–","–",ROUND('Grunddata 1'!R40/(1-('11_Bortfall'!O$9/100)),0))</f>
        <v>273</v>
      </c>
      <c r="R45" s="54">
        <f>IF('Grunddata 1'!S40="–","–",ROUND('Grunddata 1'!S40/(1-('11_Bortfall'!P$9/100)),0))</f>
        <v>227</v>
      </c>
      <c r="S45" s="54">
        <f>IF('Grunddata 1'!T40="–","–",ROUND('Grunddata 1'!T40/(1-('11_Bortfall'!Q$9/100)),0))</f>
        <v>257</v>
      </c>
      <c r="T45" s="54">
        <f>IF('Grunddata 1'!U40="–","–",ROUND('Grunddata 1'!U40/(1-('11_Bortfall'!R$9/100)),0))</f>
        <v>186</v>
      </c>
    </row>
    <row r="46" spans="1:20" ht="10.5" customHeight="1" x14ac:dyDescent="0.2">
      <c r="D46" s="54"/>
      <c r="E46" s="54"/>
      <c r="F46" s="54"/>
      <c r="G46" s="54"/>
      <c r="H46" s="54"/>
      <c r="I46" s="54"/>
      <c r="J46" s="54"/>
      <c r="K46" s="54"/>
      <c r="L46" s="54"/>
      <c r="M46" s="54"/>
      <c r="N46" s="54"/>
      <c r="O46" s="54"/>
      <c r="P46" s="54"/>
      <c r="Q46" s="54"/>
      <c r="R46" s="54"/>
      <c r="S46" s="54"/>
      <c r="T46" s="54"/>
    </row>
    <row r="47" spans="1:20" ht="10.5" customHeight="1" x14ac:dyDescent="0.2">
      <c r="A47" s="2" t="s">
        <v>38</v>
      </c>
      <c r="B47" s="2" t="s">
        <v>20</v>
      </c>
      <c r="C47" s="2" t="s">
        <v>31</v>
      </c>
      <c r="D47" s="54">
        <f>IF('Grunddata 1'!E41="–","–",ROUND('Grunddata 1'!E41/(1-('11_Bortfall'!B$9/100)),0))</f>
        <v>481</v>
      </c>
      <c r="E47" s="54">
        <f>IF('Grunddata 1'!F41="–","–",ROUND('Grunddata 1'!F41/(1-('11_Bortfall'!C$9/100)),0))</f>
        <v>446</v>
      </c>
      <c r="F47" s="54">
        <f>IF('Grunddata 1'!G41="–","–",ROUND('Grunddata 1'!G41/(1-('11_Bortfall'!D$9/100)),0))</f>
        <v>456</v>
      </c>
      <c r="G47" s="54">
        <f>IF('Grunddata 1'!H41="–","–",ROUND('Grunddata 1'!H41/(1-('11_Bortfall'!E$9/100)),0))</f>
        <v>459</v>
      </c>
      <c r="H47" s="54">
        <f>IF('Grunddata 1'!I41="–","–",ROUND('Grunddata 1'!I41/(1-('11_Bortfall'!F$9/100)),0))</f>
        <v>405</v>
      </c>
      <c r="I47" s="54">
        <f>IF('Grunddata 1'!J41="–","–",ROUND('Grunddata 1'!J41/(1-('11_Bortfall'!G$9/100)),0))</f>
        <v>385</v>
      </c>
      <c r="J47" s="54">
        <f>IF('Grunddata 1'!K41="–","–",ROUND('Grunddata 1'!K41/(1-('11_Bortfall'!H$9/100)),0))</f>
        <v>380</v>
      </c>
      <c r="K47" s="54">
        <f>IF('Grunddata 1'!L41="–","–",ROUND('Grunddata 1'!L41/(1-('11_Bortfall'!I$9/100)),0))</f>
        <v>332</v>
      </c>
      <c r="L47" s="54">
        <f>IF('Grunddata 1'!M41="–","–",ROUND('Grunddata 1'!M41/(1-('11_Bortfall'!J$9/100)),0))</f>
        <v>319</v>
      </c>
      <c r="M47" s="54">
        <f>IF('Grunddata 1'!N41="–","–",ROUND('Grunddata 1'!N41/(1-('11_Bortfall'!K$9/100)),0))</f>
        <v>379</v>
      </c>
      <c r="N47" s="54">
        <f>IF('Grunddata 1'!O41="–","–",ROUND('Grunddata 1'!O41/(1-('11_Bortfall'!L$9/100)),0))</f>
        <v>334</v>
      </c>
      <c r="O47" s="54">
        <f>IF('Grunddata 1'!P41="–","–",ROUND('Grunddata 1'!P41/(1-('11_Bortfall'!M$9/100)),0))</f>
        <v>308</v>
      </c>
      <c r="P47" s="54">
        <f>IF('Grunddata 1'!Q41="–","–",ROUND('Grunddata 1'!Q41/(1-('11_Bortfall'!N$9/100)),0))</f>
        <v>259</v>
      </c>
      <c r="Q47" s="54">
        <f>IF('Grunddata 1'!R41="–","–",ROUND('Grunddata 1'!R41/(1-('11_Bortfall'!O$9/100)),0))</f>
        <v>283</v>
      </c>
      <c r="R47" s="54">
        <f>IF('Grunddata 1'!S41="–","–",ROUND('Grunddata 1'!S41/(1-('11_Bortfall'!P$9/100)),0))</f>
        <v>293</v>
      </c>
      <c r="S47" s="54">
        <f>IF('Grunddata 1'!T41="–","–",ROUND('Grunddata 1'!T41/(1-('11_Bortfall'!Q$9/100)),0))</f>
        <v>275</v>
      </c>
      <c r="T47" s="54">
        <f>IF('Grunddata 1'!U41="–","–",ROUND('Grunddata 1'!U41/(1-('11_Bortfall'!R$9/100)),0))</f>
        <v>285</v>
      </c>
    </row>
    <row r="48" spans="1:20" ht="10.5" customHeight="1" x14ac:dyDescent="0.2">
      <c r="C48" s="2" t="s">
        <v>32</v>
      </c>
      <c r="D48" s="54">
        <f>IF('Grunddata 1'!E42="–","–",ROUND('Grunddata 1'!E42/(1-('11_Bortfall'!B$9/100)),0))</f>
        <v>1942</v>
      </c>
      <c r="E48" s="54">
        <f>IF('Grunddata 1'!F42="–","–",ROUND('Grunddata 1'!F42/(1-('11_Bortfall'!C$9/100)),0))</f>
        <v>2270</v>
      </c>
      <c r="F48" s="54">
        <f>IF('Grunddata 1'!G42="–","–",ROUND('Grunddata 1'!G42/(1-('11_Bortfall'!D$9/100)),0))</f>
        <v>2101</v>
      </c>
      <c r="G48" s="54">
        <f>IF('Grunddata 1'!H42="–","–",ROUND('Grunddata 1'!H42/(1-('11_Bortfall'!E$9/100)),0))</f>
        <v>1923</v>
      </c>
      <c r="H48" s="54">
        <f>IF('Grunddata 1'!I42="–","–",ROUND('Grunddata 1'!I42/(1-('11_Bortfall'!F$9/100)),0))</f>
        <v>1979</v>
      </c>
      <c r="I48" s="54">
        <f>IF('Grunddata 1'!J42="–","–",ROUND('Grunddata 1'!J42/(1-('11_Bortfall'!G$9/100)),0))</f>
        <v>2040</v>
      </c>
      <c r="J48" s="54">
        <f>IF('Grunddata 1'!K42="–","–",ROUND('Grunddata 1'!K42/(1-('11_Bortfall'!H$9/100)),0))</f>
        <v>1976</v>
      </c>
      <c r="K48" s="54">
        <f>IF('Grunddata 1'!L42="–","–",ROUND('Grunddata 1'!L42/(1-('11_Bortfall'!I$9/100)),0))</f>
        <v>2120</v>
      </c>
      <c r="L48" s="54">
        <f>IF('Grunddata 1'!M42="–","–",ROUND('Grunddata 1'!M42/(1-('11_Bortfall'!J$9/100)),0))</f>
        <v>1887</v>
      </c>
      <c r="M48" s="54">
        <f>IF('Grunddata 1'!N42="–","–",ROUND('Grunddata 1'!N42/(1-('11_Bortfall'!K$9/100)),0))</f>
        <v>1928</v>
      </c>
      <c r="N48" s="54">
        <f>IF('Grunddata 1'!O42="–","–",ROUND('Grunddata 1'!O42/(1-('11_Bortfall'!L$9/100)),0))</f>
        <v>2000</v>
      </c>
      <c r="O48" s="54">
        <f>IF('Grunddata 1'!P42="–","–",ROUND('Grunddata 1'!P42/(1-('11_Bortfall'!M$9/100)),0))</f>
        <v>1928</v>
      </c>
      <c r="P48" s="54">
        <f>IF('Grunddata 1'!Q42="–","–",ROUND('Grunddata 1'!Q42/(1-('11_Bortfall'!N$9/100)),0))</f>
        <v>1689</v>
      </c>
      <c r="Q48" s="54">
        <f>IF('Grunddata 1'!R42="–","–",ROUND('Grunddata 1'!R42/(1-('11_Bortfall'!O$9/100)),0))</f>
        <v>1873</v>
      </c>
      <c r="R48" s="54">
        <f>IF('Grunddata 1'!S42="–","–",ROUND('Grunddata 1'!S42/(1-('11_Bortfall'!P$9/100)),0))</f>
        <v>1695</v>
      </c>
      <c r="S48" s="54">
        <f>IF('Grunddata 1'!T42="–","–",ROUND('Grunddata 1'!T42/(1-('11_Bortfall'!Q$9/100)),0))</f>
        <v>1965</v>
      </c>
      <c r="T48" s="54">
        <f>IF('Grunddata 1'!U42="–","–",ROUND('Grunddata 1'!U42/(1-('11_Bortfall'!R$9/100)),0))</f>
        <v>1887</v>
      </c>
    </row>
    <row r="49" spans="1:20" ht="10.5" customHeight="1" x14ac:dyDescent="0.2">
      <c r="C49" s="2" t="s">
        <v>33</v>
      </c>
      <c r="D49" s="54">
        <f>IF('Grunddata 1'!E43="–","–",ROUND('Grunddata 1'!E43/(1-('11_Bortfall'!B$9/100)),0))</f>
        <v>1391</v>
      </c>
      <c r="E49" s="54">
        <f>IF('Grunddata 1'!F43="–","–",ROUND('Grunddata 1'!F43/(1-('11_Bortfall'!C$9/100)),0))</f>
        <v>1488</v>
      </c>
      <c r="F49" s="54">
        <f>IF('Grunddata 1'!G43="–","–",ROUND('Grunddata 1'!G43/(1-('11_Bortfall'!D$9/100)),0))</f>
        <v>1636</v>
      </c>
      <c r="G49" s="54">
        <f>IF('Grunddata 1'!H43="–","–",ROUND('Grunddata 1'!H43/(1-('11_Bortfall'!E$9/100)),0))</f>
        <v>1505</v>
      </c>
      <c r="H49" s="54">
        <f>IF('Grunddata 1'!I43="–","–",ROUND('Grunddata 1'!I43/(1-('11_Bortfall'!F$9/100)),0))</f>
        <v>1664</v>
      </c>
      <c r="I49" s="54">
        <f>IF('Grunddata 1'!J43="–","–",ROUND('Grunddata 1'!J43/(1-('11_Bortfall'!G$9/100)),0))</f>
        <v>1840</v>
      </c>
      <c r="J49" s="54">
        <f>IF('Grunddata 1'!K43="–","–",ROUND('Grunddata 1'!K43/(1-('11_Bortfall'!H$9/100)),0))</f>
        <v>1783</v>
      </c>
      <c r="K49" s="54">
        <f>IF('Grunddata 1'!L43="–","–",ROUND('Grunddata 1'!L43/(1-('11_Bortfall'!I$9/100)),0))</f>
        <v>2059</v>
      </c>
      <c r="L49" s="54">
        <f>IF('Grunddata 1'!M43="–","–",ROUND('Grunddata 1'!M43/(1-('11_Bortfall'!J$9/100)),0))</f>
        <v>2178</v>
      </c>
      <c r="M49" s="54">
        <f>IF('Grunddata 1'!N43="–","–",ROUND('Grunddata 1'!N43/(1-('11_Bortfall'!K$9/100)),0))</f>
        <v>2212</v>
      </c>
      <c r="N49" s="54">
        <f>IF('Grunddata 1'!O43="–","–",ROUND('Grunddata 1'!O43/(1-('11_Bortfall'!L$9/100)),0))</f>
        <v>2182</v>
      </c>
      <c r="O49" s="54">
        <f>IF('Grunddata 1'!P43="–","–",ROUND('Grunddata 1'!P43/(1-('11_Bortfall'!M$9/100)),0))</f>
        <v>2079</v>
      </c>
      <c r="P49" s="54">
        <f>IF('Grunddata 1'!Q43="–","–",ROUND('Grunddata 1'!Q43/(1-('11_Bortfall'!N$9/100)),0))</f>
        <v>1718</v>
      </c>
      <c r="Q49" s="54">
        <f>IF('Grunddata 1'!R43="–","–",ROUND('Grunddata 1'!R43/(1-('11_Bortfall'!O$9/100)),0))</f>
        <v>1704</v>
      </c>
      <c r="R49" s="54">
        <f>IF('Grunddata 1'!S43="–","–",ROUND('Grunddata 1'!S43/(1-('11_Bortfall'!P$9/100)),0))</f>
        <v>1519</v>
      </c>
      <c r="S49" s="54">
        <f>IF('Grunddata 1'!T43="–","–",ROUND('Grunddata 1'!T43/(1-('11_Bortfall'!Q$9/100)),0))</f>
        <v>1578</v>
      </c>
      <c r="T49" s="54">
        <f>IF('Grunddata 1'!U43="–","–",ROUND('Grunddata 1'!U43/(1-('11_Bortfall'!R$9/100)),0))</f>
        <v>1592</v>
      </c>
    </row>
    <row r="50" spans="1:20" ht="10.5" customHeight="1" x14ac:dyDescent="0.2">
      <c r="C50" s="2" t="s">
        <v>34</v>
      </c>
      <c r="D50" s="54">
        <f>IF('Grunddata 1'!E44="–","–",ROUND('Grunddata 1'!E44/(1-('11_Bortfall'!B$9/100)),0))</f>
        <v>2371</v>
      </c>
      <c r="E50" s="54">
        <f>IF('Grunddata 1'!F44="–","–",ROUND('Grunddata 1'!F44/(1-('11_Bortfall'!C$9/100)),0))</f>
        <v>2452</v>
      </c>
      <c r="F50" s="54">
        <f>IF('Grunddata 1'!G44="–","–",ROUND('Grunddata 1'!G44/(1-('11_Bortfall'!D$9/100)),0))</f>
        <v>2508</v>
      </c>
      <c r="G50" s="54">
        <f>IF('Grunddata 1'!H44="–","–",ROUND('Grunddata 1'!H44/(1-('11_Bortfall'!E$9/100)),0))</f>
        <v>2680</v>
      </c>
      <c r="H50" s="54">
        <f>IF('Grunddata 1'!I44="–","–",ROUND('Grunddata 1'!I44/(1-('11_Bortfall'!F$9/100)),0))</f>
        <v>2846</v>
      </c>
      <c r="I50" s="54">
        <f>IF('Grunddata 1'!J44="–","–",ROUND('Grunddata 1'!J44/(1-('11_Bortfall'!G$9/100)),0))</f>
        <v>2840</v>
      </c>
      <c r="J50" s="54">
        <f>IF('Grunddata 1'!K44="–","–",ROUND('Grunddata 1'!K44/(1-('11_Bortfall'!H$9/100)),0))</f>
        <v>2611</v>
      </c>
      <c r="K50" s="54">
        <f>IF('Grunddata 1'!L44="–","–",ROUND('Grunddata 1'!L44/(1-('11_Bortfall'!I$9/100)),0))</f>
        <v>2255</v>
      </c>
      <c r="L50" s="54">
        <f>IF('Grunddata 1'!M44="–","–",ROUND('Grunddata 1'!M44/(1-('11_Bortfall'!J$9/100)),0))</f>
        <v>1920</v>
      </c>
      <c r="M50" s="54">
        <f>IF('Grunddata 1'!N44="–","–",ROUND('Grunddata 1'!N44/(1-('11_Bortfall'!K$9/100)),0))</f>
        <v>2158</v>
      </c>
      <c r="N50" s="54">
        <f>IF('Grunddata 1'!O44="–","–",ROUND('Grunddata 1'!O44/(1-('11_Bortfall'!L$9/100)),0))</f>
        <v>1777</v>
      </c>
      <c r="O50" s="54">
        <f>IF('Grunddata 1'!P44="–","–",ROUND('Grunddata 1'!P44/(1-('11_Bortfall'!M$9/100)),0))</f>
        <v>1608</v>
      </c>
      <c r="P50" s="54">
        <f>IF('Grunddata 1'!Q44="–","–",ROUND('Grunddata 1'!Q44/(1-('11_Bortfall'!N$9/100)),0))</f>
        <v>1382</v>
      </c>
      <c r="Q50" s="54">
        <f>IF('Grunddata 1'!R44="–","–",ROUND('Grunddata 1'!R44/(1-('11_Bortfall'!O$9/100)),0))</f>
        <v>1326</v>
      </c>
      <c r="R50" s="54">
        <f>IF('Grunddata 1'!S44="–","–",ROUND('Grunddata 1'!S44/(1-('11_Bortfall'!P$9/100)),0))</f>
        <v>1428</v>
      </c>
      <c r="S50" s="54">
        <f>IF('Grunddata 1'!T44="–","–",ROUND('Grunddata 1'!T44/(1-('11_Bortfall'!Q$9/100)),0))</f>
        <v>1280</v>
      </c>
      <c r="T50" s="54">
        <f>IF('Grunddata 1'!U44="–","–",ROUND('Grunddata 1'!U44/(1-('11_Bortfall'!R$9/100)),0))</f>
        <v>1259</v>
      </c>
    </row>
    <row r="51" spans="1:20" ht="10.5" customHeight="1" x14ac:dyDescent="0.2">
      <c r="C51" s="2" t="s">
        <v>35</v>
      </c>
      <c r="D51" s="54">
        <f>IF('Grunddata 1'!E45="–","–",ROUND('Grunddata 1'!E45/(1-('11_Bortfall'!B$9/100)),0))</f>
        <v>141</v>
      </c>
      <c r="E51" s="54">
        <f>IF('Grunddata 1'!F45="–","–",ROUND('Grunddata 1'!F45/(1-('11_Bortfall'!C$9/100)),0))</f>
        <v>157</v>
      </c>
      <c r="F51" s="54">
        <f>IF('Grunddata 1'!G45="–","–",ROUND('Grunddata 1'!G45/(1-('11_Bortfall'!D$9/100)),0))</f>
        <v>163</v>
      </c>
      <c r="G51" s="54">
        <f>IF('Grunddata 1'!H45="–","–",ROUND('Grunddata 1'!H45/(1-('11_Bortfall'!E$9/100)),0))</f>
        <v>129</v>
      </c>
      <c r="H51" s="54">
        <f>IF('Grunddata 1'!I45="–","–",ROUND('Grunddata 1'!I45/(1-('11_Bortfall'!F$9/100)),0))</f>
        <v>146</v>
      </c>
      <c r="I51" s="54">
        <f>IF('Grunddata 1'!J45="–","–",ROUND('Grunddata 1'!J45/(1-('11_Bortfall'!G$9/100)),0))</f>
        <v>130</v>
      </c>
      <c r="J51" s="54">
        <f>IF('Grunddata 1'!K45="–","–",ROUND('Grunddata 1'!K45/(1-('11_Bortfall'!H$9/100)),0))</f>
        <v>128</v>
      </c>
      <c r="K51" s="54">
        <f>IF('Grunddata 1'!L45="–","–",ROUND('Grunddata 1'!L45/(1-('11_Bortfall'!I$9/100)),0))</f>
        <v>128</v>
      </c>
      <c r="L51" s="54">
        <f>IF('Grunddata 1'!M45="–","–",ROUND('Grunddata 1'!M45/(1-('11_Bortfall'!J$9/100)),0))</f>
        <v>116</v>
      </c>
      <c r="M51" s="54">
        <f>IF('Grunddata 1'!N45="–","–",ROUND('Grunddata 1'!N45/(1-('11_Bortfall'!K$9/100)),0))</f>
        <v>144</v>
      </c>
      <c r="N51" s="54">
        <f>IF('Grunddata 1'!O45="–","–",ROUND('Grunddata 1'!O45/(1-('11_Bortfall'!L$9/100)),0))</f>
        <v>98</v>
      </c>
      <c r="O51" s="54">
        <f>IF('Grunddata 1'!P45="–","–",ROUND('Grunddata 1'!P45/(1-('11_Bortfall'!M$9/100)),0))</f>
        <v>85</v>
      </c>
      <c r="P51" s="54">
        <f>IF('Grunddata 1'!Q45="–","–",ROUND('Grunddata 1'!Q45/(1-('11_Bortfall'!N$9/100)),0))</f>
        <v>94</v>
      </c>
      <c r="Q51" s="54">
        <f>IF('Grunddata 1'!R45="–","–",ROUND('Grunddata 1'!R45/(1-('11_Bortfall'!O$9/100)),0))</f>
        <v>97</v>
      </c>
      <c r="R51" s="54">
        <f>IF('Grunddata 1'!S45="–","–",ROUND('Grunddata 1'!S45/(1-('11_Bortfall'!P$9/100)),0))</f>
        <v>96</v>
      </c>
      <c r="S51" s="54">
        <f>IF('Grunddata 1'!T45="–","–",ROUND('Grunddata 1'!T45/(1-('11_Bortfall'!Q$9/100)),0))</f>
        <v>95</v>
      </c>
      <c r="T51" s="54">
        <f>IF('Grunddata 1'!U45="–","–",ROUND('Grunddata 1'!U45/(1-('11_Bortfall'!R$9/100)),0))</f>
        <v>81</v>
      </c>
    </row>
    <row r="52" spans="1:20" ht="10.5" customHeight="1" x14ac:dyDescent="0.2">
      <c r="C52" s="2" t="s">
        <v>36</v>
      </c>
      <c r="D52" s="54">
        <f>IF('Grunddata 1'!E46="–","–",ROUND('Grunddata 1'!E46/(1-('11_Bortfall'!B$9/100)),0))</f>
        <v>35</v>
      </c>
      <c r="E52" s="54">
        <f>IF('Grunddata 1'!F46="–","–",ROUND('Grunddata 1'!F46/(1-('11_Bortfall'!C$9/100)),0))</f>
        <v>55</v>
      </c>
      <c r="F52" s="54">
        <f>IF('Grunddata 1'!G46="–","–",ROUND('Grunddata 1'!G46/(1-('11_Bortfall'!D$9/100)),0))</f>
        <v>40</v>
      </c>
      <c r="G52" s="54">
        <f>IF('Grunddata 1'!H46="–","–",ROUND('Grunddata 1'!H46/(1-('11_Bortfall'!E$9/100)),0))</f>
        <v>56</v>
      </c>
      <c r="H52" s="54">
        <f>IF('Grunddata 1'!I46="–","–",ROUND('Grunddata 1'!I46/(1-('11_Bortfall'!F$9/100)),0))</f>
        <v>55</v>
      </c>
      <c r="I52" s="54">
        <f>IF('Grunddata 1'!J46="–","–",ROUND('Grunddata 1'!J46/(1-('11_Bortfall'!G$9/100)),0))</f>
        <v>36</v>
      </c>
      <c r="J52" s="54">
        <f>IF('Grunddata 1'!K46="–","–",ROUND('Grunddata 1'!K46/(1-('11_Bortfall'!H$9/100)),0))</f>
        <v>24</v>
      </c>
      <c r="K52" s="54">
        <f>IF('Grunddata 1'!L46="–","–",ROUND('Grunddata 1'!L46/(1-('11_Bortfall'!I$9/100)),0))</f>
        <v>65</v>
      </c>
      <c r="L52" s="54">
        <f>IF('Grunddata 1'!M46="–","–",ROUND('Grunddata 1'!M46/(1-('11_Bortfall'!J$9/100)),0))</f>
        <v>49</v>
      </c>
      <c r="M52" s="54">
        <f>IF('Grunddata 1'!N46="–","–",ROUND('Grunddata 1'!N46/(1-('11_Bortfall'!K$9/100)),0))</f>
        <v>33</v>
      </c>
      <c r="N52" s="54">
        <f>IF('Grunddata 1'!O46="–","–",ROUND('Grunddata 1'!O46/(1-('11_Bortfall'!L$9/100)),0))</f>
        <v>27</v>
      </c>
      <c r="O52" s="54">
        <f>IF('Grunddata 1'!P46="–","–",ROUND('Grunddata 1'!P46/(1-('11_Bortfall'!M$9/100)),0))</f>
        <v>37</v>
      </c>
      <c r="P52" s="54">
        <f>IF('Grunddata 1'!Q46="–","–",ROUND('Grunddata 1'!Q46/(1-('11_Bortfall'!N$9/100)),0))</f>
        <v>45</v>
      </c>
      <c r="Q52" s="54">
        <f>IF('Grunddata 1'!R46="–","–",ROUND('Grunddata 1'!R46/(1-('11_Bortfall'!O$9/100)),0))</f>
        <v>52</v>
      </c>
      <c r="R52" s="54">
        <f>IF('Grunddata 1'!S46="–","–",ROUND('Grunddata 1'!S46/(1-('11_Bortfall'!P$9/100)),0))</f>
        <v>40</v>
      </c>
      <c r="S52" s="54">
        <f>IF('Grunddata 1'!T46="–","–",ROUND('Grunddata 1'!T46/(1-('11_Bortfall'!Q$9/100)),0))</f>
        <v>42</v>
      </c>
      <c r="T52" s="54">
        <f>IF('Grunddata 1'!U46="–","–",ROUND('Grunddata 1'!U46/(1-('11_Bortfall'!R$9/100)),0))</f>
        <v>29</v>
      </c>
    </row>
    <row r="53" spans="1:20" ht="10.5" customHeight="1" x14ac:dyDescent="0.2">
      <c r="C53" s="2" t="s">
        <v>101</v>
      </c>
      <c r="D53" s="54">
        <f>IF('Grunddata 1'!E47="–","–",ROUND('Grunddata 1'!E47/(1-('11_Bortfall'!B$9/100)),0))</f>
        <v>211</v>
      </c>
      <c r="E53" s="54">
        <f>IF('Grunddata 1'!F47="–","–",ROUND('Grunddata 1'!F47/(1-('11_Bortfall'!C$9/100)),0))</f>
        <v>197</v>
      </c>
      <c r="F53" s="54">
        <f>IF('Grunddata 1'!G47="–","–",ROUND('Grunddata 1'!G47/(1-('11_Bortfall'!D$9/100)),0))</f>
        <v>202</v>
      </c>
      <c r="G53" s="54">
        <f>IF('Grunddata 1'!H47="–","–",ROUND('Grunddata 1'!H47/(1-('11_Bortfall'!E$9/100)),0))</f>
        <v>208</v>
      </c>
      <c r="H53" s="54">
        <f>IF('Grunddata 1'!I47="–","–",ROUND('Grunddata 1'!I47/(1-('11_Bortfall'!F$9/100)),0))</f>
        <v>174</v>
      </c>
      <c r="I53" s="54">
        <f>IF('Grunddata 1'!J47="–","–",ROUND('Grunddata 1'!J47/(1-('11_Bortfall'!G$9/100)),0))</f>
        <v>144</v>
      </c>
      <c r="J53" s="54">
        <f>IF('Grunddata 1'!K47="–","–",ROUND('Grunddata 1'!K47/(1-('11_Bortfall'!H$9/100)),0))</f>
        <v>154</v>
      </c>
      <c r="K53" s="54">
        <f>IF('Grunddata 1'!L47="–","–",ROUND('Grunddata 1'!L47/(1-('11_Bortfall'!I$9/100)),0))</f>
        <v>160</v>
      </c>
      <c r="L53" s="54">
        <f>IF('Grunddata 1'!M47="–","–",ROUND('Grunddata 1'!M47/(1-('11_Bortfall'!J$9/100)),0))</f>
        <v>156</v>
      </c>
      <c r="M53" s="54">
        <f>IF('Grunddata 1'!N47="–","–",ROUND('Grunddata 1'!N47/(1-('11_Bortfall'!K$9/100)),0))</f>
        <v>177</v>
      </c>
      <c r="N53" s="54">
        <f>IF('Grunddata 1'!O47="–","–",ROUND('Grunddata 1'!O47/(1-('11_Bortfall'!L$9/100)),0))</f>
        <v>165</v>
      </c>
      <c r="O53" s="54">
        <f>IF('Grunddata 1'!P47="–","–",ROUND('Grunddata 1'!P47/(1-('11_Bortfall'!M$9/100)),0))</f>
        <v>158</v>
      </c>
      <c r="P53" s="54">
        <f>IF('Grunddata 1'!Q47="–","–",ROUND('Grunddata 1'!Q47/(1-('11_Bortfall'!N$9/100)),0))</f>
        <v>151</v>
      </c>
      <c r="Q53" s="54">
        <f>IF('Grunddata 1'!R47="–","–",ROUND('Grunddata 1'!R47/(1-('11_Bortfall'!O$9/100)),0))</f>
        <v>206</v>
      </c>
      <c r="R53" s="54">
        <f>IF('Grunddata 1'!S47="–","–",ROUND('Grunddata 1'!S47/(1-('11_Bortfall'!P$9/100)),0))</f>
        <v>160</v>
      </c>
      <c r="S53" s="54">
        <f>IF('Grunddata 1'!T47="–","–",ROUND('Grunddata 1'!T47/(1-('11_Bortfall'!Q$9/100)),0))</f>
        <v>192</v>
      </c>
      <c r="T53" s="54">
        <f>IF('Grunddata 1'!U47="–","–",ROUND('Grunddata 1'!U47/(1-('11_Bortfall'!R$9/100)),0))</f>
        <v>138</v>
      </c>
    </row>
    <row r="54" spans="1:20" ht="10.5" customHeight="1" x14ac:dyDescent="0.2">
      <c r="D54" s="54"/>
      <c r="E54" s="54"/>
      <c r="F54" s="54"/>
      <c r="G54" s="54"/>
      <c r="H54" s="54"/>
      <c r="I54" s="54"/>
      <c r="J54" s="54"/>
      <c r="K54" s="54"/>
      <c r="L54" s="54"/>
      <c r="M54" s="54"/>
      <c r="N54" s="54"/>
      <c r="O54" s="54"/>
      <c r="P54" s="54"/>
      <c r="Q54" s="54"/>
      <c r="R54" s="54"/>
      <c r="S54" s="54"/>
      <c r="T54" s="54"/>
    </row>
    <row r="55" spans="1:20" ht="10.5" customHeight="1" x14ac:dyDescent="0.2">
      <c r="A55" s="2" t="s">
        <v>22</v>
      </c>
      <c r="B55" s="2" t="s">
        <v>20</v>
      </c>
      <c r="C55" s="2" t="s">
        <v>31</v>
      </c>
      <c r="D55" s="54">
        <f>IF('Grunddata 1'!E48="–","–",ROUND('Grunddata 1'!E48/(1-('11_Bortfall'!B$9/100)),0))</f>
        <v>468</v>
      </c>
      <c r="E55" s="54">
        <f>IF('Grunddata 1'!F48="–","–",ROUND('Grunddata 1'!F48/(1-('11_Bortfall'!C$9/100)),0))</f>
        <v>451</v>
      </c>
      <c r="F55" s="54">
        <f>IF('Grunddata 1'!G48="–","–",ROUND('Grunddata 1'!G48/(1-('11_Bortfall'!D$9/100)),0))</f>
        <v>466</v>
      </c>
      <c r="G55" s="54">
        <f>IF('Grunddata 1'!H48="–","–",ROUND('Grunddata 1'!H48/(1-('11_Bortfall'!E$9/100)),0))</f>
        <v>423</v>
      </c>
      <c r="H55" s="54">
        <f>IF('Grunddata 1'!I48="–","–",ROUND('Grunddata 1'!I48/(1-('11_Bortfall'!F$9/100)),0))</f>
        <v>431</v>
      </c>
      <c r="I55" s="54">
        <f>IF('Grunddata 1'!J48="–","–",ROUND('Grunddata 1'!J48/(1-('11_Bortfall'!G$9/100)),0))</f>
        <v>419</v>
      </c>
      <c r="J55" s="54">
        <f>IF('Grunddata 1'!K48="–","–",ROUND('Grunddata 1'!K48/(1-('11_Bortfall'!H$9/100)),0))</f>
        <v>389</v>
      </c>
      <c r="K55" s="54">
        <f>IF('Grunddata 1'!L48="–","–",ROUND('Grunddata 1'!L48/(1-('11_Bortfall'!I$9/100)),0))</f>
        <v>374</v>
      </c>
      <c r="L55" s="54">
        <f>IF('Grunddata 1'!M48="–","–",ROUND('Grunddata 1'!M48/(1-('11_Bortfall'!J$9/100)),0))</f>
        <v>398</v>
      </c>
      <c r="M55" s="54">
        <f>IF('Grunddata 1'!N48="–","–",ROUND('Grunddata 1'!N48/(1-('11_Bortfall'!K$9/100)),0))</f>
        <v>385</v>
      </c>
      <c r="N55" s="54">
        <f>IF('Grunddata 1'!O48="–","–",ROUND('Grunddata 1'!O48/(1-('11_Bortfall'!L$9/100)),0))</f>
        <v>357</v>
      </c>
      <c r="O55" s="54">
        <f>IF('Grunddata 1'!P48="–","–",ROUND('Grunddata 1'!P48/(1-('11_Bortfall'!M$9/100)),0))</f>
        <v>360</v>
      </c>
      <c r="P55" s="54">
        <f>IF('Grunddata 1'!Q48="–","–",ROUND('Grunddata 1'!Q48/(1-('11_Bortfall'!N$9/100)),0))</f>
        <v>283</v>
      </c>
      <c r="Q55" s="54">
        <f>IF('Grunddata 1'!R48="–","–",ROUND('Grunddata 1'!R48/(1-('11_Bortfall'!O$9/100)),0))</f>
        <v>317</v>
      </c>
      <c r="R55" s="54">
        <f>IF('Grunddata 1'!S48="–","–",ROUND('Grunddata 1'!S48/(1-('11_Bortfall'!P$9/100)),0))</f>
        <v>312</v>
      </c>
      <c r="S55" s="54">
        <f>IF('Grunddata 1'!T48="–","–",ROUND('Grunddata 1'!T48/(1-('11_Bortfall'!Q$9/100)),0))</f>
        <v>322</v>
      </c>
      <c r="T55" s="54">
        <f>IF('Grunddata 1'!U48="–","–",ROUND('Grunddata 1'!U48/(1-('11_Bortfall'!R$9/100)),0))</f>
        <v>332</v>
      </c>
    </row>
    <row r="56" spans="1:20" ht="10.5" customHeight="1" x14ac:dyDescent="0.2">
      <c r="C56" s="2" t="s">
        <v>32</v>
      </c>
      <c r="D56" s="54">
        <f>IF('Grunddata 1'!E49="–","–",ROUND('Grunddata 1'!E49/(1-('11_Bortfall'!B$9/100)),0))</f>
        <v>1517</v>
      </c>
      <c r="E56" s="54">
        <f>IF('Grunddata 1'!F49="–","–",ROUND('Grunddata 1'!F49/(1-('11_Bortfall'!C$9/100)),0))</f>
        <v>1580</v>
      </c>
      <c r="F56" s="54">
        <f>IF('Grunddata 1'!G49="–","–",ROUND('Grunddata 1'!G49/(1-('11_Bortfall'!D$9/100)),0))</f>
        <v>1414</v>
      </c>
      <c r="G56" s="54">
        <f>IF('Grunddata 1'!H49="–","–",ROUND('Grunddata 1'!H49/(1-('11_Bortfall'!E$9/100)),0))</f>
        <v>1342</v>
      </c>
      <c r="H56" s="54">
        <f>IF('Grunddata 1'!I49="–","–",ROUND('Grunddata 1'!I49/(1-('11_Bortfall'!F$9/100)),0))</f>
        <v>1414</v>
      </c>
      <c r="I56" s="54">
        <f>IF('Grunddata 1'!J49="–","–",ROUND('Grunddata 1'!J49/(1-('11_Bortfall'!G$9/100)),0))</f>
        <v>1390</v>
      </c>
      <c r="J56" s="54">
        <f>IF('Grunddata 1'!K49="–","–",ROUND('Grunddata 1'!K49/(1-('11_Bortfall'!H$9/100)),0))</f>
        <v>1285</v>
      </c>
      <c r="K56" s="54">
        <f>IF('Grunddata 1'!L49="–","–",ROUND('Grunddata 1'!L49/(1-('11_Bortfall'!I$9/100)),0))</f>
        <v>1430</v>
      </c>
      <c r="L56" s="54">
        <f>IF('Grunddata 1'!M49="–","–",ROUND('Grunddata 1'!M49/(1-('11_Bortfall'!J$9/100)),0))</f>
        <v>1268</v>
      </c>
      <c r="M56" s="54">
        <f>IF('Grunddata 1'!N49="–","–",ROUND('Grunddata 1'!N49/(1-('11_Bortfall'!K$9/100)),0))</f>
        <v>1221</v>
      </c>
      <c r="N56" s="54">
        <f>IF('Grunddata 1'!O49="–","–",ROUND('Grunddata 1'!O49/(1-('11_Bortfall'!L$9/100)),0))</f>
        <v>1328</v>
      </c>
      <c r="O56" s="54">
        <f>IF('Grunddata 1'!P49="–","–",ROUND('Grunddata 1'!P49/(1-('11_Bortfall'!M$9/100)),0))</f>
        <v>1231</v>
      </c>
      <c r="P56" s="54">
        <f>IF('Grunddata 1'!Q49="–","–",ROUND('Grunddata 1'!Q49/(1-('11_Bortfall'!N$9/100)),0))</f>
        <v>1124</v>
      </c>
      <c r="Q56" s="54">
        <f>IF('Grunddata 1'!R49="–","–",ROUND('Grunddata 1'!R49/(1-('11_Bortfall'!O$9/100)),0))</f>
        <v>1246</v>
      </c>
      <c r="R56" s="54">
        <f>IF('Grunddata 1'!S49="–","–",ROUND('Grunddata 1'!S49/(1-('11_Bortfall'!P$9/100)),0))</f>
        <v>1111</v>
      </c>
      <c r="S56" s="54">
        <f>IF('Grunddata 1'!T49="–","–",ROUND('Grunddata 1'!T49/(1-('11_Bortfall'!Q$9/100)),0))</f>
        <v>1238</v>
      </c>
      <c r="T56" s="54">
        <f>IF('Grunddata 1'!U49="–","–",ROUND('Grunddata 1'!U49/(1-('11_Bortfall'!R$9/100)),0))</f>
        <v>1278</v>
      </c>
    </row>
    <row r="57" spans="1:20" ht="10.5" customHeight="1" x14ac:dyDescent="0.2">
      <c r="C57" s="2" t="s">
        <v>33</v>
      </c>
      <c r="D57" s="54">
        <f>IF('Grunddata 1'!E50="–","–",ROUND('Grunddata 1'!E50/(1-('11_Bortfall'!B$9/100)),0))</f>
        <v>188</v>
      </c>
      <c r="E57" s="54">
        <f>IF('Grunddata 1'!F50="–","–",ROUND('Grunddata 1'!F50/(1-('11_Bortfall'!C$9/100)),0))</f>
        <v>207</v>
      </c>
      <c r="F57" s="54">
        <f>IF('Grunddata 1'!G50="–","–",ROUND('Grunddata 1'!G50/(1-('11_Bortfall'!D$9/100)),0))</f>
        <v>238</v>
      </c>
      <c r="G57" s="54">
        <f>IF('Grunddata 1'!H50="–","–",ROUND('Grunddata 1'!H50/(1-('11_Bortfall'!E$9/100)),0))</f>
        <v>235</v>
      </c>
      <c r="H57" s="54">
        <f>IF('Grunddata 1'!I50="–","–",ROUND('Grunddata 1'!I50/(1-('11_Bortfall'!F$9/100)),0))</f>
        <v>267</v>
      </c>
      <c r="I57" s="54">
        <f>IF('Grunddata 1'!J50="–","–",ROUND('Grunddata 1'!J50/(1-('11_Bortfall'!G$9/100)),0))</f>
        <v>298</v>
      </c>
      <c r="J57" s="54">
        <f>IF('Grunddata 1'!K50="–","–",ROUND('Grunddata 1'!K50/(1-('11_Bortfall'!H$9/100)),0))</f>
        <v>335</v>
      </c>
      <c r="K57" s="54">
        <f>IF('Grunddata 1'!L50="–","–",ROUND('Grunddata 1'!L50/(1-('11_Bortfall'!I$9/100)),0))</f>
        <v>385</v>
      </c>
      <c r="L57" s="54">
        <f>IF('Grunddata 1'!M50="–","–",ROUND('Grunddata 1'!M50/(1-('11_Bortfall'!J$9/100)),0))</f>
        <v>378</v>
      </c>
      <c r="M57" s="54">
        <f>IF('Grunddata 1'!N50="–","–",ROUND('Grunddata 1'!N50/(1-('11_Bortfall'!K$9/100)),0))</f>
        <v>400</v>
      </c>
      <c r="N57" s="54">
        <f>IF('Grunddata 1'!O50="–","–",ROUND('Grunddata 1'!O50/(1-('11_Bortfall'!L$9/100)),0))</f>
        <v>363</v>
      </c>
      <c r="O57" s="54">
        <f>IF('Grunddata 1'!P50="–","–",ROUND('Grunddata 1'!P50/(1-('11_Bortfall'!M$9/100)),0))</f>
        <v>361</v>
      </c>
      <c r="P57" s="54">
        <f>IF('Grunddata 1'!Q50="–","–",ROUND('Grunddata 1'!Q50/(1-('11_Bortfall'!N$9/100)),0))</f>
        <v>268</v>
      </c>
      <c r="Q57" s="54">
        <f>IF('Grunddata 1'!R50="–","–",ROUND('Grunddata 1'!R50/(1-('11_Bortfall'!O$9/100)),0))</f>
        <v>213</v>
      </c>
      <c r="R57" s="54">
        <f>IF('Grunddata 1'!S50="–","–",ROUND('Grunddata 1'!S50/(1-('11_Bortfall'!P$9/100)),0))</f>
        <v>210</v>
      </c>
      <c r="S57" s="54">
        <f>IF('Grunddata 1'!T50="–","–",ROUND('Grunddata 1'!T50/(1-('11_Bortfall'!Q$9/100)),0))</f>
        <v>186</v>
      </c>
      <c r="T57" s="54">
        <f>IF('Grunddata 1'!U50="–","–",ROUND('Grunddata 1'!U50/(1-('11_Bortfall'!R$9/100)),0))</f>
        <v>208</v>
      </c>
    </row>
    <row r="58" spans="1:20" ht="10.5" customHeight="1" x14ac:dyDescent="0.2">
      <c r="C58" s="2" t="s">
        <v>34</v>
      </c>
      <c r="D58" s="54">
        <f>IF('Grunddata 1'!E51="–","–",ROUND('Grunddata 1'!E51/(1-('11_Bortfall'!B$9/100)),0))</f>
        <v>1744</v>
      </c>
      <c r="E58" s="54">
        <f>IF('Grunddata 1'!F51="–","–",ROUND('Grunddata 1'!F51/(1-('11_Bortfall'!C$9/100)),0))</f>
        <v>1770</v>
      </c>
      <c r="F58" s="54">
        <f>IF('Grunddata 1'!G51="–","–",ROUND('Grunddata 1'!G51/(1-('11_Bortfall'!D$9/100)),0))</f>
        <v>1777</v>
      </c>
      <c r="G58" s="54">
        <f>IF('Grunddata 1'!H51="–","–",ROUND('Grunddata 1'!H51/(1-('11_Bortfall'!E$9/100)),0))</f>
        <v>1720</v>
      </c>
      <c r="H58" s="54">
        <f>IF('Grunddata 1'!I51="–","–",ROUND('Grunddata 1'!I51/(1-('11_Bortfall'!F$9/100)),0))</f>
        <v>1726</v>
      </c>
      <c r="I58" s="54">
        <f>IF('Grunddata 1'!J51="–","–",ROUND('Grunddata 1'!J51/(1-('11_Bortfall'!G$9/100)),0))</f>
        <v>1761</v>
      </c>
      <c r="J58" s="54">
        <f>IF('Grunddata 1'!K51="–","–",ROUND('Grunddata 1'!K51/(1-('11_Bortfall'!H$9/100)),0))</f>
        <v>1623</v>
      </c>
      <c r="K58" s="54">
        <f>IF('Grunddata 1'!L51="–","–",ROUND('Grunddata 1'!L51/(1-('11_Bortfall'!I$9/100)),0))</f>
        <v>1562</v>
      </c>
      <c r="L58" s="54">
        <f>IF('Grunddata 1'!M51="–","–",ROUND('Grunddata 1'!M51/(1-('11_Bortfall'!J$9/100)),0))</f>
        <v>1314</v>
      </c>
      <c r="M58" s="54">
        <f>IF('Grunddata 1'!N51="–","–",ROUND('Grunddata 1'!N51/(1-('11_Bortfall'!K$9/100)),0))</f>
        <v>1303</v>
      </c>
      <c r="N58" s="54">
        <f>IF('Grunddata 1'!O51="–","–",ROUND('Grunddata 1'!O51/(1-('11_Bortfall'!L$9/100)),0))</f>
        <v>1184</v>
      </c>
      <c r="O58" s="54">
        <f>IF('Grunddata 1'!P51="–","–",ROUND('Grunddata 1'!P51/(1-('11_Bortfall'!M$9/100)),0))</f>
        <v>1090</v>
      </c>
      <c r="P58" s="54">
        <f>IF('Grunddata 1'!Q51="–","–",ROUND('Grunddata 1'!Q51/(1-('11_Bortfall'!N$9/100)),0))</f>
        <v>1014</v>
      </c>
      <c r="Q58" s="54">
        <f>IF('Grunddata 1'!R51="–","–",ROUND('Grunddata 1'!R51/(1-('11_Bortfall'!O$9/100)),0))</f>
        <v>883</v>
      </c>
      <c r="R58" s="54">
        <f>IF('Grunddata 1'!S51="–","–",ROUND('Grunddata 1'!S51/(1-('11_Bortfall'!P$9/100)),0))</f>
        <v>952</v>
      </c>
      <c r="S58" s="54">
        <f>IF('Grunddata 1'!T51="–","–",ROUND('Grunddata 1'!T51/(1-('11_Bortfall'!Q$9/100)),0))</f>
        <v>877</v>
      </c>
      <c r="T58" s="54">
        <f>IF('Grunddata 1'!U51="–","–",ROUND('Grunddata 1'!U51/(1-('11_Bortfall'!R$9/100)),0))</f>
        <v>889</v>
      </c>
    </row>
    <row r="59" spans="1:20" ht="10.5" customHeight="1" x14ac:dyDescent="0.2">
      <c r="C59" s="2" t="s">
        <v>35</v>
      </c>
      <c r="D59" s="54">
        <f>IF('Grunddata 1'!E52="–","–",ROUND('Grunddata 1'!E52/(1-('11_Bortfall'!B$9/100)),0))</f>
        <v>26</v>
      </c>
      <c r="E59" s="54">
        <f>IF('Grunddata 1'!F52="–","–",ROUND('Grunddata 1'!F52/(1-('11_Bortfall'!C$9/100)),0))</f>
        <v>30</v>
      </c>
      <c r="F59" s="54">
        <f>IF('Grunddata 1'!G52="–","–",ROUND('Grunddata 1'!G52/(1-('11_Bortfall'!D$9/100)),0))</f>
        <v>24</v>
      </c>
      <c r="G59" s="54">
        <f>IF('Grunddata 1'!H52="–","–",ROUND('Grunddata 1'!H52/(1-('11_Bortfall'!E$9/100)),0))</f>
        <v>23</v>
      </c>
      <c r="H59" s="54">
        <f>IF('Grunddata 1'!I52="–","–",ROUND('Grunddata 1'!I52/(1-('11_Bortfall'!F$9/100)),0))</f>
        <v>25</v>
      </c>
      <c r="I59" s="54">
        <f>IF('Grunddata 1'!J52="–","–",ROUND('Grunddata 1'!J52/(1-('11_Bortfall'!G$9/100)),0))</f>
        <v>22</v>
      </c>
      <c r="J59" s="54">
        <f>IF('Grunddata 1'!K52="–","–",ROUND('Grunddata 1'!K52/(1-('11_Bortfall'!H$9/100)),0))</f>
        <v>15</v>
      </c>
      <c r="K59" s="54">
        <f>IF('Grunddata 1'!L52="–","–",ROUND('Grunddata 1'!L52/(1-('11_Bortfall'!I$9/100)),0))</f>
        <v>17</v>
      </c>
      <c r="L59" s="54">
        <f>IF('Grunddata 1'!M52="–","–",ROUND('Grunddata 1'!M52/(1-('11_Bortfall'!J$9/100)),0))</f>
        <v>15</v>
      </c>
      <c r="M59" s="54">
        <f>IF('Grunddata 1'!N52="–","–",ROUND('Grunddata 1'!N52/(1-('11_Bortfall'!K$9/100)),0))</f>
        <v>24</v>
      </c>
      <c r="N59" s="54">
        <f>IF('Grunddata 1'!O52="–","–",ROUND('Grunddata 1'!O52/(1-('11_Bortfall'!L$9/100)),0))</f>
        <v>17</v>
      </c>
      <c r="O59" s="54">
        <f>IF('Grunddata 1'!P52="–","–",ROUND('Grunddata 1'!P52/(1-('11_Bortfall'!M$9/100)),0))</f>
        <v>7</v>
      </c>
      <c r="P59" s="54">
        <f>IF('Grunddata 1'!Q52="–","–",ROUND('Grunddata 1'!Q52/(1-('11_Bortfall'!N$9/100)),0))</f>
        <v>11</v>
      </c>
      <c r="Q59" s="54">
        <f>IF('Grunddata 1'!R52="–","–",ROUND('Grunddata 1'!R52/(1-('11_Bortfall'!O$9/100)),0))</f>
        <v>10</v>
      </c>
      <c r="R59" s="54">
        <f>IF('Grunddata 1'!S52="–","–",ROUND('Grunddata 1'!S52/(1-('11_Bortfall'!P$9/100)),0))</f>
        <v>12</v>
      </c>
      <c r="S59" s="54">
        <f>IF('Grunddata 1'!T52="–","–",ROUND('Grunddata 1'!T52/(1-('11_Bortfall'!Q$9/100)),0))</f>
        <v>6</v>
      </c>
      <c r="T59" s="54">
        <f>IF('Grunddata 1'!U52="–","–",ROUND('Grunddata 1'!U52/(1-('11_Bortfall'!R$9/100)),0))</f>
        <v>8</v>
      </c>
    </row>
    <row r="60" spans="1:20" ht="10.5" customHeight="1" x14ac:dyDescent="0.2">
      <c r="C60" s="2" t="s">
        <v>36</v>
      </c>
      <c r="D60" s="54">
        <f>IF('Grunddata 1'!E53="–","–",ROUND('Grunddata 1'!E53/(1-('11_Bortfall'!B$9/100)),0))</f>
        <v>86</v>
      </c>
      <c r="E60" s="54">
        <f>IF('Grunddata 1'!F53="–","–",ROUND('Grunddata 1'!F53/(1-('11_Bortfall'!C$9/100)),0))</f>
        <v>67</v>
      </c>
      <c r="F60" s="54">
        <f>IF('Grunddata 1'!G53="–","–",ROUND('Grunddata 1'!G53/(1-('11_Bortfall'!D$9/100)),0))</f>
        <v>71</v>
      </c>
      <c r="G60" s="54">
        <f>IF('Grunddata 1'!H53="–","–",ROUND('Grunddata 1'!H53/(1-('11_Bortfall'!E$9/100)),0))</f>
        <v>90</v>
      </c>
      <c r="H60" s="54">
        <f>IF('Grunddata 1'!I53="–","–",ROUND('Grunddata 1'!I53/(1-('11_Bortfall'!F$9/100)),0))</f>
        <v>83</v>
      </c>
      <c r="I60" s="54">
        <f>IF('Grunddata 1'!J53="–","–",ROUND('Grunddata 1'!J53/(1-('11_Bortfall'!G$9/100)),0))</f>
        <v>59</v>
      </c>
      <c r="J60" s="54">
        <f>IF('Grunddata 1'!K53="–","–",ROUND('Grunddata 1'!K53/(1-('11_Bortfall'!H$9/100)),0))</f>
        <v>61</v>
      </c>
      <c r="K60" s="54">
        <f>IF('Grunddata 1'!L53="–","–",ROUND('Grunddata 1'!L53/(1-('11_Bortfall'!I$9/100)),0))</f>
        <v>74</v>
      </c>
      <c r="L60" s="54">
        <f>IF('Grunddata 1'!M53="–","–",ROUND('Grunddata 1'!M53/(1-('11_Bortfall'!J$9/100)),0))</f>
        <v>78</v>
      </c>
      <c r="M60" s="54">
        <f>IF('Grunddata 1'!N53="–","–",ROUND('Grunddata 1'!N53/(1-('11_Bortfall'!K$9/100)),0))</f>
        <v>70</v>
      </c>
      <c r="N60" s="54">
        <f>IF('Grunddata 1'!O53="–","–",ROUND('Grunddata 1'!O53/(1-('11_Bortfall'!L$9/100)),0))</f>
        <v>87</v>
      </c>
      <c r="O60" s="54">
        <f>IF('Grunddata 1'!P53="–","–",ROUND('Grunddata 1'!P53/(1-('11_Bortfall'!M$9/100)),0))</f>
        <v>76</v>
      </c>
      <c r="P60" s="54">
        <f>IF('Grunddata 1'!Q53="–","–",ROUND('Grunddata 1'!Q53/(1-('11_Bortfall'!N$9/100)),0))</f>
        <v>67</v>
      </c>
      <c r="Q60" s="54">
        <f>IF('Grunddata 1'!R53="–","–",ROUND('Grunddata 1'!R53/(1-('11_Bortfall'!O$9/100)),0))</f>
        <v>79</v>
      </c>
      <c r="R60" s="54">
        <f>IF('Grunddata 1'!S53="–","–",ROUND('Grunddata 1'!S53/(1-('11_Bortfall'!P$9/100)),0))</f>
        <v>77</v>
      </c>
      <c r="S60" s="54">
        <f>IF('Grunddata 1'!T53="–","–",ROUND('Grunddata 1'!T53/(1-('11_Bortfall'!Q$9/100)),0))</f>
        <v>83</v>
      </c>
      <c r="T60" s="54">
        <f>IF('Grunddata 1'!U53="–","–",ROUND('Grunddata 1'!U53/(1-('11_Bortfall'!R$9/100)),0))</f>
        <v>70</v>
      </c>
    </row>
    <row r="61" spans="1:20" ht="10.5" customHeight="1" x14ac:dyDescent="0.2">
      <c r="C61" s="2" t="s">
        <v>101</v>
      </c>
      <c r="D61" s="54">
        <f>IF('Grunddata 1'!E54="–","–",ROUND('Grunddata 1'!E54/(1-('11_Bortfall'!B$9/100)),0))</f>
        <v>87</v>
      </c>
      <c r="E61" s="54">
        <f>IF('Grunddata 1'!F54="–","–",ROUND('Grunddata 1'!F54/(1-('11_Bortfall'!C$9/100)),0))</f>
        <v>98</v>
      </c>
      <c r="F61" s="54">
        <f>IF('Grunddata 1'!G54="–","–",ROUND('Grunddata 1'!G54/(1-('11_Bortfall'!D$9/100)),0))</f>
        <v>101</v>
      </c>
      <c r="G61" s="54">
        <f>IF('Grunddata 1'!H54="–","–",ROUND('Grunddata 1'!H54/(1-('11_Bortfall'!E$9/100)),0))</f>
        <v>102</v>
      </c>
      <c r="H61" s="54">
        <f>IF('Grunddata 1'!I54="–","–",ROUND('Grunddata 1'!I54/(1-('11_Bortfall'!F$9/100)),0))</f>
        <v>83</v>
      </c>
      <c r="I61" s="54">
        <f>IF('Grunddata 1'!J54="–","–",ROUND('Grunddata 1'!J54/(1-('11_Bortfall'!G$9/100)),0))</f>
        <v>81</v>
      </c>
      <c r="J61" s="54">
        <f>IF('Grunddata 1'!K54="–","–",ROUND('Grunddata 1'!K54/(1-('11_Bortfall'!H$9/100)),0))</f>
        <v>79</v>
      </c>
      <c r="K61" s="54">
        <f>IF('Grunddata 1'!L54="–","–",ROUND('Grunddata 1'!L54/(1-('11_Bortfall'!I$9/100)),0))</f>
        <v>55</v>
      </c>
      <c r="L61" s="54">
        <f>IF('Grunddata 1'!M54="–","–",ROUND('Grunddata 1'!M54/(1-('11_Bortfall'!J$9/100)),0))</f>
        <v>77</v>
      </c>
      <c r="M61" s="54">
        <f>IF('Grunddata 1'!N54="–","–",ROUND('Grunddata 1'!N54/(1-('11_Bortfall'!K$9/100)),0))</f>
        <v>70</v>
      </c>
      <c r="N61" s="54">
        <f>IF('Grunddata 1'!O54="–","–",ROUND('Grunddata 1'!O54/(1-('11_Bortfall'!L$9/100)),0))</f>
        <v>61</v>
      </c>
      <c r="O61" s="54">
        <f>IF('Grunddata 1'!P54="–","–",ROUND('Grunddata 1'!P54/(1-('11_Bortfall'!M$9/100)),0))</f>
        <v>66</v>
      </c>
      <c r="P61" s="54">
        <f>IF('Grunddata 1'!Q54="–","–",ROUND('Grunddata 1'!Q54/(1-('11_Bortfall'!N$9/100)),0))</f>
        <v>75</v>
      </c>
      <c r="Q61" s="54">
        <f>IF('Grunddata 1'!R54="–","–",ROUND('Grunddata 1'!R54/(1-('11_Bortfall'!O$9/100)),0))</f>
        <v>67</v>
      </c>
      <c r="R61" s="54">
        <f>IF('Grunddata 1'!S54="–","–",ROUND('Grunddata 1'!S54/(1-('11_Bortfall'!P$9/100)),0))</f>
        <v>67</v>
      </c>
      <c r="S61" s="54">
        <f>IF('Grunddata 1'!T54="–","–",ROUND('Grunddata 1'!T54/(1-('11_Bortfall'!Q$9/100)),0))</f>
        <v>64</v>
      </c>
      <c r="T61" s="54">
        <f>IF('Grunddata 1'!U54="–","–",ROUND('Grunddata 1'!U54/(1-('11_Bortfall'!R$9/100)),0))</f>
        <v>47</v>
      </c>
    </row>
    <row r="62" spans="1:20" ht="10.5" customHeight="1" x14ac:dyDescent="0.2">
      <c r="D62" s="54"/>
      <c r="E62" s="54"/>
      <c r="F62" s="54"/>
      <c r="G62" s="54"/>
      <c r="H62" s="54"/>
      <c r="I62" s="54"/>
      <c r="J62" s="54"/>
      <c r="K62" s="54"/>
      <c r="L62" s="54"/>
      <c r="M62" s="54"/>
      <c r="N62" s="54"/>
      <c r="O62" s="54"/>
      <c r="P62" s="54"/>
      <c r="Q62" s="54"/>
      <c r="R62" s="54"/>
      <c r="S62" s="54"/>
      <c r="T62" s="54"/>
    </row>
    <row r="63" spans="1:20" ht="10.5" customHeight="1" x14ac:dyDescent="0.2">
      <c r="A63" s="2" t="s">
        <v>20</v>
      </c>
      <c r="B63" s="2" t="s">
        <v>199</v>
      </c>
      <c r="C63" s="2" t="s">
        <v>31</v>
      </c>
      <c r="D63" s="54">
        <f>IF('Grunddata 1'!E55="–","–",ROUND('Grunddata 1'!E55/(1-('11_Bortfall'!B$9/100)),0))</f>
        <v>70</v>
      </c>
      <c r="E63" s="54">
        <f>IF('Grunddata 1'!F55="–","–",ROUND('Grunddata 1'!F55/(1-('11_Bortfall'!C$9/100)),0))</f>
        <v>67</v>
      </c>
      <c r="F63" s="54">
        <f>IF('Grunddata 1'!G55="–","–",ROUND('Grunddata 1'!G55/(1-('11_Bortfall'!D$9/100)),0))</f>
        <v>46</v>
      </c>
      <c r="G63" s="54">
        <f>IF('Grunddata 1'!H55="–","–",ROUND('Grunddata 1'!H55/(1-('11_Bortfall'!E$9/100)),0))</f>
        <v>53</v>
      </c>
      <c r="H63" s="54">
        <f>IF('Grunddata 1'!I55="–","–",ROUND('Grunddata 1'!I55/(1-('11_Bortfall'!F$9/100)),0))</f>
        <v>56</v>
      </c>
      <c r="I63" s="54">
        <f>IF('Grunddata 1'!J55="–","–",ROUND('Grunddata 1'!J55/(1-('11_Bortfall'!G$9/100)),0))</f>
        <v>48</v>
      </c>
      <c r="J63" s="54">
        <f>IF('Grunddata 1'!K55="–","–",ROUND('Grunddata 1'!K55/(1-('11_Bortfall'!H$9/100)),0))</f>
        <v>36</v>
      </c>
      <c r="K63" s="54">
        <f>IF('Grunddata 1'!L55="–","–",ROUND('Grunddata 1'!L55/(1-('11_Bortfall'!I$9/100)),0))</f>
        <v>37</v>
      </c>
      <c r="L63" s="54">
        <f>IF('Grunddata 1'!M55="–","–",ROUND('Grunddata 1'!M55/(1-('11_Bortfall'!J$9/100)),0))</f>
        <v>32</v>
      </c>
      <c r="M63" s="54">
        <f>IF('Grunddata 1'!N55="–","–",ROUND('Grunddata 1'!N55/(1-('11_Bortfall'!K$9/100)),0))</f>
        <v>40</v>
      </c>
      <c r="N63" s="54">
        <f>IF('Grunddata 1'!O55="–","–",ROUND('Grunddata 1'!O55/(1-('11_Bortfall'!L$9/100)),0))</f>
        <v>32</v>
      </c>
      <c r="O63" s="54">
        <f>IF('Grunddata 1'!P55="–","–",ROUND('Grunddata 1'!P55/(1-('11_Bortfall'!M$9/100)),0))</f>
        <v>35</v>
      </c>
      <c r="P63" s="54">
        <f>IF('Grunddata 1'!Q55="–","–",ROUND('Grunddata 1'!Q55/(1-('11_Bortfall'!N$9/100)),0))</f>
        <v>33</v>
      </c>
      <c r="Q63" s="54">
        <f>IF('Grunddata 1'!R55="–","–",ROUND('Grunddata 1'!R55/(1-('11_Bortfall'!O$9/100)),0))</f>
        <v>35</v>
      </c>
      <c r="R63" s="54">
        <f>IF('Grunddata 1'!S55="–","–",ROUND('Grunddata 1'!S55/(1-('11_Bortfall'!P$9/100)),0))</f>
        <v>38</v>
      </c>
      <c r="S63" s="54">
        <f>IF('Grunddata 1'!T55="–","–",ROUND('Grunddata 1'!T55/(1-('11_Bortfall'!Q$9/100)),0))</f>
        <v>29</v>
      </c>
      <c r="T63" s="54">
        <f>IF('Grunddata 1'!U55="–","–",ROUND('Grunddata 1'!U55/(1-('11_Bortfall'!R$9/100)),0))</f>
        <v>35</v>
      </c>
    </row>
    <row r="64" spans="1:20" ht="10.5" customHeight="1" x14ac:dyDescent="0.2">
      <c r="C64" s="2" t="s">
        <v>32</v>
      </c>
      <c r="D64" s="54">
        <f>IF('Grunddata 1'!E56="–","–",ROUND('Grunddata 1'!E56/(1-('11_Bortfall'!B$9/100)),0))</f>
        <v>244</v>
      </c>
      <c r="E64" s="54">
        <f>IF('Grunddata 1'!F56="–","–",ROUND('Grunddata 1'!F56/(1-('11_Bortfall'!C$9/100)),0))</f>
        <v>298</v>
      </c>
      <c r="F64" s="54">
        <f>IF('Grunddata 1'!G56="–","–",ROUND('Grunddata 1'!G56/(1-('11_Bortfall'!D$9/100)),0))</f>
        <v>253</v>
      </c>
      <c r="G64" s="54">
        <f>IF('Grunddata 1'!H56="–","–",ROUND('Grunddata 1'!H56/(1-('11_Bortfall'!E$9/100)),0))</f>
        <v>190</v>
      </c>
      <c r="H64" s="54">
        <f>IF('Grunddata 1'!I56="–","–",ROUND('Grunddata 1'!I56/(1-('11_Bortfall'!F$9/100)),0))</f>
        <v>190</v>
      </c>
      <c r="I64" s="54">
        <f>IF('Grunddata 1'!J56="–","–",ROUND('Grunddata 1'!J56/(1-('11_Bortfall'!G$9/100)),0))</f>
        <v>202</v>
      </c>
      <c r="J64" s="54">
        <f>IF('Grunddata 1'!K56="–","–",ROUND('Grunddata 1'!K56/(1-('11_Bortfall'!H$9/100)),0))</f>
        <v>161</v>
      </c>
      <c r="K64" s="54">
        <f>IF('Grunddata 1'!L56="–","–",ROUND('Grunddata 1'!L56/(1-('11_Bortfall'!I$9/100)),0))</f>
        <v>204</v>
      </c>
      <c r="L64" s="54">
        <f>IF('Grunddata 1'!M56="–","–",ROUND('Grunddata 1'!M56/(1-('11_Bortfall'!J$9/100)),0))</f>
        <v>163</v>
      </c>
      <c r="M64" s="54">
        <f>IF('Grunddata 1'!N56="–","–",ROUND('Grunddata 1'!N56/(1-('11_Bortfall'!K$9/100)),0))</f>
        <v>195</v>
      </c>
      <c r="N64" s="54">
        <f>IF('Grunddata 1'!O56="–","–",ROUND('Grunddata 1'!O56/(1-('11_Bortfall'!L$9/100)),0))</f>
        <v>201</v>
      </c>
      <c r="O64" s="54">
        <f>IF('Grunddata 1'!P56="–","–",ROUND('Grunddata 1'!P56/(1-('11_Bortfall'!M$9/100)),0))</f>
        <v>199</v>
      </c>
      <c r="P64" s="54">
        <f>IF('Grunddata 1'!Q56="–","–",ROUND('Grunddata 1'!Q56/(1-('11_Bortfall'!N$9/100)),0))</f>
        <v>186</v>
      </c>
      <c r="Q64" s="54">
        <f>IF('Grunddata 1'!R56="–","–",ROUND('Grunddata 1'!R56/(1-('11_Bortfall'!O$9/100)),0))</f>
        <v>194</v>
      </c>
      <c r="R64" s="54">
        <f>IF('Grunddata 1'!S56="–","–",ROUND('Grunddata 1'!S56/(1-('11_Bortfall'!P$9/100)),0))</f>
        <v>155</v>
      </c>
      <c r="S64" s="54">
        <f>IF('Grunddata 1'!T56="–","–",ROUND('Grunddata 1'!T56/(1-('11_Bortfall'!Q$9/100)),0))</f>
        <v>169</v>
      </c>
      <c r="T64" s="54">
        <f>IF('Grunddata 1'!U56="–","–",ROUND('Grunddata 1'!U56/(1-('11_Bortfall'!R$9/100)),0))</f>
        <v>166</v>
      </c>
    </row>
    <row r="65" spans="2:20" ht="10.5" customHeight="1" x14ac:dyDescent="0.2">
      <c r="C65" s="2" t="s">
        <v>33</v>
      </c>
      <c r="D65" s="54">
        <f>IF('Grunddata 1'!E57="–","–",ROUND('Grunddata 1'!E57/(1-('11_Bortfall'!B$9/100)),0))</f>
        <v>10</v>
      </c>
      <c r="E65" s="54">
        <f>IF('Grunddata 1'!F57="–","–",ROUND('Grunddata 1'!F57/(1-('11_Bortfall'!C$9/100)),0))</f>
        <v>17</v>
      </c>
      <c r="F65" s="54">
        <f>IF('Grunddata 1'!G57="–","–",ROUND('Grunddata 1'!G57/(1-('11_Bortfall'!D$9/100)),0))</f>
        <v>11</v>
      </c>
      <c r="G65" s="54">
        <f>IF('Grunddata 1'!H57="–","–",ROUND('Grunddata 1'!H57/(1-('11_Bortfall'!E$9/100)),0))</f>
        <v>10</v>
      </c>
      <c r="H65" s="54">
        <f>IF('Grunddata 1'!I57="–","–",ROUND('Grunddata 1'!I57/(1-('11_Bortfall'!F$9/100)),0))</f>
        <v>23</v>
      </c>
      <c r="I65" s="54">
        <f>IF('Grunddata 1'!J57="–","–",ROUND('Grunddata 1'!J57/(1-('11_Bortfall'!G$9/100)),0))</f>
        <v>10</v>
      </c>
      <c r="J65" s="54">
        <f>IF('Grunddata 1'!K57="–","–",ROUND('Grunddata 1'!K57/(1-('11_Bortfall'!H$9/100)),0))</f>
        <v>10</v>
      </c>
      <c r="K65" s="54">
        <f>IF('Grunddata 1'!L57="–","–",ROUND('Grunddata 1'!L57/(1-('11_Bortfall'!I$9/100)),0))</f>
        <v>15</v>
      </c>
      <c r="L65" s="54">
        <f>IF('Grunddata 1'!M57="–","–",ROUND('Grunddata 1'!M57/(1-('11_Bortfall'!J$9/100)),0))</f>
        <v>15</v>
      </c>
      <c r="M65" s="54">
        <f>IF('Grunddata 1'!N57="–","–",ROUND('Grunddata 1'!N57/(1-('11_Bortfall'!K$9/100)),0))</f>
        <v>20</v>
      </c>
      <c r="N65" s="54">
        <f>IF('Grunddata 1'!O57="–","–",ROUND('Grunddata 1'!O57/(1-('11_Bortfall'!L$9/100)),0))</f>
        <v>9</v>
      </c>
      <c r="O65" s="54">
        <f>IF('Grunddata 1'!P57="–","–",ROUND('Grunddata 1'!P57/(1-('11_Bortfall'!M$9/100)),0))</f>
        <v>14</v>
      </c>
      <c r="P65" s="54">
        <f>IF('Grunddata 1'!Q57="–","–",ROUND('Grunddata 1'!Q57/(1-('11_Bortfall'!N$9/100)),0))</f>
        <v>14</v>
      </c>
      <c r="Q65" s="54">
        <f>IF('Grunddata 1'!R57="–","–",ROUND('Grunddata 1'!R57/(1-('11_Bortfall'!O$9/100)),0))</f>
        <v>11</v>
      </c>
      <c r="R65" s="54">
        <f>IF('Grunddata 1'!S57="–","–",ROUND('Grunddata 1'!S57/(1-('11_Bortfall'!P$9/100)),0))</f>
        <v>10</v>
      </c>
      <c r="S65" s="54">
        <f>IF('Grunddata 1'!T57="–","–",ROUND('Grunddata 1'!T57/(1-('11_Bortfall'!Q$9/100)),0))</f>
        <v>9</v>
      </c>
      <c r="T65" s="54">
        <f>IF('Grunddata 1'!U57="–","–",ROUND('Grunddata 1'!U57/(1-('11_Bortfall'!R$9/100)),0))</f>
        <v>14</v>
      </c>
    </row>
    <row r="66" spans="2:20" ht="10.5" customHeight="1" x14ac:dyDescent="0.2">
      <c r="C66" s="2" t="s">
        <v>34</v>
      </c>
      <c r="D66" s="54">
        <f>IF('Grunddata 1'!E58="–","–",ROUND('Grunddata 1'!E58/(1-('11_Bortfall'!B$9/100)),0))</f>
        <v>83</v>
      </c>
      <c r="E66" s="54">
        <f>IF('Grunddata 1'!F58="–","–",ROUND('Grunddata 1'!F58/(1-('11_Bortfall'!C$9/100)),0))</f>
        <v>79</v>
      </c>
      <c r="F66" s="54">
        <f>IF('Grunddata 1'!G58="–","–",ROUND('Grunddata 1'!G58/(1-('11_Bortfall'!D$9/100)),0))</f>
        <v>70</v>
      </c>
      <c r="G66" s="54">
        <f>IF('Grunddata 1'!H58="–","–",ROUND('Grunddata 1'!H58/(1-('11_Bortfall'!E$9/100)),0))</f>
        <v>49</v>
      </c>
      <c r="H66" s="54">
        <f>IF('Grunddata 1'!I58="–","–",ROUND('Grunddata 1'!I58/(1-('11_Bortfall'!F$9/100)),0))</f>
        <v>74</v>
      </c>
      <c r="I66" s="54">
        <f>IF('Grunddata 1'!J58="–","–",ROUND('Grunddata 1'!J58/(1-('11_Bortfall'!G$9/100)),0))</f>
        <v>77</v>
      </c>
      <c r="J66" s="54">
        <f>IF('Grunddata 1'!K58="–","–",ROUND('Grunddata 1'!K58/(1-('11_Bortfall'!H$9/100)),0))</f>
        <v>57</v>
      </c>
      <c r="K66" s="54">
        <f>IF('Grunddata 1'!L58="–","–",ROUND('Grunddata 1'!L58/(1-('11_Bortfall'!I$9/100)),0))</f>
        <v>59</v>
      </c>
      <c r="L66" s="54">
        <f>IF('Grunddata 1'!M58="–","–",ROUND('Grunddata 1'!M58/(1-('11_Bortfall'!J$9/100)),0))</f>
        <v>44</v>
      </c>
      <c r="M66" s="54">
        <f>IF('Grunddata 1'!N58="–","–",ROUND('Grunddata 1'!N58/(1-('11_Bortfall'!K$9/100)),0))</f>
        <v>67</v>
      </c>
      <c r="N66" s="54">
        <f>IF('Grunddata 1'!O58="–","–",ROUND('Grunddata 1'!O58/(1-('11_Bortfall'!L$9/100)),0))</f>
        <v>56</v>
      </c>
      <c r="O66" s="54">
        <f>IF('Grunddata 1'!P58="–","–",ROUND('Grunddata 1'!P58/(1-('11_Bortfall'!M$9/100)),0))</f>
        <v>51</v>
      </c>
      <c r="P66" s="54">
        <f>IF('Grunddata 1'!Q58="–","–",ROUND('Grunddata 1'!Q58/(1-('11_Bortfall'!N$9/100)),0))</f>
        <v>44</v>
      </c>
      <c r="Q66" s="54">
        <f>IF('Grunddata 1'!R58="–","–",ROUND('Grunddata 1'!R58/(1-('11_Bortfall'!O$9/100)),0))</f>
        <v>33</v>
      </c>
      <c r="R66" s="54">
        <f>IF('Grunddata 1'!S58="–","–",ROUND('Grunddata 1'!S58/(1-('11_Bortfall'!P$9/100)),0))</f>
        <v>44</v>
      </c>
      <c r="S66" s="54">
        <f>IF('Grunddata 1'!T58="–","–",ROUND('Grunddata 1'!T58/(1-('11_Bortfall'!Q$9/100)),0))</f>
        <v>32</v>
      </c>
      <c r="T66" s="54">
        <f>IF('Grunddata 1'!U58="–","–",ROUND('Grunddata 1'!U58/(1-('11_Bortfall'!R$9/100)),0))</f>
        <v>32</v>
      </c>
    </row>
    <row r="67" spans="2:20" ht="10.5" customHeight="1" x14ac:dyDescent="0.2">
      <c r="C67" s="2" t="s">
        <v>35</v>
      </c>
      <c r="D67" s="54">
        <f>IF('Grunddata 1'!E59="–","–",ROUND('Grunddata 1'!E59/(1-('11_Bortfall'!B$9/100)),0))</f>
        <v>2</v>
      </c>
      <c r="E67" s="54">
        <f>IF('Grunddata 1'!F59="–","–",ROUND('Grunddata 1'!F59/(1-('11_Bortfall'!C$9/100)),0))</f>
        <v>5</v>
      </c>
      <c r="F67" s="54" t="str">
        <f>IF('Grunddata 1'!G59="–","–",ROUND('Grunddata 1'!G59/(1-('11_Bortfall'!D$9/100)),0))</f>
        <v>–</v>
      </c>
      <c r="G67" s="54">
        <f>IF('Grunddata 1'!H59="–","–",ROUND('Grunddata 1'!H59/(1-('11_Bortfall'!E$9/100)),0))</f>
        <v>2</v>
      </c>
      <c r="H67" s="54">
        <f>IF('Grunddata 1'!I59="–","–",ROUND('Grunddata 1'!I59/(1-('11_Bortfall'!F$9/100)),0))</f>
        <v>3</v>
      </c>
      <c r="I67" s="54">
        <f>IF('Grunddata 1'!J59="–","–",ROUND('Grunddata 1'!J59/(1-('11_Bortfall'!G$9/100)),0))</f>
        <v>3</v>
      </c>
      <c r="J67" s="54">
        <f>IF('Grunddata 1'!K59="–","–",ROUND('Grunddata 1'!K59/(1-('11_Bortfall'!H$9/100)),0))</f>
        <v>3</v>
      </c>
      <c r="K67" s="54">
        <f>IF('Grunddata 1'!L59="–","–",ROUND('Grunddata 1'!L59/(1-('11_Bortfall'!I$9/100)),0))</f>
        <v>1</v>
      </c>
      <c r="L67" s="54">
        <f>IF('Grunddata 1'!M59="–","–",ROUND('Grunddata 1'!M59/(1-('11_Bortfall'!J$9/100)),0))</f>
        <v>1</v>
      </c>
      <c r="M67" s="54">
        <f>IF('Grunddata 1'!N59="–","–",ROUND('Grunddata 1'!N59/(1-('11_Bortfall'!K$9/100)),0))</f>
        <v>5</v>
      </c>
      <c r="N67" s="54" t="str">
        <f>IF('Grunddata 1'!O59="–","–",ROUND('Grunddata 1'!O59/(1-('11_Bortfall'!L$9/100)),0))</f>
        <v>–</v>
      </c>
      <c r="O67" s="54" t="str">
        <f>IF('Grunddata 1'!P59="–","–",ROUND('Grunddata 1'!P59/(1-('11_Bortfall'!M$9/100)),0))</f>
        <v>–</v>
      </c>
      <c r="P67" s="54">
        <f>IF('Grunddata 1'!Q59="–","–",ROUND('Grunddata 1'!Q59/(1-('11_Bortfall'!N$9/100)),0))</f>
        <v>1</v>
      </c>
      <c r="Q67" s="54" t="str">
        <f>IF('Grunddata 1'!R59="–","–",ROUND('Grunddata 1'!R59/(1-('11_Bortfall'!O$9/100)),0))</f>
        <v>–</v>
      </c>
      <c r="R67" s="54">
        <f>IF('Grunddata 1'!S59="–","–",ROUND('Grunddata 1'!S59/(1-('11_Bortfall'!P$9/100)),0))</f>
        <v>2</v>
      </c>
      <c r="S67" s="54">
        <f>IF('Grunddata 1'!T59="–","–",ROUND('Grunddata 1'!T59/(1-('11_Bortfall'!Q$9/100)),0))</f>
        <v>1</v>
      </c>
      <c r="T67" s="54">
        <f>IF('Grunddata 1'!U59="–","–",ROUND('Grunddata 1'!U59/(1-('11_Bortfall'!R$9/100)),0))</f>
        <v>1</v>
      </c>
    </row>
    <row r="68" spans="2:20" ht="10.5" customHeight="1" x14ac:dyDescent="0.2">
      <c r="C68" s="2" t="s">
        <v>36</v>
      </c>
      <c r="D68" s="54">
        <f>IF('Grunddata 1'!E60="–","–",ROUND('Grunddata 1'!E60/(1-('11_Bortfall'!B$9/100)),0))</f>
        <v>1</v>
      </c>
      <c r="E68" s="54">
        <f>IF('Grunddata 1'!F60="–","–",ROUND('Grunddata 1'!F60/(1-('11_Bortfall'!C$9/100)),0))</f>
        <v>3</v>
      </c>
      <c r="F68" s="54" t="str">
        <f>IF('Grunddata 1'!G60="–","–",ROUND('Grunddata 1'!G60/(1-('11_Bortfall'!D$9/100)),0))</f>
        <v>–</v>
      </c>
      <c r="G68" s="54" t="str">
        <f>IF('Grunddata 1'!H60="–","–",ROUND('Grunddata 1'!H60/(1-('11_Bortfall'!E$9/100)),0))</f>
        <v>–</v>
      </c>
      <c r="H68" s="54">
        <f>IF('Grunddata 1'!I60="–","–",ROUND('Grunddata 1'!I60/(1-('11_Bortfall'!F$9/100)),0))</f>
        <v>1</v>
      </c>
      <c r="I68" s="54">
        <f>IF('Grunddata 1'!J60="–","–",ROUND('Grunddata 1'!J60/(1-('11_Bortfall'!G$9/100)),0))</f>
        <v>1</v>
      </c>
      <c r="J68" s="54">
        <f>IF('Grunddata 1'!K60="–","–",ROUND('Grunddata 1'!K60/(1-('11_Bortfall'!H$9/100)),0))</f>
        <v>1</v>
      </c>
      <c r="K68" s="54">
        <f>IF('Grunddata 1'!L60="–","–",ROUND('Grunddata 1'!L60/(1-('11_Bortfall'!I$9/100)),0))</f>
        <v>1</v>
      </c>
      <c r="L68" s="54">
        <f>IF('Grunddata 1'!M60="–","–",ROUND('Grunddata 1'!M60/(1-('11_Bortfall'!J$9/100)),0))</f>
        <v>1</v>
      </c>
      <c r="M68" s="54">
        <f>IF('Grunddata 1'!N60="–","–",ROUND('Grunddata 1'!N60/(1-('11_Bortfall'!K$9/100)),0))</f>
        <v>2</v>
      </c>
      <c r="N68" s="54">
        <f>IF('Grunddata 1'!O60="–","–",ROUND('Grunddata 1'!O60/(1-('11_Bortfall'!L$9/100)),0))</f>
        <v>1</v>
      </c>
      <c r="O68" s="54">
        <f>IF('Grunddata 1'!P60="–","–",ROUND('Grunddata 1'!P60/(1-('11_Bortfall'!M$9/100)),0))</f>
        <v>2</v>
      </c>
      <c r="P68" s="54">
        <f>IF('Grunddata 1'!Q60="–","–",ROUND('Grunddata 1'!Q60/(1-('11_Bortfall'!N$9/100)),0))</f>
        <v>2</v>
      </c>
      <c r="Q68" s="54">
        <f>IF('Grunddata 1'!R60="–","–",ROUND('Grunddata 1'!R60/(1-('11_Bortfall'!O$9/100)),0))</f>
        <v>1</v>
      </c>
      <c r="R68" s="54">
        <f>IF('Grunddata 1'!S60="–","–",ROUND('Grunddata 1'!S60/(1-('11_Bortfall'!P$9/100)),0))</f>
        <v>3</v>
      </c>
      <c r="S68" s="54">
        <f>IF('Grunddata 1'!T60="–","–",ROUND('Grunddata 1'!T60/(1-('11_Bortfall'!Q$9/100)),0))</f>
        <v>2</v>
      </c>
      <c r="T68" s="54">
        <f>IF('Grunddata 1'!U60="–","–",ROUND('Grunddata 1'!U60/(1-('11_Bortfall'!R$9/100)),0))</f>
        <v>1</v>
      </c>
    </row>
    <row r="69" spans="2:20" ht="10.5" customHeight="1" x14ac:dyDescent="0.2">
      <c r="C69" s="2" t="s">
        <v>101</v>
      </c>
      <c r="D69" s="54">
        <f>IF('Grunddata 1'!E61="–","–",ROUND('Grunddata 1'!E61/(1-('11_Bortfall'!B$9/100)),0))</f>
        <v>11</v>
      </c>
      <c r="E69" s="54">
        <f>IF('Grunddata 1'!F61="–","–",ROUND('Grunddata 1'!F61/(1-('11_Bortfall'!C$9/100)),0))</f>
        <v>8</v>
      </c>
      <c r="F69" s="54">
        <f>IF('Grunddata 1'!G61="–","–",ROUND('Grunddata 1'!G61/(1-('11_Bortfall'!D$9/100)),0))</f>
        <v>11</v>
      </c>
      <c r="G69" s="54">
        <f>IF('Grunddata 1'!H61="–","–",ROUND('Grunddata 1'!H61/(1-('11_Bortfall'!E$9/100)),0))</f>
        <v>8</v>
      </c>
      <c r="H69" s="54">
        <f>IF('Grunddata 1'!I61="–","–",ROUND('Grunddata 1'!I61/(1-('11_Bortfall'!F$9/100)),0))</f>
        <v>3</v>
      </c>
      <c r="I69" s="54">
        <f>IF('Grunddata 1'!J61="–","–",ROUND('Grunddata 1'!J61/(1-('11_Bortfall'!G$9/100)),0))</f>
        <v>4</v>
      </c>
      <c r="J69" s="54">
        <f>IF('Grunddata 1'!K61="–","–",ROUND('Grunddata 1'!K61/(1-('11_Bortfall'!H$9/100)),0))</f>
        <v>7</v>
      </c>
      <c r="K69" s="54">
        <f>IF('Grunddata 1'!L61="–","–",ROUND('Grunddata 1'!L61/(1-('11_Bortfall'!I$9/100)),0))</f>
        <v>3</v>
      </c>
      <c r="L69" s="54">
        <f>IF('Grunddata 1'!M61="–","–",ROUND('Grunddata 1'!M61/(1-('11_Bortfall'!J$9/100)),0))</f>
        <v>5</v>
      </c>
      <c r="M69" s="54">
        <f>IF('Grunddata 1'!N61="–","–",ROUND('Grunddata 1'!N61/(1-('11_Bortfall'!K$9/100)),0))</f>
        <v>4</v>
      </c>
      <c r="N69" s="54">
        <f>IF('Grunddata 1'!O61="–","–",ROUND('Grunddata 1'!O61/(1-('11_Bortfall'!L$9/100)),0))</f>
        <v>8</v>
      </c>
      <c r="O69" s="54">
        <f>IF('Grunddata 1'!P61="–","–",ROUND('Grunddata 1'!P61/(1-('11_Bortfall'!M$9/100)),0))</f>
        <v>12</v>
      </c>
      <c r="P69" s="54">
        <f>IF('Grunddata 1'!Q61="–","–",ROUND('Grunddata 1'!Q61/(1-('11_Bortfall'!N$9/100)),0))</f>
        <v>10</v>
      </c>
      <c r="Q69" s="54">
        <f>IF('Grunddata 1'!R61="–","–",ROUND('Grunddata 1'!R61/(1-('11_Bortfall'!O$9/100)),0))</f>
        <v>7</v>
      </c>
      <c r="R69" s="54">
        <f>IF('Grunddata 1'!S61="–","–",ROUND('Grunddata 1'!S61/(1-('11_Bortfall'!P$9/100)),0))</f>
        <v>15</v>
      </c>
      <c r="S69" s="54">
        <f>IF('Grunddata 1'!T61="–","–",ROUND('Grunddata 1'!T61/(1-('11_Bortfall'!Q$9/100)),0))</f>
        <v>11</v>
      </c>
      <c r="T69" s="54">
        <f>IF('Grunddata 1'!U61="–","–",ROUND('Grunddata 1'!U61/(1-('11_Bortfall'!R$9/100)),0))</f>
        <v>3</v>
      </c>
    </row>
    <row r="70" spans="2:20" ht="10.5" customHeight="1" x14ac:dyDescent="0.2">
      <c r="D70" s="54"/>
      <c r="E70" s="54"/>
      <c r="F70" s="54"/>
      <c r="G70" s="54"/>
      <c r="H70" s="54"/>
      <c r="I70" s="54"/>
      <c r="J70" s="54"/>
      <c r="K70" s="54"/>
      <c r="L70" s="54"/>
      <c r="M70" s="54"/>
      <c r="N70" s="54"/>
      <c r="O70" s="54"/>
      <c r="P70" s="54"/>
      <c r="Q70" s="54"/>
      <c r="R70" s="54"/>
      <c r="S70" s="54"/>
      <c r="T70" s="54"/>
    </row>
    <row r="71" spans="2:20" ht="10.5" customHeight="1" x14ac:dyDescent="0.2">
      <c r="B71" s="2" t="s">
        <v>200</v>
      </c>
      <c r="C71" s="2" t="s">
        <v>31</v>
      </c>
      <c r="D71" s="54">
        <f>IF('Grunddata 1'!E62="–","–",ROUND('Grunddata 1'!E62/(1-('11_Bortfall'!B$9/100)),0))</f>
        <v>103</v>
      </c>
      <c r="E71" s="54">
        <f>IF('Grunddata 1'!F62="–","–",ROUND('Grunddata 1'!F62/(1-('11_Bortfall'!C$9/100)),0))</f>
        <v>93</v>
      </c>
      <c r="F71" s="54">
        <f>IF('Grunddata 1'!G62="–","–",ROUND('Grunddata 1'!G62/(1-('11_Bortfall'!D$9/100)),0))</f>
        <v>117</v>
      </c>
      <c r="G71" s="54">
        <f>IF('Grunddata 1'!H62="–","–",ROUND('Grunddata 1'!H62/(1-('11_Bortfall'!E$9/100)),0))</f>
        <v>117</v>
      </c>
      <c r="H71" s="54">
        <f>IF('Grunddata 1'!I62="–","–",ROUND('Grunddata 1'!I62/(1-('11_Bortfall'!F$9/100)),0))</f>
        <v>99</v>
      </c>
      <c r="I71" s="54">
        <f>IF('Grunddata 1'!J62="–","–",ROUND('Grunddata 1'!J62/(1-('11_Bortfall'!G$9/100)),0))</f>
        <v>112</v>
      </c>
      <c r="J71" s="54">
        <f>IF('Grunddata 1'!K62="–","–",ROUND('Grunddata 1'!K62/(1-('11_Bortfall'!H$9/100)),0))</f>
        <v>93</v>
      </c>
      <c r="K71" s="54">
        <f>IF('Grunddata 1'!L62="–","–",ROUND('Grunddata 1'!L62/(1-('11_Bortfall'!I$9/100)),0))</f>
        <v>72</v>
      </c>
      <c r="L71" s="54">
        <f>IF('Grunddata 1'!M62="–","–",ROUND('Grunddata 1'!M62/(1-('11_Bortfall'!J$9/100)),0))</f>
        <v>79</v>
      </c>
      <c r="M71" s="54">
        <f>IF('Grunddata 1'!N62="–","–",ROUND('Grunddata 1'!N62/(1-('11_Bortfall'!K$9/100)),0))</f>
        <v>88</v>
      </c>
      <c r="N71" s="54">
        <f>IF('Grunddata 1'!O62="–","–",ROUND('Grunddata 1'!O62/(1-('11_Bortfall'!L$9/100)),0))</f>
        <v>71</v>
      </c>
      <c r="O71" s="54">
        <f>IF('Grunddata 1'!P62="–","–",ROUND('Grunddata 1'!P62/(1-('11_Bortfall'!M$9/100)),0))</f>
        <v>54</v>
      </c>
      <c r="P71" s="54">
        <f>IF('Grunddata 1'!Q62="–","–",ROUND('Grunddata 1'!Q62/(1-('11_Bortfall'!N$9/100)),0))</f>
        <v>47</v>
      </c>
      <c r="Q71" s="54">
        <f>IF('Grunddata 1'!R62="–","–",ROUND('Grunddata 1'!R62/(1-('11_Bortfall'!O$9/100)),0))</f>
        <v>49</v>
      </c>
      <c r="R71" s="54">
        <f>IF('Grunddata 1'!S62="–","–",ROUND('Grunddata 1'!S62/(1-('11_Bortfall'!P$9/100)),0))</f>
        <v>56</v>
      </c>
      <c r="S71" s="54">
        <f>IF('Grunddata 1'!T62="–","–",ROUND('Grunddata 1'!T62/(1-('11_Bortfall'!Q$9/100)),0))</f>
        <v>52</v>
      </c>
      <c r="T71" s="54">
        <f>IF('Grunddata 1'!U62="–","–",ROUND('Grunddata 1'!U62/(1-('11_Bortfall'!R$9/100)),0))</f>
        <v>46</v>
      </c>
    </row>
    <row r="72" spans="2:20" ht="10.5" customHeight="1" x14ac:dyDescent="0.2">
      <c r="C72" s="2" t="s">
        <v>32</v>
      </c>
      <c r="D72" s="54">
        <f>IF('Grunddata 1'!E63="–","–",ROUND('Grunddata 1'!E63/(1-('11_Bortfall'!B$9/100)),0))</f>
        <v>734</v>
      </c>
      <c r="E72" s="54">
        <f>IF('Grunddata 1'!F63="–","–",ROUND('Grunddata 1'!F63/(1-('11_Bortfall'!C$9/100)),0))</f>
        <v>842</v>
      </c>
      <c r="F72" s="54">
        <f>IF('Grunddata 1'!G63="–","–",ROUND('Grunddata 1'!G63/(1-('11_Bortfall'!D$9/100)),0))</f>
        <v>783</v>
      </c>
      <c r="G72" s="54">
        <f>IF('Grunddata 1'!H63="–","–",ROUND('Grunddata 1'!H63/(1-('11_Bortfall'!E$9/100)),0))</f>
        <v>719</v>
      </c>
      <c r="H72" s="54">
        <f>IF('Grunddata 1'!I63="–","–",ROUND('Grunddata 1'!I63/(1-('11_Bortfall'!F$9/100)),0))</f>
        <v>801</v>
      </c>
      <c r="I72" s="54">
        <f>IF('Grunddata 1'!J63="–","–",ROUND('Grunddata 1'!J63/(1-('11_Bortfall'!G$9/100)),0))</f>
        <v>853</v>
      </c>
      <c r="J72" s="54">
        <f>IF('Grunddata 1'!K63="–","–",ROUND('Grunddata 1'!K63/(1-('11_Bortfall'!H$9/100)),0))</f>
        <v>751</v>
      </c>
      <c r="K72" s="54">
        <f>IF('Grunddata 1'!L63="–","–",ROUND('Grunddata 1'!L63/(1-('11_Bortfall'!I$9/100)),0))</f>
        <v>775</v>
      </c>
      <c r="L72" s="54">
        <f>IF('Grunddata 1'!M63="–","–",ROUND('Grunddata 1'!M63/(1-('11_Bortfall'!J$9/100)),0))</f>
        <v>693</v>
      </c>
      <c r="M72" s="54">
        <f>IF('Grunddata 1'!N63="–","–",ROUND('Grunddata 1'!N63/(1-('11_Bortfall'!K$9/100)),0))</f>
        <v>693</v>
      </c>
      <c r="N72" s="54">
        <f>IF('Grunddata 1'!O63="–","–",ROUND('Grunddata 1'!O63/(1-('11_Bortfall'!L$9/100)),0))</f>
        <v>641</v>
      </c>
      <c r="O72" s="54">
        <f>IF('Grunddata 1'!P63="–","–",ROUND('Grunddata 1'!P63/(1-('11_Bortfall'!M$9/100)),0))</f>
        <v>633</v>
      </c>
      <c r="P72" s="54">
        <f>IF('Grunddata 1'!Q63="–","–",ROUND('Grunddata 1'!Q63/(1-('11_Bortfall'!N$9/100)),0))</f>
        <v>502</v>
      </c>
      <c r="Q72" s="54">
        <f>IF('Grunddata 1'!R63="–","–",ROUND('Grunddata 1'!R63/(1-('11_Bortfall'!O$9/100)),0))</f>
        <v>544</v>
      </c>
      <c r="R72" s="54">
        <f>IF('Grunddata 1'!S63="–","–",ROUND('Grunddata 1'!S63/(1-('11_Bortfall'!P$9/100)),0))</f>
        <v>444</v>
      </c>
      <c r="S72" s="54">
        <f>IF('Grunddata 1'!T63="–","–",ROUND('Grunddata 1'!T63/(1-('11_Bortfall'!Q$9/100)),0))</f>
        <v>482</v>
      </c>
      <c r="T72" s="54">
        <f>IF('Grunddata 1'!U63="–","–",ROUND('Grunddata 1'!U63/(1-('11_Bortfall'!R$9/100)),0))</f>
        <v>442</v>
      </c>
    </row>
    <row r="73" spans="2:20" ht="10.5" customHeight="1" x14ac:dyDescent="0.2">
      <c r="C73" s="2" t="s">
        <v>33</v>
      </c>
      <c r="D73" s="54">
        <f>IF('Grunddata 1'!E64="–","–",ROUND('Grunddata 1'!E64/(1-('11_Bortfall'!B$9/100)),0))</f>
        <v>171</v>
      </c>
      <c r="E73" s="54">
        <f>IF('Grunddata 1'!F64="–","–",ROUND('Grunddata 1'!F64/(1-('11_Bortfall'!C$9/100)),0))</f>
        <v>206</v>
      </c>
      <c r="F73" s="54">
        <f>IF('Grunddata 1'!G64="–","–",ROUND('Grunddata 1'!G64/(1-('11_Bortfall'!D$9/100)),0))</f>
        <v>209</v>
      </c>
      <c r="G73" s="54">
        <f>IF('Grunddata 1'!H64="–","–",ROUND('Grunddata 1'!H64/(1-('11_Bortfall'!E$9/100)),0))</f>
        <v>215</v>
      </c>
      <c r="H73" s="54">
        <f>IF('Grunddata 1'!I64="–","–",ROUND('Grunddata 1'!I64/(1-('11_Bortfall'!F$9/100)),0))</f>
        <v>246</v>
      </c>
      <c r="I73" s="54">
        <f>IF('Grunddata 1'!J64="–","–",ROUND('Grunddata 1'!J64/(1-('11_Bortfall'!G$9/100)),0))</f>
        <v>268</v>
      </c>
      <c r="J73" s="54">
        <f>IF('Grunddata 1'!K64="–","–",ROUND('Grunddata 1'!K64/(1-('11_Bortfall'!H$9/100)),0))</f>
        <v>285</v>
      </c>
      <c r="K73" s="54">
        <f>IF('Grunddata 1'!L64="–","–",ROUND('Grunddata 1'!L64/(1-('11_Bortfall'!I$9/100)),0))</f>
        <v>318</v>
      </c>
      <c r="L73" s="54">
        <f>IF('Grunddata 1'!M64="–","–",ROUND('Grunddata 1'!M64/(1-('11_Bortfall'!J$9/100)),0))</f>
        <v>330</v>
      </c>
      <c r="M73" s="54">
        <f>IF('Grunddata 1'!N64="–","–",ROUND('Grunddata 1'!N64/(1-('11_Bortfall'!K$9/100)),0))</f>
        <v>316</v>
      </c>
      <c r="N73" s="54">
        <f>IF('Grunddata 1'!O64="–","–",ROUND('Grunddata 1'!O64/(1-('11_Bortfall'!L$9/100)),0))</f>
        <v>301</v>
      </c>
      <c r="O73" s="54">
        <f>IF('Grunddata 1'!P64="–","–",ROUND('Grunddata 1'!P64/(1-('11_Bortfall'!M$9/100)),0))</f>
        <v>275</v>
      </c>
      <c r="P73" s="54">
        <f>IF('Grunddata 1'!Q64="–","–",ROUND('Grunddata 1'!Q64/(1-('11_Bortfall'!N$9/100)),0))</f>
        <v>185</v>
      </c>
      <c r="Q73" s="54">
        <f>IF('Grunddata 1'!R64="–","–",ROUND('Grunddata 1'!R64/(1-('11_Bortfall'!O$9/100)),0))</f>
        <v>194</v>
      </c>
      <c r="R73" s="54">
        <f>IF('Grunddata 1'!S64="–","–",ROUND('Grunddata 1'!S64/(1-('11_Bortfall'!P$9/100)),0))</f>
        <v>151</v>
      </c>
      <c r="S73" s="54">
        <f>IF('Grunddata 1'!T64="–","–",ROUND('Grunddata 1'!T64/(1-('11_Bortfall'!Q$9/100)),0))</f>
        <v>147</v>
      </c>
      <c r="T73" s="54">
        <f>IF('Grunddata 1'!U64="–","–",ROUND('Grunddata 1'!U64/(1-('11_Bortfall'!R$9/100)),0))</f>
        <v>131</v>
      </c>
    </row>
    <row r="74" spans="2:20" ht="10.5" customHeight="1" x14ac:dyDescent="0.2">
      <c r="C74" s="2" t="s">
        <v>34</v>
      </c>
      <c r="D74" s="54">
        <f>IF('Grunddata 1'!E65="–","–",ROUND('Grunddata 1'!E65/(1-('11_Bortfall'!B$9/100)),0))</f>
        <v>115</v>
      </c>
      <c r="E74" s="54">
        <f>IF('Grunddata 1'!F65="–","–",ROUND('Grunddata 1'!F65/(1-('11_Bortfall'!C$9/100)),0))</f>
        <v>147</v>
      </c>
      <c r="F74" s="54">
        <f>IF('Grunddata 1'!G65="–","–",ROUND('Grunddata 1'!G65/(1-('11_Bortfall'!D$9/100)),0))</f>
        <v>159</v>
      </c>
      <c r="G74" s="54">
        <f>IF('Grunddata 1'!H65="–","–",ROUND('Grunddata 1'!H65/(1-('11_Bortfall'!E$9/100)),0))</f>
        <v>136</v>
      </c>
      <c r="H74" s="54">
        <f>IF('Grunddata 1'!I65="–","–",ROUND('Grunddata 1'!I65/(1-('11_Bortfall'!F$9/100)),0))</f>
        <v>156</v>
      </c>
      <c r="I74" s="54">
        <f>IF('Grunddata 1'!J65="–","–",ROUND('Grunddata 1'!J65/(1-('11_Bortfall'!G$9/100)),0))</f>
        <v>198</v>
      </c>
      <c r="J74" s="54">
        <f>IF('Grunddata 1'!K65="–","–",ROUND('Grunddata 1'!K65/(1-('11_Bortfall'!H$9/100)),0))</f>
        <v>168</v>
      </c>
      <c r="K74" s="54">
        <f>IF('Grunddata 1'!L65="–","–",ROUND('Grunddata 1'!L65/(1-('11_Bortfall'!I$9/100)),0))</f>
        <v>139</v>
      </c>
      <c r="L74" s="54">
        <f>IF('Grunddata 1'!M65="–","–",ROUND('Grunddata 1'!M65/(1-('11_Bortfall'!J$9/100)),0))</f>
        <v>90</v>
      </c>
      <c r="M74" s="54">
        <f>IF('Grunddata 1'!N65="–","–",ROUND('Grunddata 1'!N65/(1-('11_Bortfall'!K$9/100)),0))</f>
        <v>85</v>
      </c>
      <c r="N74" s="54">
        <f>IF('Grunddata 1'!O65="–","–",ROUND('Grunddata 1'!O65/(1-('11_Bortfall'!L$9/100)),0))</f>
        <v>81</v>
      </c>
      <c r="O74" s="54">
        <f>IF('Grunddata 1'!P65="–","–",ROUND('Grunddata 1'!P65/(1-('11_Bortfall'!M$9/100)),0))</f>
        <v>75</v>
      </c>
      <c r="P74" s="54">
        <f>IF('Grunddata 1'!Q65="–","–",ROUND('Grunddata 1'!Q65/(1-('11_Bortfall'!N$9/100)),0))</f>
        <v>75</v>
      </c>
      <c r="Q74" s="54">
        <f>IF('Grunddata 1'!R65="–","–",ROUND('Grunddata 1'!R65/(1-('11_Bortfall'!O$9/100)),0))</f>
        <v>59</v>
      </c>
      <c r="R74" s="54">
        <f>IF('Grunddata 1'!S65="–","–",ROUND('Grunddata 1'!S65/(1-('11_Bortfall'!P$9/100)),0))</f>
        <v>55</v>
      </c>
      <c r="S74" s="54">
        <f>IF('Grunddata 1'!T65="–","–",ROUND('Grunddata 1'!T65/(1-('11_Bortfall'!Q$9/100)),0))</f>
        <v>56</v>
      </c>
      <c r="T74" s="54">
        <f>IF('Grunddata 1'!U65="–","–",ROUND('Grunddata 1'!U65/(1-('11_Bortfall'!R$9/100)),0))</f>
        <v>57</v>
      </c>
    </row>
    <row r="75" spans="2:20" ht="10.5" customHeight="1" x14ac:dyDescent="0.2">
      <c r="C75" s="2" t="s">
        <v>35</v>
      </c>
      <c r="D75" s="54">
        <f>IF('Grunddata 1'!E66="–","–",ROUND('Grunddata 1'!E66/(1-('11_Bortfall'!B$9/100)),0))</f>
        <v>2</v>
      </c>
      <c r="E75" s="54">
        <f>IF('Grunddata 1'!F66="–","–",ROUND('Grunddata 1'!F66/(1-('11_Bortfall'!C$9/100)),0))</f>
        <v>3</v>
      </c>
      <c r="F75" s="54">
        <f>IF('Grunddata 1'!G66="–","–",ROUND('Grunddata 1'!G66/(1-('11_Bortfall'!D$9/100)),0))</f>
        <v>8</v>
      </c>
      <c r="G75" s="54">
        <f>IF('Grunddata 1'!H66="–","–",ROUND('Grunddata 1'!H66/(1-('11_Bortfall'!E$9/100)),0))</f>
        <v>6</v>
      </c>
      <c r="H75" s="54">
        <f>IF('Grunddata 1'!I66="–","–",ROUND('Grunddata 1'!I66/(1-('11_Bortfall'!F$9/100)),0))</f>
        <v>9</v>
      </c>
      <c r="I75" s="54">
        <f>IF('Grunddata 1'!J66="–","–",ROUND('Grunddata 1'!J66/(1-('11_Bortfall'!G$9/100)),0))</f>
        <v>4</v>
      </c>
      <c r="J75" s="54">
        <f>IF('Grunddata 1'!K66="–","–",ROUND('Grunddata 1'!K66/(1-('11_Bortfall'!H$9/100)),0))</f>
        <v>2</v>
      </c>
      <c r="K75" s="54">
        <f>IF('Grunddata 1'!L66="–","–",ROUND('Grunddata 1'!L66/(1-('11_Bortfall'!I$9/100)),0))</f>
        <v>4</v>
      </c>
      <c r="L75" s="54">
        <f>IF('Grunddata 1'!M66="–","–",ROUND('Grunddata 1'!M66/(1-('11_Bortfall'!J$9/100)),0))</f>
        <v>5</v>
      </c>
      <c r="M75" s="54">
        <f>IF('Grunddata 1'!N66="–","–",ROUND('Grunddata 1'!N66/(1-('11_Bortfall'!K$9/100)),0))</f>
        <v>5</v>
      </c>
      <c r="N75" s="54">
        <f>IF('Grunddata 1'!O66="–","–",ROUND('Grunddata 1'!O66/(1-('11_Bortfall'!L$9/100)),0))</f>
        <v>2</v>
      </c>
      <c r="O75" s="54" t="str">
        <f>IF('Grunddata 1'!P66="–","–",ROUND('Grunddata 1'!P66/(1-('11_Bortfall'!M$9/100)),0))</f>
        <v>–</v>
      </c>
      <c r="P75" s="54">
        <f>IF('Grunddata 1'!Q66="–","–",ROUND('Grunddata 1'!Q66/(1-('11_Bortfall'!N$9/100)),0))</f>
        <v>1</v>
      </c>
      <c r="Q75" s="54" t="str">
        <f>IF('Grunddata 1'!R66="–","–",ROUND('Grunddata 1'!R66/(1-('11_Bortfall'!O$9/100)),0))</f>
        <v>–</v>
      </c>
      <c r="R75" s="54">
        <f>IF('Grunddata 1'!S66="–","–",ROUND('Grunddata 1'!S66/(1-('11_Bortfall'!P$9/100)),0))</f>
        <v>1</v>
      </c>
      <c r="S75" s="54">
        <f>IF('Grunddata 1'!T66="–","–",ROUND('Grunddata 1'!T66/(1-('11_Bortfall'!Q$9/100)),0))</f>
        <v>1</v>
      </c>
      <c r="T75" s="54">
        <f>IF('Grunddata 1'!U66="–","–",ROUND('Grunddata 1'!U66/(1-('11_Bortfall'!R$9/100)),0))</f>
        <v>3</v>
      </c>
    </row>
    <row r="76" spans="2:20" ht="10.5" customHeight="1" x14ac:dyDescent="0.2">
      <c r="C76" s="2" t="s">
        <v>36</v>
      </c>
      <c r="D76" s="54">
        <f>IF('Grunddata 1'!E67="–","–",ROUND('Grunddata 1'!E67/(1-('11_Bortfall'!B$9/100)),0))</f>
        <v>8</v>
      </c>
      <c r="E76" s="54">
        <f>IF('Grunddata 1'!F67="–","–",ROUND('Grunddata 1'!F67/(1-('11_Bortfall'!C$9/100)),0))</f>
        <v>4</v>
      </c>
      <c r="F76" s="54">
        <f>IF('Grunddata 1'!G67="–","–",ROUND('Grunddata 1'!G67/(1-('11_Bortfall'!D$9/100)),0))</f>
        <v>8</v>
      </c>
      <c r="G76" s="54">
        <f>IF('Grunddata 1'!H67="–","–",ROUND('Grunddata 1'!H67/(1-('11_Bortfall'!E$9/100)),0))</f>
        <v>15</v>
      </c>
      <c r="H76" s="54">
        <f>IF('Grunddata 1'!I67="–","–",ROUND('Grunddata 1'!I67/(1-('11_Bortfall'!F$9/100)),0))</f>
        <v>8</v>
      </c>
      <c r="I76" s="54">
        <f>IF('Grunddata 1'!J67="–","–",ROUND('Grunddata 1'!J67/(1-('11_Bortfall'!G$9/100)),0))</f>
        <v>6</v>
      </c>
      <c r="J76" s="54">
        <f>IF('Grunddata 1'!K67="–","–",ROUND('Grunddata 1'!K67/(1-('11_Bortfall'!H$9/100)),0))</f>
        <v>3</v>
      </c>
      <c r="K76" s="54">
        <f>IF('Grunddata 1'!L67="–","–",ROUND('Grunddata 1'!L67/(1-('11_Bortfall'!I$9/100)),0))</f>
        <v>6</v>
      </c>
      <c r="L76" s="54" t="str">
        <f>IF('Grunddata 1'!M67="–","–",ROUND('Grunddata 1'!M67/(1-('11_Bortfall'!J$9/100)),0))</f>
        <v>–</v>
      </c>
      <c r="M76" s="54">
        <f>IF('Grunddata 1'!N67="–","–",ROUND('Grunddata 1'!N67/(1-('11_Bortfall'!K$9/100)),0))</f>
        <v>4</v>
      </c>
      <c r="N76" s="54">
        <f>IF('Grunddata 1'!O67="–","–",ROUND('Grunddata 1'!O67/(1-('11_Bortfall'!L$9/100)),0))</f>
        <v>1</v>
      </c>
      <c r="O76" s="54">
        <f>IF('Grunddata 1'!P67="–","–",ROUND('Grunddata 1'!P67/(1-('11_Bortfall'!M$9/100)),0))</f>
        <v>5</v>
      </c>
      <c r="P76" s="54">
        <f>IF('Grunddata 1'!Q67="–","–",ROUND('Grunddata 1'!Q67/(1-('11_Bortfall'!N$9/100)),0))</f>
        <v>5</v>
      </c>
      <c r="Q76" s="54">
        <f>IF('Grunddata 1'!R67="–","–",ROUND('Grunddata 1'!R67/(1-('11_Bortfall'!O$9/100)),0))</f>
        <v>1</v>
      </c>
      <c r="R76" s="54">
        <f>IF('Grunddata 1'!S67="–","–",ROUND('Grunddata 1'!S67/(1-('11_Bortfall'!P$9/100)),0))</f>
        <v>4</v>
      </c>
      <c r="S76" s="54">
        <f>IF('Grunddata 1'!T67="–","–",ROUND('Grunddata 1'!T67/(1-('11_Bortfall'!Q$9/100)),0))</f>
        <v>5</v>
      </c>
      <c r="T76" s="54" t="str">
        <f>IF('Grunddata 1'!U67="–","–",ROUND('Grunddata 1'!U67/(1-('11_Bortfall'!R$9/100)),0))</f>
        <v>–</v>
      </c>
    </row>
    <row r="77" spans="2:20" ht="10.5" customHeight="1" x14ac:dyDescent="0.2">
      <c r="C77" s="2" t="s">
        <v>101</v>
      </c>
      <c r="D77" s="54">
        <f>IF('Grunddata 1'!E68="–","–",ROUND('Grunddata 1'!E68/(1-('11_Bortfall'!B$9/100)),0))</f>
        <v>25</v>
      </c>
      <c r="E77" s="54">
        <f>IF('Grunddata 1'!F68="–","–",ROUND('Grunddata 1'!F68/(1-('11_Bortfall'!C$9/100)),0))</f>
        <v>32</v>
      </c>
      <c r="F77" s="54">
        <f>IF('Grunddata 1'!G68="–","–",ROUND('Grunddata 1'!G68/(1-('11_Bortfall'!D$9/100)),0))</f>
        <v>32</v>
      </c>
      <c r="G77" s="54">
        <f>IF('Grunddata 1'!H68="–","–",ROUND('Grunddata 1'!H68/(1-('11_Bortfall'!E$9/100)),0))</f>
        <v>46</v>
      </c>
      <c r="H77" s="54">
        <f>IF('Grunddata 1'!I68="–","–",ROUND('Grunddata 1'!I68/(1-('11_Bortfall'!F$9/100)),0))</f>
        <v>24</v>
      </c>
      <c r="I77" s="54">
        <f>IF('Grunddata 1'!J68="–","–",ROUND('Grunddata 1'!J68/(1-('11_Bortfall'!G$9/100)),0))</f>
        <v>25</v>
      </c>
      <c r="J77" s="54">
        <f>IF('Grunddata 1'!K68="–","–",ROUND('Grunddata 1'!K68/(1-('11_Bortfall'!H$9/100)),0))</f>
        <v>22</v>
      </c>
      <c r="K77" s="54">
        <f>IF('Grunddata 1'!L68="–","–",ROUND('Grunddata 1'!L68/(1-('11_Bortfall'!I$9/100)),0))</f>
        <v>24</v>
      </c>
      <c r="L77" s="54">
        <f>IF('Grunddata 1'!M68="–","–",ROUND('Grunddata 1'!M68/(1-('11_Bortfall'!J$9/100)),0))</f>
        <v>22</v>
      </c>
      <c r="M77" s="54">
        <f>IF('Grunddata 1'!N68="–","–",ROUND('Grunddata 1'!N68/(1-('11_Bortfall'!K$9/100)),0))</f>
        <v>19</v>
      </c>
      <c r="N77" s="54">
        <f>IF('Grunddata 1'!O68="–","–",ROUND('Grunddata 1'!O68/(1-('11_Bortfall'!L$9/100)),0))</f>
        <v>15</v>
      </c>
      <c r="O77" s="54">
        <f>IF('Grunddata 1'!P68="–","–",ROUND('Grunddata 1'!P68/(1-('11_Bortfall'!M$9/100)),0))</f>
        <v>23</v>
      </c>
      <c r="P77" s="54">
        <f>IF('Grunddata 1'!Q68="–","–",ROUND('Grunddata 1'!Q68/(1-('11_Bortfall'!N$9/100)),0))</f>
        <v>29</v>
      </c>
      <c r="Q77" s="54">
        <f>IF('Grunddata 1'!R68="–","–",ROUND('Grunddata 1'!R68/(1-('11_Bortfall'!O$9/100)),0))</f>
        <v>30</v>
      </c>
      <c r="R77" s="54">
        <f>IF('Grunddata 1'!S68="–","–",ROUND('Grunddata 1'!S68/(1-('11_Bortfall'!P$9/100)),0))</f>
        <v>26</v>
      </c>
      <c r="S77" s="54">
        <f>IF('Grunddata 1'!T68="–","–",ROUND('Grunddata 1'!T68/(1-('11_Bortfall'!Q$9/100)),0))</f>
        <v>25</v>
      </c>
      <c r="T77" s="54">
        <f>IF('Grunddata 1'!U68="–","–",ROUND('Grunddata 1'!U68/(1-('11_Bortfall'!R$9/100)),0))</f>
        <v>13</v>
      </c>
    </row>
    <row r="78" spans="2:20" ht="10.5" customHeight="1" x14ac:dyDescent="0.2">
      <c r="D78" s="54"/>
      <c r="E78" s="54"/>
      <c r="F78" s="54"/>
      <c r="G78" s="54"/>
      <c r="H78" s="54"/>
      <c r="I78" s="54"/>
      <c r="J78" s="54"/>
      <c r="K78" s="54"/>
      <c r="L78" s="54"/>
      <c r="M78" s="54"/>
      <c r="N78" s="54"/>
      <c r="O78" s="54"/>
      <c r="P78" s="54"/>
      <c r="Q78" s="54"/>
      <c r="R78" s="54"/>
      <c r="S78" s="54"/>
      <c r="T78" s="54"/>
    </row>
    <row r="79" spans="2:20" ht="10.5" customHeight="1" x14ac:dyDescent="0.2">
      <c r="B79" s="2" t="s">
        <v>201</v>
      </c>
      <c r="C79" s="2" t="s">
        <v>31</v>
      </c>
      <c r="D79" s="54">
        <f>IF('Grunddata 1'!E69="–","–",ROUND('Grunddata 1'!E69/(1-('11_Bortfall'!B$9/100)),0))</f>
        <v>43</v>
      </c>
      <c r="E79" s="54">
        <f>IF('Grunddata 1'!F69="–","–",ROUND('Grunddata 1'!F69/(1-('11_Bortfall'!C$9/100)),0))</f>
        <v>22</v>
      </c>
      <c r="F79" s="54">
        <f>IF('Grunddata 1'!G69="–","–",ROUND('Grunddata 1'!G69/(1-('11_Bortfall'!D$9/100)),0))</f>
        <v>34</v>
      </c>
      <c r="G79" s="54">
        <f>IF('Grunddata 1'!H69="–","–",ROUND('Grunddata 1'!H69/(1-('11_Bortfall'!E$9/100)),0))</f>
        <v>36</v>
      </c>
      <c r="H79" s="54">
        <f>IF('Grunddata 1'!I69="–","–",ROUND('Grunddata 1'!I69/(1-('11_Bortfall'!F$9/100)),0))</f>
        <v>33</v>
      </c>
      <c r="I79" s="54">
        <f>IF('Grunddata 1'!J69="–","–",ROUND('Grunddata 1'!J69/(1-('11_Bortfall'!G$9/100)),0))</f>
        <v>37</v>
      </c>
      <c r="J79" s="54">
        <f>IF('Grunddata 1'!K69="–","–",ROUND('Grunddata 1'!K69/(1-('11_Bortfall'!H$9/100)),0))</f>
        <v>51</v>
      </c>
      <c r="K79" s="54">
        <f>IF('Grunddata 1'!L69="–","–",ROUND('Grunddata 1'!L69/(1-('11_Bortfall'!I$9/100)),0))</f>
        <v>44</v>
      </c>
      <c r="L79" s="54">
        <f>IF('Grunddata 1'!M69="–","–",ROUND('Grunddata 1'!M69/(1-('11_Bortfall'!J$9/100)),0))</f>
        <v>40</v>
      </c>
      <c r="M79" s="54">
        <f>IF('Grunddata 1'!N69="–","–",ROUND('Grunddata 1'!N69/(1-('11_Bortfall'!K$9/100)),0))</f>
        <v>42</v>
      </c>
      <c r="N79" s="54">
        <f>IF('Grunddata 1'!O69="–","–",ROUND('Grunddata 1'!O69/(1-('11_Bortfall'!L$9/100)),0))</f>
        <v>42</v>
      </c>
      <c r="O79" s="54">
        <f>IF('Grunddata 1'!P69="–","–",ROUND('Grunddata 1'!P69/(1-('11_Bortfall'!M$9/100)),0))</f>
        <v>40</v>
      </c>
      <c r="P79" s="54">
        <f>IF('Grunddata 1'!Q69="–","–",ROUND('Grunddata 1'!Q69/(1-('11_Bortfall'!N$9/100)),0))</f>
        <v>27</v>
      </c>
      <c r="Q79" s="54">
        <f>IF('Grunddata 1'!R69="–","–",ROUND('Grunddata 1'!R69/(1-('11_Bortfall'!O$9/100)),0))</f>
        <v>25</v>
      </c>
      <c r="R79" s="54">
        <f>IF('Grunddata 1'!S69="–","–",ROUND('Grunddata 1'!S69/(1-('11_Bortfall'!P$9/100)),0))</f>
        <v>26</v>
      </c>
      <c r="S79" s="54">
        <f>IF('Grunddata 1'!T69="–","–",ROUND('Grunddata 1'!T69/(1-('11_Bortfall'!Q$9/100)),0))</f>
        <v>22</v>
      </c>
      <c r="T79" s="54">
        <f>IF('Grunddata 1'!U69="–","–",ROUND('Grunddata 1'!U69/(1-('11_Bortfall'!R$9/100)),0))</f>
        <v>23</v>
      </c>
    </row>
    <row r="80" spans="2:20" ht="10.5" customHeight="1" x14ac:dyDescent="0.2">
      <c r="C80" s="2" t="s">
        <v>32</v>
      </c>
      <c r="D80" s="54">
        <f>IF('Grunddata 1'!E70="–","–",ROUND('Grunddata 1'!E70/(1-('11_Bortfall'!B$9/100)),0))</f>
        <v>147</v>
      </c>
      <c r="E80" s="54">
        <f>IF('Grunddata 1'!F70="–","–",ROUND('Grunddata 1'!F70/(1-('11_Bortfall'!C$9/100)),0))</f>
        <v>198</v>
      </c>
      <c r="F80" s="54">
        <f>IF('Grunddata 1'!G70="–","–",ROUND('Grunddata 1'!G70/(1-('11_Bortfall'!D$9/100)),0))</f>
        <v>142</v>
      </c>
      <c r="G80" s="54">
        <f>IF('Grunddata 1'!H70="–","–",ROUND('Grunddata 1'!H70/(1-('11_Bortfall'!E$9/100)),0))</f>
        <v>132</v>
      </c>
      <c r="H80" s="54">
        <f>IF('Grunddata 1'!I70="–","–",ROUND('Grunddata 1'!I70/(1-('11_Bortfall'!F$9/100)),0))</f>
        <v>166</v>
      </c>
      <c r="I80" s="54">
        <f>IF('Grunddata 1'!J70="–","–",ROUND('Grunddata 1'!J70/(1-('11_Bortfall'!G$9/100)),0))</f>
        <v>158</v>
      </c>
      <c r="J80" s="54">
        <f>IF('Grunddata 1'!K70="–","–",ROUND('Grunddata 1'!K70/(1-('11_Bortfall'!H$9/100)),0))</f>
        <v>175</v>
      </c>
      <c r="K80" s="54">
        <f>IF('Grunddata 1'!L70="–","–",ROUND('Grunddata 1'!L70/(1-('11_Bortfall'!I$9/100)),0))</f>
        <v>185</v>
      </c>
      <c r="L80" s="54">
        <f>IF('Grunddata 1'!M70="–","–",ROUND('Grunddata 1'!M70/(1-('11_Bortfall'!J$9/100)),0))</f>
        <v>163</v>
      </c>
      <c r="M80" s="54">
        <f>IF('Grunddata 1'!N70="–","–",ROUND('Grunddata 1'!N70/(1-('11_Bortfall'!K$9/100)),0))</f>
        <v>162</v>
      </c>
      <c r="N80" s="54">
        <f>IF('Grunddata 1'!O70="–","–",ROUND('Grunddata 1'!O70/(1-('11_Bortfall'!L$9/100)),0))</f>
        <v>147</v>
      </c>
      <c r="O80" s="54">
        <f>IF('Grunddata 1'!P70="–","–",ROUND('Grunddata 1'!P70/(1-('11_Bortfall'!M$9/100)),0))</f>
        <v>136</v>
      </c>
      <c r="P80" s="54">
        <f>IF('Grunddata 1'!Q70="–","–",ROUND('Grunddata 1'!Q70/(1-('11_Bortfall'!N$9/100)),0))</f>
        <v>111</v>
      </c>
      <c r="Q80" s="54">
        <f>IF('Grunddata 1'!R70="–","–",ROUND('Grunddata 1'!R70/(1-('11_Bortfall'!O$9/100)),0))</f>
        <v>114</v>
      </c>
      <c r="R80" s="54">
        <f>IF('Grunddata 1'!S70="–","–",ROUND('Grunddata 1'!S70/(1-('11_Bortfall'!P$9/100)),0))</f>
        <v>92</v>
      </c>
      <c r="S80" s="54">
        <f>IF('Grunddata 1'!T70="–","–",ROUND('Grunddata 1'!T70/(1-('11_Bortfall'!Q$9/100)),0))</f>
        <v>99</v>
      </c>
      <c r="T80" s="54">
        <f>IF('Grunddata 1'!U70="–","–",ROUND('Grunddata 1'!U70/(1-('11_Bortfall'!R$9/100)),0))</f>
        <v>123</v>
      </c>
    </row>
    <row r="81" spans="2:20" ht="10.5" customHeight="1" x14ac:dyDescent="0.2">
      <c r="C81" s="2" t="s">
        <v>33</v>
      </c>
      <c r="D81" s="54">
        <f>IF('Grunddata 1'!E71="–","–",ROUND('Grunddata 1'!E71/(1-('11_Bortfall'!B$9/100)),0))</f>
        <v>310</v>
      </c>
      <c r="E81" s="54">
        <f>IF('Grunddata 1'!F71="–","–",ROUND('Grunddata 1'!F71/(1-('11_Bortfall'!C$9/100)),0))</f>
        <v>321</v>
      </c>
      <c r="F81" s="54">
        <f>IF('Grunddata 1'!G71="–","–",ROUND('Grunddata 1'!G71/(1-('11_Bortfall'!D$9/100)),0))</f>
        <v>350</v>
      </c>
      <c r="G81" s="54">
        <f>IF('Grunddata 1'!H71="–","–",ROUND('Grunddata 1'!H71/(1-('11_Bortfall'!E$9/100)),0))</f>
        <v>428</v>
      </c>
      <c r="H81" s="54">
        <f>IF('Grunddata 1'!I71="–","–",ROUND('Grunddata 1'!I71/(1-('11_Bortfall'!F$9/100)),0))</f>
        <v>430</v>
      </c>
      <c r="I81" s="54">
        <f>IF('Grunddata 1'!J71="–","–",ROUND('Grunddata 1'!J71/(1-('11_Bortfall'!G$9/100)),0))</f>
        <v>547</v>
      </c>
      <c r="J81" s="54">
        <f>IF('Grunddata 1'!K71="–","–",ROUND('Grunddata 1'!K71/(1-('11_Bortfall'!H$9/100)),0))</f>
        <v>563</v>
      </c>
      <c r="K81" s="54">
        <f>IF('Grunddata 1'!L71="–","–",ROUND('Grunddata 1'!L71/(1-('11_Bortfall'!I$9/100)),0))</f>
        <v>625</v>
      </c>
      <c r="L81" s="54">
        <f>IF('Grunddata 1'!M71="–","–",ROUND('Grunddata 1'!M71/(1-('11_Bortfall'!J$9/100)),0))</f>
        <v>630</v>
      </c>
      <c r="M81" s="54">
        <f>IF('Grunddata 1'!N71="–","–",ROUND('Grunddata 1'!N71/(1-('11_Bortfall'!K$9/100)),0))</f>
        <v>661</v>
      </c>
      <c r="N81" s="54">
        <f>IF('Grunddata 1'!O71="–","–",ROUND('Grunddata 1'!O71/(1-('11_Bortfall'!L$9/100)),0))</f>
        <v>597</v>
      </c>
      <c r="O81" s="54">
        <f>IF('Grunddata 1'!P71="–","–",ROUND('Grunddata 1'!P71/(1-('11_Bortfall'!M$9/100)),0))</f>
        <v>566</v>
      </c>
      <c r="P81" s="54">
        <f>IF('Grunddata 1'!Q71="–","–",ROUND('Grunddata 1'!Q71/(1-('11_Bortfall'!N$9/100)),0))</f>
        <v>339</v>
      </c>
      <c r="Q81" s="54">
        <f>IF('Grunddata 1'!R71="–","–",ROUND('Grunddata 1'!R71/(1-('11_Bortfall'!O$9/100)),0))</f>
        <v>279</v>
      </c>
      <c r="R81" s="54">
        <f>IF('Grunddata 1'!S71="–","–",ROUND('Grunddata 1'!S71/(1-('11_Bortfall'!P$9/100)),0))</f>
        <v>247</v>
      </c>
      <c r="S81" s="54">
        <f>IF('Grunddata 1'!T71="–","–",ROUND('Grunddata 1'!T71/(1-('11_Bortfall'!Q$9/100)),0))</f>
        <v>244</v>
      </c>
      <c r="T81" s="54">
        <f>IF('Grunddata 1'!U71="–","–",ROUND('Grunddata 1'!U71/(1-('11_Bortfall'!R$9/100)),0))</f>
        <v>245</v>
      </c>
    </row>
    <row r="82" spans="2:20" ht="10.5" customHeight="1" x14ac:dyDescent="0.2">
      <c r="C82" s="2" t="s">
        <v>34</v>
      </c>
      <c r="D82" s="54">
        <f>IF('Grunddata 1'!E72="–","–",ROUND('Grunddata 1'!E72/(1-('11_Bortfall'!B$9/100)),0))</f>
        <v>115</v>
      </c>
      <c r="E82" s="54">
        <f>IF('Grunddata 1'!F72="–","–",ROUND('Grunddata 1'!F72/(1-('11_Bortfall'!C$9/100)),0))</f>
        <v>126</v>
      </c>
      <c r="F82" s="54">
        <f>IF('Grunddata 1'!G72="–","–",ROUND('Grunddata 1'!G72/(1-('11_Bortfall'!D$9/100)),0))</f>
        <v>165</v>
      </c>
      <c r="G82" s="54">
        <f>IF('Grunddata 1'!H72="–","–",ROUND('Grunddata 1'!H72/(1-('11_Bortfall'!E$9/100)),0))</f>
        <v>191</v>
      </c>
      <c r="H82" s="54">
        <f>IF('Grunddata 1'!I72="–","–",ROUND('Grunddata 1'!I72/(1-('11_Bortfall'!F$9/100)),0))</f>
        <v>158</v>
      </c>
      <c r="I82" s="54">
        <f>IF('Grunddata 1'!J72="–","–",ROUND('Grunddata 1'!J72/(1-('11_Bortfall'!G$9/100)),0))</f>
        <v>203</v>
      </c>
      <c r="J82" s="54">
        <f>IF('Grunddata 1'!K72="–","–",ROUND('Grunddata 1'!K72/(1-('11_Bortfall'!H$9/100)),0))</f>
        <v>155</v>
      </c>
      <c r="K82" s="54">
        <f>IF('Grunddata 1'!L72="–","–",ROUND('Grunddata 1'!L72/(1-('11_Bortfall'!I$9/100)),0))</f>
        <v>172</v>
      </c>
      <c r="L82" s="54">
        <f>IF('Grunddata 1'!M72="–","–",ROUND('Grunddata 1'!M72/(1-('11_Bortfall'!J$9/100)),0))</f>
        <v>131</v>
      </c>
      <c r="M82" s="54">
        <f>IF('Grunddata 1'!N72="–","–",ROUND('Grunddata 1'!N72/(1-('11_Bortfall'!K$9/100)),0))</f>
        <v>135</v>
      </c>
      <c r="N82" s="54">
        <f>IF('Grunddata 1'!O72="–","–",ROUND('Grunddata 1'!O72/(1-('11_Bortfall'!L$9/100)),0))</f>
        <v>130</v>
      </c>
      <c r="O82" s="54">
        <f>IF('Grunddata 1'!P72="–","–",ROUND('Grunddata 1'!P72/(1-('11_Bortfall'!M$9/100)),0))</f>
        <v>121</v>
      </c>
      <c r="P82" s="54">
        <f>IF('Grunddata 1'!Q72="–","–",ROUND('Grunddata 1'!Q72/(1-('11_Bortfall'!N$9/100)),0))</f>
        <v>79</v>
      </c>
      <c r="Q82" s="54">
        <f>IF('Grunddata 1'!R72="–","–",ROUND('Grunddata 1'!R72/(1-('11_Bortfall'!O$9/100)),0))</f>
        <v>70</v>
      </c>
      <c r="R82" s="54">
        <f>IF('Grunddata 1'!S72="–","–",ROUND('Grunddata 1'!S72/(1-('11_Bortfall'!P$9/100)),0))</f>
        <v>86</v>
      </c>
      <c r="S82" s="54">
        <f>IF('Grunddata 1'!T72="–","–",ROUND('Grunddata 1'!T72/(1-('11_Bortfall'!Q$9/100)),0))</f>
        <v>66</v>
      </c>
      <c r="T82" s="54">
        <f>IF('Grunddata 1'!U72="–","–",ROUND('Grunddata 1'!U72/(1-('11_Bortfall'!R$9/100)),0))</f>
        <v>63</v>
      </c>
    </row>
    <row r="83" spans="2:20" ht="10.5" customHeight="1" x14ac:dyDescent="0.2">
      <c r="C83" s="2" t="s">
        <v>35</v>
      </c>
      <c r="D83" s="54">
        <f>IF('Grunddata 1'!E73="–","–",ROUND('Grunddata 1'!E73/(1-('11_Bortfall'!B$9/100)),0))</f>
        <v>6</v>
      </c>
      <c r="E83" s="54">
        <f>IF('Grunddata 1'!F73="–","–",ROUND('Grunddata 1'!F73/(1-('11_Bortfall'!C$9/100)),0))</f>
        <v>6</v>
      </c>
      <c r="F83" s="54">
        <f>IF('Grunddata 1'!G73="–","–",ROUND('Grunddata 1'!G73/(1-('11_Bortfall'!D$9/100)),0))</f>
        <v>4</v>
      </c>
      <c r="G83" s="54">
        <f>IF('Grunddata 1'!H73="–","–",ROUND('Grunddata 1'!H73/(1-('11_Bortfall'!E$9/100)),0))</f>
        <v>9</v>
      </c>
      <c r="H83" s="54">
        <f>IF('Grunddata 1'!I73="–","–",ROUND('Grunddata 1'!I73/(1-('11_Bortfall'!F$9/100)),0))</f>
        <v>7</v>
      </c>
      <c r="I83" s="54">
        <f>IF('Grunddata 1'!J73="–","–",ROUND('Grunddata 1'!J73/(1-('11_Bortfall'!G$9/100)),0))</f>
        <v>4</v>
      </c>
      <c r="J83" s="54">
        <f>IF('Grunddata 1'!K73="–","–",ROUND('Grunddata 1'!K73/(1-('11_Bortfall'!H$9/100)),0))</f>
        <v>1</v>
      </c>
      <c r="K83" s="54">
        <f>IF('Grunddata 1'!L73="–","–",ROUND('Grunddata 1'!L73/(1-('11_Bortfall'!I$9/100)),0))</f>
        <v>3</v>
      </c>
      <c r="L83" s="54">
        <f>IF('Grunddata 1'!M73="–","–",ROUND('Grunddata 1'!M73/(1-('11_Bortfall'!J$9/100)),0))</f>
        <v>2</v>
      </c>
      <c r="M83" s="54">
        <f>IF('Grunddata 1'!N73="–","–",ROUND('Grunddata 1'!N73/(1-('11_Bortfall'!K$9/100)),0))</f>
        <v>3</v>
      </c>
      <c r="N83" s="54">
        <f>IF('Grunddata 1'!O73="–","–",ROUND('Grunddata 1'!O73/(1-('11_Bortfall'!L$9/100)),0))</f>
        <v>3</v>
      </c>
      <c r="O83" s="54">
        <f>IF('Grunddata 1'!P73="–","–",ROUND('Grunddata 1'!P73/(1-('11_Bortfall'!M$9/100)),0))</f>
        <v>3</v>
      </c>
      <c r="P83" s="54">
        <f>IF('Grunddata 1'!Q73="–","–",ROUND('Grunddata 1'!Q73/(1-('11_Bortfall'!N$9/100)),0))</f>
        <v>1</v>
      </c>
      <c r="Q83" s="54">
        <f>IF('Grunddata 1'!R73="–","–",ROUND('Grunddata 1'!R73/(1-('11_Bortfall'!O$9/100)),0))</f>
        <v>1</v>
      </c>
      <c r="R83" s="54" t="str">
        <f>IF('Grunddata 1'!S73="–","–",ROUND('Grunddata 1'!S73/(1-('11_Bortfall'!P$9/100)),0))</f>
        <v>–</v>
      </c>
      <c r="S83" s="54">
        <f>IF('Grunddata 1'!T73="–","–",ROUND('Grunddata 1'!T73/(1-('11_Bortfall'!Q$9/100)),0))</f>
        <v>2</v>
      </c>
      <c r="T83" s="54" t="str">
        <f>IF('Grunddata 1'!U73="–","–",ROUND('Grunddata 1'!U73/(1-('11_Bortfall'!R$9/100)),0))</f>
        <v>–</v>
      </c>
    </row>
    <row r="84" spans="2:20" ht="10.5" customHeight="1" x14ac:dyDescent="0.2">
      <c r="C84" s="2" t="s">
        <v>36</v>
      </c>
      <c r="D84" s="54">
        <f>IF('Grunddata 1'!E74="–","–",ROUND('Grunddata 1'!E74/(1-('11_Bortfall'!B$9/100)),0))</f>
        <v>1</v>
      </c>
      <c r="E84" s="54">
        <f>IF('Grunddata 1'!F74="–","–",ROUND('Grunddata 1'!F74/(1-('11_Bortfall'!C$9/100)),0))</f>
        <v>9</v>
      </c>
      <c r="F84" s="54">
        <f>IF('Grunddata 1'!G74="–","–",ROUND('Grunddata 1'!G74/(1-('11_Bortfall'!D$9/100)),0))</f>
        <v>1</v>
      </c>
      <c r="G84" s="54">
        <f>IF('Grunddata 1'!H74="–","–",ROUND('Grunddata 1'!H74/(1-('11_Bortfall'!E$9/100)),0))</f>
        <v>8</v>
      </c>
      <c r="H84" s="54">
        <f>IF('Grunddata 1'!I74="–","–",ROUND('Grunddata 1'!I74/(1-('11_Bortfall'!F$9/100)),0))</f>
        <v>10</v>
      </c>
      <c r="I84" s="54">
        <f>IF('Grunddata 1'!J74="–","–",ROUND('Grunddata 1'!J74/(1-('11_Bortfall'!G$9/100)),0))</f>
        <v>3</v>
      </c>
      <c r="J84" s="54">
        <f>IF('Grunddata 1'!K74="–","–",ROUND('Grunddata 1'!K74/(1-('11_Bortfall'!H$9/100)),0))</f>
        <v>4</v>
      </c>
      <c r="K84" s="54">
        <f>IF('Grunddata 1'!L74="–","–",ROUND('Grunddata 1'!L74/(1-('11_Bortfall'!I$9/100)),0))</f>
        <v>2</v>
      </c>
      <c r="L84" s="54">
        <f>IF('Grunddata 1'!M74="–","–",ROUND('Grunddata 1'!M74/(1-('11_Bortfall'!J$9/100)),0))</f>
        <v>7</v>
      </c>
      <c r="M84" s="54">
        <f>IF('Grunddata 1'!N74="–","–",ROUND('Grunddata 1'!N74/(1-('11_Bortfall'!K$9/100)),0))</f>
        <v>1</v>
      </c>
      <c r="N84" s="54">
        <f>IF('Grunddata 1'!O74="–","–",ROUND('Grunddata 1'!O74/(1-('11_Bortfall'!L$9/100)),0))</f>
        <v>7</v>
      </c>
      <c r="O84" s="54">
        <f>IF('Grunddata 1'!P74="–","–",ROUND('Grunddata 1'!P74/(1-('11_Bortfall'!M$9/100)),0))</f>
        <v>3</v>
      </c>
      <c r="P84" s="54">
        <f>IF('Grunddata 1'!Q74="–","–",ROUND('Grunddata 1'!Q74/(1-('11_Bortfall'!N$9/100)),0))</f>
        <v>1</v>
      </c>
      <c r="Q84" s="54">
        <f>IF('Grunddata 1'!R74="–","–",ROUND('Grunddata 1'!R74/(1-('11_Bortfall'!O$9/100)),0))</f>
        <v>3</v>
      </c>
      <c r="R84" s="54" t="str">
        <f>IF('Grunddata 1'!S74="–","–",ROUND('Grunddata 1'!S74/(1-('11_Bortfall'!P$9/100)),0))</f>
        <v>–</v>
      </c>
      <c r="S84" s="54">
        <f>IF('Grunddata 1'!T74="–","–",ROUND('Grunddata 1'!T74/(1-('11_Bortfall'!Q$9/100)),0))</f>
        <v>2</v>
      </c>
      <c r="T84" s="54">
        <f>IF('Grunddata 1'!U74="–","–",ROUND('Grunddata 1'!U74/(1-('11_Bortfall'!R$9/100)),0))</f>
        <v>2</v>
      </c>
    </row>
    <row r="85" spans="2:20" ht="10.5" customHeight="1" x14ac:dyDescent="0.2">
      <c r="C85" s="2" t="s">
        <v>101</v>
      </c>
      <c r="D85" s="54">
        <f>IF('Grunddata 1'!E75="–","–",ROUND('Grunddata 1'!E75/(1-('11_Bortfall'!B$9/100)),0))</f>
        <v>28</v>
      </c>
      <c r="E85" s="54">
        <f>IF('Grunddata 1'!F75="–","–",ROUND('Grunddata 1'!F75/(1-('11_Bortfall'!C$9/100)),0))</f>
        <v>22</v>
      </c>
      <c r="F85" s="54">
        <f>IF('Grunddata 1'!G75="–","–",ROUND('Grunddata 1'!G75/(1-('11_Bortfall'!D$9/100)),0))</f>
        <v>29</v>
      </c>
      <c r="G85" s="54">
        <f>IF('Grunddata 1'!H75="–","–",ROUND('Grunddata 1'!H75/(1-('11_Bortfall'!E$9/100)),0))</f>
        <v>20</v>
      </c>
      <c r="H85" s="54">
        <f>IF('Grunddata 1'!I75="–","–",ROUND('Grunddata 1'!I75/(1-('11_Bortfall'!F$9/100)),0))</f>
        <v>25</v>
      </c>
      <c r="I85" s="54">
        <f>IF('Grunddata 1'!J75="–","–",ROUND('Grunddata 1'!J75/(1-('11_Bortfall'!G$9/100)),0))</f>
        <v>16</v>
      </c>
      <c r="J85" s="54">
        <f>IF('Grunddata 1'!K75="–","–",ROUND('Grunddata 1'!K75/(1-('11_Bortfall'!H$9/100)),0))</f>
        <v>23</v>
      </c>
      <c r="K85" s="54">
        <f>IF('Grunddata 1'!L75="–","–",ROUND('Grunddata 1'!L75/(1-('11_Bortfall'!I$9/100)),0))</f>
        <v>27</v>
      </c>
      <c r="L85" s="54">
        <f>IF('Grunddata 1'!M75="–","–",ROUND('Grunddata 1'!M75/(1-('11_Bortfall'!J$9/100)),0))</f>
        <v>29</v>
      </c>
      <c r="M85" s="54">
        <f>IF('Grunddata 1'!N75="–","–",ROUND('Grunddata 1'!N75/(1-('11_Bortfall'!K$9/100)),0))</f>
        <v>19</v>
      </c>
      <c r="N85" s="54">
        <f>IF('Grunddata 1'!O75="–","–",ROUND('Grunddata 1'!O75/(1-('11_Bortfall'!L$9/100)),0))</f>
        <v>23</v>
      </c>
      <c r="O85" s="54">
        <f>IF('Grunddata 1'!P75="–","–",ROUND('Grunddata 1'!P75/(1-('11_Bortfall'!M$9/100)),0))</f>
        <v>12</v>
      </c>
      <c r="P85" s="54">
        <f>IF('Grunddata 1'!Q75="–","–",ROUND('Grunddata 1'!Q75/(1-('11_Bortfall'!N$9/100)),0))</f>
        <v>14</v>
      </c>
      <c r="Q85" s="54">
        <f>IF('Grunddata 1'!R75="–","–",ROUND('Grunddata 1'!R75/(1-('11_Bortfall'!O$9/100)),0))</f>
        <v>14</v>
      </c>
      <c r="R85" s="54">
        <f>IF('Grunddata 1'!S75="–","–",ROUND('Grunddata 1'!S75/(1-('11_Bortfall'!P$9/100)),0))</f>
        <v>15</v>
      </c>
      <c r="S85" s="54">
        <f>IF('Grunddata 1'!T75="–","–",ROUND('Grunddata 1'!T75/(1-('11_Bortfall'!Q$9/100)),0))</f>
        <v>12</v>
      </c>
      <c r="T85" s="54">
        <f>IF('Grunddata 1'!U75="–","–",ROUND('Grunddata 1'!U75/(1-('11_Bortfall'!R$9/100)),0))</f>
        <v>12</v>
      </c>
    </row>
    <row r="86" spans="2:20" ht="10.5" customHeight="1" x14ac:dyDescent="0.2">
      <c r="D86" s="54"/>
      <c r="E86" s="54"/>
      <c r="F86" s="54"/>
      <c r="G86" s="54"/>
      <c r="H86" s="54"/>
      <c r="I86" s="54"/>
      <c r="J86" s="54"/>
      <c r="K86" s="54"/>
      <c r="L86" s="54"/>
      <c r="M86" s="54"/>
      <c r="N86" s="54"/>
      <c r="O86" s="54"/>
      <c r="P86" s="54"/>
      <c r="Q86" s="54"/>
      <c r="R86" s="54"/>
      <c r="S86" s="54"/>
      <c r="T86" s="54"/>
    </row>
    <row r="87" spans="2:20" ht="10.5" customHeight="1" x14ac:dyDescent="0.2">
      <c r="B87" s="2" t="s">
        <v>178</v>
      </c>
      <c r="C87" s="2" t="s">
        <v>31</v>
      </c>
      <c r="D87" s="54">
        <f>IF('Grunddata 1'!E76="–","–",ROUND('Grunddata 1'!E76/(1-('11_Bortfall'!B$9/100)),0))</f>
        <v>63</v>
      </c>
      <c r="E87" s="54">
        <f>IF('Grunddata 1'!F76="–","–",ROUND('Grunddata 1'!F76/(1-('11_Bortfall'!C$9/100)),0))</f>
        <v>84</v>
      </c>
      <c r="F87" s="54">
        <f>IF('Grunddata 1'!G76="–","–",ROUND('Grunddata 1'!G76/(1-('11_Bortfall'!D$9/100)),0))</f>
        <v>59</v>
      </c>
      <c r="G87" s="54">
        <f>IF('Grunddata 1'!H76="–","–",ROUND('Grunddata 1'!H76/(1-('11_Bortfall'!E$9/100)),0))</f>
        <v>74</v>
      </c>
      <c r="H87" s="54">
        <f>IF('Grunddata 1'!I76="–","–",ROUND('Grunddata 1'!I76/(1-('11_Bortfall'!F$9/100)),0))</f>
        <v>81</v>
      </c>
      <c r="I87" s="54">
        <f>IF('Grunddata 1'!J76="–","–",ROUND('Grunddata 1'!J76/(1-('11_Bortfall'!G$9/100)),0))</f>
        <v>54</v>
      </c>
      <c r="J87" s="54">
        <f>IF('Grunddata 1'!K76="–","–",ROUND('Grunddata 1'!K76/(1-('11_Bortfall'!H$9/100)),0))</f>
        <v>72</v>
      </c>
      <c r="K87" s="54">
        <f>IF('Grunddata 1'!L76="–","–",ROUND('Grunddata 1'!L76/(1-('11_Bortfall'!I$9/100)),0))</f>
        <v>69</v>
      </c>
      <c r="L87" s="54">
        <f>IF('Grunddata 1'!M76="–","–",ROUND('Grunddata 1'!M76/(1-('11_Bortfall'!J$9/100)),0))</f>
        <v>53</v>
      </c>
      <c r="M87" s="54">
        <f>IF('Grunddata 1'!N76="–","–",ROUND('Grunddata 1'!N76/(1-('11_Bortfall'!K$9/100)),0))</f>
        <v>68</v>
      </c>
      <c r="N87" s="54">
        <f>IF('Grunddata 1'!O76="–","–",ROUND('Grunddata 1'!O76/(1-('11_Bortfall'!L$9/100)),0))</f>
        <v>65</v>
      </c>
      <c r="O87" s="54">
        <f>IF('Grunddata 1'!P76="–","–",ROUND('Grunddata 1'!P76/(1-('11_Bortfall'!M$9/100)),0))</f>
        <v>60</v>
      </c>
      <c r="P87" s="54">
        <f>IF('Grunddata 1'!Q76="–","–",ROUND('Grunddata 1'!Q76/(1-('11_Bortfall'!N$9/100)),0))</f>
        <v>47</v>
      </c>
      <c r="Q87" s="54">
        <f>IF('Grunddata 1'!R76="–","–",ROUND('Grunddata 1'!R76/(1-('11_Bortfall'!O$9/100)),0))</f>
        <v>60</v>
      </c>
      <c r="R87" s="54">
        <f>IF('Grunddata 1'!S76="–","–",ROUND('Grunddata 1'!S76/(1-('11_Bortfall'!P$9/100)),0))</f>
        <v>64</v>
      </c>
      <c r="S87" s="54">
        <f>IF('Grunddata 1'!T76="–","–",ROUND('Grunddata 1'!T76/(1-('11_Bortfall'!Q$9/100)),0))</f>
        <v>51</v>
      </c>
      <c r="T87" s="54">
        <f>IF('Grunddata 1'!U76="–","–",ROUND('Grunddata 1'!U76/(1-('11_Bortfall'!R$9/100)),0))</f>
        <v>53</v>
      </c>
    </row>
    <row r="88" spans="2:20" ht="10.5" customHeight="1" x14ac:dyDescent="0.2">
      <c r="C88" s="2" t="s">
        <v>32</v>
      </c>
      <c r="D88" s="54">
        <f>IF('Grunddata 1'!E77="–","–",ROUND('Grunddata 1'!E77/(1-('11_Bortfall'!B$9/100)),0))</f>
        <v>263</v>
      </c>
      <c r="E88" s="54">
        <f>IF('Grunddata 1'!F77="–","–",ROUND('Grunddata 1'!F77/(1-('11_Bortfall'!C$9/100)),0))</f>
        <v>224</v>
      </c>
      <c r="F88" s="54">
        <f>IF('Grunddata 1'!G77="–","–",ROUND('Grunddata 1'!G77/(1-('11_Bortfall'!D$9/100)),0))</f>
        <v>227</v>
      </c>
      <c r="G88" s="54">
        <f>IF('Grunddata 1'!H77="–","–",ROUND('Grunddata 1'!H77/(1-('11_Bortfall'!E$9/100)),0))</f>
        <v>202</v>
      </c>
      <c r="H88" s="54">
        <f>IF('Grunddata 1'!I77="–","–",ROUND('Grunddata 1'!I77/(1-('11_Bortfall'!F$9/100)),0))</f>
        <v>175</v>
      </c>
      <c r="I88" s="54">
        <f>IF('Grunddata 1'!J77="–","–",ROUND('Grunddata 1'!J77/(1-('11_Bortfall'!G$9/100)),0))</f>
        <v>156</v>
      </c>
      <c r="J88" s="54">
        <f>IF('Grunddata 1'!K77="–","–",ROUND('Grunddata 1'!K77/(1-('11_Bortfall'!H$9/100)),0))</f>
        <v>170</v>
      </c>
      <c r="K88" s="54">
        <f>IF('Grunddata 1'!L77="–","–",ROUND('Grunddata 1'!L77/(1-('11_Bortfall'!I$9/100)),0))</f>
        <v>181</v>
      </c>
      <c r="L88" s="54">
        <f>IF('Grunddata 1'!M77="–","–",ROUND('Grunddata 1'!M77/(1-('11_Bortfall'!J$9/100)),0))</f>
        <v>142</v>
      </c>
      <c r="M88" s="54">
        <f>IF('Grunddata 1'!N77="–","–",ROUND('Grunddata 1'!N77/(1-('11_Bortfall'!K$9/100)),0))</f>
        <v>151</v>
      </c>
      <c r="N88" s="54">
        <f>IF('Grunddata 1'!O77="–","–",ROUND('Grunddata 1'!O77/(1-('11_Bortfall'!L$9/100)),0))</f>
        <v>159</v>
      </c>
      <c r="O88" s="54">
        <f>IF('Grunddata 1'!P77="–","–",ROUND('Grunddata 1'!P77/(1-('11_Bortfall'!M$9/100)),0))</f>
        <v>134</v>
      </c>
      <c r="P88" s="54">
        <f>IF('Grunddata 1'!Q77="–","–",ROUND('Grunddata 1'!Q77/(1-('11_Bortfall'!N$9/100)),0))</f>
        <v>119</v>
      </c>
      <c r="Q88" s="54">
        <f>IF('Grunddata 1'!R77="–","–",ROUND('Grunddata 1'!R77/(1-('11_Bortfall'!O$9/100)),0))</f>
        <v>137</v>
      </c>
      <c r="R88" s="54">
        <f>IF('Grunddata 1'!S77="–","–",ROUND('Grunddata 1'!S77/(1-('11_Bortfall'!P$9/100)),0))</f>
        <v>141</v>
      </c>
      <c r="S88" s="54">
        <f>IF('Grunddata 1'!T77="–","–",ROUND('Grunddata 1'!T77/(1-('11_Bortfall'!Q$9/100)),0))</f>
        <v>161</v>
      </c>
      <c r="T88" s="54">
        <f>IF('Grunddata 1'!U77="–","–",ROUND('Grunddata 1'!U77/(1-('11_Bortfall'!R$9/100)),0))</f>
        <v>147</v>
      </c>
    </row>
    <row r="89" spans="2:20" ht="10.5" customHeight="1" x14ac:dyDescent="0.2">
      <c r="C89" s="2" t="s">
        <v>33</v>
      </c>
      <c r="D89" s="54">
        <f>IF('Grunddata 1'!E78="–","–",ROUND('Grunddata 1'!E78/(1-('11_Bortfall'!B$9/100)),0))</f>
        <v>252</v>
      </c>
      <c r="E89" s="54">
        <f>IF('Grunddata 1'!F78="–","–",ROUND('Grunddata 1'!F78/(1-('11_Bortfall'!C$9/100)),0))</f>
        <v>276</v>
      </c>
      <c r="F89" s="54">
        <f>IF('Grunddata 1'!G78="–","–",ROUND('Grunddata 1'!G78/(1-('11_Bortfall'!D$9/100)),0))</f>
        <v>277</v>
      </c>
      <c r="G89" s="54">
        <f>IF('Grunddata 1'!H78="–","–",ROUND('Grunddata 1'!H78/(1-('11_Bortfall'!E$9/100)),0))</f>
        <v>237</v>
      </c>
      <c r="H89" s="54">
        <f>IF('Grunddata 1'!I78="–","–",ROUND('Grunddata 1'!I78/(1-('11_Bortfall'!F$9/100)),0))</f>
        <v>234</v>
      </c>
      <c r="I89" s="54">
        <f>IF('Grunddata 1'!J78="–","–",ROUND('Grunddata 1'!J78/(1-('11_Bortfall'!G$9/100)),0))</f>
        <v>260</v>
      </c>
      <c r="J89" s="54">
        <f>IF('Grunddata 1'!K78="–","–",ROUND('Grunddata 1'!K78/(1-('11_Bortfall'!H$9/100)),0))</f>
        <v>278</v>
      </c>
      <c r="K89" s="54">
        <f>IF('Grunddata 1'!L78="–","–",ROUND('Grunddata 1'!L78/(1-('11_Bortfall'!I$9/100)),0))</f>
        <v>313</v>
      </c>
      <c r="L89" s="54">
        <f>IF('Grunddata 1'!M78="–","–",ROUND('Grunddata 1'!M78/(1-('11_Bortfall'!J$9/100)),0))</f>
        <v>329</v>
      </c>
      <c r="M89" s="54">
        <f>IF('Grunddata 1'!N78="–","–",ROUND('Grunddata 1'!N78/(1-('11_Bortfall'!K$9/100)),0))</f>
        <v>367</v>
      </c>
      <c r="N89" s="54">
        <f>IF('Grunddata 1'!O78="–","–",ROUND('Grunddata 1'!O78/(1-('11_Bortfall'!L$9/100)),0))</f>
        <v>354</v>
      </c>
      <c r="O89" s="54">
        <f>IF('Grunddata 1'!P78="–","–",ROUND('Grunddata 1'!P78/(1-('11_Bortfall'!M$9/100)),0))</f>
        <v>329</v>
      </c>
      <c r="P89" s="54">
        <f>IF('Grunddata 1'!Q78="–","–",ROUND('Grunddata 1'!Q78/(1-('11_Bortfall'!N$9/100)),0))</f>
        <v>349</v>
      </c>
      <c r="Q89" s="54">
        <f>IF('Grunddata 1'!R78="–","–",ROUND('Grunddata 1'!R78/(1-('11_Bortfall'!O$9/100)),0))</f>
        <v>329</v>
      </c>
      <c r="R89" s="54">
        <f>IF('Grunddata 1'!S78="–","–",ROUND('Grunddata 1'!S78/(1-('11_Bortfall'!P$9/100)),0))</f>
        <v>321</v>
      </c>
      <c r="S89" s="54">
        <f>IF('Grunddata 1'!T78="–","–",ROUND('Grunddata 1'!T78/(1-('11_Bortfall'!Q$9/100)),0))</f>
        <v>271</v>
      </c>
      <c r="T89" s="54">
        <f>IF('Grunddata 1'!U78="–","–",ROUND('Grunddata 1'!U78/(1-('11_Bortfall'!R$9/100)),0))</f>
        <v>283</v>
      </c>
    </row>
    <row r="90" spans="2:20" ht="10.5" customHeight="1" x14ac:dyDescent="0.2">
      <c r="C90" s="2" t="s">
        <v>34</v>
      </c>
      <c r="D90" s="54">
        <f>IF('Grunddata 1'!E79="–","–",ROUND('Grunddata 1'!E79/(1-('11_Bortfall'!B$9/100)),0))</f>
        <v>747</v>
      </c>
      <c r="E90" s="54">
        <f>IF('Grunddata 1'!F79="–","–",ROUND('Grunddata 1'!F79/(1-('11_Bortfall'!C$9/100)),0))</f>
        <v>781</v>
      </c>
      <c r="F90" s="54">
        <f>IF('Grunddata 1'!G79="–","–",ROUND('Grunddata 1'!G79/(1-('11_Bortfall'!D$9/100)),0))</f>
        <v>789</v>
      </c>
      <c r="G90" s="54">
        <f>IF('Grunddata 1'!H79="–","–",ROUND('Grunddata 1'!H79/(1-('11_Bortfall'!E$9/100)),0))</f>
        <v>888</v>
      </c>
      <c r="H90" s="54">
        <f>IF('Grunddata 1'!I79="–","–",ROUND('Grunddata 1'!I79/(1-('11_Bortfall'!F$9/100)),0))</f>
        <v>910</v>
      </c>
      <c r="I90" s="54">
        <f>IF('Grunddata 1'!J79="–","–",ROUND('Grunddata 1'!J79/(1-('11_Bortfall'!G$9/100)),0))</f>
        <v>950</v>
      </c>
      <c r="J90" s="54">
        <f>IF('Grunddata 1'!K79="–","–",ROUND('Grunddata 1'!K79/(1-('11_Bortfall'!H$9/100)),0))</f>
        <v>880</v>
      </c>
      <c r="K90" s="54">
        <f>IF('Grunddata 1'!L79="–","–",ROUND('Grunddata 1'!L79/(1-('11_Bortfall'!I$9/100)),0))</f>
        <v>766</v>
      </c>
      <c r="L90" s="54">
        <f>IF('Grunddata 1'!M79="–","–",ROUND('Grunddata 1'!M79/(1-('11_Bortfall'!J$9/100)),0))</f>
        <v>696</v>
      </c>
      <c r="M90" s="54">
        <f>IF('Grunddata 1'!N79="–","–",ROUND('Grunddata 1'!N79/(1-('11_Bortfall'!K$9/100)),0))</f>
        <v>724</v>
      </c>
      <c r="N90" s="54">
        <f>IF('Grunddata 1'!O79="–","–",ROUND('Grunddata 1'!O79/(1-('11_Bortfall'!L$9/100)),0))</f>
        <v>612</v>
      </c>
      <c r="O90" s="54">
        <f>IF('Grunddata 1'!P79="–","–",ROUND('Grunddata 1'!P79/(1-('11_Bortfall'!M$9/100)),0))</f>
        <v>532</v>
      </c>
      <c r="P90" s="54">
        <f>IF('Grunddata 1'!Q79="–","–",ROUND('Grunddata 1'!Q79/(1-('11_Bortfall'!N$9/100)),0))</f>
        <v>451</v>
      </c>
      <c r="Q90" s="54">
        <f>IF('Grunddata 1'!R79="–","–",ROUND('Grunddata 1'!R79/(1-('11_Bortfall'!O$9/100)),0))</f>
        <v>436</v>
      </c>
      <c r="R90" s="54">
        <f>IF('Grunddata 1'!S79="–","–",ROUND('Grunddata 1'!S79/(1-('11_Bortfall'!P$9/100)),0))</f>
        <v>462</v>
      </c>
      <c r="S90" s="54">
        <f>IF('Grunddata 1'!T79="–","–",ROUND('Grunddata 1'!T79/(1-('11_Bortfall'!Q$9/100)),0))</f>
        <v>397</v>
      </c>
      <c r="T90" s="54">
        <f>IF('Grunddata 1'!U79="–","–",ROUND('Grunddata 1'!U79/(1-('11_Bortfall'!R$9/100)),0))</f>
        <v>384</v>
      </c>
    </row>
    <row r="91" spans="2:20" ht="10.5" customHeight="1" x14ac:dyDescent="0.2">
      <c r="C91" s="2" t="s">
        <v>35</v>
      </c>
      <c r="D91" s="54">
        <f>IF('Grunddata 1'!E80="–","–",ROUND('Grunddata 1'!E80/(1-('11_Bortfall'!B$9/100)),0))</f>
        <v>24</v>
      </c>
      <c r="E91" s="54">
        <f>IF('Grunddata 1'!F80="–","–",ROUND('Grunddata 1'!F80/(1-('11_Bortfall'!C$9/100)),0))</f>
        <v>32</v>
      </c>
      <c r="F91" s="54">
        <f>IF('Grunddata 1'!G80="–","–",ROUND('Grunddata 1'!G80/(1-('11_Bortfall'!D$9/100)),0))</f>
        <v>30</v>
      </c>
      <c r="G91" s="54">
        <f>IF('Grunddata 1'!H80="–","–",ROUND('Grunddata 1'!H80/(1-('11_Bortfall'!E$9/100)),0))</f>
        <v>22</v>
      </c>
      <c r="H91" s="54">
        <f>IF('Grunddata 1'!I80="–","–",ROUND('Grunddata 1'!I80/(1-('11_Bortfall'!F$9/100)),0))</f>
        <v>23</v>
      </c>
      <c r="I91" s="54">
        <f>IF('Grunddata 1'!J80="–","–",ROUND('Grunddata 1'!J80/(1-('11_Bortfall'!G$9/100)),0))</f>
        <v>19</v>
      </c>
      <c r="J91" s="54">
        <f>IF('Grunddata 1'!K80="–","–",ROUND('Grunddata 1'!K80/(1-('11_Bortfall'!H$9/100)),0))</f>
        <v>20</v>
      </c>
      <c r="K91" s="54">
        <f>IF('Grunddata 1'!L80="–","–",ROUND('Grunddata 1'!L80/(1-('11_Bortfall'!I$9/100)),0))</f>
        <v>27</v>
      </c>
      <c r="L91" s="54">
        <f>IF('Grunddata 1'!M80="–","–",ROUND('Grunddata 1'!M80/(1-('11_Bortfall'!J$9/100)),0))</f>
        <v>23</v>
      </c>
      <c r="M91" s="54">
        <f>IF('Grunddata 1'!N80="–","–",ROUND('Grunddata 1'!N80/(1-('11_Bortfall'!K$9/100)),0))</f>
        <v>25</v>
      </c>
      <c r="N91" s="54">
        <f>IF('Grunddata 1'!O80="–","–",ROUND('Grunddata 1'!O80/(1-('11_Bortfall'!L$9/100)),0))</f>
        <v>20</v>
      </c>
      <c r="O91" s="54">
        <f>IF('Grunddata 1'!P80="–","–",ROUND('Grunddata 1'!P80/(1-('11_Bortfall'!M$9/100)),0))</f>
        <v>13</v>
      </c>
      <c r="P91" s="54">
        <f>IF('Grunddata 1'!Q80="–","–",ROUND('Grunddata 1'!Q80/(1-('11_Bortfall'!N$9/100)),0))</f>
        <v>7</v>
      </c>
      <c r="Q91" s="54">
        <f>IF('Grunddata 1'!R80="–","–",ROUND('Grunddata 1'!R80/(1-('11_Bortfall'!O$9/100)),0))</f>
        <v>12</v>
      </c>
      <c r="R91" s="54">
        <f>IF('Grunddata 1'!S80="–","–",ROUND('Grunddata 1'!S80/(1-('11_Bortfall'!P$9/100)),0))</f>
        <v>11</v>
      </c>
      <c r="S91" s="54">
        <f>IF('Grunddata 1'!T80="–","–",ROUND('Grunddata 1'!T80/(1-('11_Bortfall'!Q$9/100)),0))</f>
        <v>10</v>
      </c>
      <c r="T91" s="54">
        <f>IF('Grunddata 1'!U80="–","–",ROUND('Grunddata 1'!U80/(1-('11_Bortfall'!R$9/100)),0))</f>
        <v>11</v>
      </c>
    </row>
    <row r="92" spans="2:20" ht="10.5" customHeight="1" x14ac:dyDescent="0.2">
      <c r="C92" s="2" t="s">
        <v>36</v>
      </c>
      <c r="D92" s="54">
        <f>IF('Grunddata 1'!E81="–","–",ROUND('Grunddata 1'!E81/(1-('11_Bortfall'!B$9/100)),0))</f>
        <v>9</v>
      </c>
      <c r="E92" s="54">
        <f>IF('Grunddata 1'!F81="–","–",ROUND('Grunddata 1'!F81/(1-('11_Bortfall'!C$9/100)),0))</f>
        <v>5</v>
      </c>
      <c r="F92" s="54">
        <f>IF('Grunddata 1'!G81="–","–",ROUND('Grunddata 1'!G81/(1-('11_Bortfall'!D$9/100)),0))</f>
        <v>10</v>
      </c>
      <c r="G92" s="54">
        <f>IF('Grunddata 1'!H81="–","–",ROUND('Grunddata 1'!H81/(1-('11_Bortfall'!E$9/100)),0))</f>
        <v>12</v>
      </c>
      <c r="H92" s="54">
        <f>IF('Grunddata 1'!I81="–","–",ROUND('Grunddata 1'!I81/(1-('11_Bortfall'!F$9/100)),0))</f>
        <v>17</v>
      </c>
      <c r="I92" s="54">
        <f>IF('Grunddata 1'!J81="–","–",ROUND('Grunddata 1'!J81/(1-('11_Bortfall'!G$9/100)),0))</f>
        <v>6</v>
      </c>
      <c r="J92" s="54">
        <f>IF('Grunddata 1'!K81="–","–",ROUND('Grunddata 1'!K81/(1-('11_Bortfall'!H$9/100)),0))</f>
        <v>1</v>
      </c>
      <c r="K92" s="54">
        <f>IF('Grunddata 1'!L81="–","–",ROUND('Grunddata 1'!L81/(1-('11_Bortfall'!I$9/100)),0))</f>
        <v>3</v>
      </c>
      <c r="L92" s="54">
        <f>IF('Grunddata 1'!M81="–","–",ROUND('Grunddata 1'!M81/(1-('11_Bortfall'!J$9/100)),0))</f>
        <v>6</v>
      </c>
      <c r="M92" s="54">
        <f>IF('Grunddata 1'!N81="–","–",ROUND('Grunddata 1'!N81/(1-('11_Bortfall'!K$9/100)),0))</f>
        <v>6</v>
      </c>
      <c r="N92" s="54">
        <f>IF('Grunddata 1'!O81="–","–",ROUND('Grunddata 1'!O81/(1-('11_Bortfall'!L$9/100)),0))</f>
        <v>9</v>
      </c>
      <c r="O92" s="54">
        <f>IF('Grunddata 1'!P81="–","–",ROUND('Grunddata 1'!P81/(1-('11_Bortfall'!M$9/100)),0))</f>
        <v>6</v>
      </c>
      <c r="P92" s="54">
        <f>IF('Grunddata 1'!Q81="–","–",ROUND('Grunddata 1'!Q81/(1-('11_Bortfall'!N$9/100)),0))</f>
        <v>11</v>
      </c>
      <c r="Q92" s="54">
        <f>IF('Grunddata 1'!R81="–","–",ROUND('Grunddata 1'!R81/(1-('11_Bortfall'!O$9/100)),0))</f>
        <v>5</v>
      </c>
      <c r="R92" s="54">
        <f>IF('Grunddata 1'!S81="–","–",ROUND('Grunddata 1'!S81/(1-('11_Bortfall'!P$9/100)),0))</f>
        <v>3</v>
      </c>
      <c r="S92" s="54">
        <f>IF('Grunddata 1'!T81="–","–",ROUND('Grunddata 1'!T81/(1-('11_Bortfall'!Q$9/100)),0))</f>
        <v>3</v>
      </c>
      <c r="T92" s="54">
        <f>IF('Grunddata 1'!U81="–","–",ROUND('Grunddata 1'!U81/(1-('11_Bortfall'!R$9/100)),0))</f>
        <v>6</v>
      </c>
    </row>
    <row r="93" spans="2:20" ht="10.5" customHeight="1" x14ac:dyDescent="0.2">
      <c r="C93" s="2" t="s">
        <v>101</v>
      </c>
      <c r="D93" s="54">
        <f>IF('Grunddata 1'!E82="–","–",ROUND('Grunddata 1'!E82/(1-('11_Bortfall'!B$9/100)),0))</f>
        <v>28</v>
      </c>
      <c r="E93" s="54">
        <f>IF('Grunddata 1'!F82="–","–",ROUND('Grunddata 1'!F82/(1-('11_Bortfall'!C$9/100)),0))</f>
        <v>53</v>
      </c>
      <c r="F93" s="54">
        <f>IF('Grunddata 1'!G82="–","–",ROUND('Grunddata 1'!G82/(1-('11_Bortfall'!D$9/100)),0))</f>
        <v>45</v>
      </c>
      <c r="G93" s="54">
        <f>IF('Grunddata 1'!H82="–","–",ROUND('Grunddata 1'!H82/(1-('11_Bortfall'!E$9/100)),0))</f>
        <v>43</v>
      </c>
      <c r="H93" s="54">
        <f>IF('Grunddata 1'!I82="–","–",ROUND('Grunddata 1'!I82/(1-('11_Bortfall'!F$9/100)),0))</f>
        <v>36</v>
      </c>
      <c r="I93" s="54">
        <f>IF('Grunddata 1'!J82="–","–",ROUND('Grunddata 1'!J82/(1-('11_Bortfall'!G$9/100)),0))</f>
        <v>32</v>
      </c>
      <c r="J93" s="54">
        <f>IF('Grunddata 1'!K82="–","–",ROUND('Grunddata 1'!K82/(1-('11_Bortfall'!H$9/100)),0))</f>
        <v>36</v>
      </c>
      <c r="K93" s="54">
        <f>IF('Grunddata 1'!L82="–","–",ROUND('Grunddata 1'!L82/(1-('11_Bortfall'!I$9/100)),0))</f>
        <v>26</v>
      </c>
      <c r="L93" s="54">
        <f>IF('Grunddata 1'!M82="–","–",ROUND('Grunddata 1'!M82/(1-('11_Bortfall'!J$9/100)),0))</f>
        <v>36</v>
      </c>
      <c r="M93" s="54">
        <f>IF('Grunddata 1'!N82="–","–",ROUND('Grunddata 1'!N82/(1-('11_Bortfall'!K$9/100)),0))</f>
        <v>30</v>
      </c>
      <c r="N93" s="54">
        <f>IF('Grunddata 1'!O82="–","–",ROUND('Grunddata 1'!O82/(1-('11_Bortfall'!L$9/100)),0))</f>
        <v>29</v>
      </c>
      <c r="O93" s="54">
        <f>IF('Grunddata 1'!P82="–","–",ROUND('Grunddata 1'!P82/(1-('11_Bortfall'!M$9/100)),0))</f>
        <v>27</v>
      </c>
      <c r="P93" s="54">
        <f>IF('Grunddata 1'!Q82="–","–",ROUND('Grunddata 1'!Q82/(1-('11_Bortfall'!N$9/100)),0))</f>
        <v>20</v>
      </c>
      <c r="Q93" s="54">
        <f>IF('Grunddata 1'!R82="–","–",ROUND('Grunddata 1'!R82/(1-('11_Bortfall'!O$9/100)),0))</f>
        <v>31</v>
      </c>
      <c r="R93" s="54">
        <f>IF('Grunddata 1'!S82="–","–",ROUND('Grunddata 1'!S82/(1-('11_Bortfall'!P$9/100)),0))</f>
        <v>24</v>
      </c>
      <c r="S93" s="54">
        <f>IF('Grunddata 1'!T82="–","–",ROUND('Grunddata 1'!T82/(1-('11_Bortfall'!Q$9/100)),0))</f>
        <v>30</v>
      </c>
      <c r="T93" s="54">
        <f>IF('Grunddata 1'!U82="–","–",ROUND('Grunddata 1'!U82/(1-('11_Bortfall'!R$9/100)),0))</f>
        <v>19</v>
      </c>
    </row>
    <row r="94" spans="2:20" ht="10.5" customHeight="1" x14ac:dyDescent="0.2">
      <c r="D94" s="54"/>
      <c r="E94" s="54"/>
      <c r="F94" s="54"/>
      <c r="G94" s="54"/>
      <c r="H94" s="54"/>
      <c r="I94" s="54"/>
      <c r="J94" s="54"/>
      <c r="K94" s="54"/>
      <c r="L94" s="54"/>
      <c r="M94" s="54"/>
      <c r="N94" s="54"/>
      <c r="O94" s="54"/>
      <c r="P94" s="54"/>
      <c r="Q94" s="54"/>
      <c r="R94" s="54"/>
      <c r="S94" s="54"/>
      <c r="T94" s="54"/>
    </row>
    <row r="95" spans="2:20" ht="10.5" customHeight="1" x14ac:dyDescent="0.2">
      <c r="B95" s="2" t="s">
        <v>202</v>
      </c>
      <c r="C95" s="2" t="s">
        <v>31</v>
      </c>
      <c r="D95" s="54">
        <f>IF('Grunddata 1'!E83="–","–",ROUND('Grunddata 1'!E83/(1-('11_Bortfall'!B$9/100)),0))</f>
        <v>324</v>
      </c>
      <c r="E95" s="54">
        <f>IF('Grunddata 1'!F83="–","–",ROUND('Grunddata 1'!F83/(1-('11_Bortfall'!C$9/100)),0))</f>
        <v>302</v>
      </c>
      <c r="F95" s="54">
        <f>IF('Grunddata 1'!G83="–","–",ROUND('Grunddata 1'!G83/(1-('11_Bortfall'!D$9/100)),0))</f>
        <v>341</v>
      </c>
      <c r="G95" s="54">
        <f>IF('Grunddata 1'!H83="–","–",ROUND('Grunddata 1'!H83/(1-('11_Bortfall'!E$9/100)),0))</f>
        <v>308</v>
      </c>
      <c r="H95" s="54">
        <f>IF('Grunddata 1'!I83="–","–",ROUND('Grunddata 1'!I83/(1-('11_Bortfall'!F$9/100)),0))</f>
        <v>295</v>
      </c>
      <c r="I95" s="54">
        <f>IF('Grunddata 1'!J83="–","–",ROUND('Grunddata 1'!J83/(1-('11_Bortfall'!G$9/100)),0))</f>
        <v>284</v>
      </c>
      <c r="J95" s="54">
        <f>IF('Grunddata 1'!K83="–","–",ROUND('Grunddata 1'!K83/(1-('11_Bortfall'!H$9/100)),0))</f>
        <v>257</v>
      </c>
      <c r="K95" s="54">
        <f>IF('Grunddata 1'!L83="–","–",ROUND('Grunddata 1'!L83/(1-('11_Bortfall'!I$9/100)),0))</f>
        <v>249</v>
      </c>
      <c r="L95" s="54">
        <f>IF('Grunddata 1'!M83="–","–",ROUND('Grunddata 1'!M83/(1-('11_Bortfall'!J$9/100)),0))</f>
        <v>273</v>
      </c>
      <c r="M95" s="54">
        <f>IF('Grunddata 1'!N83="–","–",ROUND('Grunddata 1'!N83/(1-('11_Bortfall'!K$9/100)),0))</f>
        <v>261</v>
      </c>
      <c r="N95" s="54">
        <f>IF('Grunddata 1'!O83="–","–",ROUND('Grunddata 1'!O83/(1-('11_Bortfall'!L$9/100)),0))</f>
        <v>245</v>
      </c>
      <c r="O95" s="54">
        <f>IF('Grunddata 1'!P83="–","–",ROUND('Grunddata 1'!P83/(1-('11_Bortfall'!M$9/100)),0))</f>
        <v>242</v>
      </c>
      <c r="P95" s="54">
        <f>IF('Grunddata 1'!Q83="–","–",ROUND('Grunddata 1'!Q83/(1-('11_Bortfall'!N$9/100)),0))</f>
        <v>163</v>
      </c>
      <c r="Q95" s="54">
        <f>IF('Grunddata 1'!R83="–","–",ROUND('Grunddata 1'!R83/(1-('11_Bortfall'!O$9/100)),0))</f>
        <v>221</v>
      </c>
      <c r="R95" s="54">
        <f>IF('Grunddata 1'!S83="–","–",ROUND('Grunddata 1'!S83/(1-('11_Bortfall'!P$9/100)),0))</f>
        <v>205</v>
      </c>
      <c r="S95" s="54">
        <f>IF('Grunddata 1'!T83="–","–",ROUND('Grunddata 1'!T83/(1-('11_Bortfall'!Q$9/100)),0))</f>
        <v>213</v>
      </c>
      <c r="T95" s="54">
        <f>IF('Grunddata 1'!U83="–","–",ROUND('Grunddata 1'!U83/(1-('11_Bortfall'!R$9/100)),0))</f>
        <v>233</v>
      </c>
    </row>
    <row r="96" spans="2:20" ht="10.5" customHeight="1" x14ac:dyDescent="0.2">
      <c r="C96" s="2" t="s">
        <v>32</v>
      </c>
      <c r="D96" s="54">
        <f>IF('Grunddata 1'!E84="–","–",ROUND('Grunddata 1'!E84/(1-('11_Bortfall'!B$9/100)),0))</f>
        <v>1415</v>
      </c>
      <c r="E96" s="54">
        <f>IF('Grunddata 1'!F84="–","–",ROUND('Grunddata 1'!F84/(1-('11_Bortfall'!C$9/100)),0))</f>
        <v>1570</v>
      </c>
      <c r="F96" s="54">
        <f>IF('Grunddata 1'!G84="–","–",ROUND('Grunddata 1'!G84/(1-('11_Bortfall'!D$9/100)),0))</f>
        <v>1450</v>
      </c>
      <c r="G96" s="54">
        <f>IF('Grunddata 1'!H84="–","–",ROUND('Grunddata 1'!H84/(1-('11_Bortfall'!E$9/100)),0))</f>
        <v>1357</v>
      </c>
      <c r="H96" s="54">
        <f>IF('Grunddata 1'!I84="–","–",ROUND('Grunddata 1'!I84/(1-('11_Bortfall'!F$9/100)),0))</f>
        <v>1356</v>
      </c>
      <c r="I96" s="54">
        <f>IF('Grunddata 1'!J84="–","–",ROUND('Grunddata 1'!J84/(1-('11_Bortfall'!G$9/100)),0))</f>
        <v>1398</v>
      </c>
      <c r="J96" s="54">
        <f>IF('Grunddata 1'!K84="–","–",ROUND('Grunddata 1'!K84/(1-('11_Bortfall'!H$9/100)),0))</f>
        <v>1362</v>
      </c>
      <c r="K96" s="54">
        <f>IF('Grunddata 1'!L84="–","–",ROUND('Grunddata 1'!L84/(1-('11_Bortfall'!I$9/100)),0))</f>
        <v>1461</v>
      </c>
      <c r="L96" s="54">
        <f>IF('Grunddata 1'!M84="–","–",ROUND('Grunddata 1'!M84/(1-('11_Bortfall'!J$9/100)),0))</f>
        <v>1307</v>
      </c>
      <c r="M96" s="54">
        <f>IF('Grunddata 1'!N84="–","–",ROUND('Grunddata 1'!N84/(1-('11_Bortfall'!K$9/100)),0))</f>
        <v>1283</v>
      </c>
      <c r="N96" s="54">
        <f>IF('Grunddata 1'!O84="–","–",ROUND('Grunddata 1'!O84/(1-('11_Bortfall'!L$9/100)),0))</f>
        <v>1464</v>
      </c>
      <c r="O96" s="54">
        <f>IF('Grunddata 1'!P84="–","–",ROUND('Grunddata 1'!P84/(1-('11_Bortfall'!M$9/100)),0))</f>
        <v>1322</v>
      </c>
      <c r="P96" s="54">
        <f>IF('Grunddata 1'!Q84="–","–",ROUND('Grunddata 1'!Q84/(1-('11_Bortfall'!N$9/100)),0))</f>
        <v>1257</v>
      </c>
      <c r="Q96" s="54">
        <f>IF('Grunddata 1'!R84="–","–",ROUND('Grunddata 1'!R84/(1-('11_Bortfall'!O$9/100)),0))</f>
        <v>1429</v>
      </c>
      <c r="R96" s="54">
        <f>IF('Grunddata 1'!S84="–","–",ROUND('Grunddata 1'!S84/(1-('11_Bortfall'!P$9/100)),0))</f>
        <v>1311</v>
      </c>
      <c r="S96" s="54">
        <f>IF('Grunddata 1'!T84="–","–",ROUND('Grunddata 1'!T84/(1-('11_Bortfall'!Q$9/100)),0))</f>
        <v>1498</v>
      </c>
      <c r="T96" s="54">
        <f>IF('Grunddata 1'!U84="–","–",ROUND('Grunddata 1'!U84/(1-('11_Bortfall'!R$9/100)),0))</f>
        <v>1478</v>
      </c>
    </row>
    <row r="97" spans="2:20" ht="10.5" customHeight="1" x14ac:dyDescent="0.2">
      <c r="C97" s="2" t="s">
        <v>33</v>
      </c>
      <c r="D97" s="54">
        <f>IF('Grunddata 1'!E85="–","–",ROUND('Grunddata 1'!E85/(1-('11_Bortfall'!B$9/100)),0))</f>
        <v>781</v>
      </c>
      <c r="E97" s="54">
        <f>IF('Grunddata 1'!F85="–","–",ROUND('Grunddata 1'!F85/(1-('11_Bortfall'!C$9/100)),0))</f>
        <v>814</v>
      </c>
      <c r="F97" s="54">
        <f>IF('Grunddata 1'!G85="–","–",ROUND('Grunddata 1'!G85/(1-('11_Bortfall'!D$9/100)),0))</f>
        <v>966</v>
      </c>
      <c r="G97" s="54">
        <f>IF('Grunddata 1'!H85="–","–",ROUND('Grunddata 1'!H85/(1-('11_Bortfall'!E$9/100)),0))</f>
        <v>802</v>
      </c>
      <c r="H97" s="54">
        <f>IF('Grunddata 1'!I85="–","–",ROUND('Grunddata 1'!I85/(1-('11_Bortfall'!F$9/100)),0))</f>
        <v>946</v>
      </c>
      <c r="I97" s="54">
        <f>IF('Grunddata 1'!J85="–","–",ROUND('Grunddata 1'!J85/(1-('11_Bortfall'!G$9/100)),0))</f>
        <v>1005</v>
      </c>
      <c r="J97" s="54">
        <f>IF('Grunddata 1'!K85="–","–",ROUND('Grunddata 1'!K85/(1-('11_Bortfall'!H$9/100)),0))</f>
        <v>939</v>
      </c>
      <c r="K97" s="54">
        <f>IF('Grunddata 1'!L85="–","–",ROUND('Grunddata 1'!L85/(1-('11_Bortfall'!I$9/100)),0))</f>
        <v>1113</v>
      </c>
      <c r="L97" s="54">
        <f>IF('Grunddata 1'!M85="–","–",ROUND('Grunddata 1'!M85/(1-('11_Bortfall'!J$9/100)),0))</f>
        <v>1169</v>
      </c>
      <c r="M97" s="54">
        <f>IF('Grunddata 1'!N85="–","–",ROUND('Grunddata 1'!N85/(1-('11_Bortfall'!K$9/100)),0))</f>
        <v>1185</v>
      </c>
      <c r="N97" s="54">
        <f>IF('Grunddata 1'!O85="–","–",ROUND('Grunddata 1'!O85/(1-('11_Bortfall'!L$9/100)),0))</f>
        <v>1210</v>
      </c>
      <c r="O97" s="54">
        <f>IF('Grunddata 1'!P85="–","–",ROUND('Grunddata 1'!P85/(1-('11_Bortfall'!M$9/100)),0))</f>
        <v>1170</v>
      </c>
      <c r="P97" s="54">
        <f>IF('Grunddata 1'!Q85="–","–",ROUND('Grunddata 1'!Q85/(1-('11_Bortfall'!N$9/100)),0))</f>
        <v>1019</v>
      </c>
      <c r="Q97" s="54">
        <f>IF('Grunddata 1'!R85="–","–",ROUND('Grunddata 1'!R85/(1-('11_Bortfall'!O$9/100)),0))</f>
        <v>1023</v>
      </c>
      <c r="R97" s="54">
        <f>IF('Grunddata 1'!S85="–","–",ROUND('Grunddata 1'!S85/(1-('11_Bortfall'!P$9/100)),0))</f>
        <v>921</v>
      </c>
      <c r="S97" s="54">
        <f>IF('Grunddata 1'!T85="–","–",ROUND('Grunddata 1'!T85/(1-('11_Bortfall'!Q$9/100)),0))</f>
        <v>982</v>
      </c>
      <c r="T97" s="54">
        <f>IF('Grunddata 1'!U85="–","–",ROUND('Grunddata 1'!U85/(1-('11_Bortfall'!R$9/100)),0))</f>
        <v>1022</v>
      </c>
    </row>
    <row r="98" spans="2:20" ht="10.5" customHeight="1" x14ac:dyDescent="0.2">
      <c r="C98" s="2" t="s">
        <v>34</v>
      </c>
      <c r="D98" s="54">
        <f>IF('Grunddata 1'!E86="–","–",ROUND('Grunddata 1'!E86/(1-('11_Bortfall'!B$9/100)),0))</f>
        <v>2383</v>
      </c>
      <c r="E98" s="54">
        <f>IF('Grunddata 1'!F86="–","–",ROUND('Grunddata 1'!F86/(1-('11_Bortfall'!C$9/100)),0))</f>
        <v>2411</v>
      </c>
      <c r="F98" s="54">
        <f>IF('Grunddata 1'!G86="–","–",ROUND('Grunddata 1'!G86/(1-('11_Bortfall'!D$9/100)),0))</f>
        <v>2463</v>
      </c>
      <c r="G98" s="54">
        <f>IF('Grunddata 1'!H86="–","–",ROUND('Grunddata 1'!H86/(1-('11_Bortfall'!E$9/100)),0))</f>
        <v>2505</v>
      </c>
      <c r="H98" s="54">
        <f>IF('Grunddata 1'!I86="–","–",ROUND('Grunddata 1'!I86/(1-('11_Bortfall'!F$9/100)),0))</f>
        <v>2681</v>
      </c>
      <c r="I98" s="54">
        <f>IF('Grunddata 1'!J86="–","–",ROUND('Grunddata 1'!J86/(1-('11_Bortfall'!G$9/100)),0))</f>
        <v>2572</v>
      </c>
      <c r="J98" s="54">
        <f>IF('Grunddata 1'!K86="–","–",ROUND('Grunddata 1'!K86/(1-('11_Bortfall'!H$9/100)),0))</f>
        <v>2366</v>
      </c>
      <c r="K98" s="54">
        <f>IF('Grunddata 1'!L86="–","–",ROUND('Grunddata 1'!L86/(1-('11_Bortfall'!I$9/100)),0))</f>
        <v>2109</v>
      </c>
      <c r="L98" s="54">
        <f>IF('Grunddata 1'!M86="–","–",ROUND('Grunddata 1'!M86/(1-('11_Bortfall'!J$9/100)),0))</f>
        <v>1767</v>
      </c>
      <c r="M98" s="54">
        <f>IF('Grunddata 1'!N86="–","–",ROUND('Grunddata 1'!N86/(1-('11_Bortfall'!K$9/100)),0))</f>
        <v>1905</v>
      </c>
      <c r="N98" s="54">
        <f>IF('Grunddata 1'!O86="–","–",ROUND('Grunddata 1'!O86/(1-('11_Bortfall'!L$9/100)),0))</f>
        <v>1615</v>
      </c>
      <c r="O98" s="54">
        <f>IF('Grunddata 1'!P86="–","–",ROUND('Grunddata 1'!P86/(1-('11_Bortfall'!M$9/100)),0))</f>
        <v>1405</v>
      </c>
      <c r="P98" s="54">
        <f>IF('Grunddata 1'!Q86="–","–",ROUND('Grunddata 1'!Q86/(1-('11_Bortfall'!N$9/100)),0))</f>
        <v>1292</v>
      </c>
      <c r="Q98" s="54">
        <f>IF('Grunddata 1'!R86="–","–",ROUND('Grunddata 1'!R86/(1-('11_Bortfall'!O$9/100)),0))</f>
        <v>1149</v>
      </c>
      <c r="R98" s="54">
        <f>IF('Grunddata 1'!S86="–","–",ROUND('Grunddata 1'!S86/(1-('11_Bortfall'!P$9/100)),0))</f>
        <v>1263</v>
      </c>
      <c r="S98" s="54">
        <f>IF('Grunddata 1'!T86="–","–",ROUND('Grunddata 1'!T86/(1-('11_Bortfall'!Q$9/100)),0))</f>
        <v>1086</v>
      </c>
      <c r="T98" s="54">
        <f>IF('Grunddata 1'!U86="–","–",ROUND('Grunddata 1'!U86/(1-('11_Bortfall'!R$9/100)),0))</f>
        <v>1067</v>
      </c>
    </row>
    <row r="99" spans="2:20" ht="10.5" customHeight="1" x14ac:dyDescent="0.2">
      <c r="C99" s="2" t="s">
        <v>35</v>
      </c>
      <c r="D99" s="54">
        <f>IF('Grunddata 1'!E87="–","–",ROUND('Grunddata 1'!E87/(1-('11_Bortfall'!B$9/100)),0))</f>
        <v>120</v>
      </c>
      <c r="E99" s="54">
        <f>IF('Grunddata 1'!F87="–","–",ROUND('Grunddata 1'!F87/(1-('11_Bortfall'!C$9/100)),0))</f>
        <v>130</v>
      </c>
      <c r="F99" s="54">
        <f>IF('Grunddata 1'!G87="–","–",ROUND('Grunddata 1'!G87/(1-('11_Bortfall'!D$9/100)),0))</f>
        <v>135</v>
      </c>
      <c r="G99" s="54">
        <f>IF('Grunddata 1'!H87="–","–",ROUND('Grunddata 1'!H87/(1-('11_Bortfall'!E$9/100)),0))</f>
        <v>104</v>
      </c>
      <c r="H99" s="54">
        <f>IF('Grunddata 1'!I87="–","–",ROUND('Grunddata 1'!I87/(1-('11_Bortfall'!F$9/100)),0))</f>
        <v>117</v>
      </c>
      <c r="I99" s="54">
        <f>IF('Grunddata 1'!J87="–","–",ROUND('Grunddata 1'!J87/(1-('11_Bortfall'!G$9/100)),0))</f>
        <v>116</v>
      </c>
      <c r="J99" s="54">
        <f>IF('Grunddata 1'!K87="–","–",ROUND('Grunddata 1'!K87/(1-('11_Bortfall'!H$9/100)),0))</f>
        <v>112</v>
      </c>
      <c r="K99" s="54">
        <f>IF('Grunddata 1'!L87="–","–",ROUND('Grunddata 1'!L87/(1-('11_Bortfall'!I$9/100)),0))</f>
        <v>104</v>
      </c>
      <c r="L99" s="54">
        <f>IF('Grunddata 1'!M87="–","–",ROUND('Grunddata 1'!M87/(1-('11_Bortfall'!J$9/100)),0))</f>
        <v>95</v>
      </c>
      <c r="M99" s="54">
        <f>IF('Grunddata 1'!N87="–","–",ROUND('Grunddata 1'!N87/(1-('11_Bortfall'!K$9/100)),0))</f>
        <v>118</v>
      </c>
      <c r="N99" s="54">
        <f>IF('Grunddata 1'!O87="–","–",ROUND('Grunddata 1'!O87/(1-('11_Bortfall'!L$9/100)),0))</f>
        <v>82</v>
      </c>
      <c r="O99" s="54">
        <f>IF('Grunddata 1'!P87="–","–",ROUND('Grunddata 1'!P87/(1-('11_Bortfall'!M$9/100)),0))</f>
        <v>67</v>
      </c>
      <c r="P99" s="54">
        <f>IF('Grunddata 1'!Q87="–","–",ROUND('Grunddata 1'!Q87/(1-('11_Bortfall'!N$9/100)),0))</f>
        <v>85</v>
      </c>
      <c r="Q99" s="54">
        <f>IF('Grunddata 1'!R87="–","–",ROUND('Grunddata 1'!R87/(1-('11_Bortfall'!O$9/100)),0))</f>
        <v>80</v>
      </c>
      <c r="R99" s="54">
        <f>IF('Grunddata 1'!S87="–","–",ROUND('Grunddata 1'!S87/(1-('11_Bortfall'!P$9/100)),0))</f>
        <v>82</v>
      </c>
      <c r="S99" s="54">
        <f>IF('Grunddata 1'!T87="–","–",ROUND('Grunddata 1'!T87/(1-('11_Bortfall'!Q$9/100)),0))</f>
        <v>76</v>
      </c>
      <c r="T99" s="54">
        <f>IF('Grunddata 1'!U87="–","–",ROUND('Grunddata 1'!U87/(1-('11_Bortfall'!R$9/100)),0))</f>
        <v>68</v>
      </c>
    </row>
    <row r="100" spans="2:20" ht="10.5" customHeight="1" x14ac:dyDescent="0.2">
      <c r="C100" s="2" t="s">
        <v>36</v>
      </c>
      <c r="D100" s="54">
        <f>IF('Grunddata 1'!E88="–","–",ROUND('Grunddata 1'!E88/(1-('11_Bortfall'!B$9/100)),0))</f>
        <v>61</v>
      </c>
      <c r="E100" s="54">
        <f>IF('Grunddata 1'!F88="–","–",ROUND('Grunddata 1'!F88/(1-('11_Bortfall'!C$9/100)),0))</f>
        <v>52</v>
      </c>
      <c r="F100" s="54">
        <f>IF('Grunddata 1'!G88="–","–",ROUND('Grunddata 1'!G88/(1-('11_Bortfall'!D$9/100)),0))</f>
        <v>53</v>
      </c>
      <c r="G100" s="54">
        <f>IF('Grunddata 1'!H88="–","–",ROUND('Grunddata 1'!H88/(1-('11_Bortfall'!E$9/100)),0))</f>
        <v>74</v>
      </c>
      <c r="H100" s="54">
        <f>IF('Grunddata 1'!I88="–","–",ROUND('Grunddata 1'!I88/(1-('11_Bortfall'!F$9/100)),0))</f>
        <v>62</v>
      </c>
      <c r="I100" s="54">
        <f>IF('Grunddata 1'!J88="–","–",ROUND('Grunddata 1'!J88/(1-('11_Bortfall'!G$9/100)),0))</f>
        <v>39</v>
      </c>
      <c r="J100" s="54">
        <f>IF('Grunddata 1'!K88="–","–",ROUND('Grunddata 1'!K88/(1-('11_Bortfall'!H$9/100)),0))</f>
        <v>37</v>
      </c>
      <c r="K100" s="54">
        <f>IF('Grunddata 1'!L88="–","–",ROUND('Grunddata 1'!L88/(1-('11_Bortfall'!I$9/100)),0))</f>
        <v>60</v>
      </c>
      <c r="L100" s="54">
        <f>IF('Grunddata 1'!M88="–","–",ROUND('Grunddata 1'!M88/(1-('11_Bortfall'!J$9/100)),0))</f>
        <v>65</v>
      </c>
      <c r="M100" s="54">
        <f>IF('Grunddata 1'!N88="–","–",ROUND('Grunddata 1'!N88/(1-('11_Bortfall'!K$9/100)),0))</f>
        <v>35</v>
      </c>
      <c r="N100" s="54">
        <f>IF('Grunddata 1'!O88="–","–",ROUND('Grunddata 1'!O88/(1-('11_Bortfall'!L$9/100)),0))</f>
        <v>46</v>
      </c>
      <c r="O100" s="54">
        <f>IF('Grunddata 1'!P88="–","–",ROUND('Grunddata 1'!P88/(1-('11_Bortfall'!M$9/100)),0))</f>
        <v>41</v>
      </c>
      <c r="P100" s="54">
        <f>IF('Grunddata 1'!Q88="–","–",ROUND('Grunddata 1'!Q88/(1-('11_Bortfall'!N$9/100)),0))</f>
        <v>35</v>
      </c>
      <c r="Q100" s="54">
        <f>IF('Grunddata 1'!R88="–","–",ROUND('Grunddata 1'!R88/(1-('11_Bortfall'!O$9/100)),0))</f>
        <v>54</v>
      </c>
      <c r="R100" s="54">
        <f>IF('Grunddata 1'!S88="–","–",ROUND('Grunddata 1'!S88/(1-('11_Bortfall'!P$9/100)),0))</f>
        <v>42</v>
      </c>
      <c r="S100" s="54">
        <f>IF('Grunddata 1'!T88="–","–",ROUND('Grunddata 1'!T88/(1-('11_Bortfall'!Q$9/100)),0))</f>
        <v>40</v>
      </c>
      <c r="T100" s="54">
        <f>IF('Grunddata 1'!U88="–","–",ROUND('Grunddata 1'!U88/(1-('11_Bortfall'!R$9/100)),0))</f>
        <v>34</v>
      </c>
    </row>
    <row r="101" spans="2:20" ht="10.5" customHeight="1" x14ac:dyDescent="0.2">
      <c r="C101" s="2" t="s">
        <v>101</v>
      </c>
      <c r="D101" s="54">
        <f>IF('Grunddata 1'!E89="–","–",ROUND('Grunddata 1'!E89/(1-('11_Bortfall'!B$9/100)),0))</f>
        <v>150</v>
      </c>
      <c r="E101" s="54">
        <f>IF('Grunddata 1'!F89="–","–",ROUND('Grunddata 1'!F89/(1-('11_Bortfall'!C$9/100)),0))</f>
        <v>137</v>
      </c>
      <c r="F101" s="54">
        <f>IF('Grunddata 1'!G89="–","–",ROUND('Grunddata 1'!G89/(1-('11_Bortfall'!D$9/100)),0))</f>
        <v>143</v>
      </c>
      <c r="G101" s="54">
        <f>IF('Grunddata 1'!H89="–","–",ROUND('Grunddata 1'!H89/(1-('11_Bortfall'!E$9/100)),0))</f>
        <v>157</v>
      </c>
      <c r="H101" s="54">
        <f>IF('Grunddata 1'!I89="–","–",ROUND('Grunddata 1'!I89/(1-('11_Bortfall'!F$9/100)),0))</f>
        <v>143</v>
      </c>
      <c r="I101" s="54">
        <f>IF('Grunddata 1'!J89="–","–",ROUND('Grunddata 1'!J89/(1-('11_Bortfall'!G$9/100)),0))</f>
        <v>116</v>
      </c>
      <c r="J101" s="54">
        <f>IF('Grunddata 1'!K89="–","–",ROUND('Grunddata 1'!K89/(1-('11_Bortfall'!H$9/100)),0))</f>
        <v>125</v>
      </c>
      <c r="K101" s="54">
        <f>IF('Grunddata 1'!L89="–","–",ROUND('Grunddata 1'!L89/(1-('11_Bortfall'!I$9/100)),0))</f>
        <v>104</v>
      </c>
      <c r="L101" s="54">
        <f>IF('Grunddata 1'!M89="–","–",ROUND('Grunddata 1'!M89/(1-('11_Bortfall'!J$9/100)),0))</f>
        <v>115</v>
      </c>
      <c r="M101" s="54">
        <f>IF('Grunddata 1'!N89="–","–",ROUND('Grunddata 1'!N89/(1-('11_Bortfall'!K$9/100)),0))</f>
        <v>142</v>
      </c>
      <c r="N101" s="54">
        <f>IF('Grunddata 1'!O89="–","–",ROUND('Grunddata 1'!O89/(1-('11_Bortfall'!L$9/100)),0))</f>
        <v>122</v>
      </c>
      <c r="O101" s="54">
        <f>IF('Grunddata 1'!P89="–","–",ROUND('Grunddata 1'!P89/(1-('11_Bortfall'!M$9/100)),0))</f>
        <v>119</v>
      </c>
      <c r="P101" s="54">
        <f>IF('Grunddata 1'!Q89="–","–",ROUND('Grunddata 1'!Q89/(1-('11_Bortfall'!N$9/100)),0))</f>
        <v>110</v>
      </c>
      <c r="Q101" s="54">
        <f>IF('Grunddata 1'!R89="–","–",ROUND('Grunddata 1'!R89/(1-('11_Bortfall'!O$9/100)),0))</f>
        <v>135</v>
      </c>
      <c r="R101" s="54">
        <f>IF('Grunddata 1'!S89="–","–",ROUND('Grunddata 1'!S89/(1-('11_Bortfall'!P$9/100)),0))</f>
        <v>113</v>
      </c>
      <c r="S101" s="54">
        <f>IF('Grunddata 1'!T89="–","–",ROUND('Grunddata 1'!T89/(1-('11_Bortfall'!Q$9/100)),0))</f>
        <v>134</v>
      </c>
      <c r="T101" s="54">
        <f>IF('Grunddata 1'!U89="–","–",ROUND('Grunddata 1'!U89/(1-('11_Bortfall'!R$9/100)),0))</f>
        <v>94</v>
      </c>
    </row>
    <row r="102" spans="2:20" ht="10.5" customHeight="1" x14ac:dyDescent="0.2">
      <c r="D102" s="54"/>
      <c r="E102" s="54"/>
      <c r="F102" s="54"/>
      <c r="G102" s="54"/>
      <c r="H102" s="54"/>
      <c r="I102" s="54"/>
      <c r="J102" s="54"/>
      <c r="K102" s="54"/>
      <c r="L102" s="54"/>
      <c r="M102" s="54"/>
      <c r="N102" s="54"/>
      <c r="O102" s="54"/>
      <c r="P102" s="54"/>
      <c r="Q102" s="54"/>
      <c r="R102" s="54"/>
      <c r="S102" s="54"/>
      <c r="T102" s="54"/>
    </row>
    <row r="103" spans="2:20" ht="10.5" customHeight="1" x14ac:dyDescent="0.2">
      <c r="B103" s="2" t="s">
        <v>203</v>
      </c>
      <c r="C103" s="2" t="s">
        <v>31</v>
      </c>
      <c r="D103" s="54">
        <f>IF('Grunddata 1'!E90="–","–",ROUND('Grunddata 1'!E90/(1-('11_Bortfall'!B$9/100)),0))</f>
        <v>122</v>
      </c>
      <c r="E103" s="54">
        <f>IF('Grunddata 1'!F90="–","–",ROUND('Grunddata 1'!F90/(1-('11_Bortfall'!C$9/100)),0))</f>
        <v>119</v>
      </c>
      <c r="F103" s="54">
        <f>IF('Grunddata 1'!G90="–","–",ROUND('Grunddata 1'!G90/(1-('11_Bortfall'!D$9/100)),0))</f>
        <v>105</v>
      </c>
      <c r="G103" s="54">
        <f>IF('Grunddata 1'!H90="–","–",ROUND('Grunddata 1'!H90/(1-('11_Bortfall'!E$9/100)),0))</f>
        <v>92</v>
      </c>
      <c r="H103" s="54">
        <f>IF('Grunddata 1'!I90="–","–",ROUND('Grunddata 1'!I90/(1-('11_Bortfall'!F$9/100)),0))</f>
        <v>82</v>
      </c>
      <c r="I103" s="54">
        <f>IF('Grunddata 1'!J90="–","–",ROUND('Grunddata 1'!J90/(1-('11_Bortfall'!G$9/100)),0))</f>
        <v>90</v>
      </c>
      <c r="J103" s="54">
        <f>IF('Grunddata 1'!K90="–","–",ROUND('Grunddata 1'!K90/(1-('11_Bortfall'!H$9/100)),0))</f>
        <v>91</v>
      </c>
      <c r="K103" s="54">
        <f>IF('Grunddata 1'!L90="–","–",ROUND('Grunddata 1'!L90/(1-('11_Bortfall'!I$9/100)),0))</f>
        <v>70</v>
      </c>
      <c r="L103" s="54">
        <f>IF('Grunddata 1'!M90="–","–",ROUND('Grunddata 1'!M90/(1-('11_Bortfall'!J$9/100)),0))</f>
        <v>74</v>
      </c>
      <c r="M103" s="54">
        <f>IF('Grunddata 1'!N90="–","–",ROUND('Grunddata 1'!N90/(1-('11_Bortfall'!K$9/100)),0))</f>
        <v>80</v>
      </c>
      <c r="N103" s="54">
        <f>IF('Grunddata 1'!O90="–","–",ROUND('Grunddata 1'!O90/(1-('11_Bortfall'!L$9/100)),0))</f>
        <v>72</v>
      </c>
      <c r="O103" s="54">
        <f>IF('Grunddata 1'!P90="–","–",ROUND('Grunddata 1'!P90/(1-('11_Bortfall'!M$9/100)),0))</f>
        <v>72</v>
      </c>
      <c r="P103" s="54">
        <f>IF('Grunddata 1'!Q90="–","–",ROUND('Grunddata 1'!Q90/(1-('11_Bortfall'!N$9/100)),0))</f>
        <v>76</v>
      </c>
      <c r="Q103" s="54">
        <f>IF('Grunddata 1'!R90="–","–",ROUND('Grunddata 1'!R90/(1-('11_Bortfall'!O$9/100)),0))</f>
        <v>76</v>
      </c>
      <c r="R103" s="54">
        <f>IF('Grunddata 1'!S90="–","–",ROUND('Grunddata 1'!S90/(1-('11_Bortfall'!P$9/100)),0))</f>
        <v>79</v>
      </c>
      <c r="S103" s="54">
        <f>IF('Grunddata 1'!T90="–","–",ROUND('Grunddata 1'!T90/(1-('11_Bortfall'!Q$9/100)),0))</f>
        <v>81</v>
      </c>
      <c r="T103" s="54">
        <f>IF('Grunddata 1'!U90="–","–",ROUND('Grunddata 1'!U90/(1-('11_Bortfall'!R$9/100)),0))</f>
        <v>86</v>
      </c>
    </row>
    <row r="104" spans="2:20" ht="10.5" customHeight="1" x14ac:dyDescent="0.2">
      <c r="C104" s="2" t="s">
        <v>32</v>
      </c>
      <c r="D104" s="54">
        <f>IF('Grunddata 1'!E91="–","–",ROUND('Grunddata 1'!E91/(1-('11_Bortfall'!B$9/100)),0))</f>
        <v>294</v>
      </c>
      <c r="E104" s="54">
        <f>IF('Grunddata 1'!F91="–","–",ROUND('Grunddata 1'!F91/(1-('11_Bortfall'!C$9/100)),0))</f>
        <v>321</v>
      </c>
      <c r="F104" s="54">
        <f>IF('Grunddata 1'!G91="–","–",ROUND('Grunddata 1'!G91/(1-('11_Bortfall'!D$9/100)),0))</f>
        <v>311</v>
      </c>
      <c r="G104" s="54">
        <f>IF('Grunddata 1'!H91="–","–",ROUND('Grunddata 1'!H91/(1-('11_Bortfall'!E$9/100)),0))</f>
        <v>325</v>
      </c>
      <c r="H104" s="54">
        <f>IF('Grunddata 1'!I91="–","–",ROUND('Grunddata 1'!I91/(1-('11_Bortfall'!F$9/100)),0))</f>
        <v>290</v>
      </c>
      <c r="I104" s="54">
        <f>IF('Grunddata 1'!J91="–","–",ROUND('Grunddata 1'!J91/(1-('11_Bortfall'!G$9/100)),0))</f>
        <v>289</v>
      </c>
      <c r="J104" s="54">
        <f>IF('Grunddata 1'!K91="–","–",ROUND('Grunddata 1'!K91/(1-('11_Bortfall'!H$9/100)),0))</f>
        <v>312</v>
      </c>
      <c r="K104" s="54">
        <f>IF('Grunddata 1'!L91="–","–",ROUND('Grunddata 1'!L91/(1-('11_Bortfall'!I$9/100)),0))</f>
        <v>334</v>
      </c>
      <c r="L104" s="54">
        <f>IF('Grunddata 1'!M91="–","–",ROUND('Grunddata 1'!M91/(1-('11_Bortfall'!J$9/100)),0))</f>
        <v>344</v>
      </c>
      <c r="M104" s="54">
        <f>IF('Grunddata 1'!N91="–","–",ROUND('Grunddata 1'!N91/(1-('11_Bortfall'!K$9/100)),0))</f>
        <v>306</v>
      </c>
      <c r="N104" s="54">
        <f>IF('Grunddata 1'!O91="–","–",ROUND('Grunddata 1'!O91/(1-('11_Bortfall'!L$9/100)),0))</f>
        <v>332</v>
      </c>
      <c r="O104" s="54">
        <f>IF('Grunddata 1'!P91="–","–",ROUND('Grunddata 1'!P91/(1-('11_Bortfall'!M$9/100)),0))</f>
        <v>362</v>
      </c>
      <c r="P104" s="54">
        <f>IF('Grunddata 1'!Q91="–","–",ROUND('Grunddata 1'!Q91/(1-('11_Bortfall'!N$9/100)),0))</f>
        <v>289</v>
      </c>
      <c r="Q104" s="54">
        <f>IF('Grunddata 1'!R91="–","–",ROUND('Grunddata 1'!R91/(1-('11_Bortfall'!O$9/100)),0))</f>
        <v>349</v>
      </c>
      <c r="R104" s="54">
        <f>IF('Grunddata 1'!S91="–","–",ROUND('Grunddata 1'!S91/(1-('11_Bortfall'!P$9/100)),0))</f>
        <v>366</v>
      </c>
      <c r="S104" s="54">
        <f>IF('Grunddata 1'!T91="–","–",ROUND('Grunddata 1'!T91/(1-('11_Bortfall'!Q$9/100)),0))</f>
        <v>409</v>
      </c>
      <c r="T104" s="54">
        <f>IF('Grunddata 1'!U91="–","–",ROUND('Grunddata 1'!U91/(1-('11_Bortfall'!R$9/100)),0))</f>
        <v>419</v>
      </c>
    </row>
    <row r="105" spans="2:20" ht="10.5" customHeight="1" x14ac:dyDescent="0.2">
      <c r="C105" s="2" t="s">
        <v>33</v>
      </c>
      <c r="D105" s="54">
        <f>IF('Grunddata 1'!E92="–","–",ROUND('Grunddata 1'!E92/(1-('11_Bortfall'!B$9/100)),0))</f>
        <v>35</v>
      </c>
      <c r="E105" s="54">
        <f>IF('Grunddata 1'!F92="–","–",ROUND('Grunddata 1'!F92/(1-('11_Bortfall'!C$9/100)),0))</f>
        <v>35</v>
      </c>
      <c r="F105" s="54">
        <f>IF('Grunddata 1'!G92="–","–",ROUND('Grunddata 1'!G92/(1-('11_Bortfall'!D$9/100)),0))</f>
        <v>40</v>
      </c>
      <c r="G105" s="54">
        <f>IF('Grunddata 1'!H92="–","–",ROUND('Grunddata 1'!H92/(1-('11_Bortfall'!E$9/100)),0))</f>
        <v>30</v>
      </c>
      <c r="H105" s="54">
        <f>IF('Grunddata 1'!I92="–","–",ROUND('Grunddata 1'!I92/(1-('11_Bortfall'!F$9/100)),0))</f>
        <v>37</v>
      </c>
      <c r="I105" s="54">
        <f>IF('Grunddata 1'!J92="–","–",ROUND('Grunddata 1'!J92/(1-('11_Bortfall'!G$9/100)),0))</f>
        <v>34</v>
      </c>
      <c r="J105" s="54">
        <f>IF('Grunddata 1'!K92="–","–",ROUND('Grunddata 1'!K92/(1-('11_Bortfall'!H$9/100)),0))</f>
        <v>30</v>
      </c>
      <c r="K105" s="54">
        <f>IF('Grunddata 1'!L92="–","–",ROUND('Grunddata 1'!L92/(1-('11_Bortfall'!I$9/100)),0))</f>
        <v>40</v>
      </c>
      <c r="L105" s="54">
        <f>IF('Grunddata 1'!M92="–","–",ROUND('Grunddata 1'!M92/(1-('11_Bortfall'!J$9/100)),0))</f>
        <v>60</v>
      </c>
      <c r="M105" s="54">
        <f>IF('Grunddata 1'!N92="–","–",ROUND('Grunddata 1'!N92/(1-('11_Bortfall'!K$9/100)),0))</f>
        <v>51</v>
      </c>
      <c r="N105" s="54">
        <f>IF('Grunddata 1'!O92="–","–",ROUND('Grunddata 1'!O92/(1-('11_Bortfall'!L$9/100)),0))</f>
        <v>56</v>
      </c>
      <c r="O105" s="54">
        <f>IF('Grunddata 1'!P92="–","–",ROUND('Grunddata 1'!P92/(1-('11_Bortfall'!M$9/100)),0))</f>
        <v>60</v>
      </c>
      <c r="P105" s="54">
        <f>IF('Grunddata 1'!Q92="–","–",ROUND('Grunddata 1'!Q92/(1-('11_Bortfall'!N$9/100)),0))</f>
        <v>59</v>
      </c>
      <c r="Q105" s="54">
        <f>IF('Grunddata 1'!R92="–","–",ROUND('Grunddata 1'!R92/(1-('11_Bortfall'!O$9/100)),0))</f>
        <v>56</v>
      </c>
      <c r="R105" s="54">
        <f>IF('Grunddata 1'!S92="–","–",ROUND('Grunddata 1'!S92/(1-('11_Bortfall'!P$9/100)),0))</f>
        <v>67</v>
      </c>
      <c r="S105" s="54">
        <f>IF('Grunddata 1'!T92="–","–",ROUND('Grunddata 1'!T92/(1-('11_Bortfall'!Q$9/100)),0))</f>
        <v>85</v>
      </c>
      <c r="T105" s="54">
        <f>IF('Grunddata 1'!U92="–","–",ROUND('Grunddata 1'!U92/(1-('11_Bortfall'!R$9/100)),0))</f>
        <v>82</v>
      </c>
    </row>
    <row r="106" spans="2:20" ht="10.5" customHeight="1" x14ac:dyDescent="0.2">
      <c r="C106" s="2" t="s">
        <v>34</v>
      </c>
      <c r="D106" s="54">
        <f>IF('Grunddata 1'!E93="–","–",ROUND('Grunddata 1'!E93/(1-('11_Bortfall'!B$9/100)),0))</f>
        <v>344</v>
      </c>
      <c r="E106" s="54">
        <f>IF('Grunddata 1'!F93="–","–",ROUND('Grunddata 1'!F93/(1-('11_Bortfall'!C$9/100)),0))</f>
        <v>351</v>
      </c>
      <c r="F106" s="54">
        <f>IF('Grunddata 1'!G93="–","–",ROUND('Grunddata 1'!G93/(1-('11_Bortfall'!D$9/100)),0))</f>
        <v>309</v>
      </c>
      <c r="G106" s="54">
        <f>IF('Grunddata 1'!H93="–","–",ROUND('Grunddata 1'!H93/(1-('11_Bortfall'!E$9/100)),0))</f>
        <v>306</v>
      </c>
      <c r="H106" s="54">
        <f>IF('Grunddata 1'!I93="–","–",ROUND('Grunddata 1'!I93/(1-('11_Bortfall'!F$9/100)),0))</f>
        <v>299</v>
      </c>
      <c r="I106" s="54">
        <f>IF('Grunddata 1'!J93="–","–",ROUND('Grunddata 1'!J93/(1-('11_Bortfall'!G$9/100)),0))</f>
        <v>304</v>
      </c>
      <c r="J106" s="54">
        <f>IF('Grunddata 1'!K93="–","–",ROUND('Grunddata 1'!K93/(1-('11_Bortfall'!H$9/100)),0))</f>
        <v>296</v>
      </c>
      <c r="K106" s="54">
        <f>IF('Grunddata 1'!L93="–","–",ROUND('Grunddata 1'!L93/(1-('11_Bortfall'!I$9/100)),0))</f>
        <v>269</v>
      </c>
      <c r="L106" s="54">
        <f>IF('Grunddata 1'!M93="–","–",ROUND('Grunddata 1'!M93/(1-('11_Bortfall'!J$9/100)),0))</f>
        <v>216</v>
      </c>
      <c r="M106" s="54">
        <f>IF('Grunddata 1'!N93="–","–",ROUND('Grunddata 1'!N93/(1-('11_Bortfall'!K$9/100)),0))</f>
        <v>245</v>
      </c>
      <c r="N106" s="54">
        <f>IF('Grunddata 1'!O93="–","–",ROUND('Grunddata 1'!O93/(1-('11_Bortfall'!L$9/100)),0))</f>
        <v>218</v>
      </c>
      <c r="O106" s="54">
        <f>IF('Grunddata 1'!P93="–","–",ROUND('Grunddata 1'!P93/(1-('11_Bortfall'!M$9/100)),0))</f>
        <v>238</v>
      </c>
      <c r="P106" s="54">
        <f>IF('Grunddata 1'!Q93="–","–",ROUND('Grunddata 1'!Q93/(1-('11_Bortfall'!N$9/100)),0))</f>
        <v>249</v>
      </c>
      <c r="Q106" s="54">
        <f>IF('Grunddata 1'!R93="–","–",ROUND('Grunddata 1'!R93/(1-('11_Bortfall'!O$9/100)),0))</f>
        <v>225</v>
      </c>
      <c r="R106" s="54">
        <f>IF('Grunddata 1'!S93="–","–",ROUND('Grunddata 1'!S93/(1-('11_Bortfall'!P$9/100)),0))</f>
        <v>240</v>
      </c>
      <c r="S106" s="54">
        <f>IF('Grunddata 1'!T93="–","–",ROUND('Grunddata 1'!T93/(1-('11_Bortfall'!Q$9/100)),0))</f>
        <v>256</v>
      </c>
      <c r="T106" s="54">
        <f>IF('Grunddata 1'!U93="–","–",ROUND('Grunddata 1'!U93/(1-('11_Bortfall'!R$9/100)),0))</f>
        <v>292</v>
      </c>
    </row>
    <row r="107" spans="2:20" ht="10.5" customHeight="1" x14ac:dyDescent="0.2">
      <c r="C107" s="2" t="s">
        <v>35</v>
      </c>
      <c r="D107" s="54">
        <f>IF('Grunddata 1'!E94="–","–",ROUND('Grunddata 1'!E94/(1-('11_Bortfall'!B$9/100)),0))</f>
        <v>3</v>
      </c>
      <c r="E107" s="54">
        <f>IF('Grunddata 1'!F94="–","–",ROUND('Grunddata 1'!F94/(1-('11_Bortfall'!C$9/100)),0))</f>
        <v>8</v>
      </c>
      <c r="F107" s="54">
        <f>IF('Grunddata 1'!G94="–","–",ROUND('Grunddata 1'!G94/(1-('11_Bortfall'!D$9/100)),0))</f>
        <v>5</v>
      </c>
      <c r="G107" s="54">
        <f>IF('Grunddata 1'!H94="–","–",ROUND('Grunddata 1'!H94/(1-('11_Bortfall'!E$9/100)),0))</f>
        <v>7</v>
      </c>
      <c r="H107" s="54">
        <f>IF('Grunddata 1'!I94="–","–",ROUND('Grunddata 1'!I94/(1-('11_Bortfall'!F$9/100)),0))</f>
        <v>7</v>
      </c>
      <c r="I107" s="54">
        <f>IF('Grunddata 1'!J94="–","–",ROUND('Grunddata 1'!J94/(1-('11_Bortfall'!G$9/100)),0))</f>
        <v>2</v>
      </c>
      <c r="J107" s="54">
        <f>IF('Grunddata 1'!K94="–","–",ROUND('Grunddata 1'!K94/(1-('11_Bortfall'!H$9/100)),0))</f>
        <v>3</v>
      </c>
      <c r="K107" s="54">
        <f>IF('Grunddata 1'!L94="–","–",ROUND('Grunddata 1'!L94/(1-('11_Bortfall'!I$9/100)),0))</f>
        <v>6</v>
      </c>
      <c r="L107" s="54">
        <f>IF('Grunddata 1'!M94="–","–",ROUND('Grunddata 1'!M94/(1-('11_Bortfall'!J$9/100)),0))</f>
        <v>2</v>
      </c>
      <c r="M107" s="54">
        <f>IF('Grunddata 1'!N94="–","–",ROUND('Grunddata 1'!N94/(1-('11_Bortfall'!K$9/100)),0))</f>
        <v>7</v>
      </c>
      <c r="N107" s="54">
        <f>IF('Grunddata 1'!O94="–","–",ROUND('Grunddata 1'!O94/(1-('11_Bortfall'!L$9/100)),0))</f>
        <v>8</v>
      </c>
      <c r="O107" s="54">
        <f>IF('Grunddata 1'!P94="–","–",ROUND('Grunddata 1'!P94/(1-('11_Bortfall'!M$9/100)),0))</f>
        <v>6</v>
      </c>
      <c r="P107" s="54">
        <f>IF('Grunddata 1'!Q94="–","–",ROUND('Grunddata 1'!Q94/(1-('11_Bortfall'!N$9/100)),0))</f>
        <v>7</v>
      </c>
      <c r="Q107" s="54">
        <f>IF('Grunddata 1'!R94="–","–",ROUND('Grunddata 1'!R94/(1-('11_Bortfall'!O$9/100)),0))</f>
        <v>12</v>
      </c>
      <c r="R107" s="54">
        <f>IF('Grunddata 1'!S94="–","–",ROUND('Grunddata 1'!S94/(1-('11_Bortfall'!P$9/100)),0))</f>
        <v>9</v>
      </c>
      <c r="S107" s="54">
        <f>IF('Grunddata 1'!T94="–","–",ROUND('Grunddata 1'!T94/(1-('11_Bortfall'!Q$9/100)),0))</f>
        <v>9</v>
      </c>
      <c r="T107" s="54">
        <f>IF('Grunddata 1'!U94="–","–",ROUND('Grunddata 1'!U94/(1-('11_Bortfall'!R$9/100)),0))</f>
        <v>5</v>
      </c>
    </row>
    <row r="108" spans="2:20" ht="10.5" customHeight="1" x14ac:dyDescent="0.2">
      <c r="C108" s="2" t="s">
        <v>36</v>
      </c>
      <c r="D108" s="54">
        <f>IF('Grunddata 1'!E95="–","–",ROUND('Grunddata 1'!E95/(1-('11_Bortfall'!B$9/100)),0))</f>
        <v>12</v>
      </c>
      <c r="E108" s="54">
        <f>IF('Grunddata 1'!F95="–","–",ROUND('Grunddata 1'!F95/(1-('11_Bortfall'!C$9/100)),0))</f>
        <v>16</v>
      </c>
      <c r="F108" s="54">
        <f>IF('Grunddata 1'!G95="–","–",ROUND('Grunddata 1'!G95/(1-('11_Bortfall'!D$9/100)),0))</f>
        <v>11</v>
      </c>
      <c r="G108" s="54">
        <f>IF('Grunddata 1'!H95="–","–",ROUND('Grunddata 1'!H95/(1-('11_Bortfall'!E$9/100)),0))</f>
        <v>10</v>
      </c>
      <c r="H108" s="54">
        <f>IF('Grunddata 1'!I95="–","–",ROUND('Grunddata 1'!I95/(1-('11_Bortfall'!F$9/100)),0))</f>
        <v>14</v>
      </c>
      <c r="I108" s="54">
        <f>IF('Grunddata 1'!J95="–","–",ROUND('Grunddata 1'!J95/(1-('11_Bortfall'!G$9/100)),0))</f>
        <v>13</v>
      </c>
      <c r="J108" s="54">
        <f>IF('Grunddata 1'!K95="–","–",ROUND('Grunddata 1'!K95/(1-('11_Bortfall'!H$9/100)),0))</f>
        <v>11</v>
      </c>
      <c r="K108" s="54">
        <f>IF('Grunddata 1'!L95="–","–",ROUND('Grunddata 1'!L95/(1-('11_Bortfall'!I$9/100)),0))</f>
        <v>18</v>
      </c>
      <c r="L108" s="54">
        <f>IF('Grunddata 1'!M95="–","–",ROUND('Grunddata 1'!M95/(1-('11_Bortfall'!J$9/100)),0))</f>
        <v>11</v>
      </c>
      <c r="M108" s="54">
        <f>IF('Grunddata 1'!N95="–","–",ROUND('Grunddata 1'!N95/(1-('11_Bortfall'!K$9/100)),0))</f>
        <v>13</v>
      </c>
      <c r="N108" s="54">
        <f>IF('Grunddata 1'!O95="–","–",ROUND('Grunddata 1'!O95/(1-('11_Bortfall'!L$9/100)),0))</f>
        <v>13</v>
      </c>
      <c r="O108" s="54">
        <f>IF('Grunddata 1'!P95="–","–",ROUND('Grunddata 1'!P95/(1-('11_Bortfall'!M$9/100)),0))</f>
        <v>20</v>
      </c>
      <c r="P108" s="54">
        <f>IF('Grunddata 1'!Q95="–","–",ROUND('Grunddata 1'!Q95/(1-('11_Bortfall'!N$9/100)),0))</f>
        <v>15</v>
      </c>
      <c r="Q108" s="54">
        <f>IF('Grunddata 1'!R95="–","–",ROUND('Grunddata 1'!R95/(1-('11_Bortfall'!O$9/100)),0))</f>
        <v>21</v>
      </c>
      <c r="R108" s="54">
        <f>IF('Grunddata 1'!S95="–","–",ROUND('Grunddata 1'!S95/(1-('11_Bortfall'!P$9/100)),0))</f>
        <v>21</v>
      </c>
      <c r="S108" s="54">
        <f>IF('Grunddata 1'!T95="–","–",ROUND('Grunddata 1'!T95/(1-('11_Bortfall'!Q$9/100)),0))</f>
        <v>24</v>
      </c>
      <c r="T108" s="54">
        <f>IF('Grunddata 1'!U95="–","–",ROUND('Grunddata 1'!U95/(1-('11_Bortfall'!R$9/100)),0))</f>
        <v>19</v>
      </c>
    </row>
    <row r="109" spans="2:20" ht="10.5" customHeight="1" x14ac:dyDescent="0.2">
      <c r="C109" s="2" t="s">
        <v>101</v>
      </c>
      <c r="D109" s="54">
        <f>IF('Grunddata 1'!E96="–","–",ROUND('Grunddata 1'!E96/(1-('11_Bortfall'!B$9/100)),0))</f>
        <v>25</v>
      </c>
      <c r="E109" s="54">
        <f>IF('Grunddata 1'!F96="–","–",ROUND('Grunddata 1'!F96/(1-('11_Bortfall'!C$9/100)),0))</f>
        <v>16</v>
      </c>
      <c r="F109" s="54">
        <f>IF('Grunddata 1'!G96="–","–",ROUND('Grunddata 1'!G96/(1-('11_Bortfall'!D$9/100)),0))</f>
        <v>15</v>
      </c>
      <c r="G109" s="54">
        <f>IF('Grunddata 1'!H96="–","–",ROUND('Grunddata 1'!H96/(1-('11_Bortfall'!E$9/100)),0))</f>
        <v>19</v>
      </c>
      <c r="H109" s="54">
        <f>IF('Grunddata 1'!I96="–","–",ROUND('Grunddata 1'!I96/(1-('11_Bortfall'!F$9/100)),0))</f>
        <v>13</v>
      </c>
      <c r="I109" s="54">
        <f>IF('Grunddata 1'!J96="–","–",ROUND('Grunddata 1'!J96/(1-('11_Bortfall'!G$9/100)),0))</f>
        <v>13</v>
      </c>
      <c r="J109" s="54">
        <f>IF('Grunddata 1'!K96="–","–",ROUND('Grunddata 1'!K96/(1-('11_Bortfall'!H$9/100)),0))</f>
        <v>8</v>
      </c>
      <c r="K109" s="54">
        <f>IF('Grunddata 1'!L96="–","–",ROUND('Grunddata 1'!L96/(1-('11_Bortfall'!I$9/100)),0))</f>
        <v>15</v>
      </c>
      <c r="L109" s="54">
        <f>IF('Grunddata 1'!M96="–","–",ROUND('Grunddata 1'!M96/(1-('11_Bortfall'!J$9/100)),0))</f>
        <v>10</v>
      </c>
      <c r="M109" s="54">
        <f>IF('Grunddata 1'!N96="–","–",ROUND('Grunddata 1'!N96/(1-('11_Bortfall'!K$9/100)),0))</f>
        <v>15</v>
      </c>
      <c r="N109" s="54">
        <f>IF('Grunddata 1'!O96="–","–",ROUND('Grunddata 1'!O96/(1-('11_Bortfall'!L$9/100)),0))</f>
        <v>10</v>
      </c>
      <c r="O109" s="54">
        <f>IF('Grunddata 1'!P96="–","–",ROUND('Grunddata 1'!P96/(1-('11_Bortfall'!M$9/100)),0))</f>
        <v>12</v>
      </c>
      <c r="P109" s="54">
        <f>IF('Grunddata 1'!Q96="–","–",ROUND('Grunddata 1'!Q96/(1-('11_Bortfall'!N$9/100)),0))</f>
        <v>21</v>
      </c>
      <c r="Q109" s="54">
        <f>IF('Grunddata 1'!R96="–","–",ROUND('Grunddata 1'!R96/(1-('11_Bortfall'!O$9/100)),0))</f>
        <v>23</v>
      </c>
      <c r="R109" s="54">
        <f>IF('Grunddata 1'!S96="–","–",ROUND('Grunddata 1'!S96/(1-('11_Bortfall'!P$9/100)),0))</f>
        <v>14</v>
      </c>
      <c r="S109" s="54">
        <f>IF('Grunddata 1'!T96="–","–",ROUND('Grunddata 1'!T96/(1-('11_Bortfall'!Q$9/100)),0))</f>
        <v>21</v>
      </c>
      <c r="T109" s="54">
        <f>IF('Grunddata 1'!U96="–","–",ROUND('Grunddata 1'!U96/(1-('11_Bortfall'!R$9/100)),0))</f>
        <v>22</v>
      </c>
    </row>
    <row r="110" spans="2:20" ht="10.5" customHeight="1" x14ac:dyDescent="0.2">
      <c r="D110" s="54"/>
      <c r="E110" s="54"/>
      <c r="F110" s="54"/>
      <c r="G110" s="54"/>
      <c r="H110" s="54"/>
      <c r="I110" s="54"/>
      <c r="J110" s="54"/>
      <c r="K110" s="54"/>
      <c r="L110" s="54"/>
      <c r="M110" s="54"/>
      <c r="N110" s="54"/>
      <c r="O110" s="54"/>
      <c r="P110" s="54"/>
      <c r="Q110" s="54"/>
      <c r="R110" s="54"/>
      <c r="S110" s="54"/>
      <c r="T110" s="54"/>
    </row>
    <row r="111" spans="2:20" ht="10.5" customHeight="1" x14ac:dyDescent="0.2">
      <c r="B111" s="2" t="s">
        <v>204</v>
      </c>
      <c r="C111" s="2" t="s">
        <v>31</v>
      </c>
      <c r="D111" s="54">
        <f>IF('Grunddata 1'!E97="–","–",ROUND('Grunddata 1'!E97/(1-('11_Bortfall'!B$9/100)),0))</f>
        <v>222</v>
      </c>
      <c r="E111" s="54">
        <f>IF('Grunddata 1'!F97="–","–",ROUND('Grunddata 1'!F97/(1-('11_Bortfall'!C$9/100)),0))</f>
        <v>211</v>
      </c>
      <c r="F111" s="54">
        <f>IF('Grunddata 1'!G97="–","–",ROUND('Grunddata 1'!G97/(1-('11_Bortfall'!D$9/100)),0))</f>
        <v>219</v>
      </c>
      <c r="G111" s="54">
        <f>IF('Grunddata 1'!H97="–","–",ROUND('Grunddata 1'!H97/(1-('11_Bortfall'!E$9/100)),0))</f>
        <v>200</v>
      </c>
      <c r="H111" s="54">
        <f>IF('Grunddata 1'!I97="–","–",ROUND('Grunddata 1'!I97/(1-('11_Bortfall'!F$9/100)),0))</f>
        <v>190</v>
      </c>
      <c r="I111" s="54">
        <f>IF('Grunddata 1'!J97="–","–",ROUND('Grunddata 1'!J97/(1-('11_Bortfall'!G$9/100)),0))</f>
        <v>179</v>
      </c>
      <c r="J111" s="54">
        <f>IF('Grunddata 1'!K97="–","–",ROUND('Grunddata 1'!K97/(1-('11_Bortfall'!H$9/100)),0))</f>
        <v>170</v>
      </c>
      <c r="K111" s="54">
        <f>IF('Grunddata 1'!L97="–","–",ROUND('Grunddata 1'!L97/(1-('11_Bortfall'!I$9/100)),0))</f>
        <v>165</v>
      </c>
      <c r="L111" s="54">
        <f>IF('Grunddata 1'!M97="–","–",ROUND('Grunddata 1'!M97/(1-('11_Bortfall'!J$9/100)),0))</f>
        <v>165</v>
      </c>
      <c r="M111" s="54">
        <f>IF('Grunddata 1'!N97="–","–",ROUND('Grunddata 1'!N97/(1-('11_Bortfall'!K$9/100)),0))</f>
        <v>187</v>
      </c>
      <c r="N111" s="54">
        <f>IF('Grunddata 1'!O97="–","–",ROUND('Grunddata 1'!O97/(1-('11_Bortfall'!L$9/100)),0))</f>
        <v>164</v>
      </c>
      <c r="O111" s="54">
        <f>IF('Grunddata 1'!P97="–","–",ROUND('Grunddata 1'!P97/(1-('11_Bortfall'!M$9/100)),0))</f>
        <v>164</v>
      </c>
      <c r="P111" s="54">
        <f>IF('Grunddata 1'!Q97="–","–",ROUND('Grunddata 1'!Q97/(1-('11_Bortfall'!N$9/100)),0))</f>
        <v>147</v>
      </c>
      <c r="Q111" s="54">
        <f>IF('Grunddata 1'!R97="–","–",ROUND('Grunddata 1'!R97/(1-('11_Bortfall'!O$9/100)),0))</f>
        <v>133</v>
      </c>
      <c r="R111" s="54">
        <f>IF('Grunddata 1'!S97="–","–",ROUND('Grunddata 1'!S97/(1-('11_Bortfall'!P$9/100)),0))</f>
        <v>135</v>
      </c>
      <c r="S111" s="54">
        <f>IF('Grunddata 1'!T97="–","–",ROUND('Grunddata 1'!T97/(1-('11_Bortfall'!Q$9/100)),0))</f>
        <v>148</v>
      </c>
      <c r="T111" s="54">
        <f>IF('Grunddata 1'!U97="–","–",ROUND('Grunddata 1'!U97/(1-('11_Bortfall'!R$9/100)),0))</f>
        <v>140</v>
      </c>
    </row>
    <row r="112" spans="2:20" ht="10.5" customHeight="1" x14ac:dyDescent="0.2">
      <c r="C112" s="2" t="s">
        <v>32</v>
      </c>
      <c r="D112" s="54">
        <f>IF('Grunddata 1'!E98="–","–",ROUND('Grunddata 1'!E98/(1-('11_Bortfall'!B$9/100)),0))</f>
        <v>363</v>
      </c>
      <c r="E112" s="54">
        <f>IF('Grunddata 1'!F98="–","–",ROUND('Grunddata 1'!F98/(1-('11_Bortfall'!C$9/100)),0))</f>
        <v>397</v>
      </c>
      <c r="F112" s="54">
        <f>IF('Grunddata 1'!G98="–","–",ROUND('Grunddata 1'!G98/(1-('11_Bortfall'!D$9/100)),0))</f>
        <v>347</v>
      </c>
      <c r="G112" s="54">
        <f>IF('Grunddata 1'!H98="–","–",ROUND('Grunddata 1'!H98/(1-('11_Bortfall'!E$9/100)),0))</f>
        <v>340</v>
      </c>
      <c r="H112" s="54">
        <f>IF('Grunddata 1'!I98="–","–",ROUND('Grunddata 1'!I98/(1-('11_Bortfall'!F$9/100)),0))</f>
        <v>416</v>
      </c>
      <c r="I112" s="54">
        <f>IF('Grunddata 1'!J98="–","–",ROUND('Grunddata 1'!J98/(1-('11_Bortfall'!G$9/100)),0))</f>
        <v>375</v>
      </c>
      <c r="J112" s="54">
        <f>IF('Grunddata 1'!K98="–","–",ROUND('Grunddata 1'!K98/(1-('11_Bortfall'!H$9/100)),0))</f>
        <v>331</v>
      </c>
      <c r="K112" s="54">
        <f>IF('Grunddata 1'!L98="–","–",ROUND('Grunddata 1'!L98/(1-('11_Bortfall'!I$9/100)),0))</f>
        <v>411</v>
      </c>
      <c r="L112" s="54">
        <f>IF('Grunddata 1'!M98="–","–",ROUND('Grunddata 1'!M98/(1-('11_Bortfall'!J$9/100)),0))</f>
        <v>342</v>
      </c>
      <c r="M112" s="54">
        <f>IF('Grunddata 1'!N98="–","–",ROUND('Grunddata 1'!N98/(1-('11_Bortfall'!K$9/100)),0))</f>
        <v>359</v>
      </c>
      <c r="N112" s="54">
        <f>IF('Grunddata 1'!O98="–","–",ROUND('Grunddata 1'!O98/(1-('11_Bortfall'!L$9/100)),0))</f>
        <v>384</v>
      </c>
      <c r="O112" s="54">
        <f>IF('Grunddata 1'!P98="–","–",ROUND('Grunddata 1'!P98/(1-('11_Bortfall'!M$9/100)),0))</f>
        <v>373</v>
      </c>
      <c r="P112" s="54">
        <f>IF('Grunddata 1'!Q98="–","–",ROUND('Grunddata 1'!Q98/(1-('11_Bortfall'!N$9/100)),0))</f>
        <v>350</v>
      </c>
      <c r="Q112" s="54">
        <f>IF('Grunddata 1'!R98="–","–",ROUND('Grunddata 1'!R98/(1-('11_Bortfall'!O$9/100)),0))</f>
        <v>354</v>
      </c>
      <c r="R112" s="54">
        <f>IF('Grunddata 1'!S98="–","–",ROUND('Grunddata 1'!S98/(1-('11_Bortfall'!P$9/100)),0))</f>
        <v>298</v>
      </c>
      <c r="S112" s="54">
        <f>IF('Grunddata 1'!T98="–","–",ROUND('Grunddata 1'!T98/(1-('11_Bortfall'!Q$9/100)),0))</f>
        <v>384</v>
      </c>
      <c r="T112" s="54">
        <f>IF('Grunddata 1'!U98="–","–",ROUND('Grunddata 1'!U98/(1-('11_Bortfall'!R$9/100)),0))</f>
        <v>387</v>
      </c>
    </row>
    <row r="113" spans="1:20" ht="10.5" customHeight="1" x14ac:dyDescent="0.2">
      <c r="C113" s="2" t="s">
        <v>33</v>
      </c>
      <c r="D113" s="54">
        <f>IF('Grunddata 1'!E99="–","–",ROUND('Grunddata 1'!E99/(1-('11_Bortfall'!B$9/100)),0))</f>
        <v>20</v>
      </c>
      <c r="E113" s="54">
        <f>IF('Grunddata 1'!F99="–","–",ROUND('Grunddata 1'!F99/(1-('11_Bortfall'!C$9/100)),0))</f>
        <v>26</v>
      </c>
      <c r="F113" s="54">
        <f>IF('Grunddata 1'!G99="–","–",ROUND('Grunddata 1'!G99/(1-('11_Bortfall'!D$9/100)),0))</f>
        <v>22</v>
      </c>
      <c r="G113" s="54">
        <f>IF('Grunddata 1'!H99="–","–",ROUND('Grunddata 1'!H99/(1-('11_Bortfall'!E$9/100)),0))</f>
        <v>18</v>
      </c>
      <c r="H113" s="54">
        <f>IF('Grunddata 1'!I99="–","–",ROUND('Grunddata 1'!I99/(1-('11_Bortfall'!F$9/100)),0))</f>
        <v>15</v>
      </c>
      <c r="I113" s="54">
        <f>IF('Grunddata 1'!J99="–","–",ROUND('Grunddata 1'!J99/(1-('11_Bortfall'!G$9/100)),0))</f>
        <v>13</v>
      </c>
      <c r="J113" s="54">
        <f>IF('Grunddata 1'!K99="–","–",ROUND('Grunddata 1'!K99/(1-('11_Bortfall'!H$9/100)),0))</f>
        <v>13</v>
      </c>
      <c r="K113" s="54">
        <f>IF('Grunddata 1'!L99="–","–",ROUND('Grunddata 1'!L99/(1-('11_Bortfall'!I$9/100)),0))</f>
        <v>18</v>
      </c>
      <c r="L113" s="54">
        <f>IF('Grunddata 1'!M99="–","–",ROUND('Grunddata 1'!M99/(1-('11_Bortfall'!J$9/100)),0))</f>
        <v>24</v>
      </c>
      <c r="M113" s="54">
        <f>IF('Grunddata 1'!N99="–","–",ROUND('Grunddata 1'!N99/(1-('11_Bortfall'!K$9/100)),0))</f>
        <v>12</v>
      </c>
      <c r="N113" s="54">
        <f>IF('Grunddata 1'!O99="–","–",ROUND('Grunddata 1'!O99/(1-('11_Bortfall'!L$9/100)),0))</f>
        <v>19</v>
      </c>
      <c r="O113" s="54">
        <f>IF('Grunddata 1'!P99="–","–",ROUND('Grunddata 1'!P99/(1-('11_Bortfall'!M$9/100)),0))</f>
        <v>26</v>
      </c>
      <c r="P113" s="54">
        <f>IF('Grunddata 1'!Q99="–","–",ROUND('Grunddata 1'!Q99/(1-('11_Bortfall'!N$9/100)),0))</f>
        <v>21</v>
      </c>
      <c r="Q113" s="54">
        <f>IF('Grunddata 1'!R99="–","–",ROUND('Grunddata 1'!R99/(1-('11_Bortfall'!O$9/100)),0))</f>
        <v>24</v>
      </c>
      <c r="R113" s="54">
        <f>IF('Grunddata 1'!S99="–","–",ROUND('Grunddata 1'!S99/(1-('11_Bortfall'!P$9/100)),0))</f>
        <v>12</v>
      </c>
      <c r="S113" s="54">
        <f>IF('Grunddata 1'!T99="–","–",ROUND('Grunddata 1'!T99/(1-('11_Bortfall'!Q$9/100)),0))</f>
        <v>27</v>
      </c>
      <c r="T113" s="54">
        <f>IF('Grunddata 1'!U99="–","–",ROUND('Grunddata 1'!U99/(1-('11_Bortfall'!R$9/100)),0))</f>
        <v>22</v>
      </c>
    </row>
    <row r="114" spans="1:20" ht="10.5" customHeight="1" x14ac:dyDescent="0.2">
      <c r="C114" s="2" t="s">
        <v>34</v>
      </c>
      <c r="D114" s="54">
        <f>IF('Grunddata 1'!E100="–","–",ROUND('Grunddata 1'!E100/(1-('11_Bortfall'!B$9/100)),0))</f>
        <v>329</v>
      </c>
      <c r="E114" s="54">
        <f>IF('Grunddata 1'!F100="–","–",ROUND('Grunddata 1'!F100/(1-('11_Bortfall'!C$9/100)),0))</f>
        <v>327</v>
      </c>
      <c r="F114" s="54">
        <f>IF('Grunddata 1'!G100="–","–",ROUND('Grunddata 1'!G100/(1-('11_Bortfall'!D$9/100)),0))</f>
        <v>329</v>
      </c>
      <c r="G114" s="54">
        <f>IF('Grunddata 1'!H100="–","–",ROUND('Grunddata 1'!H100/(1-('11_Bortfall'!E$9/100)),0))</f>
        <v>325</v>
      </c>
      <c r="H114" s="54">
        <f>IF('Grunddata 1'!I100="–","–",ROUND('Grunddata 1'!I100/(1-('11_Bortfall'!F$9/100)),0))</f>
        <v>295</v>
      </c>
      <c r="I114" s="54">
        <f>IF('Grunddata 1'!J100="–","–",ROUND('Grunddata 1'!J100/(1-('11_Bortfall'!G$9/100)),0))</f>
        <v>298</v>
      </c>
      <c r="J114" s="54">
        <f>IF('Grunddata 1'!K100="–","–",ROUND('Grunddata 1'!K100/(1-('11_Bortfall'!H$9/100)),0))</f>
        <v>313</v>
      </c>
      <c r="K114" s="54">
        <f>IF('Grunddata 1'!L100="–","–",ROUND('Grunddata 1'!L100/(1-('11_Bortfall'!I$9/100)),0))</f>
        <v>303</v>
      </c>
      <c r="L114" s="54">
        <f>IF('Grunddata 1'!M100="–","–",ROUND('Grunddata 1'!M100/(1-('11_Bortfall'!J$9/100)),0))</f>
        <v>290</v>
      </c>
      <c r="M114" s="54">
        <f>IF('Grunddata 1'!N100="–","–",ROUND('Grunddata 1'!N100/(1-('11_Bortfall'!K$9/100)),0))</f>
        <v>301</v>
      </c>
      <c r="N114" s="54">
        <f>IF('Grunddata 1'!O100="–","–",ROUND('Grunddata 1'!O100/(1-('11_Bortfall'!L$9/100)),0))</f>
        <v>250</v>
      </c>
      <c r="O114" s="54">
        <f>IF('Grunddata 1'!P100="–","–",ROUND('Grunddata 1'!P100/(1-('11_Bortfall'!M$9/100)),0))</f>
        <v>276</v>
      </c>
      <c r="P114" s="54">
        <f>IF('Grunddata 1'!Q100="–","–",ROUND('Grunddata 1'!Q100/(1-('11_Bortfall'!N$9/100)),0))</f>
        <v>206</v>
      </c>
      <c r="Q114" s="54">
        <f>IF('Grunddata 1'!R100="–","–",ROUND('Grunddata 1'!R100/(1-('11_Bortfall'!O$9/100)),0))</f>
        <v>236</v>
      </c>
      <c r="R114" s="54">
        <f>IF('Grunddata 1'!S100="–","–",ROUND('Grunddata 1'!S100/(1-('11_Bortfall'!P$9/100)),0))</f>
        <v>229</v>
      </c>
      <c r="S114" s="54">
        <f>IF('Grunddata 1'!T100="–","–",ROUND('Grunddata 1'!T100/(1-('11_Bortfall'!Q$9/100)),0))</f>
        <v>264</v>
      </c>
      <c r="T114" s="54">
        <f>IF('Grunddata 1'!U100="–","–",ROUND('Grunddata 1'!U100/(1-('11_Bortfall'!R$9/100)),0))</f>
        <v>252</v>
      </c>
    </row>
    <row r="115" spans="1:20" ht="10.5" customHeight="1" x14ac:dyDescent="0.2">
      <c r="C115" s="2" t="s">
        <v>35</v>
      </c>
      <c r="D115" s="54">
        <f>IF('Grunddata 1'!E101="–","–",ROUND('Grunddata 1'!E101/(1-('11_Bortfall'!B$9/100)),0))</f>
        <v>9</v>
      </c>
      <c r="E115" s="54">
        <f>IF('Grunddata 1'!F101="–","–",ROUND('Grunddata 1'!F101/(1-('11_Bortfall'!C$9/100)),0))</f>
        <v>2</v>
      </c>
      <c r="F115" s="54">
        <f>IF('Grunddata 1'!G101="–","–",ROUND('Grunddata 1'!G101/(1-('11_Bortfall'!D$9/100)),0))</f>
        <v>4</v>
      </c>
      <c r="G115" s="54">
        <f>IF('Grunddata 1'!H101="–","–",ROUND('Grunddata 1'!H101/(1-('11_Bortfall'!E$9/100)),0))</f>
        <v>1</v>
      </c>
      <c r="H115" s="54">
        <f>IF('Grunddata 1'!I101="–","–",ROUND('Grunddata 1'!I101/(1-('11_Bortfall'!F$9/100)),0))</f>
        <v>4</v>
      </c>
      <c r="I115" s="54">
        <f>IF('Grunddata 1'!J101="–","–",ROUND('Grunddata 1'!J101/(1-('11_Bortfall'!G$9/100)),0))</f>
        <v>3</v>
      </c>
      <c r="J115" s="54">
        <f>IF('Grunddata 1'!K101="–","–",ROUND('Grunddata 1'!K101/(1-('11_Bortfall'!H$9/100)),0))</f>
        <v>2</v>
      </c>
      <c r="K115" s="54" t="str">
        <f>IF('Grunddata 1'!L101="–","–",ROUND('Grunddata 1'!L101/(1-('11_Bortfall'!I$9/100)),0))</f>
        <v>–</v>
      </c>
      <c r="L115" s="54">
        <f>IF('Grunddata 1'!M101="–","–",ROUND('Grunddata 1'!M101/(1-('11_Bortfall'!J$9/100)),0))</f>
        <v>4</v>
      </c>
      <c r="M115" s="54">
        <f>IF('Grunddata 1'!N101="–","–",ROUND('Grunddata 1'!N101/(1-('11_Bortfall'!K$9/100)),0))</f>
        <v>4</v>
      </c>
      <c r="N115" s="54" t="str">
        <f>IF('Grunddata 1'!O101="–","–",ROUND('Grunddata 1'!O101/(1-('11_Bortfall'!L$9/100)),0))</f>
        <v>–</v>
      </c>
      <c r="O115" s="54">
        <f>IF('Grunddata 1'!P101="–","–",ROUND('Grunddata 1'!P101/(1-('11_Bortfall'!M$9/100)),0))</f>
        <v>3</v>
      </c>
      <c r="P115" s="54">
        <f>IF('Grunddata 1'!Q101="–","–",ROUND('Grunddata 1'!Q101/(1-('11_Bortfall'!N$9/100)),0))</f>
        <v>3</v>
      </c>
      <c r="Q115" s="54">
        <f>IF('Grunddata 1'!R101="–","–",ROUND('Grunddata 1'!R101/(1-('11_Bortfall'!O$9/100)),0))</f>
        <v>2</v>
      </c>
      <c r="R115" s="54">
        <f>IF('Grunddata 1'!S101="–","–",ROUND('Grunddata 1'!S101/(1-('11_Bortfall'!P$9/100)),0))</f>
        <v>2</v>
      </c>
      <c r="S115" s="54">
        <f>IF('Grunddata 1'!T101="–","–",ROUND('Grunddata 1'!T101/(1-('11_Bortfall'!Q$9/100)),0))</f>
        <v>2</v>
      </c>
      <c r="T115" s="54">
        <f>IF('Grunddata 1'!U101="–","–",ROUND('Grunddata 1'!U101/(1-('11_Bortfall'!R$9/100)),0))</f>
        <v>1</v>
      </c>
    </row>
    <row r="116" spans="1:20" ht="10.5" customHeight="1" x14ac:dyDescent="0.2">
      <c r="C116" s="2" t="s">
        <v>36</v>
      </c>
      <c r="D116" s="54">
        <f>IF('Grunddata 1'!E102="–","–",ROUND('Grunddata 1'!E102/(1-('11_Bortfall'!B$9/100)),0))</f>
        <v>28</v>
      </c>
      <c r="E116" s="54">
        <f>IF('Grunddata 1'!F102="–","–",ROUND('Grunddata 1'!F102/(1-('11_Bortfall'!C$9/100)),0))</f>
        <v>32</v>
      </c>
      <c r="F116" s="54">
        <f>IF('Grunddata 1'!G102="–","–",ROUND('Grunddata 1'!G102/(1-('11_Bortfall'!D$9/100)),0))</f>
        <v>29</v>
      </c>
      <c r="G116" s="54">
        <f>IF('Grunddata 1'!H102="–","–",ROUND('Grunddata 1'!H102/(1-('11_Bortfall'!E$9/100)),0))</f>
        <v>27</v>
      </c>
      <c r="H116" s="54">
        <f>IF('Grunddata 1'!I102="–","–",ROUND('Grunddata 1'!I102/(1-('11_Bortfall'!F$9/100)),0))</f>
        <v>26</v>
      </c>
      <c r="I116" s="54">
        <f>IF('Grunddata 1'!J102="–","–",ROUND('Grunddata 1'!J102/(1-('11_Bortfall'!G$9/100)),0))</f>
        <v>27</v>
      </c>
      <c r="J116" s="54">
        <f>IF('Grunddata 1'!K102="–","–",ROUND('Grunddata 1'!K102/(1-('11_Bortfall'!H$9/100)),0))</f>
        <v>29</v>
      </c>
      <c r="K116" s="54">
        <f>IF('Grunddata 1'!L102="–","–",ROUND('Grunddata 1'!L102/(1-('11_Bortfall'!I$9/100)),0))</f>
        <v>48</v>
      </c>
      <c r="L116" s="54">
        <f>IF('Grunddata 1'!M102="–","–",ROUND('Grunddata 1'!M102/(1-('11_Bortfall'!J$9/100)),0))</f>
        <v>37</v>
      </c>
      <c r="M116" s="54">
        <f>IF('Grunddata 1'!N102="–","–",ROUND('Grunddata 1'!N102/(1-('11_Bortfall'!K$9/100)),0))</f>
        <v>42</v>
      </c>
      <c r="N116" s="54">
        <f>IF('Grunddata 1'!O102="–","–",ROUND('Grunddata 1'!O102/(1-('11_Bortfall'!L$9/100)),0))</f>
        <v>37</v>
      </c>
      <c r="O116" s="54">
        <f>IF('Grunddata 1'!P102="–","–",ROUND('Grunddata 1'!P102/(1-('11_Bortfall'!M$9/100)),0))</f>
        <v>35</v>
      </c>
      <c r="P116" s="54">
        <f>IF('Grunddata 1'!Q102="–","–",ROUND('Grunddata 1'!Q102/(1-('11_Bortfall'!N$9/100)),0))</f>
        <v>43</v>
      </c>
      <c r="Q116" s="54">
        <f>IF('Grunddata 1'!R102="–","–",ROUND('Grunddata 1'!R102/(1-('11_Bortfall'!O$9/100)),0))</f>
        <v>46</v>
      </c>
      <c r="R116" s="54">
        <f>IF('Grunddata 1'!S102="–","–",ROUND('Grunddata 1'!S102/(1-('11_Bortfall'!P$9/100)),0))</f>
        <v>44</v>
      </c>
      <c r="S116" s="54">
        <f>IF('Grunddata 1'!T102="–","–",ROUND('Grunddata 1'!T102/(1-('11_Bortfall'!Q$9/100)),0))</f>
        <v>48</v>
      </c>
      <c r="T116" s="54">
        <f>IF('Grunddata 1'!U102="–","–",ROUND('Grunddata 1'!U102/(1-('11_Bortfall'!R$9/100)),0))</f>
        <v>37</v>
      </c>
    </row>
    <row r="117" spans="1:20" ht="10.5" customHeight="1" x14ac:dyDescent="0.2">
      <c r="C117" s="2" t="s">
        <v>101</v>
      </c>
      <c r="D117" s="54">
        <f>IF('Grunddata 1'!E103="–","–",ROUND('Grunddata 1'!E103/(1-('11_Bortfall'!B$9/100)),0))</f>
        <v>31</v>
      </c>
      <c r="E117" s="54">
        <f>IF('Grunddata 1'!F103="–","–",ROUND('Grunddata 1'!F103/(1-('11_Bortfall'!C$9/100)),0))</f>
        <v>27</v>
      </c>
      <c r="F117" s="54">
        <f>IF('Grunddata 1'!G103="–","–",ROUND('Grunddata 1'!G103/(1-('11_Bortfall'!D$9/100)),0))</f>
        <v>27</v>
      </c>
      <c r="G117" s="54">
        <f>IF('Grunddata 1'!H103="–","–",ROUND('Grunddata 1'!H103/(1-('11_Bortfall'!E$9/100)),0))</f>
        <v>18</v>
      </c>
      <c r="H117" s="54">
        <f>IF('Grunddata 1'!I103="–","–",ROUND('Grunddata 1'!I103/(1-('11_Bortfall'!F$9/100)),0))</f>
        <v>13</v>
      </c>
      <c r="I117" s="54">
        <f>IF('Grunddata 1'!J103="–","–",ROUND('Grunddata 1'!J103/(1-('11_Bortfall'!G$9/100)),0))</f>
        <v>19</v>
      </c>
      <c r="J117" s="54">
        <f>IF('Grunddata 1'!K103="–","–",ROUND('Grunddata 1'!K103/(1-('11_Bortfall'!H$9/100)),0))</f>
        <v>11</v>
      </c>
      <c r="K117" s="54">
        <f>IF('Grunddata 1'!L103="–","–",ROUND('Grunddata 1'!L103/(1-('11_Bortfall'!I$9/100)),0))</f>
        <v>14</v>
      </c>
      <c r="L117" s="54">
        <f>IF('Grunddata 1'!M103="–","–",ROUND('Grunddata 1'!M103/(1-('11_Bortfall'!J$9/100)),0))</f>
        <v>15</v>
      </c>
      <c r="M117" s="54">
        <f>IF('Grunddata 1'!N103="–","–",ROUND('Grunddata 1'!N103/(1-('11_Bortfall'!K$9/100)),0))</f>
        <v>18</v>
      </c>
      <c r="N117" s="54">
        <f>IF('Grunddata 1'!O103="–","–",ROUND('Grunddata 1'!O103/(1-('11_Bortfall'!L$9/100)),0))</f>
        <v>18</v>
      </c>
      <c r="O117" s="54">
        <f>IF('Grunddata 1'!P103="–","–",ROUND('Grunddata 1'!P103/(1-('11_Bortfall'!M$9/100)),0))</f>
        <v>18</v>
      </c>
      <c r="P117" s="54">
        <f>IF('Grunddata 1'!Q103="–","–",ROUND('Grunddata 1'!Q103/(1-('11_Bortfall'!N$9/100)),0))</f>
        <v>22</v>
      </c>
      <c r="Q117" s="54">
        <f>IF('Grunddata 1'!R103="–","–",ROUND('Grunddata 1'!R103/(1-('11_Bortfall'!O$9/100)),0))</f>
        <v>33</v>
      </c>
      <c r="R117" s="54">
        <f>IF('Grunddata 1'!S103="–","–",ROUND('Grunddata 1'!S103/(1-('11_Bortfall'!P$9/100)),0))</f>
        <v>20</v>
      </c>
      <c r="S117" s="54">
        <f>IF('Grunddata 1'!T103="–","–",ROUND('Grunddata 1'!T103/(1-('11_Bortfall'!Q$9/100)),0))</f>
        <v>23</v>
      </c>
      <c r="T117" s="54">
        <f>IF('Grunddata 1'!U103="–","–",ROUND('Grunddata 1'!U103/(1-('11_Bortfall'!R$9/100)),0))</f>
        <v>22</v>
      </c>
    </row>
    <row r="118" spans="1:20" ht="10.5" customHeight="1" x14ac:dyDescent="0.2">
      <c r="D118" s="54"/>
      <c r="E118" s="54"/>
      <c r="F118" s="54"/>
      <c r="G118" s="54"/>
      <c r="H118" s="54"/>
      <c r="I118" s="54"/>
      <c r="J118" s="54"/>
      <c r="K118" s="54"/>
      <c r="L118" s="54"/>
      <c r="M118" s="54"/>
      <c r="N118" s="54"/>
      <c r="O118" s="54"/>
      <c r="P118" s="54"/>
      <c r="Q118" s="54"/>
      <c r="R118" s="54"/>
      <c r="S118" s="54"/>
      <c r="T118" s="54"/>
    </row>
    <row r="119" spans="1:20" ht="10.5" customHeight="1" x14ac:dyDescent="0.2">
      <c r="D119" s="54"/>
      <c r="E119" s="54"/>
      <c r="F119" s="54"/>
      <c r="G119" s="54"/>
      <c r="H119" s="54"/>
      <c r="I119" s="54"/>
      <c r="J119" s="54"/>
      <c r="K119" s="54"/>
      <c r="L119" s="54"/>
      <c r="M119" s="54"/>
      <c r="N119" s="54"/>
      <c r="O119" s="54"/>
      <c r="P119" s="54"/>
      <c r="Q119" s="54"/>
      <c r="R119" s="54"/>
      <c r="S119" s="54"/>
      <c r="T119" s="54"/>
    </row>
    <row r="120" spans="1:20" ht="10.5" customHeight="1" x14ac:dyDescent="0.2">
      <c r="A120" s="2" t="s">
        <v>21</v>
      </c>
      <c r="B120" s="2" t="s">
        <v>199</v>
      </c>
      <c r="C120" s="2" t="s">
        <v>31</v>
      </c>
      <c r="D120" s="54">
        <f>IF('Grunddata 1'!E104="–","–",ROUND('Grunddata 1'!E104/(1-('11_Bortfall'!B$9/100)),0))</f>
        <v>36</v>
      </c>
      <c r="E120" s="54">
        <f>IF('Grunddata 1'!F104="–","–",ROUND('Grunddata 1'!F104/(1-('11_Bortfall'!C$9/100)),0))</f>
        <v>37</v>
      </c>
      <c r="F120" s="54">
        <f>IF('Grunddata 1'!G104="–","–",ROUND('Grunddata 1'!G104/(1-('11_Bortfall'!D$9/100)),0))</f>
        <v>28</v>
      </c>
      <c r="G120" s="54">
        <f>IF('Grunddata 1'!H104="–","–",ROUND('Grunddata 1'!H104/(1-('11_Bortfall'!E$9/100)),0))</f>
        <v>39</v>
      </c>
      <c r="H120" s="54">
        <f>IF('Grunddata 1'!I104="–","–",ROUND('Grunddata 1'!I104/(1-('11_Bortfall'!F$9/100)),0))</f>
        <v>35</v>
      </c>
      <c r="I120" s="54">
        <f>IF('Grunddata 1'!J104="–","–",ROUND('Grunddata 1'!J104/(1-('11_Bortfall'!G$9/100)),0))</f>
        <v>28</v>
      </c>
      <c r="J120" s="54">
        <f>IF('Grunddata 1'!K104="–","–",ROUND('Grunddata 1'!K104/(1-('11_Bortfall'!H$9/100)),0))</f>
        <v>31</v>
      </c>
      <c r="K120" s="54">
        <f>IF('Grunddata 1'!L104="–","–",ROUND('Grunddata 1'!L104/(1-('11_Bortfall'!I$9/100)),0))</f>
        <v>24</v>
      </c>
      <c r="L120" s="54">
        <f>IF('Grunddata 1'!M104="–","–",ROUND('Grunddata 1'!M104/(1-('11_Bortfall'!J$9/100)),0))</f>
        <v>20</v>
      </c>
      <c r="M120" s="54">
        <f>IF('Grunddata 1'!N104="–","–",ROUND('Grunddata 1'!N104/(1-('11_Bortfall'!K$9/100)),0))</f>
        <v>19</v>
      </c>
      <c r="N120" s="54">
        <f>IF('Grunddata 1'!O104="–","–",ROUND('Grunddata 1'!O104/(1-('11_Bortfall'!L$9/100)),0))</f>
        <v>16</v>
      </c>
      <c r="O120" s="54">
        <f>IF('Grunddata 1'!P104="–","–",ROUND('Grunddata 1'!P104/(1-('11_Bortfall'!M$9/100)),0))</f>
        <v>18</v>
      </c>
      <c r="P120" s="54">
        <f>IF('Grunddata 1'!Q104="–","–",ROUND('Grunddata 1'!Q104/(1-('11_Bortfall'!N$9/100)),0))</f>
        <v>24</v>
      </c>
      <c r="Q120" s="54">
        <f>IF('Grunddata 1'!R104="–","–",ROUND('Grunddata 1'!R104/(1-('11_Bortfall'!O$9/100)),0))</f>
        <v>22</v>
      </c>
      <c r="R120" s="54">
        <f>IF('Grunddata 1'!S104="–","–",ROUND('Grunddata 1'!S104/(1-('11_Bortfall'!P$9/100)),0))</f>
        <v>31</v>
      </c>
      <c r="S120" s="54">
        <f>IF('Grunddata 1'!T104="–","–",ROUND('Grunddata 1'!T104/(1-('11_Bortfall'!Q$9/100)),0))</f>
        <v>18</v>
      </c>
      <c r="T120" s="54">
        <f>IF('Grunddata 1'!U104="–","–",ROUND('Grunddata 1'!U104/(1-('11_Bortfall'!R$9/100)),0))</f>
        <v>19</v>
      </c>
    </row>
    <row r="121" spans="1:20" ht="10.5" customHeight="1" x14ac:dyDescent="0.2">
      <c r="C121" s="2" t="s">
        <v>32</v>
      </c>
      <c r="D121" s="54">
        <f>IF('Grunddata 1'!E105="–","–",ROUND('Grunddata 1'!E105/(1-('11_Bortfall'!B$9/100)),0))</f>
        <v>155</v>
      </c>
      <c r="E121" s="54">
        <f>IF('Grunddata 1'!F105="–","–",ROUND('Grunddata 1'!F105/(1-('11_Bortfall'!C$9/100)),0))</f>
        <v>178</v>
      </c>
      <c r="F121" s="54">
        <f>IF('Grunddata 1'!G105="–","–",ROUND('Grunddata 1'!G105/(1-('11_Bortfall'!D$9/100)),0))</f>
        <v>156</v>
      </c>
      <c r="G121" s="54">
        <f>IF('Grunddata 1'!H105="–","–",ROUND('Grunddata 1'!H105/(1-('11_Bortfall'!E$9/100)),0))</f>
        <v>127</v>
      </c>
      <c r="H121" s="54">
        <f>IF('Grunddata 1'!I105="–","–",ROUND('Grunddata 1'!I105/(1-('11_Bortfall'!F$9/100)),0))</f>
        <v>118</v>
      </c>
      <c r="I121" s="54">
        <f>IF('Grunddata 1'!J105="–","–",ROUND('Grunddata 1'!J105/(1-('11_Bortfall'!G$9/100)),0))</f>
        <v>113</v>
      </c>
      <c r="J121" s="54">
        <f>IF('Grunddata 1'!K105="–","–",ROUND('Grunddata 1'!K105/(1-('11_Bortfall'!H$9/100)),0))</f>
        <v>98</v>
      </c>
      <c r="K121" s="54">
        <f>IF('Grunddata 1'!L105="–","–",ROUND('Grunddata 1'!L105/(1-('11_Bortfall'!I$9/100)),0))</f>
        <v>130</v>
      </c>
      <c r="L121" s="54">
        <f>IF('Grunddata 1'!M105="–","–",ROUND('Grunddata 1'!M105/(1-('11_Bortfall'!J$9/100)),0))</f>
        <v>94</v>
      </c>
      <c r="M121" s="54">
        <f>IF('Grunddata 1'!N105="–","–",ROUND('Grunddata 1'!N105/(1-('11_Bortfall'!K$9/100)),0))</f>
        <v>126</v>
      </c>
      <c r="N121" s="54">
        <f>IF('Grunddata 1'!O105="–","–",ROUND('Grunddata 1'!O105/(1-('11_Bortfall'!L$9/100)),0))</f>
        <v>135</v>
      </c>
      <c r="O121" s="54">
        <f>IF('Grunddata 1'!P105="–","–",ROUND('Grunddata 1'!P105/(1-('11_Bortfall'!M$9/100)),0))</f>
        <v>121</v>
      </c>
      <c r="P121" s="54">
        <f>IF('Grunddata 1'!Q105="–","–",ROUND('Grunddata 1'!Q105/(1-('11_Bortfall'!N$9/100)),0))</f>
        <v>116</v>
      </c>
      <c r="Q121" s="54">
        <f>IF('Grunddata 1'!R105="–","–",ROUND('Grunddata 1'!R105/(1-('11_Bortfall'!O$9/100)),0))</f>
        <v>122</v>
      </c>
      <c r="R121" s="54">
        <f>IF('Grunddata 1'!S105="–","–",ROUND('Grunddata 1'!S105/(1-('11_Bortfall'!P$9/100)),0))</f>
        <v>98</v>
      </c>
      <c r="S121" s="54">
        <f>IF('Grunddata 1'!T105="–","–",ROUND('Grunddata 1'!T105/(1-('11_Bortfall'!Q$9/100)),0))</f>
        <v>102</v>
      </c>
      <c r="T121" s="54">
        <f>IF('Grunddata 1'!U105="–","–",ROUND('Grunddata 1'!U105/(1-('11_Bortfall'!R$9/100)),0))</f>
        <v>100</v>
      </c>
    </row>
    <row r="122" spans="1:20" ht="10.5" customHeight="1" x14ac:dyDescent="0.2">
      <c r="C122" s="2" t="s">
        <v>33</v>
      </c>
      <c r="D122" s="54">
        <f>IF('Grunddata 1'!E106="–","–",ROUND('Grunddata 1'!E106/(1-('11_Bortfall'!B$9/100)),0))</f>
        <v>9</v>
      </c>
      <c r="E122" s="54">
        <f>IF('Grunddata 1'!F106="–","–",ROUND('Grunddata 1'!F106/(1-('11_Bortfall'!C$9/100)),0))</f>
        <v>14</v>
      </c>
      <c r="F122" s="54">
        <f>IF('Grunddata 1'!G106="–","–",ROUND('Grunddata 1'!G106/(1-('11_Bortfall'!D$9/100)),0))</f>
        <v>11</v>
      </c>
      <c r="G122" s="54">
        <f>IF('Grunddata 1'!H106="–","–",ROUND('Grunddata 1'!H106/(1-('11_Bortfall'!E$9/100)),0))</f>
        <v>9</v>
      </c>
      <c r="H122" s="54">
        <f>IF('Grunddata 1'!I106="–","–",ROUND('Grunddata 1'!I106/(1-('11_Bortfall'!F$9/100)),0))</f>
        <v>14</v>
      </c>
      <c r="I122" s="54">
        <f>IF('Grunddata 1'!J106="–","–",ROUND('Grunddata 1'!J106/(1-('11_Bortfall'!G$9/100)),0))</f>
        <v>10</v>
      </c>
      <c r="J122" s="54">
        <f>IF('Grunddata 1'!K106="–","–",ROUND('Grunddata 1'!K106/(1-('11_Bortfall'!H$9/100)),0))</f>
        <v>10</v>
      </c>
      <c r="K122" s="54">
        <f>IF('Grunddata 1'!L106="–","–",ROUND('Grunddata 1'!L106/(1-('11_Bortfall'!I$9/100)),0))</f>
        <v>11</v>
      </c>
      <c r="L122" s="54">
        <f>IF('Grunddata 1'!M106="–","–",ROUND('Grunddata 1'!M106/(1-('11_Bortfall'!J$9/100)),0))</f>
        <v>13</v>
      </c>
      <c r="M122" s="54">
        <f>IF('Grunddata 1'!N106="–","–",ROUND('Grunddata 1'!N106/(1-('11_Bortfall'!K$9/100)),0))</f>
        <v>13</v>
      </c>
      <c r="N122" s="54">
        <f>IF('Grunddata 1'!O106="–","–",ROUND('Grunddata 1'!O106/(1-('11_Bortfall'!L$9/100)),0))</f>
        <v>7</v>
      </c>
      <c r="O122" s="54">
        <f>IF('Grunddata 1'!P106="–","–",ROUND('Grunddata 1'!P106/(1-('11_Bortfall'!M$9/100)),0))</f>
        <v>11</v>
      </c>
      <c r="P122" s="54">
        <f>IF('Grunddata 1'!Q106="–","–",ROUND('Grunddata 1'!Q106/(1-('11_Bortfall'!N$9/100)),0))</f>
        <v>13</v>
      </c>
      <c r="Q122" s="54">
        <f>IF('Grunddata 1'!R106="–","–",ROUND('Grunddata 1'!R106/(1-('11_Bortfall'!O$9/100)),0))</f>
        <v>8</v>
      </c>
      <c r="R122" s="54">
        <f>IF('Grunddata 1'!S106="–","–",ROUND('Grunddata 1'!S106/(1-('11_Bortfall'!P$9/100)),0))</f>
        <v>8</v>
      </c>
      <c r="S122" s="54">
        <f>IF('Grunddata 1'!T106="–","–",ROUND('Grunddata 1'!T106/(1-('11_Bortfall'!Q$9/100)),0))</f>
        <v>9</v>
      </c>
      <c r="T122" s="54">
        <f>IF('Grunddata 1'!U106="–","–",ROUND('Grunddata 1'!U106/(1-('11_Bortfall'!R$9/100)),0))</f>
        <v>11</v>
      </c>
    </row>
    <row r="123" spans="1:20" ht="10.5" customHeight="1" x14ac:dyDescent="0.2">
      <c r="C123" s="2" t="s">
        <v>34</v>
      </c>
      <c r="D123" s="54">
        <f>IF('Grunddata 1'!E107="–","–",ROUND('Grunddata 1'!E107/(1-('11_Bortfall'!B$9/100)),0))</f>
        <v>39</v>
      </c>
      <c r="E123" s="54">
        <f>IF('Grunddata 1'!F107="–","–",ROUND('Grunddata 1'!F107/(1-('11_Bortfall'!C$9/100)),0))</f>
        <v>43</v>
      </c>
      <c r="F123" s="54">
        <f>IF('Grunddata 1'!G107="–","–",ROUND('Grunddata 1'!G107/(1-('11_Bortfall'!D$9/100)),0))</f>
        <v>34</v>
      </c>
      <c r="G123" s="54">
        <f>IF('Grunddata 1'!H107="–","–",ROUND('Grunddata 1'!H107/(1-('11_Bortfall'!E$9/100)),0))</f>
        <v>29</v>
      </c>
      <c r="H123" s="54">
        <f>IF('Grunddata 1'!I107="–","–",ROUND('Grunddata 1'!I107/(1-('11_Bortfall'!F$9/100)),0))</f>
        <v>41</v>
      </c>
      <c r="I123" s="54">
        <f>IF('Grunddata 1'!J107="–","–",ROUND('Grunddata 1'!J107/(1-('11_Bortfall'!G$9/100)),0))</f>
        <v>38</v>
      </c>
      <c r="J123" s="54">
        <f>IF('Grunddata 1'!K107="–","–",ROUND('Grunddata 1'!K107/(1-('11_Bortfall'!H$9/100)),0))</f>
        <v>40</v>
      </c>
      <c r="K123" s="54">
        <f>IF('Grunddata 1'!L107="–","–",ROUND('Grunddata 1'!L107/(1-('11_Bortfall'!I$9/100)),0))</f>
        <v>32</v>
      </c>
      <c r="L123" s="54">
        <f>IF('Grunddata 1'!M107="–","–",ROUND('Grunddata 1'!M107/(1-('11_Bortfall'!J$9/100)),0))</f>
        <v>21</v>
      </c>
      <c r="M123" s="54">
        <f>IF('Grunddata 1'!N107="–","–",ROUND('Grunddata 1'!N107/(1-('11_Bortfall'!K$9/100)),0))</f>
        <v>43</v>
      </c>
      <c r="N123" s="54">
        <f>IF('Grunddata 1'!O107="–","–",ROUND('Grunddata 1'!O107/(1-('11_Bortfall'!L$9/100)),0))</f>
        <v>29</v>
      </c>
      <c r="O123" s="54">
        <f>IF('Grunddata 1'!P107="–","–",ROUND('Grunddata 1'!P107/(1-('11_Bortfall'!M$9/100)),0))</f>
        <v>25</v>
      </c>
      <c r="P123" s="54">
        <f>IF('Grunddata 1'!Q107="–","–",ROUND('Grunddata 1'!Q107/(1-('11_Bortfall'!N$9/100)),0))</f>
        <v>20</v>
      </c>
      <c r="Q123" s="54">
        <f>IF('Grunddata 1'!R107="–","–",ROUND('Grunddata 1'!R107/(1-('11_Bortfall'!O$9/100)),0))</f>
        <v>19</v>
      </c>
      <c r="R123" s="54">
        <f>IF('Grunddata 1'!S107="–","–",ROUND('Grunddata 1'!S107/(1-('11_Bortfall'!P$9/100)),0))</f>
        <v>25</v>
      </c>
      <c r="S123" s="54">
        <f>IF('Grunddata 1'!T107="–","–",ROUND('Grunddata 1'!T107/(1-('11_Bortfall'!Q$9/100)),0))</f>
        <v>17</v>
      </c>
      <c r="T123" s="54">
        <f>IF('Grunddata 1'!U107="–","–",ROUND('Grunddata 1'!U107/(1-('11_Bortfall'!R$9/100)),0))</f>
        <v>15</v>
      </c>
    </row>
    <row r="124" spans="1:20" ht="10.5" customHeight="1" x14ac:dyDescent="0.2">
      <c r="C124" s="2" t="s">
        <v>35</v>
      </c>
      <c r="D124" s="54">
        <f>IF('Grunddata 1'!E108="–","–",ROUND('Grunddata 1'!E108/(1-('11_Bortfall'!B$9/100)),0))</f>
        <v>1</v>
      </c>
      <c r="E124" s="54">
        <f>IF('Grunddata 1'!F108="–","–",ROUND('Grunddata 1'!F108/(1-('11_Bortfall'!C$9/100)),0))</f>
        <v>3</v>
      </c>
      <c r="F124" s="54" t="str">
        <f>IF('Grunddata 1'!G108="–","–",ROUND('Grunddata 1'!G108/(1-('11_Bortfall'!D$9/100)),0))</f>
        <v>–</v>
      </c>
      <c r="G124" s="54">
        <f>IF('Grunddata 1'!H108="–","–",ROUND('Grunddata 1'!H108/(1-('11_Bortfall'!E$9/100)),0))</f>
        <v>1</v>
      </c>
      <c r="H124" s="54">
        <f>IF('Grunddata 1'!I108="–","–",ROUND('Grunddata 1'!I108/(1-('11_Bortfall'!F$9/100)),0))</f>
        <v>2</v>
      </c>
      <c r="I124" s="54">
        <f>IF('Grunddata 1'!J108="–","–",ROUND('Grunddata 1'!J108/(1-('11_Bortfall'!G$9/100)),0))</f>
        <v>3</v>
      </c>
      <c r="J124" s="54">
        <f>IF('Grunddata 1'!K108="–","–",ROUND('Grunddata 1'!K108/(1-('11_Bortfall'!H$9/100)),0))</f>
        <v>2</v>
      </c>
      <c r="K124" s="54">
        <f>IF('Grunddata 1'!L108="–","–",ROUND('Grunddata 1'!L108/(1-('11_Bortfall'!I$9/100)),0))</f>
        <v>1</v>
      </c>
      <c r="L124" s="54">
        <f>IF('Grunddata 1'!M108="–","–",ROUND('Grunddata 1'!M108/(1-('11_Bortfall'!J$9/100)),0))</f>
        <v>1</v>
      </c>
      <c r="M124" s="54">
        <f>IF('Grunddata 1'!N108="–","–",ROUND('Grunddata 1'!N108/(1-('11_Bortfall'!K$9/100)),0))</f>
        <v>2</v>
      </c>
      <c r="N124" s="54" t="str">
        <f>IF('Grunddata 1'!O108="–","–",ROUND('Grunddata 1'!O108/(1-('11_Bortfall'!L$9/100)),0))</f>
        <v>–</v>
      </c>
      <c r="O124" s="54" t="str">
        <f>IF('Grunddata 1'!P108="–","–",ROUND('Grunddata 1'!P108/(1-('11_Bortfall'!M$9/100)),0))</f>
        <v>–</v>
      </c>
      <c r="P124" s="54">
        <f>IF('Grunddata 1'!Q108="–","–",ROUND('Grunddata 1'!Q108/(1-('11_Bortfall'!N$9/100)),0))</f>
        <v>1</v>
      </c>
      <c r="Q124" s="54" t="str">
        <f>IF('Grunddata 1'!R108="–","–",ROUND('Grunddata 1'!R108/(1-('11_Bortfall'!O$9/100)),0))</f>
        <v>–</v>
      </c>
      <c r="R124" s="54">
        <f>IF('Grunddata 1'!S108="–","–",ROUND('Grunddata 1'!S108/(1-('11_Bortfall'!P$9/100)),0))</f>
        <v>1</v>
      </c>
      <c r="S124" s="54" t="str">
        <f>IF('Grunddata 1'!T108="–","–",ROUND('Grunddata 1'!T108/(1-('11_Bortfall'!Q$9/100)),0))</f>
        <v>–</v>
      </c>
      <c r="T124" s="54">
        <f>IF('Grunddata 1'!U108="–","–",ROUND('Grunddata 1'!U108/(1-('11_Bortfall'!R$9/100)),0))</f>
        <v>1</v>
      </c>
    </row>
    <row r="125" spans="1:20" ht="10.5" customHeight="1" x14ac:dyDescent="0.2">
      <c r="C125" s="2" t="s">
        <v>36</v>
      </c>
      <c r="D125" s="54">
        <f>IF('Grunddata 1'!E109="–","–",ROUND('Grunddata 1'!E109/(1-('11_Bortfall'!B$9/100)),0))</f>
        <v>1</v>
      </c>
      <c r="E125" s="54">
        <f>IF('Grunddata 1'!F109="–","–",ROUND('Grunddata 1'!F109/(1-('11_Bortfall'!C$9/100)),0))</f>
        <v>2</v>
      </c>
      <c r="F125" s="54" t="str">
        <f>IF('Grunddata 1'!G109="–","–",ROUND('Grunddata 1'!G109/(1-('11_Bortfall'!D$9/100)),0))</f>
        <v>–</v>
      </c>
      <c r="G125" s="54" t="str">
        <f>IF('Grunddata 1'!H109="–","–",ROUND('Grunddata 1'!H109/(1-('11_Bortfall'!E$9/100)),0))</f>
        <v>–</v>
      </c>
      <c r="H125" s="54">
        <f>IF('Grunddata 1'!I109="–","–",ROUND('Grunddata 1'!I109/(1-('11_Bortfall'!F$9/100)),0))</f>
        <v>1</v>
      </c>
      <c r="I125" s="54" t="str">
        <f>IF('Grunddata 1'!J109="–","–",ROUND('Grunddata 1'!J109/(1-('11_Bortfall'!G$9/100)),0))</f>
        <v>–</v>
      </c>
      <c r="J125" s="54" t="str">
        <f>IF('Grunddata 1'!K109="–","–",ROUND('Grunddata 1'!K109/(1-('11_Bortfall'!H$9/100)),0))</f>
        <v>–</v>
      </c>
      <c r="K125" s="54" t="str">
        <f>IF('Grunddata 1'!L109="–","–",ROUND('Grunddata 1'!L109/(1-('11_Bortfall'!I$9/100)),0))</f>
        <v>–</v>
      </c>
      <c r="L125" s="54">
        <f>IF('Grunddata 1'!M109="–","–",ROUND('Grunddata 1'!M109/(1-('11_Bortfall'!J$9/100)),0))</f>
        <v>1</v>
      </c>
      <c r="M125" s="54" t="str">
        <f>IF('Grunddata 1'!N109="–","–",ROUND('Grunddata 1'!N109/(1-('11_Bortfall'!K$9/100)),0))</f>
        <v>–</v>
      </c>
      <c r="N125" s="54">
        <f>IF('Grunddata 1'!O109="–","–",ROUND('Grunddata 1'!O109/(1-('11_Bortfall'!L$9/100)),0))</f>
        <v>1</v>
      </c>
      <c r="O125" s="54">
        <f>IF('Grunddata 1'!P109="–","–",ROUND('Grunddata 1'!P109/(1-('11_Bortfall'!M$9/100)),0))</f>
        <v>1</v>
      </c>
      <c r="P125" s="54">
        <f>IF('Grunddata 1'!Q109="–","–",ROUND('Grunddata 1'!Q109/(1-('11_Bortfall'!N$9/100)),0))</f>
        <v>2</v>
      </c>
      <c r="Q125" s="54">
        <f>IF('Grunddata 1'!R109="–","–",ROUND('Grunddata 1'!R109/(1-('11_Bortfall'!O$9/100)),0))</f>
        <v>1</v>
      </c>
      <c r="R125" s="54">
        <f>IF('Grunddata 1'!S109="–","–",ROUND('Grunddata 1'!S109/(1-('11_Bortfall'!P$9/100)),0))</f>
        <v>3</v>
      </c>
      <c r="S125" s="54">
        <f>IF('Grunddata 1'!T109="–","–",ROUND('Grunddata 1'!T109/(1-('11_Bortfall'!Q$9/100)),0))</f>
        <v>2</v>
      </c>
      <c r="T125" s="54">
        <f>IF('Grunddata 1'!U109="–","–",ROUND('Grunddata 1'!U109/(1-('11_Bortfall'!R$9/100)),0))</f>
        <v>1</v>
      </c>
    </row>
    <row r="126" spans="1:20" ht="10.5" customHeight="1" x14ac:dyDescent="0.2">
      <c r="C126" s="2" t="s">
        <v>101</v>
      </c>
      <c r="D126" s="54">
        <f>IF('Grunddata 1'!E110="–","–",ROUND('Grunddata 1'!E110/(1-('11_Bortfall'!B$9/100)),0))</f>
        <v>7</v>
      </c>
      <c r="E126" s="54">
        <f>IF('Grunddata 1'!F110="–","–",ROUND('Grunddata 1'!F110/(1-('11_Bortfall'!C$9/100)),0))</f>
        <v>4</v>
      </c>
      <c r="F126" s="54">
        <f>IF('Grunddata 1'!G110="–","–",ROUND('Grunddata 1'!G110/(1-('11_Bortfall'!D$9/100)),0))</f>
        <v>9</v>
      </c>
      <c r="G126" s="54">
        <f>IF('Grunddata 1'!H110="–","–",ROUND('Grunddata 1'!H110/(1-('11_Bortfall'!E$9/100)),0))</f>
        <v>4</v>
      </c>
      <c r="H126" s="54">
        <f>IF('Grunddata 1'!I110="–","–",ROUND('Grunddata 1'!I110/(1-('11_Bortfall'!F$9/100)),0))</f>
        <v>2</v>
      </c>
      <c r="I126" s="54">
        <f>IF('Grunddata 1'!J110="–","–",ROUND('Grunddata 1'!J110/(1-('11_Bortfall'!G$9/100)),0))</f>
        <v>4</v>
      </c>
      <c r="J126" s="54">
        <f>IF('Grunddata 1'!K110="–","–",ROUND('Grunddata 1'!K110/(1-('11_Bortfall'!H$9/100)),0))</f>
        <v>5</v>
      </c>
      <c r="K126" s="54">
        <f>IF('Grunddata 1'!L110="–","–",ROUND('Grunddata 1'!L110/(1-('11_Bortfall'!I$9/100)),0))</f>
        <v>3</v>
      </c>
      <c r="L126" s="54">
        <f>IF('Grunddata 1'!M110="–","–",ROUND('Grunddata 1'!M110/(1-('11_Bortfall'!J$9/100)),0))</f>
        <v>3</v>
      </c>
      <c r="M126" s="54">
        <f>IF('Grunddata 1'!N110="–","–",ROUND('Grunddata 1'!N110/(1-('11_Bortfall'!K$9/100)),0))</f>
        <v>4</v>
      </c>
      <c r="N126" s="54">
        <f>IF('Grunddata 1'!O110="–","–",ROUND('Grunddata 1'!O110/(1-('11_Bortfall'!L$9/100)),0))</f>
        <v>6</v>
      </c>
      <c r="O126" s="54">
        <f>IF('Grunddata 1'!P110="–","–",ROUND('Grunddata 1'!P110/(1-('11_Bortfall'!M$9/100)),0))</f>
        <v>6</v>
      </c>
      <c r="P126" s="54">
        <f>IF('Grunddata 1'!Q110="–","–",ROUND('Grunddata 1'!Q110/(1-('11_Bortfall'!N$9/100)),0))</f>
        <v>6</v>
      </c>
      <c r="Q126" s="54">
        <f>IF('Grunddata 1'!R110="–","–",ROUND('Grunddata 1'!R110/(1-('11_Bortfall'!O$9/100)),0))</f>
        <v>4</v>
      </c>
      <c r="R126" s="54">
        <f>IF('Grunddata 1'!S110="–","–",ROUND('Grunddata 1'!S110/(1-('11_Bortfall'!P$9/100)),0))</f>
        <v>9</v>
      </c>
      <c r="S126" s="54">
        <f>IF('Grunddata 1'!T110="–","–",ROUND('Grunddata 1'!T110/(1-('11_Bortfall'!Q$9/100)),0))</f>
        <v>6</v>
      </c>
      <c r="T126" s="54">
        <f>IF('Grunddata 1'!U110="–","–",ROUND('Grunddata 1'!U110/(1-('11_Bortfall'!R$9/100)),0))</f>
        <v>1</v>
      </c>
    </row>
    <row r="127" spans="1:20" ht="10.5" customHeight="1" x14ac:dyDescent="0.2">
      <c r="D127" s="54"/>
      <c r="E127" s="54"/>
      <c r="F127" s="54"/>
      <c r="G127" s="54"/>
      <c r="H127" s="54"/>
      <c r="I127" s="54"/>
      <c r="J127" s="54"/>
      <c r="K127" s="54"/>
      <c r="L127" s="54"/>
      <c r="M127" s="54"/>
      <c r="N127" s="54"/>
      <c r="O127" s="54"/>
      <c r="P127" s="54"/>
      <c r="Q127" s="54"/>
      <c r="R127" s="54"/>
      <c r="S127" s="54"/>
      <c r="T127" s="54"/>
    </row>
    <row r="128" spans="1:20" ht="10.5" customHeight="1" x14ac:dyDescent="0.2">
      <c r="B128" s="2" t="s">
        <v>200</v>
      </c>
      <c r="C128" s="2" t="s">
        <v>31</v>
      </c>
      <c r="D128" s="54">
        <f>IF('Grunddata 1'!E111="–","–",ROUND('Grunddata 1'!E111/(1-('11_Bortfall'!B$9/100)),0))</f>
        <v>59</v>
      </c>
      <c r="E128" s="54">
        <f>IF('Grunddata 1'!F111="–","–",ROUND('Grunddata 1'!F111/(1-('11_Bortfall'!C$9/100)),0))</f>
        <v>56</v>
      </c>
      <c r="F128" s="54">
        <f>IF('Grunddata 1'!G111="–","–",ROUND('Grunddata 1'!G111/(1-('11_Bortfall'!D$9/100)),0))</f>
        <v>68</v>
      </c>
      <c r="G128" s="54">
        <f>IF('Grunddata 1'!H111="–","–",ROUND('Grunddata 1'!H111/(1-('11_Bortfall'!E$9/100)),0))</f>
        <v>66</v>
      </c>
      <c r="H128" s="54">
        <f>IF('Grunddata 1'!I111="–","–",ROUND('Grunddata 1'!I111/(1-('11_Bortfall'!F$9/100)),0))</f>
        <v>51</v>
      </c>
      <c r="I128" s="54">
        <f>IF('Grunddata 1'!J111="–","–",ROUND('Grunddata 1'!J111/(1-('11_Bortfall'!G$9/100)),0))</f>
        <v>57</v>
      </c>
      <c r="J128" s="54">
        <f>IF('Grunddata 1'!K111="–","–",ROUND('Grunddata 1'!K111/(1-('11_Bortfall'!H$9/100)),0))</f>
        <v>55</v>
      </c>
      <c r="K128" s="54">
        <f>IF('Grunddata 1'!L111="–","–",ROUND('Grunddata 1'!L111/(1-('11_Bortfall'!I$9/100)),0))</f>
        <v>36</v>
      </c>
      <c r="L128" s="54">
        <f>IF('Grunddata 1'!M111="–","–",ROUND('Grunddata 1'!M111/(1-('11_Bortfall'!J$9/100)),0))</f>
        <v>32</v>
      </c>
      <c r="M128" s="54">
        <f>IF('Grunddata 1'!N111="–","–",ROUND('Grunddata 1'!N111/(1-('11_Bortfall'!K$9/100)),0))</f>
        <v>51</v>
      </c>
      <c r="N128" s="54">
        <f>IF('Grunddata 1'!O111="–","–",ROUND('Grunddata 1'!O111/(1-('11_Bortfall'!L$9/100)),0))</f>
        <v>43</v>
      </c>
      <c r="O128" s="54">
        <f>IF('Grunddata 1'!P111="–","–",ROUND('Grunddata 1'!P111/(1-('11_Bortfall'!M$9/100)),0))</f>
        <v>29</v>
      </c>
      <c r="P128" s="54">
        <f>IF('Grunddata 1'!Q111="–","–",ROUND('Grunddata 1'!Q111/(1-('11_Bortfall'!N$9/100)),0))</f>
        <v>24</v>
      </c>
      <c r="Q128" s="54">
        <f>IF('Grunddata 1'!R111="–","–",ROUND('Grunddata 1'!R111/(1-('11_Bortfall'!O$9/100)),0))</f>
        <v>25</v>
      </c>
      <c r="R128" s="54">
        <f>IF('Grunddata 1'!S111="–","–",ROUND('Grunddata 1'!S111/(1-('11_Bortfall'!P$9/100)),0))</f>
        <v>29</v>
      </c>
      <c r="S128" s="54">
        <f>IF('Grunddata 1'!T111="–","–",ROUND('Grunddata 1'!T111/(1-('11_Bortfall'!Q$9/100)),0))</f>
        <v>33</v>
      </c>
      <c r="T128" s="54">
        <f>IF('Grunddata 1'!U111="–","–",ROUND('Grunddata 1'!U111/(1-('11_Bortfall'!R$9/100)),0))</f>
        <v>25</v>
      </c>
    </row>
    <row r="129" spans="2:20" ht="10.5" customHeight="1" x14ac:dyDescent="0.2">
      <c r="C129" s="2" t="s">
        <v>32</v>
      </c>
      <c r="D129" s="54">
        <f>IF('Grunddata 1'!E112="–","–",ROUND('Grunddata 1'!E112/(1-('11_Bortfall'!B$9/100)),0))</f>
        <v>465</v>
      </c>
      <c r="E129" s="54">
        <f>IF('Grunddata 1'!F112="–","–",ROUND('Grunddata 1'!F112/(1-('11_Bortfall'!C$9/100)),0))</f>
        <v>543</v>
      </c>
      <c r="F129" s="54">
        <f>IF('Grunddata 1'!G112="–","–",ROUND('Grunddata 1'!G112/(1-('11_Bortfall'!D$9/100)),0))</f>
        <v>538</v>
      </c>
      <c r="G129" s="54">
        <f>IF('Grunddata 1'!H112="–","–",ROUND('Grunddata 1'!H112/(1-('11_Bortfall'!E$9/100)),0))</f>
        <v>520</v>
      </c>
      <c r="H129" s="54">
        <f>IF('Grunddata 1'!I112="–","–",ROUND('Grunddata 1'!I112/(1-('11_Bortfall'!F$9/100)),0))</f>
        <v>547</v>
      </c>
      <c r="I129" s="54">
        <f>IF('Grunddata 1'!J112="–","–",ROUND('Grunddata 1'!J112/(1-('11_Bortfall'!G$9/100)),0))</f>
        <v>590</v>
      </c>
      <c r="J129" s="54">
        <f>IF('Grunddata 1'!K112="–","–",ROUND('Grunddata 1'!K112/(1-('11_Bortfall'!H$9/100)),0))</f>
        <v>532</v>
      </c>
      <c r="K129" s="54">
        <f>IF('Grunddata 1'!L112="–","–",ROUND('Grunddata 1'!L112/(1-('11_Bortfall'!I$9/100)),0))</f>
        <v>562</v>
      </c>
      <c r="L129" s="54">
        <f>IF('Grunddata 1'!M112="–","–",ROUND('Grunddata 1'!M112/(1-('11_Bortfall'!J$9/100)),0))</f>
        <v>500</v>
      </c>
      <c r="M129" s="54">
        <f>IF('Grunddata 1'!N112="–","–",ROUND('Grunddata 1'!N112/(1-('11_Bortfall'!K$9/100)),0))</f>
        <v>526</v>
      </c>
      <c r="N129" s="54">
        <f>IF('Grunddata 1'!O112="–","–",ROUND('Grunddata 1'!O112/(1-('11_Bortfall'!L$9/100)),0))</f>
        <v>446</v>
      </c>
      <c r="O129" s="54">
        <f>IF('Grunddata 1'!P112="–","–",ROUND('Grunddata 1'!P112/(1-('11_Bortfall'!M$9/100)),0))</f>
        <v>452</v>
      </c>
      <c r="P129" s="54">
        <f>IF('Grunddata 1'!Q112="–","–",ROUND('Grunddata 1'!Q112/(1-('11_Bortfall'!N$9/100)),0))</f>
        <v>359</v>
      </c>
      <c r="Q129" s="54">
        <f>IF('Grunddata 1'!R112="–","–",ROUND('Grunddata 1'!R112/(1-('11_Bortfall'!O$9/100)),0))</f>
        <v>393</v>
      </c>
      <c r="R129" s="54">
        <f>IF('Grunddata 1'!S112="–","–",ROUND('Grunddata 1'!S112/(1-('11_Bortfall'!P$9/100)),0))</f>
        <v>320</v>
      </c>
      <c r="S129" s="54">
        <f>IF('Grunddata 1'!T112="–","–",ROUND('Grunddata 1'!T112/(1-('11_Bortfall'!Q$9/100)),0))</f>
        <v>359</v>
      </c>
      <c r="T129" s="54">
        <f>IF('Grunddata 1'!U112="–","–",ROUND('Grunddata 1'!U112/(1-('11_Bortfall'!R$9/100)),0))</f>
        <v>320</v>
      </c>
    </row>
    <row r="130" spans="2:20" ht="10.5" customHeight="1" x14ac:dyDescent="0.2">
      <c r="C130" s="2" t="s">
        <v>33</v>
      </c>
      <c r="D130" s="54">
        <f>IF('Grunddata 1'!E113="–","–",ROUND('Grunddata 1'!E113/(1-('11_Bortfall'!B$9/100)),0))</f>
        <v>151</v>
      </c>
      <c r="E130" s="54">
        <f>IF('Grunddata 1'!F113="–","–",ROUND('Grunddata 1'!F113/(1-('11_Bortfall'!C$9/100)),0))</f>
        <v>188</v>
      </c>
      <c r="F130" s="54">
        <f>IF('Grunddata 1'!G113="–","–",ROUND('Grunddata 1'!G113/(1-('11_Bortfall'!D$9/100)),0))</f>
        <v>184</v>
      </c>
      <c r="G130" s="54">
        <f>IF('Grunddata 1'!H113="–","–",ROUND('Grunddata 1'!H113/(1-('11_Bortfall'!E$9/100)),0))</f>
        <v>195</v>
      </c>
      <c r="H130" s="54">
        <f>IF('Grunddata 1'!I113="–","–",ROUND('Grunddata 1'!I113/(1-('11_Bortfall'!F$9/100)),0))</f>
        <v>204</v>
      </c>
      <c r="I130" s="54">
        <f>IF('Grunddata 1'!J113="–","–",ROUND('Grunddata 1'!J113/(1-('11_Bortfall'!G$9/100)),0))</f>
        <v>234</v>
      </c>
      <c r="J130" s="54">
        <f>IF('Grunddata 1'!K113="–","–",ROUND('Grunddata 1'!K113/(1-('11_Bortfall'!H$9/100)),0))</f>
        <v>234</v>
      </c>
      <c r="K130" s="54">
        <f>IF('Grunddata 1'!L113="–","–",ROUND('Grunddata 1'!L113/(1-('11_Bortfall'!I$9/100)),0))</f>
        <v>272</v>
      </c>
      <c r="L130" s="54">
        <f>IF('Grunddata 1'!M113="–","–",ROUND('Grunddata 1'!M113/(1-('11_Bortfall'!J$9/100)),0))</f>
        <v>274</v>
      </c>
      <c r="M130" s="54">
        <f>IF('Grunddata 1'!N113="–","–",ROUND('Grunddata 1'!N113/(1-('11_Bortfall'!K$9/100)),0))</f>
        <v>271</v>
      </c>
      <c r="N130" s="54">
        <f>IF('Grunddata 1'!O113="–","–",ROUND('Grunddata 1'!O113/(1-('11_Bortfall'!L$9/100)),0))</f>
        <v>261</v>
      </c>
      <c r="O130" s="54">
        <f>IF('Grunddata 1'!P113="–","–",ROUND('Grunddata 1'!P113/(1-('11_Bortfall'!M$9/100)),0))</f>
        <v>237</v>
      </c>
      <c r="P130" s="54">
        <f>IF('Grunddata 1'!Q113="–","–",ROUND('Grunddata 1'!Q113/(1-('11_Bortfall'!N$9/100)),0))</f>
        <v>160</v>
      </c>
      <c r="Q130" s="54">
        <f>IF('Grunddata 1'!R113="–","–",ROUND('Grunddata 1'!R113/(1-('11_Bortfall'!O$9/100)),0))</f>
        <v>183</v>
      </c>
      <c r="R130" s="54">
        <f>IF('Grunddata 1'!S113="–","–",ROUND('Grunddata 1'!S113/(1-('11_Bortfall'!P$9/100)),0))</f>
        <v>134</v>
      </c>
      <c r="S130" s="54">
        <f>IF('Grunddata 1'!T113="–","–",ROUND('Grunddata 1'!T113/(1-('11_Bortfall'!Q$9/100)),0))</f>
        <v>134</v>
      </c>
      <c r="T130" s="54">
        <f>IF('Grunddata 1'!U113="–","–",ROUND('Grunddata 1'!U113/(1-('11_Bortfall'!R$9/100)),0))</f>
        <v>115</v>
      </c>
    </row>
    <row r="131" spans="2:20" ht="10.5" customHeight="1" x14ac:dyDescent="0.2">
      <c r="C131" s="2" t="s">
        <v>34</v>
      </c>
      <c r="D131" s="54">
        <f>IF('Grunddata 1'!E114="–","–",ROUND('Grunddata 1'!E114/(1-('11_Bortfall'!B$9/100)),0))</f>
        <v>59</v>
      </c>
      <c r="E131" s="54">
        <f>IF('Grunddata 1'!F114="–","–",ROUND('Grunddata 1'!F114/(1-('11_Bortfall'!C$9/100)),0))</f>
        <v>73</v>
      </c>
      <c r="F131" s="54">
        <f>IF('Grunddata 1'!G114="–","–",ROUND('Grunddata 1'!G114/(1-('11_Bortfall'!D$9/100)),0))</f>
        <v>79</v>
      </c>
      <c r="G131" s="54">
        <f>IF('Grunddata 1'!H114="–","–",ROUND('Grunddata 1'!H114/(1-('11_Bortfall'!E$9/100)),0))</f>
        <v>77</v>
      </c>
      <c r="H131" s="54">
        <f>IF('Grunddata 1'!I114="–","–",ROUND('Grunddata 1'!I114/(1-('11_Bortfall'!F$9/100)),0))</f>
        <v>97</v>
      </c>
      <c r="I131" s="54">
        <f>IF('Grunddata 1'!J114="–","–",ROUND('Grunddata 1'!J114/(1-('11_Bortfall'!G$9/100)),0))</f>
        <v>112</v>
      </c>
      <c r="J131" s="54">
        <f>IF('Grunddata 1'!K114="–","–",ROUND('Grunddata 1'!K114/(1-('11_Bortfall'!H$9/100)),0))</f>
        <v>99</v>
      </c>
      <c r="K131" s="54">
        <f>IF('Grunddata 1'!L114="–","–",ROUND('Grunddata 1'!L114/(1-('11_Bortfall'!I$9/100)),0))</f>
        <v>81</v>
      </c>
      <c r="L131" s="54">
        <f>IF('Grunddata 1'!M114="–","–",ROUND('Grunddata 1'!M114/(1-('11_Bortfall'!J$9/100)),0))</f>
        <v>53</v>
      </c>
      <c r="M131" s="54">
        <f>IF('Grunddata 1'!N114="–","–",ROUND('Grunddata 1'!N114/(1-('11_Bortfall'!K$9/100)),0))</f>
        <v>53</v>
      </c>
      <c r="N131" s="54">
        <f>IF('Grunddata 1'!O114="–","–",ROUND('Grunddata 1'!O114/(1-('11_Bortfall'!L$9/100)),0))</f>
        <v>44</v>
      </c>
      <c r="O131" s="54">
        <f>IF('Grunddata 1'!P114="–","–",ROUND('Grunddata 1'!P114/(1-('11_Bortfall'!M$9/100)),0))</f>
        <v>39</v>
      </c>
      <c r="P131" s="54">
        <f>IF('Grunddata 1'!Q114="–","–",ROUND('Grunddata 1'!Q114/(1-('11_Bortfall'!N$9/100)),0))</f>
        <v>41</v>
      </c>
      <c r="Q131" s="54">
        <f>IF('Grunddata 1'!R114="–","–",ROUND('Grunddata 1'!R114/(1-('11_Bortfall'!O$9/100)),0))</f>
        <v>34</v>
      </c>
      <c r="R131" s="54">
        <f>IF('Grunddata 1'!S114="–","–",ROUND('Grunddata 1'!S114/(1-('11_Bortfall'!P$9/100)),0))</f>
        <v>30</v>
      </c>
      <c r="S131" s="54">
        <f>IF('Grunddata 1'!T114="–","–",ROUND('Grunddata 1'!T114/(1-('11_Bortfall'!Q$9/100)),0))</f>
        <v>29</v>
      </c>
      <c r="T131" s="54">
        <f>IF('Grunddata 1'!U114="–","–",ROUND('Grunddata 1'!U114/(1-('11_Bortfall'!R$9/100)),0))</f>
        <v>34</v>
      </c>
    </row>
    <row r="132" spans="2:20" ht="10.5" customHeight="1" x14ac:dyDescent="0.2">
      <c r="C132" s="2" t="s">
        <v>35</v>
      </c>
      <c r="D132" s="54" t="str">
        <f>IF('Grunddata 1'!E115="–","–",ROUND('Grunddata 1'!E115/(1-('11_Bortfall'!B$9/100)),0))</f>
        <v>–</v>
      </c>
      <c r="E132" s="54">
        <f>IF('Grunddata 1'!F115="–","–",ROUND('Grunddata 1'!F115/(1-('11_Bortfall'!C$9/100)),0))</f>
        <v>2</v>
      </c>
      <c r="F132" s="54">
        <f>IF('Grunddata 1'!G115="–","–",ROUND('Grunddata 1'!G115/(1-('11_Bortfall'!D$9/100)),0))</f>
        <v>3</v>
      </c>
      <c r="G132" s="54">
        <f>IF('Grunddata 1'!H115="–","–",ROUND('Grunddata 1'!H115/(1-('11_Bortfall'!E$9/100)),0))</f>
        <v>5</v>
      </c>
      <c r="H132" s="54">
        <f>IF('Grunddata 1'!I115="–","–",ROUND('Grunddata 1'!I115/(1-('11_Bortfall'!F$9/100)),0))</f>
        <v>5</v>
      </c>
      <c r="I132" s="54">
        <f>IF('Grunddata 1'!J115="–","–",ROUND('Grunddata 1'!J115/(1-('11_Bortfall'!G$9/100)),0))</f>
        <v>2</v>
      </c>
      <c r="J132" s="54">
        <f>IF('Grunddata 1'!K115="–","–",ROUND('Grunddata 1'!K115/(1-('11_Bortfall'!H$9/100)),0))</f>
        <v>2</v>
      </c>
      <c r="K132" s="54">
        <f>IF('Grunddata 1'!L115="–","–",ROUND('Grunddata 1'!L115/(1-('11_Bortfall'!I$9/100)),0))</f>
        <v>2</v>
      </c>
      <c r="L132" s="54">
        <f>IF('Grunddata 1'!M115="–","–",ROUND('Grunddata 1'!M115/(1-('11_Bortfall'!J$9/100)),0))</f>
        <v>3</v>
      </c>
      <c r="M132" s="54">
        <f>IF('Grunddata 1'!N115="–","–",ROUND('Grunddata 1'!N115/(1-('11_Bortfall'!K$9/100)),0))</f>
        <v>3</v>
      </c>
      <c r="N132" s="54">
        <f>IF('Grunddata 1'!O115="–","–",ROUND('Grunddata 1'!O115/(1-('11_Bortfall'!L$9/100)),0))</f>
        <v>2</v>
      </c>
      <c r="O132" s="54" t="str">
        <f>IF('Grunddata 1'!P115="–","–",ROUND('Grunddata 1'!P115/(1-('11_Bortfall'!M$9/100)),0))</f>
        <v>–</v>
      </c>
      <c r="P132" s="54">
        <f>IF('Grunddata 1'!Q115="–","–",ROUND('Grunddata 1'!Q115/(1-('11_Bortfall'!N$9/100)),0))</f>
        <v>1</v>
      </c>
      <c r="Q132" s="54" t="str">
        <f>IF('Grunddata 1'!R115="–","–",ROUND('Grunddata 1'!R115/(1-('11_Bortfall'!O$9/100)),0))</f>
        <v>–</v>
      </c>
      <c r="R132" s="54" t="str">
        <f>IF('Grunddata 1'!S115="–","–",ROUND('Grunddata 1'!S115/(1-('11_Bortfall'!P$9/100)),0))</f>
        <v>–</v>
      </c>
      <c r="S132" s="54">
        <f>IF('Grunddata 1'!T115="–","–",ROUND('Grunddata 1'!T115/(1-('11_Bortfall'!Q$9/100)),0))</f>
        <v>1</v>
      </c>
      <c r="T132" s="54">
        <f>IF('Grunddata 1'!U115="–","–",ROUND('Grunddata 1'!U115/(1-('11_Bortfall'!R$9/100)),0))</f>
        <v>3</v>
      </c>
    </row>
    <row r="133" spans="2:20" ht="10.5" customHeight="1" x14ac:dyDescent="0.2">
      <c r="C133" s="2" t="s">
        <v>36</v>
      </c>
      <c r="D133" s="54">
        <f>IF('Grunddata 1'!E116="–","–",ROUND('Grunddata 1'!E116/(1-('11_Bortfall'!B$9/100)),0))</f>
        <v>2</v>
      </c>
      <c r="E133" s="54">
        <f>IF('Grunddata 1'!F116="–","–",ROUND('Grunddata 1'!F116/(1-('11_Bortfall'!C$9/100)),0))</f>
        <v>3</v>
      </c>
      <c r="F133" s="54">
        <f>IF('Grunddata 1'!G116="–","–",ROUND('Grunddata 1'!G116/(1-('11_Bortfall'!D$9/100)),0))</f>
        <v>1</v>
      </c>
      <c r="G133" s="54">
        <f>IF('Grunddata 1'!H116="–","–",ROUND('Grunddata 1'!H116/(1-('11_Bortfall'!E$9/100)),0))</f>
        <v>4</v>
      </c>
      <c r="H133" s="54">
        <f>IF('Grunddata 1'!I116="–","–",ROUND('Grunddata 1'!I116/(1-('11_Bortfall'!F$9/100)),0))</f>
        <v>4</v>
      </c>
      <c r="I133" s="54">
        <f>IF('Grunddata 1'!J116="–","–",ROUND('Grunddata 1'!J116/(1-('11_Bortfall'!G$9/100)),0))</f>
        <v>1</v>
      </c>
      <c r="J133" s="54">
        <f>IF('Grunddata 1'!K116="–","–",ROUND('Grunddata 1'!K116/(1-('11_Bortfall'!H$9/100)),0))</f>
        <v>2</v>
      </c>
      <c r="K133" s="54">
        <f>IF('Grunddata 1'!L116="–","–",ROUND('Grunddata 1'!L116/(1-('11_Bortfall'!I$9/100)),0))</f>
        <v>3</v>
      </c>
      <c r="L133" s="54" t="str">
        <f>IF('Grunddata 1'!M116="–","–",ROUND('Grunddata 1'!M116/(1-('11_Bortfall'!J$9/100)),0))</f>
        <v>–</v>
      </c>
      <c r="M133" s="54">
        <f>IF('Grunddata 1'!N116="–","–",ROUND('Grunddata 1'!N116/(1-('11_Bortfall'!K$9/100)),0))</f>
        <v>1</v>
      </c>
      <c r="N133" s="54" t="str">
        <f>IF('Grunddata 1'!O116="–","–",ROUND('Grunddata 1'!O116/(1-('11_Bortfall'!L$9/100)),0))</f>
        <v>–</v>
      </c>
      <c r="O133" s="54">
        <f>IF('Grunddata 1'!P116="–","–",ROUND('Grunddata 1'!P116/(1-('11_Bortfall'!M$9/100)),0))</f>
        <v>1</v>
      </c>
      <c r="P133" s="54">
        <f>IF('Grunddata 1'!Q116="–","–",ROUND('Grunddata 1'!Q116/(1-('11_Bortfall'!N$9/100)),0))</f>
        <v>3</v>
      </c>
      <c r="Q133" s="54">
        <f>IF('Grunddata 1'!R116="–","–",ROUND('Grunddata 1'!R116/(1-('11_Bortfall'!O$9/100)),0))</f>
        <v>1</v>
      </c>
      <c r="R133" s="54">
        <f>IF('Grunddata 1'!S116="–","–",ROUND('Grunddata 1'!S116/(1-('11_Bortfall'!P$9/100)),0))</f>
        <v>2</v>
      </c>
      <c r="S133" s="54">
        <f>IF('Grunddata 1'!T116="–","–",ROUND('Grunddata 1'!T116/(1-('11_Bortfall'!Q$9/100)),0))</f>
        <v>2</v>
      </c>
      <c r="T133" s="54" t="str">
        <f>IF('Grunddata 1'!U116="–","–",ROUND('Grunddata 1'!U116/(1-('11_Bortfall'!R$9/100)),0))</f>
        <v>–</v>
      </c>
    </row>
    <row r="134" spans="2:20" ht="10.5" customHeight="1" x14ac:dyDescent="0.2">
      <c r="C134" s="2" t="s">
        <v>101</v>
      </c>
      <c r="D134" s="54">
        <f>IF('Grunddata 1'!E117="–","–",ROUND('Grunddata 1'!E117/(1-('11_Bortfall'!B$9/100)),0))</f>
        <v>11</v>
      </c>
      <c r="E134" s="54">
        <f>IF('Grunddata 1'!F117="–","–",ROUND('Grunddata 1'!F117/(1-('11_Bortfall'!C$9/100)),0))</f>
        <v>18</v>
      </c>
      <c r="F134" s="54">
        <f>IF('Grunddata 1'!G117="–","–",ROUND('Grunddata 1'!G117/(1-('11_Bortfall'!D$9/100)),0))</f>
        <v>14</v>
      </c>
      <c r="G134" s="54">
        <f>IF('Grunddata 1'!H117="–","–",ROUND('Grunddata 1'!H117/(1-('11_Bortfall'!E$9/100)),0))</f>
        <v>26</v>
      </c>
      <c r="H134" s="54">
        <f>IF('Grunddata 1'!I117="–","–",ROUND('Grunddata 1'!I117/(1-('11_Bortfall'!F$9/100)),0))</f>
        <v>9</v>
      </c>
      <c r="I134" s="54">
        <f>IF('Grunddata 1'!J117="–","–",ROUND('Grunddata 1'!J117/(1-('11_Bortfall'!G$9/100)),0))</f>
        <v>13</v>
      </c>
      <c r="J134" s="54">
        <f>IF('Grunddata 1'!K117="–","–",ROUND('Grunddata 1'!K117/(1-('11_Bortfall'!H$9/100)),0))</f>
        <v>15</v>
      </c>
      <c r="K134" s="54">
        <f>IF('Grunddata 1'!L117="–","–",ROUND('Grunddata 1'!L117/(1-('11_Bortfall'!I$9/100)),0))</f>
        <v>11</v>
      </c>
      <c r="L134" s="54">
        <f>IF('Grunddata 1'!M117="–","–",ROUND('Grunddata 1'!M117/(1-('11_Bortfall'!J$9/100)),0))</f>
        <v>10</v>
      </c>
      <c r="M134" s="54">
        <f>IF('Grunddata 1'!N117="–","–",ROUND('Grunddata 1'!N117/(1-('11_Bortfall'!K$9/100)),0))</f>
        <v>14</v>
      </c>
      <c r="N134" s="54">
        <f>IF('Grunddata 1'!O117="–","–",ROUND('Grunddata 1'!O117/(1-('11_Bortfall'!L$9/100)),0))</f>
        <v>10</v>
      </c>
      <c r="O134" s="54">
        <f>IF('Grunddata 1'!P117="–","–",ROUND('Grunddata 1'!P117/(1-('11_Bortfall'!M$9/100)),0))</f>
        <v>17</v>
      </c>
      <c r="P134" s="54">
        <f>IF('Grunddata 1'!Q117="–","–",ROUND('Grunddata 1'!Q117/(1-('11_Bortfall'!N$9/100)),0))</f>
        <v>16</v>
      </c>
      <c r="Q134" s="54">
        <f>IF('Grunddata 1'!R117="–","–",ROUND('Grunddata 1'!R117/(1-('11_Bortfall'!O$9/100)),0))</f>
        <v>22</v>
      </c>
      <c r="R134" s="54">
        <f>IF('Grunddata 1'!S117="–","–",ROUND('Grunddata 1'!S117/(1-('11_Bortfall'!P$9/100)),0))</f>
        <v>15</v>
      </c>
      <c r="S134" s="54">
        <f>IF('Grunddata 1'!T117="–","–",ROUND('Grunddata 1'!T117/(1-('11_Bortfall'!Q$9/100)),0))</f>
        <v>16</v>
      </c>
      <c r="T134" s="54">
        <f>IF('Grunddata 1'!U117="–","–",ROUND('Grunddata 1'!U117/(1-('11_Bortfall'!R$9/100)),0))</f>
        <v>7</v>
      </c>
    </row>
    <row r="135" spans="2:20" ht="10.5" customHeight="1" x14ac:dyDescent="0.2">
      <c r="D135" s="54"/>
      <c r="E135" s="54"/>
      <c r="F135" s="54"/>
      <c r="G135" s="54"/>
      <c r="H135" s="54"/>
      <c r="I135" s="54"/>
      <c r="J135" s="54"/>
      <c r="K135" s="54"/>
      <c r="L135" s="54"/>
      <c r="M135" s="54"/>
      <c r="N135" s="54"/>
      <c r="O135" s="54"/>
      <c r="P135" s="54"/>
      <c r="Q135" s="54"/>
      <c r="R135" s="54"/>
      <c r="S135" s="54"/>
      <c r="T135" s="54"/>
    </row>
    <row r="136" spans="2:20" ht="10.5" customHeight="1" x14ac:dyDescent="0.2">
      <c r="B136" s="2" t="s">
        <v>201</v>
      </c>
      <c r="C136" s="2" t="s">
        <v>31</v>
      </c>
      <c r="D136" s="54">
        <f>IF('Grunddata 1'!E118="–","–",ROUND('Grunddata 1'!E118/(1-('11_Bortfall'!B$9/100)),0))</f>
        <v>22</v>
      </c>
      <c r="E136" s="54">
        <f>IF('Grunddata 1'!F118="–","–",ROUND('Grunddata 1'!F118/(1-('11_Bortfall'!C$9/100)),0))</f>
        <v>11</v>
      </c>
      <c r="F136" s="54">
        <f>IF('Grunddata 1'!G118="–","–",ROUND('Grunddata 1'!G118/(1-('11_Bortfall'!D$9/100)),0))</f>
        <v>18</v>
      </c>
      <c r="G136" s="54">
        <f>IF('Grunddata 1'!H118="–","–",ROUND('Grunddata 1'!H118/(1-('11_Bortfall'!E$9/100)),0))</f>
        <v>17</v>
      </c>
      <c r="H136" s="54">
        <f>IF('Grunddata 1'!I118="–","–",ROUND('Grunddata 1'!I118/(1-('11_Bortfall'!F$9/100)),0))</f>
        <v>17</v>
      </c>
      <c r="I136" s="54">
        <f>IF('Grunddata 1'!J118="–","–",ROUND('Grunddata 1'!J118/(1-('11_Bortfall'!G$9/100)),0))</f>
        <v>15</v>
      </c>
      <c r="J136" s="54">
        <f>IF('Grunddata 1'!K118="–","–",ROUND('Grunddata 1'!K118/(1-('11_Bortfall'!H$9/100)),0))</f>
        <v>25</v>
      </c>
      <c r="K136" s="54">
        <f>IF('Grunddata 1'!L118="–","–",ROUND('Grunddata 1'!L118/(1-('11_Bortfall'!I$9/100)),0))</f>
        <v>20</v>
      </c>
      <c r="L136" s="54">
        <f>IF('Grunddata 1'!M118="–","–",ROUND('Grunddata 1'!M118/(1-('11_Bortfall'!J$9/100)),0))</f>
        <v>19</v>
      </c>
      <c r="M136" s="54">
        <f>IF('Grunddata 1'!N118="–","–",ROUND('Grunddata 1'!N118/(1-('11_Bortfall'!K$9/100)),0))</f>
        <v>27</v>
      </c>
      <c r="N136" s="54">
        <f>IF('Grunddata 1'!O118="–","–",ROUND('Grunddata 1'!O118/(1-('11_Bortfall'!L$9/100)),0))</f>
        <v>17</v>
      </c>
      <c r="O136" s="54">
        <f>IF('Grunddata 1'!P118="–","–",ROUND('Grunddata 1'!P118/(1-('11_Bortfall'!M$9/100)),0))</f>
        <v>19</v>
      </c>
      <c r="P136" s="54">
        <f>IF('Grunddata 1'!Q118="–","–",ROUND('Grunddata 1'!Q118/(1-('11_Bortfall'!N$9/100)),0))</f>
        <v>13</v>
      </c>
      <c r="Q136" s="54">
        <f>IF('Grunddata 1'!R118="–","–",ROUND('Grunddata 1'!R118/(1-('11_Bortfall'!O$9/100)),0))</f>
        <v>12</v>
      </c>
      <c r="R136" s="54">
        <f>IF('Grunddata 1'!S118="–","–",ROUND('Grunddata 1'!S118/(1-('11_Bortfall'!P$9/100)),0))</f>
        <v>10</v>
      </c>
      <c r="S136" s="54">
        <f>IF('Grunddata 1'!T118="–","–",ROUND('Grunddata 1'!T118/(1-('11_Bortfall'!Q$9/100)),0))</f>
        <v>12</v>
      </c>
      <c r="T136" s="54">
        <f>IF('Grunddata 1'!U118="–","–",ROUND('Grunddata 1'!U118/(1-('11_Bortfall'!R$9/100)),0))</f>
        <v>12</v>
      </c>
    </row>
    <row r="137" spans="2:20" ht="10.5" customHeight="1" x14ac:dyDescent="0.2">
      <c r="C137" s="2" t="s">
        <v>32</v>
      </c>
      <c r="D137" s="54">
        <f>IF('Grunddata 1'!E119="–","–",ROUND('Grunddata 1'!E119/(1-('11_Bortfall'!B$9/100)),0))</f>
        <v>79</v>
      </c>
      <c r="E137" s="54">
        <f>IF('Grunddata 1'!F119="–","–",ROUND('Grunddata 1'!F119/(1-('11_Bortfall'!C$9/100)),0))</f>
        <v>130</v>
      </c>
      <c r="F137" s="54">
        <f>IF('Grunddata 1'!G119="–","–",ROUND('Grunddata 1'!G119/(1-('11_Bortfall'!D$9/100)),0))</f>
        <v>83</v>
      </c>
      <c r="G137" s="54">
        <f>IF('Grunddata 1'!H119="–","–",ROUND('Grunddata 1'!H119/(1-('11_Bortfall'!E$9/100)),0))</f>
        <v>81</v>
      </c>
      <c r="H137" s="54">
        <f>IF('Grunddata 1'!I119="–","–",ROUND('Grunddata 1'!I119/(1-('11_Bortfall'!F$9/100)),0))</f>
        <v>103</v>
      </c>
      <c r="I137" s="54">
        <f>IF('Grunddata 1'!J119="–","–",ROUND('Grunddata 1'!J119/(1-('11_Bortfall'!G$9/100)),0))</f>
        <v>92</v>
      </c>
      <c r="J137" s="54">
        <f>IF('Grunddata 1'!K119="–","–",ROUND('Grunddata 1'!K119/(1-('11_Bortfall'!H$9/100)),0))</f>
        <v>116</v>
      </c>
      <c r="K137" s="54">
        <f>IF('Grunddata 1'!L119="–","–",ROUND('Grunddata 1'!L119/(1-('11_Bortfall'!I$9/100)),0))</f>
        <v>121</v>
      </c>
      <c r="L137" s="54">
        <f>IF('Grunddata 1'!M119="–","–",ROUND('Grunddata 1'!M119/(1-('11_Bortfall'!J$9/100)),0))</f>
        <v>106</v>
      </c>
      <c r="M137" s="54">
        <f>IF('Grunddata 1'!N119="–","–",ROUND('Grunddata 1'!N119/(1-('11_Bortfall'!K$9/100)),0))</f>
        <v>116</v>
      </c>
      <c r="N137" s="54">
        <f>IF('Grunddata 1'!O119="–","–",ROUND('Grunddata 1'!O119/(1-('11_Bortfall'!L$9/100)),0))</f>
        <v>107</v>
      </c>
      <c r="O137" s="54">
        <f>IF('Grunddata 1'!P119="–","–",ROUND('Grunddata 1'!P119/(1-('11_Bortfall'!M$9/100)),0))</f>
        <v>87</v>
      </c>
      <c r="P137" s="54">
        <f>IF('Grunddata 1'!Q119="–","–",ROUND('Grunddata 1'!Q119/(1-('11_Bortfall'!N$9/100)),0))</f>
        <v>77</v>
      </c>
      <c r="Q137" s="54">
        <f>IF('Grunddata 1'!R119="–","–",ROUND('Grunddata 1'!R119/(1-('11_Bortfall'!O$9/100)),0))</f>
        <v>74</v>
      </c>
      <c r="R137" s="54">
        <f>IF('Grunddata 1'!S119="–","–",ROUND('Grunddata 1'!S119/(1-('11_Bortfall'!P$9/100)),0))</f>
        <v>59</v>
      </c>
      <c r="S137" s="54">
        <f>IF('Grunddata 1'!T119="–","–",ROUND('Grunddata 1'!T119/(1-('11_Bortfall'!Q$9/100)),0))</f>
        <v>65</v>
      </c>
      <c r="T137" s="54">
        <f>IF('Grunddata 1'!U119="–","–",ROUND('Grunddata 1'!U119/(1-('11_Bortfall'!R$9/100)),0))</f>
        <v>79</v>
      </c>
    </row>
    <row r="138" spans="2:20" ht="10.5" customHeight="1" x14ac:dyDescent="0.2">
      <c r="C138" s="2" t="s">
        <v>33</v>
      </c>
      <c r="D138" s="54">
        <f>IF('Grunddata 1'!E120="–","–",ROUND('Grunddata 1'!E120/(1-('11_Bortfall'!B$9/100)),0))</f>
        <v>272</v>
      </c>
      <c r="E138" s="54">
        <f>IF('Grunddata 1'!F120="–","–",ROUND('Grunddata 1'!F120/(1-('11_Bortfall'!C$9/100)),0))</f>
        <v>283</v>
      </c>
      <c r="F138" s="54">
        <f>IF('Grunddata 1'!G120="–","–",ROUND('Grunddata 1'!G120/(1-('11_Bortfall'!D$9/100)),0))</f>
        <v>276</v>
      </c>
      <c r="G138" s="54">
        <f>IF('Grunddata 1'!H120="–","–",ROUND('Grunddata 1'!H120/(1-('11_Bortfall'!E$9/100)),0))</f>
        <v>351</v>
      </c>
      <c r="H138" s="54">
        <f>IF('Grunddata 1'!I120="–","–",ROUND('Grunddata 1'!I120/(1-('11_Bortfall'!F$9/100)),0))</f>
        <v>360</v>
      </c>
      <c r="I138" s="54">
        <f>IF('Grunddata 1'!J120="–","–",ROUND('Grunddata 1'!J120/(1-('11_Bortfall'!G$9/100)),0))</f>
        <v>421</v>
      </c>
      <c r="J138" s="54">
        <f>IF('Grunddata 1'!K120="–","–",ROUND('Grunddata 1'!K120/(1-('11_Bortfall'!H$9/100)),0))</f>
        <v>434</v>
      </c>
      <c r="K138" s="54">
        <f>IF('Grunddata 1'!L120="–","–",ROUND('Grunddata 1'!L120/(1-('11_Bortfall'!I$9/100)),0))</f>
        <v>465</v>
      </c>
      <c r="L138" s="54">
        <f>IF('Grunddata 1'!M120="–","–",ROUND('Grunddata 1'!M120/(1-('11_Bortfall'!J$9/100)),0))</f>
        <v>485</v>
      </c>
      <c r="M138" s="54">
        <f>IF('Grunddata 1'!N120="–","–",ROUND('Grunddata 1'!N120/(1-('11_Bortfall'!K$9/100)),0))</f>
        <v>502</v>
      </c>
      <c r="N138" s="54">
        <f>IF('Grunddata 1'!O120="–","–",ROUND('Grunddata 1'!O120/(1-('11_Bortfall'!L$9/100)),0))</f>
        <v>450</v>
      </c>
      <c r="O138" s="54">
        <f>IF('Grunddata 1'!P120="–","–",ROUND('Grunddata 1'!P120/(1-('11_Bortfall'!M$9/100)),0))</f>
        <v>420</v>
      </c>
      <c r="P138" s="54">
        <f>IF('Grunddata 1'!Q120="–","–",ROUND('Grunddata 1'!Q120/(1-('11_Bortfall'!N$9/100)),0))</f>
        <v>247</v>
      </c>
      <c r="Q138" s="54">
        <f>IF('Grunddata 1'!R120="–","–",ROUND('Grunddata 1'!R120/(1-('11_Bortfall'!O$9/100)),0))</f>
        <v>228</v>
      </c>
      <c r="R138" s="54">
        <f>IF('Grunddata 1'!S120="–","–",ROUND('Grunddata 1'!S120/(1-('11_Bortfall'!P$9/100)),0))</f>
        <v>195</v>
      </c>
      <c r="S138" s="54">
        <f>IF('Grunddata 1'!T120="–","–",ROUND('Grunddata 1'!T120/(1-('11_Bortfall'!Q$9/100)),0))</f>
        <v>187</v>
      </c>
      <c r="T138" s="54">
        <f>IF('Grunddata 1'!U120="–","–",ROUND('Grunddata 1'!U120/(1-('11_Bortfall'!R$9/100)),0))</f>
        <v>195</v>
      </c>
    </row>
    <row r="139" spans="2:20" ht="10.5" customHeight="1" x14ac:dyDescent="0.2">
      <c r="C139" s="2" t="s">
        <v>34</v>
      </c>
      <c r="D139" s="54">
        <f>IF('Grunddata 1'!E121="–","–",ROUND('Grunddata 1'!E121/(1-('11_Bortfall'!B$9/100)),0))</f>
        <v>71</v>
      </c>
      <c r="E139" s="54">
        <f>IF('Grunddata 1'!F121="–","–",ROUND('Grunddata 1'!F121/(1-('11_Bortfall'!C$9/100)),0))</f>
        <v>78</v>
      </c>
      <c r="F139" s="54">
        <f>IF('Grunddata 1'!G121="–","–",ROUND('Grunddata 1'!G121/(1-('11_Bortfall'!D$9/100)),0))</f>
        <v>86</v>
      </c>
      <c r="G139" s="54">
        <f>IF('Grunddata 1'!H121="–","–",ROUND('Grunddata 1'!H121/(1-('11_Bortfall'!E$9/100)),0))</f>
        <v>98</v>
      </c>
      <c r="H139" s="54">
        <f>IF('Grunddata 1'!I121="–","–",ROUND('Grunddata 1'!I121/(1-('11_Bortfall'!F$9/100)),0))</f>
        <v>108</v>
      </c>
      <c r="I139" s="54">
        <f>IF('Grunddata 1'!J121="–","–",ROUND('Grunddata 1'!J121/(1-('11_Bortfall'!G$9/100)),0))</f>
        <v>120</v>
      </c>
      <c r="J139" s="54">
        <f>IF('Grunddata 1'!K121="–","–",ROUND('Grunddata 1'!K121/(1-('11_Bortfall'!H$9/100)),0))</f>
        <v>92</v>
      </c>
      <c r="K139" s="54">
        <f>IF('Grunddata 1'!L121="–","–",ROUND('Grunddata 1'!L121/(1-('11_Bortfall'!I$9/100)),0))</f>
        <v>93</v>
      </c>
      <c r="L139" s="54">
        <f>IF('Grunddata 1'!M121="–","–",ROUND('Grunddata 1'!M121/(1-('11_Bortfall'!J$9/100)),0))</f>
        <v>71</v>
      </c>
      <c r="M139" s="54">
        <f>IF('Grunddata 1'!N121="–","–",ROUND('Grunddata 1'!N121/(1-('11_Bortfall'!K$9/100)),0))</f>
        <v>76</v>
      </c>
      <c r="N139" s="54">
        <f>IF('Grunddata 1'!O121="–","–",ROUND('Grunddata 1'!O121/(1-('11_Bortfall'!L$9/100)),0))</f>
        <v>69</v>
      </c>
      <c r="O139" s="54">
        <f>IF('Grunddata 1'!P121="–","–",ROUND('Grunddata 1'!P121/(1-('11_Bortfall'!M$9/100)),0))</f>
        <v>76</v>
      </c>
      <c r="P139" s="54">
        <f>IF('Grunddata 1'!Q121="–","–",ROUND('Grunddata 1'!Q121/(1-('11_Bortfall'!N$9/100)),0))</f>
        <v>46</v>
      </c>
      <c r="Q139" s="54">
        <f>IF('Grunddata 1'!R121="–","–",ROUND('Grunddata 1'!R121/(1-('11_Bortfall'!O$9/100)),0))</f>
        <v>31</v>
      </c>
      <c r="R139" s="54">
        <f>IF('Grunddata 1'!S121="–","–",ROUND('Grunddata 1'!S121/(1-('11_Bortfall'!P$9/100)),0))</f>
        <v>46</v>
      </c>
      <c r="S139" s="54">
        <f>IF('Grunddata 1'!T121="–","–",ROUND('Grunddata 1'!T121/(1-('11_Bortfall'!Q$9/100)),0))</f>
        <v>35</v>
      </c>
      <c r="T139" s="54">
        <f>IF('Grunddata 1'!U121="–","–",ROUND('Grunddata 1'!U121/(1-('11_Bortfall'!R$9/100)),0))</f>
        <v>33</v>
      </c>
    </row>
    <row r="140" spans="2:20" ht="10.5" customHeight="1" x14ac:dyDescent="0.2">
      <c r="C140" s="2" t="s">
        <v>35</v>
      </c>
      <c r="D140" s="54">
        <f>IF('Grunddata 1'!E122="–","–",ROUND('Grunddata 1'!E122/(1-('11_Bortfall'!B$9/100)),0))</f>
        <v>2</v>
      </c>
      <c r="E140" s="54">
        <f>IF('Grunddata 1'!F122="–","–",ROUND('Grunddata 1'!F122/(1-('11_Bortfall'!C$9/100)),0))</f>
        <v>2</v>
      </c>
      <c r="F140" s="54">
        <f>IF('Grunddata 1'!G122="–","–",ROUND('Grunddata 1'!G122/(1-('11_Bortfall'!D$9/100)),0))</f>
        <v>3</v>
      </c>
      <c r="G140" s="54">
        <f>IF('Grunddata 1'!H122="–","–",ROUND('Grunddata 1'!H122/(1-('11_Bortfall'!E$9/100)),0))</f>
        <v>8</v>
      </c>
      <c r="H140" s="54">
        <f>IF('Grunddata 1'!I122="–","–",ROUND('Grunddata 1'!I122/(1-('11_Bortfall'!F$9/100)),0))</f>
        <v>6</v>
      </c>
      <c r="I140" s="54">
        <f>IF('Grunddata 1'!J122="–","–",ROUND('Grunddata 1'!J122/(1-('11_Bortfall'!G$9/100)),0))</f>
        <v>2</v>
      </c>
      <c r="J140" s="54">
        <f>IF('Grunddata 1'!K122="–","–",ROUND('Grunddata 1'!K122/(1-('11_Bortfall'!H$9/100)),0))</f>
        <v>1</v>
      </c>
      <c r="K140" s="54">
        <f>IF('Grunddata 1'!L122="–","–",ROUND('Grunddata 1'!L122/(1-('11_Bortfall'!I$9/100)),0))</f>
        <v>2</v>
      </c>
      <c r="L140" s="54">
        <f>IF('Grunddata 1'!M122="–","–",ROUND('Grunddata 1'!M122/(1-('11_Bortfall'!J$9/100)),0))</f>
        <v>1</v>
      </c>
      <c r="M140" s="54">
        <f>IF('Grunddata 1'!N122="–","–",ROUND('Grunddata 1'!N122/(1-('11_Bortfall'!K$9/100)),0))</f>
        <v>1</v>
      </c>
      <c r="N140" s="54">
        <f>IF('Grunddata 1'!O122="–","–",ROUND('Grunddata 1'!O122/(1-('11_Bortfall'!L$9/100)),0))</f>
        <v>3</v>
      </c>
      <c r="O140" s="54">
        <f>IF('Grunddata 1'!P122="–","–",ROUND('Grunddata 1'!P122/(1-('11_Bortfall'!M$9/100)),0))</f>
        <v>2</v>
      </c>
      <c r="P140" s="54">
        <f>IF('Grunddata 1'!Q122="–","–",ROUND('Grunddata 1'!Q122/(1-('11_Bortfall'!N$9/100)),0))</f>
        <v>1</v>
      </c>
      <c r="Q140" s="54" t="str">
        <f>IF('Grunddata 1'!R122="–","–",ROUND('Grunddata 1'!R122/(1-('11_Bortfall'!O$9/100)),0))</f>
        <v>–</v>
      </c>
      <c r="R140" s="54" t="str">
        <f>IF('Grunddata 1'!S122="–","–",ROUND('Grunddata 1'!S122/(1-('11_Bortfall'!P$9/100)),0))</f>
        <v>–</v>
      </c>
      <c r="S140" s="54">
        <f>IF('Grunddata 1'!T122="–","–",ROUND('Grunddata 1'!T122/(1-('11_Bortfall'!Q$9/100)),0))</f>
        <v>2</v>
      </c>
      <c r="T140" s="54" t="str">
        <f>IF('Grunddata 1'!U122="–","–",ROUND('Grunddata 1'!U122/(1-('11_Bortfall'!R$9/100)),0))</f>
        <v>–</v>
      </c>
    </row>
    <row r="141" spans="2:20" ht="10.5" customHeight="1" x14ac:dyDescent="0.2">
      <c r="C141" s="2" t="s">
        <v>36</v>
      </c>
      <c r="D141" s="54">
        <f>IF('Grunddata 1'!E123="–","–",ROUND('Grunddata 1'!E123/(1-('11_Bortfall'!B$9/100)),0))</f>
        <v>1</v>
      </c>
      <c r="E141" s="54">
        <f>IF('Grunddata 1'!F123="–","–",ROUND('Grunddata 1'!F123/(1-('11_Bortfall'!C$9/100)),0))</f>
        <v>4</v>
      </c>
      <c r="F141" s="54" t="str">
        <f>IF('Grunddata 1'!G123="–","–",ROUND('Grunddata 1'!G123/(1-('11_Bortfall'!D$9/100)),0))</f>
        <v>–</v>
      </c>
      <c r="G141" s="54">
        <f>IF('Grunddata 1'!H123="–","–",ROUND('Grunddata 1'!H123/(1-('11_Bortfall'!E$9/100)),0))</f>
        <v>4</v>
      </c>
      <c r="H141" s="54">
        <f>IF('Grunddata 1'!I123="–","–",ROUND('Grunddata 1'!I123/(1-('11_Bortfall'!F$9/100)),0))</f>
        <v>2</v>
      </c>
      <c r="I141" s="54">
        <f>IF('Grunddata 1'!J123="–","–",ROUND('Grunddata 1'!J123/(1-('11_Bortfall'!G$9/100)),0))</f>
        <v>2</v>
      </c>
      <c r="J141" s="54">
        <f>IF('Grunddata 1'!K123="–","–",ROUND('Grunddata 1'!K123/(1-('11_Bortfall'!H$9/100)),0))</f>
        <v>1</v>
      </c>
      <c r="K141" s="54">
        <f>IF('Grunddata 1'!L123="–","–",ROUND('Grunddata 1'!L123/(1-('11_Bortfall'!I$9/100)),0))</f>
        <v>2</v>
      </c>
      <c r="L141" s="54">
        <f>IF('Grunddata 1'!M123="–","–",ROUND('Grunddata 1'!M123/(1-('11_Bortfall'!J$9/100)),0))</f>
        <v>3</v>
      </c>
      <c r="M141" s="54" t="str">
        <f>IF('Grunddata 1'!N123="–","–",ROUND('Grunddata 1'!N123/(1-('11_Bortfall'!K$9/100)),0))</f>
        <v>–</v>
      </c>
      <c r="N141" s="54">
        <f>IF('Grunddata 1'!O123="–","–",ROUND('Grunddata 1'!O123/(1-('11_Bortfall'!L$9/100)),0))</f>
        <v>2</v>
      </c>
      <c r="O141" s="54">
        <f>IF('Grunddata 1'!P123="–","–",ROUND('Grunddata 1'!P123/(1-('11_Bortfall'!M$9/100)),0))</f>
        <v>2</v>
      </c>
      <c r="P141" s="54">
        <f>IF('Grunddata 1'!Q123="–","–",ROUND('Grunddata 1'!Q123/(1-('11_Bortfall'!N$9/100)),0))</f>
        <v>1</v>
      </c>
      <c r="Q141" s="54">
        <f>IF('Grunddata 1'!R123="–","–",ROUND('Grunddata 1'!R123/(1-('11_Bortfall'!O$9/100)),0))</f>
        <v>1</v>
      </c>
      <c r="R141" s="54" t="str">
        <f>IF('Grunddata 1'!S123="–","–",ROUND('Grunddata 1'!S123/(1-('11_Bortfall'!P$9/100)),0))</f>
        <v>–</v>
      </c>
      <c r="S141" s="54" t="str">
        <f>IF('Grunddata 1'!T123="–","–",ROUND('Grunddata 1'!T123/(1-('11_Bortfall'!Q$9/100)),0))</f>
        <v>–</v>
      </c>
      <c r="T141" s="54">
        <f>IF('Grunddata 1'!U123="–","–",ROUND('Grunddata 1'!U123/(1-('11_Bortfall'!R$9/100)),0))</f>
        <v>1</v>
      </c>
    </row>
    <row r="142" spans="2:20" ht="10.5" customHeight="1" x14ac:dyDescent="0.2">
      <c r="C142" s="2" t="s">
        <v>101</v>
      </c>
      <c r="D142" s="54">
        <f>IF('Grunddata 1'!E124="–","–",ROUND('Grunddata 1'!E124/(1-('11_Bortfall'!B$9/100)),0))</f>
        <v>26</v>
      </c>
      <c r="E142" s="54">
        <f>IF('Grunddata 1'!F124="–","–",ROUND('Grunddata 1'!F124/(1-('11_Bortfall'!C$9/100)),0))</f>
        <v>11</v>
      </c>
      <c r="F142" s="54">
        <f>IF('Grunddata 1'!G124="–","–",ROUND('Grunddata 1'!G124/(1-('11_Bortfall'!D$9/100)),0))</f>
        <v>22</v>
      </c>
      <c r="G142" s="54">
        <f>IF('Grunddata 1'!H124="–","–",ROUND('Grunddata 1'!H124/(1-('11_Bortfall'!E$9/100)),0))</f>
        <v>12</v>
      </c>
      <c r="H142" s="54">
        <f>IF('Grunddata 1'!I124="–","–",ROUND('Grunddata 1'!I124/(1-('11_Bortfall'!F$9/100)),0))</f>
        <v>12</v>
      </c>
      <c r="I142" s="54">
        <f>IF('Grunddata 1'!J124="–","–",ROUND('Grunddata 1'!J124/(1-('11_Bortfall'!G$9/100)),0))</f>
        <v>8</v>
      </c>
      <c r="J142" s="54">
        <f>IF('Grunddata 1'!K124="–","–",ROUND('Grunddata 1'!K124/(1-('11_Bortfall'!H$9/100)),0))</f>
        <v>12</v>
      </c>
      <c r="K142" s="54">
        <f>IF('Grunddata 1'!L124="–","–",ROUND('Grunddata 1'!L124/(1-('11_Bortfall'!I$9/100)),0))</f>
        <v>18</v>
      </c>
      <c r="L142" s="54">
        <f>IF('Grunddata 1'!M124="–","–",ROUND('Grunddata 1'!M124/(1-('11_Bortfall'!J$9/100)),0))</f>
        <v>18</v>
      </c>
      <c r="M142" s="54">
        <f>IF('Grunddata 1'!N124="–","–",ROUND('Grunddata 1'!N124/(1-('11_Bortfall'!K$9/100)),0))</f>
        <v>12</v>
      </c>
      <c r="N142" s="54">
        <f>IF('Grunddata 1'!O124="–","–",ROUND('Grunddata 1'!O124/(1-('11_Bortfall'!L$9/100)),0))</f>
        <v>16</v>
      </c>
      <c r="O142" s="54">
        <f>IF('Grunddata 1'!P124="–","–",ROUND('Grunddata 1'!P124/(1-('11_Bortfall'!M$9/100)),0))</f>
        <v>7</v>
      </c>
      <c r="P142" s="54">
        <f>IF('Grunddata 1'!Q124="–","–",ROUND('Grunddata 1'!Q124/(1-('11_Bortfall'!N$9/100)),0))</f>
        <v>9</v>
      </c>
      <c r="Q142" s="54">
        <f>IF('Grunddata 1'!R124="–","–",ROUND('Grunddata 1'!R124/(1-('11_Bortfall'!O$9/100)),0))</f>
        <v>10</v>
      </c>
      <c r="R142" s="54">
        <f>IF('Grunddata 1'!S124="–","–",ROUND('Grunddata 1'!S124/(1-('11_Bortfall'!P$9/100)),0))</f>
        <v>10</v>
      </c>
      <c r="S142" s="54">
        <f>IF('Grunddata 1'!T124="–","–",ROUND('Grunddata 1'!T124/(1-('11_Bortfall'!Q$9/100)),0))</f>
        <v>10</v>
      </c>
      <c r="T142" s="54">
        <f>IF('Grunddata 1'!U124="–","–",ROUND('Grunddata 1'!U124/(1-('11_Bortfall'!R$9/100)),0))</f>
        <v>8</v>
      </c>
    </row>
    <row r="143" spans="2:20" ht="10.5" customHeight="1" x14ac:dyDescent="0.2">
      <c r="D143" s="54"/>
      <c r="E143" s="54"/>
      <c r="F143" s="54"/>
      <c r="G143" s="54"/>
      <c r="H143" s="54"/>
      <c r="I143" s="54"/>
      <c r="J143" s="54"/>
      <c r="K143" s="54"/>
      <c r="L143" s="54"/>
      <c r="M143" s="54"/>
      <c r="N143" s="54"/>
      <c r="O143" s="54"/>
      <c r="P143" s="54"/>
      <c r="Q143" s="54"/>
      <c r="R143" s="54"/>
      <c r="S143" s="54"/>
      <c r="T143" s="54"/>
    </row>
    <row r="144" spans="2:20" ht="10.5" customHeight="1" x14ac:dyDescent="0.2">
      <c r="B144" s="2" t="s">
        <v>178</v>
      </c>
      <c r="C144" s="2" t="s">
        <v>31</v>
      </c>
      <c r="D144" s="54">
        <f>IF('Grunddata 1'!E125="–","–",ROUND('Grunddata 1'!E125/(1-('11_Bortfall'!B$9/100)),0))</f>
        <v>45</v>
      </c>
      <c r="E144" s="54">
        <f>IF('Grunddata 1'!F125="–","–",ROUND('Grunddata 1'!F125/(1-('11_Bortfall'!C$9/100)),0))</f>
        <v>53</v>
      </c>
      <c r="F144" s="54">
        <f>IF('Grunddata 1'!G125="–","–",ROUND('Grunddata 1'!G125/(1-('11_Bortfall'!D$9/100)),0))</f>
        <v>37</v>
      </c>
      <c r="G144" s="54">
        <f>IF('Grunddata 1'!H125="–","–",ROUND('Grunddata 1'!H125/(1-('11_Bortfall'!E$9/100)),0))</f>
        <v>40</v>
      </c>
      <c r="H144" s="54">
        <f>IF('Grunddata 1'!I125="–","–",ROUND('Grunddata 1'!I125/(1-('11_Bortfall'!F$9/100)),0))</f>
        <v>41</v>
      </c>
      <c r="I144" s="54">
        <f>IF('Grunddata 1'!J125="–","–",ROUND('Grunddata 1'!J125/(1-('11_Bortfall'!G$9/100)),0))</f>
        <v>40</v>
      </c>
      <c r="J144" s="54">
        <f>IF('Grunddata 1'!K125="–","–",ROUND('Grunddata 1'!K125/(1-('11_Bortfall'!H$9/100)),0))</f>
        <v>43</v>
      </c>
      <c r="K144" s="54">
        <f>IF('Grunddata 1'!L125="–","–",ROUND('Grunddata 1'!L125/(1-('11_Bortfall'!I$9/100)),0))</f>
        <v>37</v>
      </c>
      <c r="L144" s="54">
        <f>IF('Grunddata 1'!M125="–","–",ROUND('Grunddata 1'!M125/(1-('11_Bortfall'!J$9/100)),0))</f>
        <v>26</v>
      </c>
      <c r="M144" s="54">
        <f>IF('Grunddata 1'!N125="–","–",ROUND('Grunddata 1'!N125/(1-('11_Bortfall'!K$9/100)),0))</f>
        <v>44</v>
      </c>
      <c r="N144" s="54">
        <f>IF('Grunddata 1'!O125="–","–",ROUND('Grunddata 1'!O125/(1-('11_Bortfall'!L$9/100)),0))</f>
        <v>36</v>
      </c>
      <c r="O144" s="54">
        <f>IF('Grunddata 1'!P125="–","–",ROUND('Grunddata 1'!P125/(1-('11_Bortfall'!M$9/100)),0))</f>
        <v>35</v>
      </c>
      <c r="P144" s="54">
        <f>IF('Grunddata 1'!Q125="–","–",ROUND('Grunddata 1'!Q125/(1-('11_Bortfall'!N$9/100)),0))</f>
        <v>22</v>
      </c>
      <c r="Q144" s="54">
        <f>IF('Grunddata 1'!R125="–","–",ROUND('Grunddata 1'!R125/(1-('11_Bortfall'!O$9/100)),0))</f>
        <v>31</v>
      </c>
      <c r="R144" s="54">
        <f>IF('Grunddata 1'!S125="–","–",ROUND('Grunddata 1'!S125/(1-('11_Bortfall'!P$9/100)),0))</f>
        <v>35</v>
      </c>
      <c r="S144" s="54">
        <f>IF('Grunddata 1'!T125="–","–",ROUND('Grunddata 1'!T125/(1-('11_Bortfall'!Q$9/100)),0))</f>
        <v>22</v>
      </c>
      <c r="T144" s="54">
        <f>IF('Grunddata 1'!U125="–","–",ROUND('Grunddata 1'!U125/(1-('11_Bortfall'!R$9/100)),0))</f>
        <v>29</v>
      </c>
    </row>
    <row r="145" spans="2:20" ht="10.5" customHeight="1" x14ac:dyDescent="0.2">
      <c r="C145" s="2" t="s">
        <v>32</v>
      </c>
      <c r="D145" s="54">
        <f>IF('Grunddata 1'!E126="–","–",ROUND('Grunddata 1'!E126/(1-('11_Bortfall'!B$9/100)),0))</f>
        <v>133</v>
      </c>
      <c r="E145" s="54">
        <f>IF('Grunddata 1'!F126="–","–",ROUND('Grunddata 1'!F126/(1-('11_Bortfall'!C$9/100)),0))</f>
        <v>131</v>
      </c>
      <c r="F145" s="54">
        <f>IF('Grunddata 1'!G126="–","–",ROUND('Grunddata 1'!G126/(1-('11_Bortfall'!D$9/100)),0))</f>
        <v>135</v>
      </c>
      <c r="G145" s="54">
        <f>IF('Grunddata 1'!H126="–","–",ROUND('Grunddata 1'!H126/(1-('11_Bortfall'!E$9/100)),0))</f>
        <v>112</v>
      </c>
      <c r="H145" s="54">
        <f>IF('Grunddata 1'!I126="–","–",ROUND('Grunddata 1'!I126/(1-('11_Bortfall'!F$9/100)),0))</f>
        <v>80</v>
      </c>
      <c r="I145" s="54">
        <f>IF('Grunddata 1'!J126="–","–",ROUND('Grunddata 1'!J126/(1-('11_Bortfall'!G$9/100)),0))</f>
        <v>82</v>
      </c>
      <c r="J145" s="54">
        <f>IF('Grunddata 1'!K126="–","–",ROUND('Grunddata 1'!K126/(1-('11_Bortfall'!H$9/100)),0))</f>
        <v>88</v>
      </c>
      <c r="K145" s="54">
        <f>IF('Grunddata 1'!L126="–","–",ROUND('Grunddata 1'!L126/(1-('11_Bortfall'!I$9/100)),0))</f>
        <v>100</v>
      </c>
      <c r="L145" s="54">
        <f>IF('Grunddata 1'!M126="–","–",ROUND('Grunddata 1'!M126/(1-('11_Bortfall'!J$9/100)),0))</f>
        <v>75</v>
      </c>
      <c r="M145" s="54">
        <f>IF('Grunddata 1'!N126="–","–",ROUND('Grunddata 1'!N126/(1-('11_Bortfall'!K$9/100)),0))</f>
        <v>90</v>
      </c>
      <c r="N145" s="54">
        <f>IF('Grunddata 1'!O126="–","–",ROUND('Grunddata 1'!O126/(1-('11_Bortfall'!L$9/100)),0))</f>
        <v>85</v>
      </c>
      <c r="O145" s="54">
        <f>IF('Grunddata 1'!P126="–","–",ROUND('Grunddata 1'!P126/(1-('11_Bortfall'!M$9/100)),0))</f>
        <v>71</v>
      </c>
      <c r="P145" s="54">
        <f>IF('Grunddata 1'!Q126="–","–",ROUND('Grunddata 1'!Q126/(1-('11_Bortfall'!N$9/100)),0))</f>
        <v>71</v>
      </c>
      <c r="Q145" s="54">
        <f>IF('Grunddata 1'!R126="–","–",ROUND('Grunddata 1'!R126/(1-('11_Bortfall'!O$9/100)),0))</f>
        <v>82</v>
      </c>
      <c r="R145" s="54">
        <f>IF('Grunddata 1'!S126="–","–",ROUND('Grunddata 1'!S126/(1-('11_Bortfall'!P$9/100)),0))</f>
        <v>75</v>
      </c>
      <c r="S145" s="54">
        <f>IF('Grunddata 1'!T126="–","–",ROUND('Grunddata 1'!T126/(1-('11_Bortfall'!Q$9/100)),0))</f>
        <v>102</v>
      </c>
      <c r="T145" s="54">
        <f>IF('Grunddata 1'!U126="–","–",ROUND('Grunddata 1'!U126/(1-('11_Bortfall'!R$9/100)),0))</f>
        <v>78</v>
      </c>
    </row>
    <row r="146" spans="2:20" ht="10.5" customHeight="1" x14ac:dyDescent="0.2">
      <c r="C146" s="2" t="s">
        <v>33</v>
      </c>
      <c r="D146" s="54">
        <f>IF('Grunddata 1'!E127="–","–",ROUND('Grunddata 1'!E127/(1-('11_Bortfall'!B$9/100)),0))</f>
        <v>224</v>
      </c>
      <c r="E146" s="54">
        <f>IF('Grunddata 1'!F127="–","–",ROUND('Grunddata 1'!F127/(1-('11_Bortfall'!C$9/100)),0))</f>
        <v>252</v>
      </c>
      <c r="F146" s="54">
        <f>IF('Grunddata 1'!G127="–","–",ROUND('Grunddata 1'!G127/(1-('11_Bortfall'!D$9/100)),0))</f>
        <v>259</v>
      </c>
      <c r="G146" s="54">
        <f>IF('Grunddata 1'!H127="–","–",ROUND('Grunddata 1'!H127/(1-('11_Bortfall'!E$9/100)),0))</f>
        <v>210</v>
      </c>
      <c r="H146" s="54">
        <f>IF('Grunddata 1'!I127="–","–",ROUND('Grunddata 1'!I127/(1-('11_Bortfall'!F$9/100)),0))</f>
        <v>208</v>
      </c>
      <c r="I146" s="54">
        <f>IF('Grunddata 1'!J127="–","–",ROUND('Grunddata 1'!J127/(1-('11_Bortfall'!G$9/100)),0))</f>
        <v>236</v>
      </c>
      <c r="J146" s="54">
        <f>IF('Grunddata 1'!K127="–","–",ROUND('Grunddata 1'!K127/(1-('11_Bortfall'!H$9/100)),0))</f>
        <v>241</v>
      </c>
      <c r="K146" s="54">
        <f>IF('Grunddata 1'!L127="–","–",ROUND('Grunddata 1'!L127/(1-('11_Bortfall'!I$9/100)),0))</f>
        <v>278</v>
      </c>
      <c r="L146" s="54">
        <f>IF('Grunddata 1'!M127="–","–",ROUND('Grunddata 1'!M127/(1-('11_Bortfall'!J$9/100)),0))</f>
        <v>296</v>
      </c>
      <c r="M146" s="54">
        <f>IF('Grunddata 1'!N127="–","–",ROUND('Grunddata 1'!N127/(1-('11_Bortfall'!K$9/100)),0))</f>
        <v>331</v>
      </c>
      <c r="N146" s="54">
        <f>IF('Grunddata 1'!O127="–","–",ROUND('Grunddata 1'!O127/(1-('11_Bortfall'!L$9/100)),0))</f>
        <v>310</v>
      </c>
      <c r="O146" s="54">
        <f>IF('Grunddata 1'!P127="–","–",ROUND('Grunddata 1'!P127/(1-('11_Bortfall'!M$9/100)),0))</f>
        <v>299</v>
      </c>
      <c r="P146" s="54">
        <f>IF('Grunddata 1'!Q127="–","–",ROUND('Grunddata 1'!Q127/(1-('11_Bortfall'!N$9/100)),0))</f>
        <v>321</v>
      </c>
      <c r="Q146" s="54">
        <f>IF('Grunddata 1'!R127="–","–",ROUND('Grunddata 1'!R127/(1-('11_Bortfall'!O$9/100)),0))</f>
        <v>301</v>
      </c>
      <c r="R146" s="54">
        <f>IF('Grunddata 1'!S127="–","–",ROUND('Grunddata 1'!S127/(1-('11_Bortfall'!P$9/100)),0))</f>
        <v>300</v>
      </c>
      <c r="S146" s="54">
        <f>IF('Grunddata 1'!T127="–","–",ROUND('Grunddata 1'!T127/(1-('11_Bortfall'!Q$9/100)),0))</f>
        <v>259</v>
      </c>
      <c r="T146" s="54">
        <f>IF('Grunddata 1'!U127="–","–",ROUND('Grunddata 1'!U127/(1-('11_Bortfall'!R$9/100)),0))</f>
        <v>260</v>
      </c>
    </row>
    <row r="147" spans="2:20" ht="10.5" customHeight="1" x14ac:dyDescent="0.2">
      <c r="C147" s="2" t="s">
        <v>34</v>
      </c>
      <c r="D147" s="54">
        <f>IF('Grunddata 1'!E128="–","–",ROUND('Grunddata 1'!E128/(1-('11_Bortfall'!B$9/100)),0))</f>
        <v>501</v>
      </c>
      <c r="E147" s="54">
        <f>IF('Grunddata 1'!F128="–","–",ROUND('Grunddata 1'!F128/(1-('11_Bortfall'!C$9/100)),0))</f>
        <v>505</v>
      </c>
      <c r="F147" s="54">
        <f>IF('Grunddata 1'!G128="–","–",ROUND('Grunddata 1'!G128/(1-('11_Bortfall'!D$9/100)),0))</f>
        <v>547</v>
      </c>
      <c r="G147" s="54">
        <f>IF('Grunddata 1'!H128="–","–",ROUND('Grunddata 1'!H128/(1-('11_Bortfall'!E$9/100)),0))</f>
        <v>625</v>
      </c>
      <c r="H147" s="54">
        <f>IF('Grunddata 1'!I128="–","–",ROUND('Grunddata 1'!I128/(1-('11_Bortfall'!F$9/100)),0))</f>
        <v>628</v>
      </c>
      <c r="I147" s="54">
        <f>IF('Grunddata 1'!J128="–","–",ROUND('Grunddata 1'!J128/(1-('11_Bortfall'!G$9/100)),0))</f>
        <v>658</v>
      </c>
      <c r="J147" s="54">
        <f>IF('Grunddata 1'!K128="–","–",ROUND('Grunddata 1'!K128/(1-('11_Bortfall'!H$9/100)),0))</f>
        <v>590</v>
      </c>
      <c r="K147" s="54">
        <f>IF('Grunddata 1'!L128="–","–",ROUND('Grunddata 1'!L128/(1-('11_Bortfall'!I$9/100)),0))</f>
        <v>525</v>
      </c>
      <c r="L147" s="54">
        <f>IF('Grunddata 1'!M128="–","–",ROUND('Grunddata 1'!M128/(1-('11_Bortfall'!J$9/100)),0))</f>
        <v>448</v>
      </c>
      <c r="M147" s="54">
        <f>IF('Grunddata 1'!N128="–","–",ROUND('Grunddata 1'!N128/(1-('11_Bortfall'!K$9/100)),0))</f>
        <v>515</v>
      </c>
      <c r="N147" s="54">
        <f>IF('Grunddata 1'!O128="–","–",ROUND('Grunddata 1'!O128/(1-('11_Bortfall'!L$9/100)),0))</f>
        <v>415</v>
      </c>
      <c r="O147" s="54">
        <f>IF('Grunddata 1'!P128="–","–",ROUND('Grunddata 1'!P128/(1-('11_Bortfall'!M$9/100)),0))</f>
        <v>357</v>
      </c>
      <c r="P147" s="54">
        <f>IF('Grunddata 1'!Q128="–","–",ROUND('Grunddata 1'!Q128/(1-('11_Bortfall'!N$9/100)),0))</f>
        <v>279</v>
      </c>
      <c r="Q147" s="54">
        <f>IF('Grunddata 1'!R128="–","–",ROUND('Grunddata 1'!R128/(1-('11_Bortfall'!O$9/100)),0))</f>
        <v>282</v>
      </c>
      <c r="R147" s="54">
        <f>IF('Grunddata 1'!S128="–","–",ROUND('Grunddata 1'!S128/(1-('11_Bortfall'!P$9/100)),0))</f>
        <v>298</v>
      </c>
      <c r="S147" s="54">
        <f>IF('Grunddata 1'!T128="–","–",ROUND('Grunddata 1'!T128/(1-('11_Bortfall'!Q$9/100)),0))</f>
        <v>239</v>
      </c>
      <c r="T147" s="54">
        <f>IF('Grunddata 1'!U128="–","–",ROUND('Grunddata 1'!U128/(1-('11_Bortfall'!R$9/100)),0))</f>
        <v>229</v>
      </c>
    </row>
    <row r="148" spans="2:20" ht="10.5" customHeight="1" x14ac:dyDescent="0.2">
      <c r="C148" s="2" t="s">
        <v>35</v>
      </c>
      <c r="D148" s="54">
        <f>IF('Grunddata 1'!E129="–","–",ROUND('Grunddata 1'!E129/(1-('11_Bortfall'!B$9/100)),0))</f>
        <v>22</v>
      </c>
      <c r="E148" s="54">
        <f>IF('Grunddata 1'!F129="–","–",ROUND('Grunddata 1'!F129/(1-('11_Bortfall'!C$9/100)),0))</f>
        <v>26</v>
      </c>
      <c r="F148" s="54">
        <f>IF('Grunddata 1'!G129="–","–",ROUND('Grunddata 1'!G129/(1-('11_Bortfall'!D$9/100)),0))</f>
        <v>29</v>
      </c>
      <c r="G148" s="54">
        <f>IF('Grunddata 1'!H129="–","–",ROUND('Grunddata 1'!H129/(1-('11_Bortfall'!E$9/100)),0))</f>
        <v>16</v>
      </c>
      <c r="H148" s="54">
        <f>IF('Grunddata 1'!I129="–","–",ROUND('Grunddata 1'!I129/(1-('11_Bortfall'!F$9/100)),0))</f>
        <v>22</v>
      </c>
      <c r="I148" s="54">
        <f>IF('Grunddata 1'!J129="–","–",ROUND('Grunddata 1'!J129/(1-('11_Bortfall'!G$9/100)),0))</f>
        <v>16</v>
      </c>
      <c r="J148" s="54">
        <f>IF('Grunddata 1'!K129="–","–",ROUND('Grunddata 1'!K129/(1-('11_Bortfall'!H$9/100)),0))</f>
        <v>16</v>
      </c>
      <c r="K148" s="54">
        <f>IF('Grunddata 1'!L129="–","–",ROUND('Grunddata 1'!L129/(1-('11_Bortfall'!I$9/100)),0))</f>
        <v>26</v>
      </c>
      <c r="L148" s="54">
        <f>IF('Grunddata 1'!M129="–","–",ROUND('Grunddata 1'!M129/(1-('11_Bortfall'!J$9/100)),0))</f>
        <v>18</v>
      </c>
      <c r="M148" s="54">
        <f>IF('Grunddata 1'!N129="–","–",ROUND('Grunddata 1'!N129/(1-('11_Bortfall'!K$9/100)),0))</f>
        <v>17</v>
      </c>
      <c r="N148" s="54">
        <f>IF('Grunddata 1'!O129="–","–",ROUND('Grunddata 1'!O129/(1-('11_Bortfall'!L$9/100)),0))</f>
        <v>14</v>
      </c>
      <c r="O148" s="54">
        <f>IF('Grunddata 1'!P129="–","–",ROUND('Grunddata 1'!P129/(1-('11_Bortfall'!M$9/100)),0))</f>
        <v>13</v>
      </c>
      <c r="P148" s="54">
        <f>IF('Grunddata 1'!Q129="–","–",ROUND('Grunddata 1'!Q129/(1-('11_Bortfall'!N$9/100)),0))</f>
        <v>6</v>
      </c>
      <c r="Q148" s="54">
        <f>IF('Grunddata 1'!R129="–","–",ROUND('Grunddata 1'!R129/(1-('11_Bortfall'!O$9/100)),0))</f>
        <v>12</v>
      </c>
      <c r="R148" s="54">
        <f>IF('Grunddata 1'!S129="–","–",ROUND('Grunddata 1'!S129/(1-('11_Bortfall'!P$9/100)),0))</f>
        <v>9</v>
      </c>
      <c r="S148" s="54">
        <f>IF('Grunddata 1'!T129="–","–",ROUND('Grunddata 1'!T129/(1-('11_Bortfall'!Q$9/100)),0))</f>
        <v>9</v>
      </c>
      <c r="T148" s="54">
        <f>IF('Grunddata 1'!U129="–","–",ROUND('Grunddata 1'!U129/(1-('11_Bortfall'!R$9/100)),0))</f>
        <v>10</v>
      </c>
    </row>
    <row r="149" spans="2:20" ht="10.5" customHeight="1" x14ac:dyDescent="0.2">
      <c r="C149" s="2" t="s">
        <v>36</v>
      </c>
      <c r="D149" s="54">
        <f>IF('Grunddata 1'!E130="–","–",ROUND('Grunddata 1'!E130/(1-('11_Bortfall'!B$9/100)),0))</f>
        <v>2</v>
      </c>
      <c r="E149" s="54">
        <f>IF('Grunddata 1'!F130="–","–",ROUND('Grunddata 1'!F130/(1-('11_Bortfall'!C$9/100)),0))</f>
        <v>3</v>
      </c>
      <c r="F149" s="54">
        <f>IF('Grunddata 1'!G130="–","–",ROUND('Grunddata 1'!G130/(1-('11_Bortfall'!D$9/100)),0))</f>
        <v>5</v>
      </c>
      <c r="G149" s="54">
        <f>IF('Grunddata 1'!H130="–","–",ROUND('Grunddata 1'!H130/(1-('11_Bortfall'!E$9/100)),0))</f>
        <v>4</v>
      </c>
      <c r="H149" s="54">
        <f>IF('Grunddata 1'!I130="–","–",ROUND('Grunddata 1'!I130/(1-('11_Bortfall'!F$9/100)),0))</f>
        <v>10</v>
      </c>
      <c r="I149" s="54">
        <f>IF('Grunddata 1'!J130="–","–",ROUND('Grunddata 1'!J130/(1-('11_Bortfall'!G$9/100)),0))</f>
        <v>4</v>
      </c>
      <c r="J149" s="54" t="str">
        <f>IF('Grunddata 1'!K130="–","–",ROUND('Grunddata 1'!K130/(1-('11_Bortfall'!H$9/100)),0))</f>
        <v>–</v>
      </c>
      <c r="K149" s="54">
        <f>IF('Grunddata 1'!L130="–","–",ROUND('Grunddata 1'!L130/(1-('11_Bortfall'!I$9/100)),0))</f>
        <v>1</v>
      </c>
      <c r="L149" s="54">
        <f>IF('Grunddata 1'!M130="–","–",ROUND('Grunddata 1'!M130/(1-('11_Bortfall'!J$9/100)),0))</f>
        <v>2</v>
      </c>
      <c r="M149" s="54">
        <f>IF('Grunddata 1'!N130="–","–",ROUND('Grunddata 1'!N130/(1-('11_Bortfall'!K$9/100)),0))</f>
        <v>2</v>
      </c>
      <c r="N149" s="54">
        <f>IF('Grunddata 1'!O130="–","–",ROUND('Grunddata 1'!O130/(1-('11_Bortfall'!L$9/100)),0))</f>
        <v>3</v>
      </c>
      <c r="O149" s="54">
        <f>IF('Grunddata 1'!P130="–","–",ROUND('Grunddata 1'!P130/(1-('11_Bortfall'!M$9/100)),0))</f>
        <v>2</v>
      </c>
      <c r="P149" s="54">
        <f>IF('Grunddata 1'!Q130="–","–",ROUND('Grunddata 1'!Q130/(1-('11_Bortfall'!N$9/100)),0))</f>
        <v>7</v>
      </c>
      <c r="Q149" s="54">
        <f>IF('Grunddata 1'!R130="–","–",ROUND('Grunddata 1'!R130/(1-('11_Bortfall'!O$9/100)),0))</f>
        <v>2</v>
      </c>
      <c r="R149" s="54">
        <f>IF('Grunddata 1'!S130="–","–",ROUND('Grunddata 1'!S130/(1-('11_Bortfall'!P$9/100)),0))</f>
        <v>1</v>
      </c>
      <c r="S149" s="54">
        <f>IF('Grunddata 1'!T130="–","–",ROUND('Grunddata 1'!T130/(1-('11_Bortfall'!Q$9/100)),0))</f>
        <v>1</v>
      </c>
      <c r="T149" s="54">
        <f>IF('Grunddata 1'!U130="–","–",ROUND('Grunddata 1'!U130/(1-('11_Bortfall'!R$9/100)),0))</f>
        <v>1</v>
      </c>
    </row>
    <row r="150" spans="2:20" ht="10.5" customHeight="1" x14ac:dyDescent="0.2">
      <c r="C150" s="2" t="s">
        <v>101</v>
      </c>
      <c r="D150" s="54">
        <f>IF('Grunddata 1'!E131="–","–",ROUND('Grunddata 1'!E131/(1-('11_Bortfall'!B$9/100)),0))</f>
        <v>24</v>
      </c>
      <c r="E150" s="54">
        <f>IF('Grunddata 1'!F131="–","–",ROUND('Grunddata 1'!F131/(1-('11_Bortfall'!C$9/100)),0))</f>
        <v>37</v>
      </c>
      <c r="F150" s="54">
        <f>IF('Grunddata 1'!G131="–","–",ROUND('Grunddata 1'!G131/(1-('11_Bortfall'!D$9/100)),0))</f>
        <v>30</v>
      </c>
      <c r="G150" s="54">
        <f>IF('Grunddata 1'!H131="–","–",ROUND('Grunddata 1'!H131/(1-('11_Bortfall'!E$9/100)),0))</f>
        <v>33</v>
      </c>
      <c r="H150" s="54">
        <f>IF('Grunddata 1'!I131="–","–",ROUND('Grunddata 1'!I131/(1-('11_Bortfall'!F$9/100)),0))</f>
        <v>26</v>
      </c>
      <c r="I150" s="54">
        <f>IF('Grunddata 1'!J131="–","–",ROUND('Grunddata 1'!J131/(1-('11_Bortfall'!G$9/100)),0))</f>
        <v>28</v>
      </c>
      <c r="J150" s="54">
        <f>IF('Grunddata 1'!K131="–","–",ROUND('Grunddata 1'!K131/(1-('11_Bortfall'!H$9/100)),0))</f>
        <v>26</v>
      </c>
      <c r="K150" s="54">
        <f>IF('Grunddata 1'!L131="–","–",ROUND('Grunddata 1'!L131/(1-('11_Bortfall'!I$9/100)),0))</f>
        <v>22</v>
      </c>
      <c r="L150" s="54">
        <f>IF('Grunddata 1'!M131="–","–",ROUND('Grunddata 1'!M131/(1-('11_Bortfall'!J$9/100)),0))</f>
        <v>24</v>
      </c>
      <c r="M150" s="54">
        <f>IF('Grunddata 1'!N131="–","–",ROUND('Grunddata 1'!N131/(1-('11_Bortfall'!K$9/100)),0))</f>
        <v>22</v>
      </c>
      <c r="N150" s="54">
        <f>IF('Grunddata 1'!O131="–","–",ROUND('Grunddata 1'!O131/(1-('11_Bortfall'!L$9/100)),0))</f>
        <v>23</v>
      </c>
      <c r="O150" s="54">
        <f>IF('Grunddata 1'!P131="–","–",ROUND('Grunddata 1'!P131/(1-('11_Bortfall'!M$9/100)),0))</f>
        <v>22</v>
      </c>
      <c r="P150" s="54">
        <f>IF('Grunddata 1'!Q131="–","–",ROUND('Grunddata 1'!Q131/(1-('11_Bortfall'!N$9/100)),0))</f>
        <v>13</v>
      </c>
      <c r="Q150" s="54">
        <f>IF('Grunddata 1'!R131="–","–",ROUND('Grunddata 1'!R131/(1-('11_Bortfall'!O$9/100)),0))</f>
        <v>27</v>
      </c>
      <c r="R150" s="54">
        <f>IF('Grunddata 1'!S131="–","–",ROUND('Grunddata 1'!S131/(1-('11_Bortfall'!P$9/100)),0))</f>
        <v>18</v>
      </c>
      <c r="S150" s="54">
        <f>IF('Grunddata 1'!T131="–","–",ROUND('Grunddata 1'!T131/(1-('11_Bortfall'!Q$9/100)),0))</f>
        <v>27</v>
      </c>
      <c r="T150" s="54">
        <f>IF('Grunddata 1'!U131="–","–",ROUND('Grunddata 1'!U131/(1-('11_Bortfall'!R$9/100)),0))</f>
        <v>18</v>
      </c>
    </row>
    <row r="151" spans="2:20" ht="10.5" customHeight="1" x14ac:dyDescent="0.2">
      <c r="D151" s="54"/>
      <c r="E151" s="54"/>
      <c r="F151" s="54"/>
      <c r="G151" s="54"/>
      <c r="H151" s="54"/>
      <c r="I151" s="54"/>
      <c r="J151" s="54"/>
      <c r="K151" s="54"/>
      <c r="L151" s="54"/>
      <c r="M151" s="54"/>
      <c r="N151" s="54"/>
      <c r="O151" s="54"/>
      <c r="P151" s="54"/>
      <c r="Q151" s="54"/>
      <c r="R151" s="54"/>
      <c r="S151" s="54"/>
      <c r="T151" s="54"/>
    </row>
    <row r="152" spans="2:20" ht="10.5" customHeight="1" x14ac:dyDescent="0.2">
      <c r="B152" s="2" t="s">
        <v>202</v>
      </c>
      <c r="C152" s="2" t="s">
        <v>31</v>
      </c>
      <c r="D152" s="54">
        <f>IF('Grunddata 1'!E132="–","–",ROUND('Grunddata 1'!E132/(1-('11_Bortfall'!B$9/100)),0))</f>
        <v>194</v>
      </c>
      <c r="E152" s="54">
        <f>IF('Grunddata 1'!F132="–","–",ROUND('Grunddata 1'!F132/(1-('11_Bortfall'!C$9/100)),0))</f>
        <v>171</v>
      </c>
      <c r="F152" s="54">
        <f>IF('Grunddata 1'!G132="–","–",ROUND('Grunddata 1'!G132/(1-('11_Bortfall'!D$9/100)),0))</f>
        <v>178</v>
      </c>
      <c r="G152" s="54">
        <f>IF('Grunddata 1'!H132="–","–",ROUND('Grunddata 1'!H132/(1-('11_Bortfall'!E$9/100)),0))</f>
        <v>188</v>
      </c>
      <c r="H152" s="54">
        <f>IF('Grunddata 1'!I132="–","–",ROUND('Grunddata 1'!I132/(1-('11_Bortfall'!F$9/100)),0))</f>
        <v>162</v>
      </c>
      <c r="I152" s="54">
        <f>IF('Grunddata 1'!J132="–","–",ROUND('Grunddata 1'!J132/(1-('11_Bortfall'!G$9/100)),0))</f>
        <v>156</v>
      </c>
      <c r="J152" s="54">
        <f>IF('Grunddata 1'!K132="–","–",ROUND('Grunddata 1'!K132/(1-('11_Bortfall'!H$9/100)),0))</f>
        <v>136</v>
      </c>
      <c r="K152" s="54">
        <f>IF('Grunddata 1'!L132="–","–",ROUND('Grunddata 1'!L132/(1-('11_Bortfall'!I$9/100)),0))</f>
        <v>138</v>
      </c>
      <c r="L152" s="54">
        <f>IF('Grunddata 1'!M132="–","–",ROUND('Grunddata 1'!M132/(1-('11_Bortfall'!J$9/100)),0))</f>
        <v>141</v>
      </c>
      <c r="M152" s="54">
        <f>IF('Grunddata 1'!N132="–","–",ROUND('Grunddata 1'!N132/(1-('11_Bortfall'!K$9/100)),0))</f>
        <v>143</v>
      </c>
      <c r="N152" s="54">
        <f>IF('Grunddata 1'!O132="–","–",ROUND('Grunddata 1'!O132/(1-('11_Bortfall'!L$9/100)),0))</f>
        <v>133</v>
      </c>
      <c r="O152" s="54">
        <f>IF('Grunddata 1'!P132="–","–",ROUND('Grunddata 1'!P132/(1-('11_Bortfall'!M$9/100)),0))</f>
        <v>128</v>
      </c>
      <c r="P152" s="54">
        <f>IF('Grunddata 1'!Q132="–","–",ROUND('Grunddata 1'!Q132/(1-('11_Bortfall'!N$9/100)),0))</f>
        <v>84</v>
      </c>
      <c r="Q152" s="54">
        <f>IF('Grunddata 1'!R132="–","–",ROUND('Grunddata 1'!R132/(1-('11_Bortfall'!O$9/100)),0))</f>
        <v>115</v>
      </c>
      <c r="R152" s="54">
        <f>IF('Grunddata 1'!S132="–","–",ROUND('Grunddata 1'!S132/(1-('11_Bortfall'!P$9/100)),0))</f>
        <v>112</v>
      </c>
      <c r="S152" s="54">
        <f>IF('Grunddata 1'!T132="–","–",ROUND('Grunddata 1'!T132/(1-('11_Bortfall'!Q$9/100)),0))</f>
        <v>107</v>
      </c>
      <c r="T152" s="54">
        <f>IF('Grunddata 1'!U132="–","–",ROUND('Grunddata 1'!U132/(1-('11_Bortfall'!R$9/100)),0))</f>
        <v>123</v>
      </c>
    </row>
    <row r="153" spans="2:20" ht="10.5" customHeight="1" x14ac:dyDescent="0.2">
      <c r="C153" s="2" t="s">
        <v>32</v>
      </c>
      <c r="D153" s="54">
        <f>IF('Grunddata 1'!E133="–","–",ROUND('Grunddata 1'!E133/(1-('11_Bortfall'!B$9/100)),0))</f>
        <v>797</v>
      </c>
      <c r="E153" s="54">
        <f>IF('Grunddata 1'!F133="–","–",ROUND('Grunddata 1'!F133/(1-('11_Bortfall'!C$9/100)),0))</f>
        <v>913</v>
      </c>
      <c r="F153" s="54">
        <f>IF('Grunddata 1'!G133="–","–",ROUND('Grunddata 1'!G133/(1-('11_Bortfall'!D$9/100)),0))</f>
        <v>841</v>
      </c>
      <c r="G153" s="54">
        <f>IF('Grunddata 1'!H133="–","–",ROUND('Grunddata 1'!H133/(1-('11_Bortfall'!E$9/100)),0))</f>
        <v>732</v>
      </c>
      <c r="H153" s="54">
        <f>IF('Grunddata 1'!I133="–","–",ROUND('Grunddata 1'!I133/(1-('11_Bortfall'!F$9/100)),0))</f>
        <v>767</v>
      </c>
      <c r="I153" s="54">
        <f>IF('Grunddata 1'!J133="–","–",ROUND('Grunddata 1'!J133/(1-('11_Bortfall'!G$9/100)),0))</f>
        <v>819</v>
      </c>
      <c r="J153" s="54">
        <f>IF('Grunddata 1'!K133="–","–",ROUND('Grunddata 1'!K133/(1-('11_Bortfall'!H$9/100)),0))</f>
        <v>807</v>
      </c>
      <c r="K153" s="54">
        <f>IF('Grunddata 1'!L133="–","–",ROUND('Grunddata 1'!L133/(1-('11_Bortfall'!I$9/100)),0))</f>
        <v>835</v>
      </c>
      <c r="L153" s="54">
        <f>IF('Grunddata 1'!M133="–","–",ROUND('Grunddata 1'!M133/(1-('11_Bortfall'!J$9/100)),0))</f>
        <v>769</v>
      </c>
      <c r="M153" s="54">
        <f>IF('Grunddata 1'!N133="–","–",ROUND('Grunddata 1'!N133/(1-('11_Bortfall'!K$9/100)),0))</f>
        <v>751</v>
      </c>
      <c r="N153" s="54">
        <f>IF('Grunddata 1'!O133="–","–",ROUND('Grunddata 1'!O133/(1-('11_Bortfall'!L$9/100)),0))</f>
        <v>847</v>
      </c>
      <c r="O153" s="54">
        <f>IF('Grunddata 1'!P133="–","–",ROUND('Grunddata 1'!P133/(1-('11_Bortfall'!M$9/100)),0))</f>
        <v>817</v>
      </c>
      <c r="P153" s="54">
        <f>IF('Grunddata 1'!Q133="–","–",ROUND('Grunddata 1'!Q133/(1-('11_Bortfall'!N$9/100)),0))</f>
        <v>736</v>
      </c>
      <c r="Q153" s="54">
        <f>IF('Grunddata 1'!R133="–","–",ROUND('Grunddata 1'!R133/(1-('11_Bortfall'!O$9/100)),0))</f>
        <v>859</v>
      </c>
      <c r="R153" s="54">
        <f>IF('Grunddata 1'!S133="–","–",ROUND('Grunddata 1'!S133/(1-('11_Bortfall'!P$9/100)),0))</f>
        <v>807</v>
      </c>
      <c r="S153" s="54">
        <f>IF('Grunddata 1'!T133="–","–",ROUND('Grunddata 1'!T133/(1-('11_Bortfall'!Q$9/100)),0))</f>
        <v>916</v>
      </c>
      <c r="T153" s="54">
        <f>IF('Grunddata 1'!U133="–","–",ROUND('Grunddata 1'!U133/(1-('11_Bortfall'!R$9/100)),0))</f>
        <v>888</v>
      </c>
    </row>
    <row r="154" spans="2:20" ht="10.5" customHeight="1" x14ac:dyDescent="0.2">
      <c r="C154" s="2" t="s">
        <v>33</v>
      </c>
      <c r="D154" s="54">
        <f>IF('Grunddata 1'!E134="–","–",ROUND('Grunddata 1'!E134/(1-('11_Bortfall'!B$9/100)),0))</f>
        <v>684</v>
      </c>
      <c r="E154" s="54">
        <f>IF('Grunddata 1'!F134="–","–",ROUND('Grunddata 1'!F134/(1-('11_Bortfall'!C$9/100)),0))</f>
        <v>700</v>
      </c>
      <c r="F154" s="54">
        <f>IF('Grunddata 1'!G134="–","–",ROUND('Grunddata 1'!G134/(1-('11_Bortfall'!D$9/100)),0))</f>
        <v>853</v>
      </c>
      <c r="G154" s="54">
        <f>IF('Grunddata 1'!H134="–","–",ROUND('Grunddata 1'!H134/(1-('11_Bortfall'!E$9/100)),0))</f>
        <v>696</v>
      </c>
      <c r="H154" s="54">
        <f>IF('Grunddata 1'!I134="–","–",ROUND('Grunddata 1'!I134/(1-('11_Bortfall'!F$9/100)),0))</f>
        <v>830</v>
      </c>
      <c r="I154" s="54">
        <f>IF('Grunddata 1'!J134="–","–",ROUND('Grunddata 1'!J134/(1-('11_Bortfall'!G$9/100)),0))</f>
        <v>894</v>
      </c>
      <c r="J154" s="54">
        <f>IF('Grunddata 1'!K134="–","–",ROUND('Grunddata 1'!K134/(1-('11_Bortfall'!H$9/100)),0))</f>
        <v>823</v>
      </c>
      <c r="K154" s="54">
        <f>IF('Grunddata 1'!L134="–","–",ROUND('Grunddata 1'!L134/(1-('11_Bortfall'!I$9/100)),0))</f>
        <v>980</v>
      </c>
      <c r="L154" s="54">
        <f>IF('Grunddata 1'!M134="–","–",ROUND('Grunddata 1'!M134/(1-('11_Bortfall'!J$9/100)),0))</f>
        <v>1034</v>
      </c>
      <c r="M154" s="54">
        <f>IF('Grunddata 1'!N134="–","–",ROUND('Grunddata 1'!N134/(1-('11_Bortfall'!K$9/100)),0))</f>
        <v>1042</v>
      </c>
      <c r="N154" s="54">
        <f>IF('Grunddata 1'!O134="–","–",ROUND('Grunddata 1'!O134/(1-('11_Bortfall'!L$9/100)),0))</f>
        <v>1084</v>
      </c>
      <c r="O154" s="54">
        <f>IF('Grunddata 1'!P134="–","–",ROUND('Grunddata 1'!P134/(1-('11_Bortfall'!M$9/100)),0))</f>
        <v>1031</v>
      </c>
      <c r="P154" s="54">
        <f>IF('Grunddata 1'!Q134="–","–",ROUND('Grunddata 1'!Q134/(1-('11_Bortfall'!N$9/100)),0))</f>
        <v>905</v>
      </c>
      <c r="Q154" s="54">
        <f>IF('Grunddata 1'!R134="–","–",ROUND('Grunddata 1'!R134/(1-('11_Bortfall'!O$9/100)),0))</f>
        <v>911</v>
      </c>
      <c r="R154" s="54">
        <f>IF('Grunddata 1'!S134="–","–",ROUND('Grunddata 1'!S134/(1-('11_Bortfall'!P$9/100)),0))</f>
        <v>811</v>
      </c>
      <c r="S154" s="54">
        <f>IF('Grunddata 1'!T134="–","–",ROUND('Grunddata 1'!T134/(1-('11_Bortfall'!Q$9/100)),0))</f>
        <v>891</v>
      </c>
      <c r="T154" s="54">
        <f>IF('Grunddata 1'!U134="–","–",ROUND('Grunddata 1'!U134/(1-('11_Bortfall'!R$9/100)),0))</f>
        <v>920</v>
      </c>
    </row>
    <row r="155" spans="2:20" ht="10.5" customHeight="1" x14ac:dyDescent="0.2">
      <c r="C155" s="2" t="s">
        <v>34</v>
      </c>
      <c r="D155" s="54">
        <f>IF('Grunddata 1'!E135="–","–",ROUND('Grunddata 1'!E135/(1-('11_Bortfall'!B$9/100)),0))</f>
        <v>1342</v>
      </c>
      <c r="E155" s="54">
        <f>IF('Grunddata 1'!F135="–","–",ROUND('Grunddata 1'!F135/(1-('11_Bortfall'!C$9/100)),0))</f>
        <v>1378</v>
      </c>
      <c r="F155" s="54">
        <f>IF('Grunddata 1'!G135="–","–",ROUND('Grunddata 1'!G135/(1-('11_Bortfall'!D$9/100)),0))</f>
        <v>1408</v>
      </c>
      <c r="G155" s="54">
        <f>IF('Grunddata 1'!H135="–","–",ROUND('Grunddata 1'!H135/(1-('11_Bortfall'!E$9/100)),0))</f>
        <v>1503</v>
      </c>
      <c r="H155" s="54">
        <f>IF('Grunddata 1'!I135="–","–",ROUND('Grunddata 1'!I135/(1-('11_Bortfall'!F$9/100)),0))</f>
        <v>1650</v>
      </c>
      <c r="I155" s="54">
        <f>IF('Grunddata 1'!J135="–","–",ROUND('Grunddata 1'!J135/(1-('11_Bortfall'!G$9/100)),0))</f>
        <v>1591</v>
      </c>
      <c r="J155" s="54">
        <f>IF('Grunddata 1'!K135="–","–",ROUND('Grunddata 1'!K135/(1-('11_Bortfall'!H$9/100)),0))</f>
        <v>1464</v>
      </c>
      <c r="K155" s="54">
        <f>IF('Grunddata 1'!L135="–","–",ROUND('Grunddata 1'!L135/(1-('11_Bortfall'!I$9/100)),0))</f>
        <v>1219</v>
      </c>
      <c r="L155" s="54">
        <f>IF('Grunddata 1'!M135="–","–",ROUND('Grunddata 1'!M135/(1-('11_Bortfall'!J$9/100)),0))</f>
        <v>1052</v>
      </c>
      <c r="M155" s="54">
        <f>IF('Grunddata 1'!N135="–","–",ROUND('Grunddata 1'!N135/(1-('11_Bortfall'!K$9/100)),0))</f>
        <v>1181</v>
      </c>
      <c r="N155" s="54">
        <f>IF('Grunddata 1'!O135="–","–",ROUND('Grunddata 1'!O135/(1-('11_Bortfall'!L$9/100)),0))</f>
        <v>973</v>
      </c>
      <c r="O155" s="54">
        <f>IF('Grunddata 1'!P135="–","–",ROUND('Grunddata 1'!P135/(1-('11_Bortfall'!M$9/100)),0))</f>
        <v>854</v>
      </c>
      <c r="P155" s="54">
        <f>IF('Grunddata 1'!Q135="–","–",ROUND('Grunddata 1'!Q135/(1-('11_Bortfall'!N$9/100)),0))</f>
        <v>759</v>
      </c>
      <c r="Q155" s="54">
        <f>IF('Grunddata 1'!R135="–","–",ROUND('Grunddata 1'!R135/(1-('11_Bortfall'!O$9/100)),0))</f>
        <v>696</v>
      </c>
      <c r="R155" s="54">
        <f>IF('Grunddata 1'!S135="–","–",ROUND('Grunddata 1'!S135/(1-('11_Bortfall'!P$9/100)),0))</f>
        <v>774</v>
      </c>
      <c r="S155" s="54">
        <f>IF('Grunddata 1'!T135="–","–",ROUND('Grunddata 1'!T135/(1-('11_Bortfall'!Q$9/100)),0))</f>
        <v>690</v>
      </c>
      <c r="T155" s="54">
        <f>IF('Grunddata 1'!U135="–","–",ROUND('Grunddata 1'!U135/(1-('11_Bortfall'!R$9/100)),0))</f>
        <v>669</v>
      </c>
    </row>
    <row r="156" spans="2:20" ht="10.5" customHeight="1" x14ac:dyDescent="0.2">
      <c r="C156" s="2" t="s">
        <v>35</v>
      </c>
      <c r="D156" s="54">
        <f>IF('Grunddata 1'!E136="–","–",ROUND('Grunddata 1'!E136/(1-('11_Bortfall'!B$9/100)),0))</f>
        <v>107</v>
      </c>
      <c r="E156" s="54">
        <f>IF('Grunddata 1'!F136="–","–",ROUND('Grunddata 1'!F136/(1-('11_Bortfall'!C$9/100)),0))</f>
        <v>113</v>
      </c>
      <c r="F156" s="54">
        <f>IF('Grunddata 1'!G136="–","–",ROUND('Grunddata 1'!G136/(1-('11_Bortfall'!D$9/100)),0))</f>
        <v>121</v>
      </c>
      <c r="G156" s="54">
        <f>IF('Grunddata 1'!H136="–","–",ROUND('Grunddata 1'!H136/(1-('11_Bortfall'!E$9/100)),0))</f>
        <v>91</v>
      </c>
      <c r="H156" s="54">
        <f>IF('Grunddata 1'!I136="–","–",ROUND('Grunddata 1'!I136/(1-('11_Bortfall'!F$9/100)),0))</f>
        <v>105</v>
      </c>
      <c r="I156" s="54">
        <f>IF('Grunddata 1'!J136="–","–",ROUND('Grunddata 1'!J136/(1-('11_Bortfall'!G$9/100)),0))</f>
        <v>107</v>
      </c>
      <c r="J156" s="54">
        <f>IF('Grunddata 1'!K136="–","–",ROUND('Grunddata 1'!K136/(1-('11_Bortfall'!H$9/100)),0))</f>
        <v>103</v>
      </c>
      <c r="K156" s="54">
        <f>IF('Grunddata 1'!L136="–","–",ROUND('Grunddata 1'!L136/(1-('11_Bortfall'!I$9/100)),0))</f>
        <v>92</v>
      </c>
      <c r="L156" s="54">
        <f>IF('Grunddata 1'!M136="–","–",ROUND('Grunddata 1'!M136/(1-('11_Bortfall'!J$9/100)),0))</f>
        <v>89</v>
      </c>
      <c r="M156" s="54">
        <f>IF('Grunddata 1'!N136="–","–",ROUND('Grunddata 1'!N136/(1-('11_Bortfall'!K$9/100)),0))</f>
        <v>111</v>
      </c>
      <c r="N156" s="54">
        <f>IF('Grunddata 1'!O136="–","–",ROUND('Grunddata 1'!O136/(1-('11_Bortfall'!L$9/100)),0))</f>
        <v>72</v>
      </c>
      <c r="O156" s="54">
        <f>IF('Grunddata 1'!P136="–","–",ROUND('Grunddata 1'!P136/(1-('11_Bortfall'!M$9/100)),0))</f>
        <v>63</v>
      </c>
      <c r="P156" s="54">
        <f>IF('Grunddata 1'!Q136="–","–",ROUND('Grunddata 1'!Q136/(1-('11_Bortfall'!N$9/100)),0))</f>
        <v>80</v>
      </c>
      <c r="Q156" s="54">
        <f>IF('Grunddata 1'!R136="–","–",ROUND('Grunddata 1'!R136/(1-('11_Bortfall'!O$9/100)),0))</f>
        <v>75</v>
      </c>
      <c r="R156" s="54">
        <f>IF('Grunddata 1'!S136="–","–",ROUND('Grunddata 1'!S136/(1-('11_Bortfall'!P$9/100)),0))</f>
        <v>76</v>
      </c>
      <c r="S156" s="54">
        <f>IF('Grunddata 1'!T136="–","–",ROUND('Grunddata 1'!T136/(1-('11_Bortfall'!Q$9/100)),0))</f>
        <v>73</v>
      </c>
      <c r="T156" s="54">
        <f>IF('Grunddata 1'!U136="–","–",ROUND('Grunddata 1'!U136/(1-('11_Bortfall'!R$9/100)),0))</f>
        <v>62</v>
      </c>
    </row>
    <row r="157" spans="2:20" ht="10.5" customHeight="1" x14ac:dyDescent="0.2">
      <c r="C157" s="2" t="s">
        <v>36</v>
      </c>
      <c r="D157" s="54">
        <f>IF('Grunddata 1'!E137="–","–",ROUND('Grunddata 1'!E137/(1-('11_Bortfall'!B$9/100)),0))</f>
        <v>25</v>
      </c>
      <c r="E157" s="54">
        <f>IF('Grunddata 1'!F137="–","–",ROUND('Grunddata 1'!F137/(1-('11_Bortfall'!C$9/100)),0))</f>
        <v>28</v>
      </c>
      <c r="F157" s="54">
        <f>IF('Grunddata 1'!G137="–","–",ROUND('Grunddata 1'!G137/(1-('11_Bortfall'!D$9/100)),0))</f>
        <v>22</v>
      </c>
      <c r="G157" s="54">
        <f>IF('Grunddata 1'!H137="–","–",ROUND('Grunddata 1'!H137/(1-('11_Bortfall'!E$9/100)),0))</f>
        <v>35</v>
      </c>
      <c r="H157" s="54">
        <f>IF('Grunddata 1'!I137="–","–",ROUND('Grunddata 1'!I137/(1-('11_Bortfall'!F$9/100)),0))</f>
        <v>27</v>
      </c>
      <c r="I157" s="54">
        <f>IF('Grunddata 1'!J137="–","–",ROUND('Grunddata 1'!J137/(1-('11_Bortfall'!G$9/100)),0))</f>
        <v>16</v>
      </c>
      <c r="J157" s="54">
        <f>IF('Grunddata 1'!K137="–","–",ROUND('Grunddata 1'!K137/(1-('11_Bortfall'!H$9/100)),0))</f>
        <v>15</v>
      </c>
      <c r="K157" s="54">
        <f>IF('Grunddata 1'!L137="–","–",ROUND('Grunddata 1'!L137/(1-('11_Bortfall'!I$9/100)),0))</f>
        <v>34</v>
      </c>
      <c r="L157" s="54">
        <f>IF('Grunddata 1'!M137="–","–",ROUND('Grunddata 1'!M137/(1-('11_Bortfall'!J$9/100)),0))</f>
        <v>34</v>
      </c>
      <c r="M157" s="54">
        <f>IF('Grunddata 1'!N137="–","–",ROUND('Grunddata 1'!N137/(1-('11_Bortfall'!K$9/100)),0))</f>
        <v>19</v>
      </c>
      <c r="N157" s="54">
        <f>IF('Grunddata 1'!O137="–","–",ROUND('Grunddata 1'!O137/(1-('11_Bortfall'!L$9/100)),0))</f>
        <v>15</v>
      </c>
      <c r="O157" s="54">
        <f>IF('Grunddata 1'!P137="–","–",ROUND('Grunddata 1'!P137/(1-('11_Bortfall'!M$9/100)),0))</f>
        <v>19</v>
      </c>
      <c r="P157" s="54">
        <f>IF('Grunddata 1'!Q137="–","–",ROUND('Grunddata 1'!Q137/(1-('11_Bortfall'!N$9/100)),0))</f>
        <v>20</v>
      </c>
      <c r="Q157" s="54">
        <f>IF('Grunddata 1'!R137="–","–",ROUND('Grunddata 1'!R137/(1-('11_Bortfall'!O$9/100)),0))</f>
        <v>32</v>
      </c>
      <c r="R157" s="54">
        <f>IF('Grunddata 1'!S137="–","–",ROUND('Grunddata 1'!S137/(1-('11_Bortfall'!P$9/100)),0))</f>
        <v>20</v>
      </c>
      <c r="S157" s="54">
        <f>IF('Grunddata 1'!T137="–","–",ROUND('Grunddata 1'!T137/(1-('11_Bortfall'!Q$9/100)),0))</f>
        <v>16</v>
      </c>
      <c r="T157" s="54">
        <f>IF('Grunddata 1'!U137="–","–",ROUND('Grunddata 1'!U137/(1-('11_Bortfall'!R$9/100)),0))</f>
        <v>14</v>
      </c>
    </row>
    <row r="158" spans="2:20" ht="10.5" customHeight="1" x14ac:dyDescent="0.2">
      <c r="C158" s="2" t="s">
        <v>101</v>
      </c>
      <c r="D158" s="54">
        <f>IF('Grunddata 1'!E138="–","–",ROUND('Grunddata 1'!E138/(1-('11_Bortfall'!B$9/100)),0))</f>
        <v>105</v>
      </c>
      <c r="E158" s="54">
        <f>IF('Grunddata 1'!F138="–","–",ROUND('Grunddata 1'!F138/(1-('11_Bortfall'!C$9/100)),0))</f>
        <v>99</v>
      </c>
      <c r="F158" s="54">
        <f>IF('Grunddata 1'!G138="–","–",ROUND('Grunddata 1'!G138/(1-('11_Bortfall'!D$9/100)),0))</f>
        <v>101</v>
      </c>
      <c r="G158" s="54">
        <f>IF('Grunddata 1'!H138="–","–",ROUND('Grunddata 1'!H138/(1-('11_Bortfall'!E$9/100)),0))</f>
        <v>109</v>
      </c>
      <c r="H158" s="54">
        <f>IF('Grunddata 1'!I138="–","–",ROUND('Grunddata 1'!I138/(1-('11_Bortfall'!F$9/100)),0))</f>
        <v>107</v>
      </c>
      <c r="I158" s="54">
        <f>IF('Grunddata 1'!J138="–","–",ROUND('Grunddata 1'!J138/(1-('11_Bortfall'!G$9/100)),0))</f>
        <v>80</v>
      </c>
      <c r="J158" s="54">
        <f>IF('Grunddata 1'!K138="–","–",ROUND('Grunddata 1'!K138/(1-('11_Bortfall'!H$9/100)),0))</f>
        <v>85</v>
      </c>
      <c r="K158" s="54">
        <f>IF('Grunddata 1'!L138="–","–",ROUND('Grunddata 1'!L138/(1-('11_Bortfall'!I$9/100)),0))</f>
        <v>85</v>
      </c>
      <c r="L158" s="54">
        <f>IF('Grunddata 1'!M138="–","–",ROUND('Grunddata 1'!M138/(1-('11_Bortfall'!J$9/100)),0))</f>
        <v>88</v>
      </c>
      <c r="M158" s="54">
        <f>IF('Grunddata 1'!N138="–","–",ROUND('Grunddata 1'!N138/(1-('11_Bortfall'!K$9/100)),0))</f>
        <v>105</v>
      </c>
      <c r="N158" s="54">
        <f>IF('Grunddata 1'!O138="–","–",ROUND('Grunddata 1'!O138/(1-('11_Bortfall'!L$9/100)),0))</f>
        <v>90</v>
      </c>
      <c r="O158" s="54">
        <f>IF('Grunddata 1'!P138="–","–",ROUND('Grunddata 1'!P138/(1-('11_Bortfall'!M$9/100)),0))</f>
        <v>90</v>
      </c>
      <c r="P158" s="54">
        <f>IF('Grunddata 1'!Q138="–","–",ROUND('Grunddata 1'!Q138/(1-('11_Bortfall'!N$9/100)),0))</f>
        <v>83</v>
      </c>
      <c r="Q158" s="54">
        <f>IF('Grunddata 1'!R138="–","–",ROUND('Grunddata 1'!R138/(1-('11_Bortfall'!O$9/100)),0))</f>
        <v>108</v>
      </c>
      <c r="R158" s="54">
        <f>IF('Grunddata 1'!S138="–","–",ROUND('Grunddata 1'!S138/(1-('11_Bortfall'!P$9/100)),0))</f>
        <v>86</v>
      </c>
      <c r="S158" s="54">
        <f>IF('Grunddata 1'!T138="–","–",ROUND('Grunddata 1'!T138/(1-('11_Bortfall'!Q$9/100)),0))</f>
        <v>102</v>
      </c>
      <c r="T158" s="54">
        <f>IF('Grunddata 1'!U138="–","–",ROUND('Grunddata 1'!U138/(1-('11_Bortfall'!R$9/100)),0))</f>
        <v>72</v>
      </c>
    </row>
    <row r="159" spans="2:20" ht="10.5" customHeight="1" x14ac:dyDescent="0.2">
      <c r="D159" s="54"/>
      <c r="E159" s="54"/>
      <c r="F159" s="54"/>
      <c r="G159" s="54"/>
      <c r="H159" s="54"/>
      <c r="I159" s="54"/>
      <c r="J159" s="54"/>
      <c r="K159" s="54"/>
      <c r="L159" s="54"/>
      <c r="M159" s="54"/>
      <c r="N159" s="54"/>
      <c r="O159" s="54"/>
      <c r="P159" s="54"/>
      <c r="Q159" s="54"/>
      <c r="R159" s="54"/>
      <c r="S159" s="54"/>
      <c r="T159" s="54"/>
    </row>
    <row r="160" spans="2:20" ht="10.5" customHeight="1" x14ac:dyDescent="0.2">
      <c r="B160" s="2" t="s">
        <v>203</v>
      </c>
      <c r="C160" s="2" t="s">
        <v>31</v>
      </c>
      <c r="D160" s="54">
        <f>IF('Grunddata 1'!E139="–","–",ROUND('Grunddata 1'!E139/(1-('11_Bortfall'!B$9/100)),0))</f>
        <v>54</v>
      </c>
      <c r="E160" s="54">
        <f>IF('Grunddata 1'!F139="–","–",ROUND('Grunddata 1'!F139/(1-('11_Bortfall'!C$9/100)),0))</f>
        <v>58</v>
      </c>
      <c r="F160" s="54">
        <f>IF('Grunddata 1'!G139="–","–",ROUND('Grunddata 1'!G139/(1-('11_Bortfall'!D$9/100)),0))</f>
        <v>42</v>
      </c>
      <c r="G160" s="54">
        <f>IF('Grunddata 1'!H139="–","–",ROUND('Grunddata 1'!H139/(1-('11_Bortfall'!E$9/100)),0))</f>
        <v>33</v>
      </c>
      <c r="H160" s="54">
        <f>IF('Grunddata 1'!I139="–","–",ROUND('Grunddata 1'!I139/(1-('11_Bortfall'!F$9/100)),0))</f>
        <v>28</v>
      </c>
      <c r="I160" s="54">
        <f>IF('Grunddata 1'!J139="–","–",ROUND('Grunddata 1'!J139/(1-('11_Bortfall'!G$9/100)),0))</f>
        <v>37</v>
      </c>
      <c r="J160" s="54">
        <f>IF('Grunddata 1'!K139="–","–",ROUND('Grunddata 1'!K139/(1-('11_Bortfall'!H$9/100)),0))</f>
        <v>32</v>
      </c>
      <c r="K160" s="54">
        <f>IF('Grunddata 1'!L139="–","–",ROUND('Grunddata 1'!L139/(1-('11_Bortfall'!I$9/100)),0))</f>
        <v>26</v>
      </c>
      <c r="L160" s="54">
        <f>IF('Grunddata 1'!M139="–","–",ROUND('Grunddata 1'!M139/(1-('11_Bortfall'!J$9/100)),0))</f>
        <v>27</v>
      </c>
      <c r="M160" s="54">
        <f>IF('Grunddata 1'!N139="–","–",ROUND('Grunddata 1'!N139/(1-('11_Bortfall'!K$9/100)),0))</f>
        <v>37</v>
      </c>
      <c r="N160" s="54">
        <f>IF('Grunddata 1'!O139="–","–",ROUND('Grunddata 1'!O139/(1-('11_Bortfall'!L$9/100)),0))</f>
        <v>31</v>
      </c>
      <c r="O160" s="54">
        <f>IF('Grunddata 1'!P139="–","–",ROUND('Grunddata 1'!P139/(1-('11_Bortfall'!M$9/100)),0))</f>
        <v>30</v>
      </c>
      <c r="P160" s="54">
        <f>IF('Grunddata 1'!Q139="–","–",ROUND('Grunddata 1'!Q139/(1-('11_Bortfall'!N$9/100)),0))</f>
        <v>36</v>
      </c>
      <c r="Q160" s="54">
        <f>IF('Grunddata 1'!R139="–","–",ROUND('Grunddata 1'!R139/(1-('11_Bortfall'!O$9/100)),0))</f>
        <v>28</v>
      </c>
      <c r="R160" s="54">
        <f>IF('Grunddata 1'!S139="–","–",ROUND('Grunddata 1'!S139/(1-('11_Bortfall'!P$9/100)),0))</f>
        <v>35</v>
      </c>
      <c r="S160" s="54">
        <f>IF('Grunddata 1'!T139="–","–",ROUND('Grunddata 1'!T139/(1-('11_Bortfall'!Q$9/100)),0))</f>
        <v>26</v>
      </c>
      <c r="T160" s="54">
        <f>IF('Grunddata 1'!U139="–","–",ROUND('Grunddata 1'!U139/(1-('11_Bortfall'!R$9/100)),0))</f>
        <v>33</v>
      </c>
    </row>
    <row r="161" spans="2:20" ht="10.5" customHeight="1" x14ac:dyDescent="0.2">
      <c r="C161" s="2" t="s">
        <v>32</v>
      </c>
      <c r="D161" s="54">
        <f>IF('Grunddata 1'!E140="–","–",ROUND('Grunddata 1'!E140/(1-('11_Bortfall'!B$9/100)),0))</f>
        <v>121</v>
      </c>
      <c r="E161" s="54">
        <f>IF('Grunddata 1'!F140="–","–",ROUND('Grunddata 1'!F140/(1-('11_Bortfall'!C$9/100)),0))</f>
        <v>151</v>
      </c>
      <c r="F161" s="54">
        <f>IF('Grunddata 1'!G140="–","–",ROUND('Grunddata 1'!G140/(1-('11_Bortfall'!D$9/100)),0))</f>
        <v>157</v>
      </c>
      <c r="G161" s="54">
        <f>IF('Grunddata 1'!H140="–","–",ROUND('Grunddata 1'!H140/(1-('11_Bortfall'!E$9/100)),0))</f>
        <v>170</v>
      </c>
      <c r="H161" s="54">
        <f>IF('Grunddata 1'!I140="–","–",ROUND('Grunddata 1'!I140/(1-('11_Bortfall'!F$9/100)),0))</f>
        <v>147</v>
      </c>
      <c r="I161" s="54">
        <f>IF('Grunddata 1'!J140="–","–",ROUND('Grunddata 1'!J140/(1-('11_Bortfall'!G$9/100)),0))</f>
        <v>133</v>
      </c>
      <c r="J161" s="54">
        <f>IF('Grunddata 1'!K140="–","–",ROUND('Grunddata 1'!K140/(1-('11_Bortfall'!H$9/100)),0))</f>
        <v>158</v>
      </c>
      <c r="K161" s="54">
        <f>IF('Grunddata 1'!L140="–","–",ROUND('Grunddata 1'!L140/(1-('11_Bortfall'!I$9/100)),0))</f>
        <v>155</v>
      </c>
      <c r="L161" s="54">
        <f>IF('Grunddata 1'!M140="–","–",ROUND('Grunddata 1'!M140/(1-('11_Bortfall'!J$9/100)),0))</f>
        <v>159</v>
      </c>
      <c r="M161" s="54">
        <f>IF('Grunddata 1'!N140="–","–",ROUND('Grunddata 1'!N140/(1-('11_Bortfall'!K$9/100)),0))</f>
        <v>139</v>
      </c>
      <c r="N161" s="54">
        <f>IF('Grunddata 1'!O140="–","–",ROUND('Grunddata 1'!O140/(1-('11_Bortfall'!L$9/100)),0))</f>
        <v>155</v>
      </c>
      <c r="O161" s="54">
        <f>IF('Grunddata 1'!P140="–","–",ROUND('Grunddata 1'!P140/(1-('11_Bortfall'!M$9/100)),0))</f>
        <v>184</v>
      </c>
      <c r="P161" s="54">
        <f>IF('Grunddata 1'!Q140="–","–",ROUND('Grunddata 1'!Q140/(1-('11_Bortfall'!N$9/100)),0))</f>
        <v>136</v>
      </c>
      <c r="Q161" s="54">
        <f>IF('Grunddata 1'!R140="–","–",ROUND('Grunddata 1'!R140/(1-('11_Bortfall'!O$9/100)),0))</f>
        <v>171</v>
      </c>
      <c r="R161" s="54">
        <f>IF('Grunddata 1'!S140="–","–",ROUND('Grunddata 1'!S140/(1-('11_Bortfall'!P$9/100)),0))</f>
        <v>186</v>
      </c>
      <c r="S161" s="54">
        <f>IF('Grunddata 1'!T140="–","–",ROUND('Grunddata 1'!T140/(1-('11_Bortfall'!Q$9/100)),0))</f>
        <v>218</v>
      </c>
      <c r="T161" s="54">
        <f>IF('Grunddata 1'!U140="–","–",ROUND('Grunddata 1'!U140/(1-('11_Bortfall'!R$9/100)),0))</f>
        <v>206</v>
      </c>
    </row>
    <row r="162" spans="2:20" ht="10.5" customHeight="1" x14ac:dyDescent="0.2">
      <c r="C162" s="2" t="s">
        <v>33</v>
      </c>
      <c r="D162" s="54">
        <f>IF('Grunddata 1'!E141="–","–",ROUND('Grunddata 1'!E141/(1-('11_Bortfall'!B$9/100)),0))</f>
        <v>31</v>
      </c>
      <c r="E162" s="54">
        <f>IF('Grunddata 1'!F141="–","–",ROUND('Grunddata 1'!F141/(1-('11_Bortfall'!C$9/100)),0))</f>
        <v>28</v>
      </c>
      <c r="F162" s="54">
        <f>IF('Grunddata 1'!G141="–","–",ROUND('Grunddata 1'!G141/(1-('11_Bortfall'!D$9/100)),0))</f>
        <v>36</v>
      </c>
      <c r="G162" s="54">
        <f>IF('Grunddata 1'!H141="–","–",ROUND('Grunddata 1'!H141/(1-('11_Bortfall'!E$9/100)),0))</f>
        <v>29</v>
      </c>
      <c r="H162" s="54">
        <f>IF('Grunddata 1'!I141="–","–",ROUND('Grunddata 1'!I141/(1-('11_Bortfall'!F$9/100)),0))</f>
        <v>34</v>
      </c>
      <c r="I162" s="54">
        <f>IF('Grunddata 1'!J141="–","–",ROUND('Grunddata 1'!J141/(1-('11_Bortfall'!G$9/100)),0))</f>
        <v>32</v>
      </c>
      <c r="J162" s="54">
        <f>IF('Grunddata 1'!K141="–","–",ROUND('Grunddata 1'!K141/(1-('11_Bortfall'!H$9/100)),0))</f>
        <v>27</v>
      </c>
      <c r="K162" s="54">
        <f>IF('Grunddata 1'!L141="–","–",ROUND('Grunddata 1'!L141/(1-('11_Bortfall'!I$9/100)),0))</f>
        <v>37</v>
      </c>
      <c r="L162" s="54">
        <f>IF('Grunddata 1'!M141="–","–",ROUND('Grunddata 1'!M141/(1-('11_Bortfall'!J$9/100)),0))</f>
        <v>57</v>
      </c>
      <c r="M162" s="54">
        <f>IF('Grunddata 1'!N141="–","–",ROUND('Grunddata 1'!N141/(1-('11_Bortfall'!K$9/100)),0))</f>
        <v>43</v>
      </c>
      <c r="N162" s="54">
        <f>IF('Grunddata 1'!O141="–","–",ROUND('Grunddata 1'!O141/(1-('11_Bortfall'!L$9/100)),0))</f>
        <v>51</v>
      </c>
      <c r="O162" s="54">
        <f>IF('Grunddata 1'!P141="–","–",ROUND('Grunddata 1'!P141/(1-('11_Bortfall'!M$9/100)),0))</f>
        <v>57</v>
      </c>
      <c r="P162" s="54">
        <f>IF('Grunddata 1'!Q141="–","–",ROUND('Grunddata 1'!Q141/(1-('11_Bortfall'!N$9/100)),0))</f>
        <v>55</v>
      </c>
      <c r="Q162" s="54">
        <f>IF('Grunddata 1'!R141="–","–",ROUND('Grunddata 1'!R141/(1-('11_Bortfall'!O$9/100)),0))</f>
        <v>51</v>
      </c>
      <c r="R162" s="54">
        <f>IF('Grunddata 1'!S141="–","–",ROUND('Grunddata 1'!S141/(1-('11_Bortfall'!P$9/100)),0))</f>
        <v>61</v>
      </c>
      <c r="S162" s="54">
        <f>IF('Grunddata 1'!T141="–","–",ROUND('Grunddata 1'!T141/(1-('11_Bortfall'!Q$9/100)),0))</f>
        <v>75</v>
      </c>
      <c r="T162" s="54">
        <f>IF('Grunddata 1'!U141="–","–",ROUND('Grunddata 1'!U141/(1-('11_Bortfall'!R$9/100)),0))</f>
        <v>73</v>
      </c>
    </row>
    <row r="163" spans="2:20" ht="10.5" customHeight="1" x14ac:dyDescent="0.2">
      <c r="C163" s="2" t="s">
        <v>34</v>
      </c>
      <c r="D163" s="54">
        <f>IF('Grunddata 1'!E142="–","–",ROUND('Grunddata 1'!E142/(1-('11_Bortfall'!B$9/100)),0))</f>
        <v>180</v>
      </c>
      <c r="E163" s="54">
        <f>IF('Grunddata 1'!F142="–","–",ROUND('Grunddata 1'!F142/(1-('11_Bortfall'!C$9/100)),0))</f>
        <v>185</v>
      </c>
      <c r="F163" s="54">
        <f>IF('Grunddata 1'!G142="–","–",ROUND('Grunddata 1'!G142/(1-('11_Bortfall'!D$9/100)),0))</f>
        <v>157</v>
      </c>
      <c r="G163" s="54">
        <f>IF('Grunddata 1'!H142="–","–",ROUND('Grunddata 1'!H142/(1-('11_Bortfall'!E$9/100)),0))</f>
        <v>161</v>
      </c>
      <c r="H163" s="54">
        <f>IF('Grunddata 1'!I142="–","–",ROUND('Grunddata 1'!I142/(1-('11_Bortfall'!F$9/100)),0))</f>
        <v>146</v>
      </c>
      <c r="I163" s="54">
        <f>IF('Grunddata 1'!J142="–","–",ROUND('Grunddata 1'!J142/(1-('11_Bortfall'!G$9/100)),0))</f>
        <v>143</v>
      </c>
      <c r="J163" s="54">
        <f>IF('Grunddata 1'!K142="–","–",ROUND('Grunddata 1'!K142/(1-('11_Bortfall'!H$9/100)),0))</f>
        <v>149</v>
      </c>
      <c r="K163" s="54">
        <f>IF('Grunddata 1'!L142="–","–",ROUND('Grunddata 1'!L142/(1-('11_Bortfall'!I$9/100)),0))</f>
        <v>141</v>
      </c>
      <c r="L163" s="54">
        <f>IF('Grunddata 1'!M142="–","–",ROUND('Grunddata 1'!M142/(1-('11_Bortfall'!J$9/100)),0))</f>
        <v>106</v>
      </c>
      <c r="M163" s="54">
        <f>IF('Grunddata 1'!N142="–","–",ROUND('Grunddata 1'!N142/(1-('11_Bortfall'!K$9/100)),0))</f>
        <v>133</v>
      </c>
      <c r="N163" s="54">
        <f>IF('Grunddata 1'!O142="–","–",ROUND('Grunddata 1'!O142/(1-('11_Bortfall'!L$9/100)),0))</f>
        <v>113</v>
      </c>
      <c r="O163" s="54">
        <f>IF('Grunddata 1'!P142="–","–",ROUND('Grunddata 1'!P142/(1-('11_Bortfall'!M$9/100)),0))</f>
        <v>119</v>
      </c>
      <c r="P163" s="54">
        <f>IF('Grunddata 1'!Q142="–","–",ROUND('Grunddata 1'!Q142/(1-('11_Bortfall'!N$9/100)),0))</f>
        <v>121</v>
      </c>
      <c r="Q163" s="54">
        <f>IF('Grunddata 1'!R142="–","–",ROUND('Grunddata 1'!R142/(1-('11_Bortfall'!O$9/100)),0))</f>
        <v>130</v>
      </c>
      <c r="R163" s="54">
        <f>IF('Grunddata 1'!S142="–","–",ROUND('Grunddata 1'!S142/(1-('11_Bortfall'!P$9/100)),0))</f>
        <v>126</v>
      </c>
      <c r="S163" s="54">
        <f>IF('Grunddata 1'!T142="–","–",ROUND('Grunddata 1'!T142/(1-('11_Bortfall'!Q$9/100)),0))</f>
        <v>139</v>
      </c>
      <c r="T163" s="54">
        <f>IF('Grunddata 1'!U142="–","–",ROUND('Grunddata 1'!U142/(1-('11_Bortfall'!R$9/100)),0))</f>
        <v>141</v>
      </c>
    </row>
    <row r="164" spans="2:20" ht="10.5" customHeight="1" x14ac:dyDescent="0.2">
      <c r="C164" s="2" t="s">
        <v>35</v>
      </c>
      <c r="D164" s="54">
        <f>IF('Grunddata 1'!E143="–","–",ROUND('Grunddata 1'!E143/(1-('11_Bortfall'!B$9/100)),0))</f>
        <v>3</v>
      </c>
      <c r="E164" s="54">
        <f>IF('Grunddata 1'!F143="–","–",ROUND('Grunddata 1'!F143/(1-('11_Bortfall'!C$9/100)),0))</f>
        <v>8</v>
      </c>
      <c r="F164" s="54">
        <f>IF('Grunddata 1'!G143="–","–",ROUND('Grunddata 1'!G143/(1-('11_Bortfall'!D$9/100)),0))</f>
        <v>4</v>
      </c>
      <c r="G164" s="54">
        <f>IF('Grunddata 1'!H143="–","–",ROUND('Grunddata 1'!H143/(1-('11_Bortfall'!E$9/100)),0))</f>
        <v>7</v>
      </c>
      <c r="H164" s="54">
        <f>IF('Grunddata 1'!I143="–","–",ROUND('Grunddata 1'!I143/(1-('11_Bortfall'!F$9/100)),0))</f>
        <v>5</v>
      </c>
      <c r="I164" s="54" t="str">
        <f>IF('Grunddata 1'!J143="–","–",ROUND('Grunddata 1'!J143/(1-('11_Bortfall'!G$9/100)),0))</f>
        <v>–</v>
      </c>
      <c r="J164" s="54">
        <f>IF('Grunddata 1'!K143="–","–",ROUND('Grunddata 1'!K143/(1-('11_Bortfall'!H$9/100)),0))</f>
        <v>3</v>
      </c>
      <c r="K164" s="54">
        <f>IF('Grunddata 1'!L143="–","–",ROUND('Grunddata 1'!L143/(1-('11_Bortfall'!I$9/100)),0))</f>
        <v>5</v>
      </c>
      <c r="L164" s="54">
        <f>IF('Grunddata 1'!M143="–","–",ROUND('Grunddata 1'!M143/(1-('11_Bortfall'!J$9/100)),0))</f>
        <v>2</v>
      </c>
      <c r="M164" s="54">
        <f>IF('Grunddata 1'!N143="–","–",ROUND('Grunddata 1'!N143/(1-('11_Bortfall'!K$9/100)),0))</f>
        <v>7</v>
      </c>
      <c r="N164" s="54">
        <f>IF('Grunddata 1'!O143="–","–",ROUND('Grunddata 1'!O143/(1-('11_Bortfall'!L$9/100)),0))</f>
        <v>7</v>
      </c>
      <c r="O164" s="54">
        <f>IF('Grunddata 1'!P143="–","–",ROUND('Grunddata 1'!P143/(1-('11_Bortfall'!M$9/100)),0))</f>
        <v>5</v>
      </c>
      <c r="P164" s="54">
        <f>IF('Grunddata 1'!Q143="–","–",ROUND('Grunddata 1'!Q143/(1-('11_Bortfall'!N$9/100)),0))</f>
        <v>3</v>
      </c>
      <c r="Q164" s="54">
        <f>IF('Grunddata 1'!R143="–","–",ROUND('Grunddata 1'!R143/(1-('11_Bortfall'!O$9/100)),0))</f>
        <v>9</v>
      </c>
      <c r="R164" s="54">
        <f>IF('Grunddata 1'!S143="–","–",ROUND('Grunddata 1'!S143/(1-('11_Bortfall'!P$9/100)),0))</f>
        <v>8</v>
      </c>
      <c r="S164" s="54">
        <f>IF('Grunddata 1'!T143="–","–",ROUND('Grunddata 1'!T143/(1-('11_Bortfall'!Q$9/100)),0))</f>
        <v>9</v>
      </c>
      <c r="T164" s="54">
        <f>IF('Grunddata 1'!U143="–","–",ROUND('Grunddata 1'!U143/(1-('11_Bortfall'!R$9/100)),0))</f>
        <v>5</v>
      </c>
    </row>
    <row r="165" spans="2:20" ht="10.5" customHeight="1" x14ac:dyDescent="0.2">
      <c r="C165" s="2" t="s">
        <v>36</v>
      </c>
      <c r="D165" s="54">
        <f>IF('Grunddata 1'!E144="–","–",ROUND('Grunddata 1'!E144/(1-('11_Bortfall'!B$9/100)),0))</f>
        <v>3</v>
      </c>
      <c r="E165" s="54">
        <f>IF('Grunddata 1'!F144="–","–",ROUND('Grunddata 1'!F144/(1-('11_Bortfall'!C$9/100)),0))</f>
        <v>9</v>
      </c>
      <c r="F165" s="54">
        <f>IF('Grunddata 1'!G144="–","–",ROUND('Grunddata 1'!G144/(1-('11_Bortfall'!D$9/100)),0))</f>
        <v>5</v>
      </c>
      <c r="G165" s="54">
        <f>IF('Grunddata 1'!H144="–","–",ROUND('Grunddata 1'!H144/(1-('11_Bortfall'!E$9/100)),0))</f>
        <v>3</v>
      </c>
      <c r="H165" s="54">
        <f>IF('Grunddata 1'!I144="–","–",ROUND('Grunddata 1'!I144/(1-('11_Bortfall'!F$9/100)),0))</f>
        <v>4</v>
      </c>
      <c r="I165" s="54">
        <f>IF('Grunddata 1'!J144="–","–",ROUND('Grunddata 1'!J144/(1-('11_Bortfall'!G$9/100)),0))</f>
        <v>3</v>
      </c>
      <c r="J165" s="54">
        <f>IF('Grunddata 1'!K144="–","–",ROUND('Grunddata 1'!K144/(1-('11_Bortfall'!H$9/100)),0))</f>
        <v>4</v>
      </c>
      <c r="K165" s="54">
        <f>IF('Grunddata 1'!L144="–","–",ROUND('Grunddata 1'!L144/(1-('11_Bortfall'!I$9/100)),0))</f>
        <v>6</v>
      </c>
      <c r="L165" s="54">
        <f>IF('Grunddata 1'!M144="–","–",ROUND('Grunddata 1'!M144/(1-('11_Bortfall'!J$9/100)),0))</f>
        <v>4</v>
      </c>
      <c r="M165" s="54">
        <f>IF('Grunddata 1'!N144="–","–",ROUND('Grunddata 1'!N144/(1-('11_Bortfall'!K$9/100)),0))</f>
        <v>5</v>
      </c>
      <c r="N165" s="54">
        <f>IF('Grunddata 1'!O144="–","–",ROUND('Grunddata 1'!O144/(1-('11_Bortfall'!L$9/100)),0))</f>
        <v>2</v>
      </c>
      <c r="O165" s="54">
        <f>IF('Grunddata 1'!P144="–","–",ROUND('Grunddata 1'!P144/(1-('11_Bortfall'!M$9/100)),0))</f>
        <v>6</v>
      </c>
      <c r="P165" s="54">
        <f>IF('Grunddata 1'!Q144="–","–",ROUND('Grunddata 1'!Q144/(1-('11_Bortfall'!N$9/100)),0))</f>
        <v>4</v>
      </c>
      <c r="Q165" s="54">
        <f>IF('Grunddata 1'!R144="–","–",ROUND('Grunddata 1'!R144/(1-('11_Bortfall'!O$9/100)),0))</f>
        <v>5</v>
      </c>
      <c r="R165" s="54">
        <f>IF('Grunddata 1'!S144="–","–",ROUND('Grunddata 1'!S144/(1-('11_Bortfall'!P$9/100)),0))</f>
        <v>7</v>
      </c>
      <c r="S165" s="54">
        <f>IF('Grunddata 1'!T144="–","–",ROUND('Grunddata 1'!T144/(1-('11_Bortfall'!Q$9/100)),0))</f>
        <v>12</v>
      </c>
      <c r="T165" s="54">
        <f>IF('Grunddata 1'!U144="–","–",ROUND('Grunddata 1'!U144/(1-('11_Bortfall'!R$9/100)),0))</f>
        <v>5</v>
      </c>
    </row>
    <row r="166" spans="2:20" ht="10.5" customHeight="1" x14ac:dyDescent="0.2">
      <c r="C166" s="2" t="s">
        <v>101</v>
      </c>
      <c r="D166" s="54">
        <f>IF('Grunddata 1'!E145="–","–",ROUND('Grunddata 1'!E145/(1-('11_Bortfall'!B$9/100)),0))</f>
        <v>19</v>
      </c>
      <c r="E166" s="54">
        <f>IF('Grunddata 1'!F145="–","–",ROUND('Grunddata 1'!F145/(1-('11_Bortfall'!C$9/100)),0))</f>
        <v>9</v>
      </c>
      <c r="F166" s="54">
        <f>IF('Grunddata 1'!G145="–","–",ROUND('Grunddata 1'!G145/(1-('11_Bortfall'!D$9/100)),0))</f>
        <v>9</v>
      </c>
      <c r="G166" s="54">
        <f>IF('Grunddata 1'!H145="–","–",ROUND('Grunddata 1'!H145/(1-('11_Bortfall'!E$9/100)),0))</f>
        <v>13</v>
      </c>
      <c r="H166" s="54">
        <f>IF('Grunddata 1'!I145="–","–",ROUND('Grunddata 1'!I145/(1-('11_Bortfall'!F$9/100)),0))</f>
        <v>11</v>
      </c>
      <c r="I166" s="54">
        <f>IF('Grunddata 1'!J145="–","–",ROUND('Grunddata 1'!J145/(1-('11_Bortfall'!G$9/100)),0))</f>
        <v>5</v>
      </c>
      <c r="J166" s="54">
        <f>IF('Grunddata 1'!K145="–","–",ROUND('Grunddata 1'!K145/(1-('11_Bortfall'!H$9/100)),0))</f>
        <v>5</v>
      </c>
      <c r="K166" s="54">
        <f>IF('Grunddata 1'!L145="–","–",ROUND('Grunddata 1'!L145/(1-('11_Bortfall'!I$9/100)),0))</f>
        <v>10</v>
      </c>
      <c r="L166" s="54">
        <f>IF('Grunddata 1'!M145="–","–",ROUND('Grunddata 1'!M145/(1-('11_Bortfall'!J$9/100)),0))</f>
        <v>6</v>
      </c>
      <c r="M166" s="54">
        <f>IF('Grunddata 1'!N145="–","–",ROUND('Grunddata 1'!N145/(1-('11_Bortfall'!K$9/100)),0))</f>
        <v>10</v>
      </c>
      <c r="N166" s="54">
        <f>IF('Grunddata 1'!O145="–","–",ROUND('Grunddata 1'!O145/(1-('11_Bortfall'!L$9/100)),0))</f>
        <v>8</v>
      </c>
      <c r="O166" s="54">
        <f>IF('Grunddata 1'!P145="–","–",ROUND('Grunddata 1'!P145/(1-('11_Bortfall'!M$9/100)),0))</f>
        <v>6</v>
      </c>
      <c r="P166" s="54">
        <f>IF('Grunddata 1'!Q145="–","–",ROUND('Grunddata 1'!Q145/(1-('11_Bortfall'!N$9/100)),0))</f>
        <v>12</v>
      </c>
      <c r="Q166" s="54">
        <f>IF('Grunddata 1'!R145="–","–",ROUND('Grunddata 1'!R145/(1-('11_Bortfall'!O$9/100)),0))</f>
        <v>16</v>
      </c>
      <c r="R166" s="54">
        <f>IF('Grunddata 1'!S145="–","–",ROUND('Grunddata 1'!S145/(1-('11_Bortfall'!P$9/100)),0))</f>
        <v>12</v>
      </c>
      <c r="S166" s="54">
        <f>IF('Grunddata 1'!T145="–","–",ROUND('Grunddata 1'!T145/(1-('11_Bortfall'!Q$9/100)),0))</f>
        <v>17</v>
      </c>
      <c r="T166" s="54">
        <f>IF('Grunddata 1'!U145="–","–",ROUND('Grunddata 1'!U145/(1-('11_Bortfall'!R$9/100)),0))</f>
        <v>16</v>
      </c>
    </row>
    <row r="167" spans="2:20" ht="10.5" customHeight="1" x14ac:dyDescent="0.2">
      <c r="D167" s="54"/>
      <c r="E167" s="54"/>
      <c r="F167" s="54"/>
      <c r="G167" s="54"/>
      <c r="H167" s="54"/>
      <c r="I167" s="54"/>
      <c r="J167" s="54"/>
      <c r="K167" s="54"/>
      <c r="L167" s="54"/>
      <c r="M167" s="54"/>
      <c r="N167" s="54"/>
      <c r="O167" s="54"/>
      <c r="P167" s="54"/>
      <c r="Q167" s="54"/>
      <c r="R167" s="54"/>
      <c r="S167" s="54"/>
      <c r="T167" s="54"/>
    </row>
    <row r="168" spans="2:20" ht="10.5" customHeight="1" x14ac:dyDescent="0.2">
      <c r="B168" s="2" t="s">
        <v>204</v>
      </c>
      <c r="C168" s="2" t="s">
        <v>31</v>
      </c>
      <c r="D168" s="54">
        <f>IF('Grunddata 1'!E146="–","–",ROUND('Grunddata 1'!E146/(1-('11_Bortfall'!B$9/100)),0))</f>
        <v>70</v>
      </c>
      <c r="E168" s="54">
        <f>IF('Grunddata 1'!F146="–","–",ROUND('Grunddata 1'!F146/(1-('11_Bortfall'!C$9/100)),0))</f>
        <v>60</v>
      </c>
      <c r="F168" s="54">
        <f>IF('Grunddata 1'!G146="–","–",ROUND('Grunddata 1'!G146/(1-('11_Bortfall'!D$9/100)),0))</f>
        <v>85</v>
      </c>
      <c r="G168" s="54">
        <f>IF('Grunddata 1'!H146="–","–",ROUND('Grunddata 1'!H146/(1-('11_Bortfall'!E$9/100)),0))</f>
        <v>75</v>
      </c>
      <c r="H168" s="54">
        <f>IF('Grunddata 1'!I146="–","–",ROUND('Grunddata 1'!I146/(1-('11_Bortfall'!F$9/100)),0))</f>
        <v>70</v>
      </c>
      <c r="I168" s="54">
        <f>IF('Grunddata 1'!J146="–","–",ROUND('Grunddata 1'!J146/(1-('11_Bortfall'!G$9/100)),0))</f>
        <v>52</v>
      </c>
      <c r="J168" s="54">
        <f>IF('Grunddata 1'!K146="–","–",ROUND('Grunddata 1'!K146/(1-('11_Bortfall'!H$9/100)),0))</f>
        <v>58</v>
      </c>
      <c r="K168" s="54">
        <f>IF('Grunddata 1'!L146="–","–",ROUND('Grunddata 1'!L146/(1-('11_Bortfall'!I$9/100)),0))</f>
        <v>49</v>
      </c>
      <c r="L168" s="54">
        <f>IF('Grunddata 1'!M146="–","–",ROUND('Grunddata 1'!M146/(1-('11_Bortfall'!J$9/100)),0))</f>
        <v>55</v>
      </c>
      <c r="M168" s="54">
        <f>IF('Grunddata 1'!N146="–","–",ROUND('Grunddata 1'!N146/(1-('11_Bortfall'!K$9/100)),0))</f>
        <v>59</v>
      </c>
      <c r="N168" s="54">
        <f>IF('Grunddata 1'!O146="–","–",ROUND('Grunddata 1'!O146/(1-('11_Bortfall'!L$9/100)),0))</f>
        <v>58</v>
      </c>
      <c r="O168" s="54">
        <f>IF('Grunddata 1'!P146="–","–",ROUND('Grunddata 1'!P146/(1-('11_Bortfall'!M$9/100)),0))</f>
        <v>47</v>
      </c>
      <c r="P168" s="54">
        <f>IF('Grunddata 1'!Q146="–","–",ROUND('Grunddata 1'!Q146/(1-('11_Bortfall'!N$9/100)),0))</f>
        <v>55</v>
      </c>
      <c r="Q168" s="54">
        <f>IF('Grunddata 1'!R146="–","–",ROUND('Grunddata 1'!R146/(1-('11_Bortfall'!O$9/100)),0))</f>
        <v>50</v>
      </c>
      <c r="R168" s="54">
        <f>IF('Grunddata 1'!S146="–","–",ROUND('Grunddata 1'!S146/(1-('11_Bortfall'!P$9/100)),0))</f>
        <v>40</v>
      </c>
      <c r="S168" s="54">
        <f>IF('Grunddata 1'!T146="–","–",ROUND('Grunddata 1'!T146/(1-('11_Bortfall'!Q$9/100)),0))</f>
        <v>56</v>
      </c>
      <c r="T168" s="54">
        <f>IF('Grunddata 1'!U146="–","–",ROUND('Grunddata 1'!U146/(1-('11_Bortfall'!R$9/100)),0))</f>
        <v>43</v>
      </c>
    </row>
    <row r="169" spans="2:20" ht="10.5" customHeight="1" x14ac:dyDescent="0.2">
      <c r="C169" s="2" t="s">
        <v>32</v>
      </c>
      <c r="D169" s="54">
        <f>IF('Grunddata 1'!E147="–","–",ROUND('Grunddata 1'!E147/(1-('11_Bortfall'!B$9/100)),0))</f>
        <v>192</v>
      </c>
      <c r="E169" s="54">
        <f>IF('Grunddata 1'!F147="–","–",ROUND('Grunddata 1'!F147/(1-('11_Bortfall'!C$9/100)),0))</f>
        <v>225</v>
      </c>
      <c r="F169" s="54">
        <f>IF('Grunddata 1'!G147="–","–",ROUND('Grunddata 1'!G147/(1-('11_Bortfall'!D$9/100)),0))</f>
        <v>192</v>
      </c>
      <c r="G169" s="54">
        <f>IF('Grunddata 1'!H147="–","–",ROUND('Grunddata 1'!H147/(1-('11_Bortfall'!E$9/100)),0))</f>
        <v>181</v>
      </c>
      <c r="H169" s="54">
        <f>IF('Grunddata 1'!I147="–","–",ROUND('Grunddata 1'!I147/(1-('11_Bortfall'!F$9/100)),0))</f>
        <v>218</v>
      </c>
      <c r="I169" s="54">
        <f>IF('Grunddata 1'!J147="–","–",ROUND('Grunddata 1'!J147/(1-('11_Bortfall'!G$9/100)),0))</f>
        <v>211</v>
      </c>
      <c r="J169" s="54">
        <f>IF('Grunddata 1'!K147="–","–",ROUND('Grunddata 1'!K147/(1-('11_Bortfall'!H$9/100)),0))</f>
        <v>178</v>
      </c>
      <c r="K169" s="54">
        <f>IF('Grunddata 1'!L147="–","–",ROUND('Grunddata 1'!L147/(1-('11_Bortfall'!I$9/100)),0))</f>
        <v>217</v>
      </c>
      <c r="L169" s="54">
        <f>IF('Grunddata 1'!M147="–","–",ROUND('Grunddata 1'!M147/(1-('11_Bortfall'!J$9/100)),0))</f>
        <v>184</v>
      </c>
      <c r="M169" s="54">
        <f>IF('Grunddata 1'!N147="–","–",ROUND('Grunddata 1'!N147/(1-('11_Bortfall'!K$9/100)),0))</f>
        <v>179</v>
      </c>
      <c r="N169" s="54">
        <f>IF('Grunddata 1'!O147="–","–",ROUND('Grunddata 1'!O147/(1-('11_Bortfall'!L$9/100)),0))</f>
        <v>225</v>
      </c>
      <c r="O169" s="54">
        <f>IF('Grunddata 1'!P147="–","–",ROUND('Grunddata 1'!P147/(1-('11_Bortfall'!M$9/100)),0))</f>
        <v>197</v>
      </c>
      <c r="P169" s="54">
        <f>IF('Grunddata 1'!Q147="–","–",ROUND('Grunddata 1'!Q147/(1-('11_Bortfall'!N$9/100)),0))</f>
        <v>193</v>
      </c>
      <c r="Q169" s="54">
        <f>IF('Grunddata 1'!R147="–","–",ROUND('Grunddata 1'!R147/(1-('11_Bortfall'!O$9/100)),0))</f>
        <v>172</v>
      </c>
      <c r="R169" s="54">
        <f>IF('Grunddata 1'!S147="–","–",ROUND('Grunddata 1'!S147/(1-('11_Bortfall'!P$9/100)),0))</f>
        <v>150</v>
      </c>
      <c r="S169" s="54">
        <f>IF('Grunddata 1'!T147="–","–",ROUND('Grunddata 1'!T147/(1-('11_Bortfall'!Q$9/100)),0))</f>
        <v>203</v>
      </c>
      <c r="T169" s="54">
        <f>IF('Grunddata 1'!U147="–","–",ROUND('Grunddata 1'!U147/(1-('11_Bortfall'!R$9/100)),0))</f>
        <v>216</v>
      </c>
    </row>
    <row r="170" spans="2:20" ht="10.5" customHeight="1" x14ac:dyDescent="0.2">
      <c r="C170" s="2" t="s">
        <v>33</v>
      </c>
      <c r="D170" s="54">
        <f>IF('Grunddata 1'!E148="–","–",ROUND('Grunddata 1'!E148/(1-('11_Bortfall'!B$9/100)),0))</f>
        <v>20</v>
      </c>
      <c r="E170" s="54">
        <f>IF('Grunddata 1'!F148="–","–",ROUND('Grunddata 1'!F148/(1-('11_Bortfall'!C$9/100)),0))</f>
        <v>24</v>
      </c>
      <c r="F170" s="54">
        <f>IF('Grunddata 1'!G148="–","–",ROUND('Grunddata 1'!G148/(1-('11_Bortfall'!D$9/100)),0))</f>
        <v>17</v>
      </c>
      <c r="G170" s="54">
        <f>IF('Grunddata 1'!H148="–","–",ROUND('Grunddata 1'!H148/(1-('11_Bortfall'!E$9/100)),0))</f>
        <v>15</v>
      </c>
      <c r="H170" s="54">
        <f>IF('Grunddata 1'!I148="–","–",ROUND('Grunddata 1'!I148/(1-('11_Bortfall'!F$9/100)),0))</f>
        <v>13</v>
      </c>
      <c r="I170" s="54">
        <f>IF('Grunddata 1'!J148="–","–",ROUND('Grunddata 1'!J148/(1-('11_Bortfall'!G$9/100)),0))</f>
        <v>13</v>
      </c>
      <c r="J170" s="54">
        <f>IF('Grunddata 1'!K148="–","–",ROUND('Grunddata 1'!K148/(1-('11_Bortfall'!H$9/100)),0))</f>
        <v>13</v>
      </c>
      <c r="K170" s="54">
        <f>IF('Grunddata 1'!L148="–","–",ROUND('Grunddata 1'!L148/(1-('11_Bortfall'!I$9/100)),0))</f>
        <v>16</v>
      </c>
      <c r="L170" s="54">
        <f>IF('Grunddata 1'!M148="–","–",ROUND('Grunddata 1'!M148/(1-('11_Bortfall'!J$9/100)),0))</f>
        <v>20</v>
      </c>
      <c r="M170" s="54">
        <f>IF('Grunddata 1'!N148="–","–",ROUND('Grunddata 1'!N148/(1-('11_Bortfall'!K$9/100)),0))</f>
        <v>10</v>
      </c>
      <c r="N170" s="54">
        <f>IF('Grunddata 1'!O148="–","–",ROUND('Grunddata 1'!O148/(1-('11_Bortfall'!L$9/100)),0))</f>
        <v>19</v>
      </c>
      <c r="O170" s="54">
        <f>IF('Grunddata 1'!P148="–","–",ROUND('Grunddata 1'!P148/(1-('11_Bortfall'!M$9/100)),0))</f>
        <v>24</v>
      </c>
      <c r="P170" s="54">
        <f>IF('Grunddata 1'!Q148="–","–",ROUND('Grunddata 1'!Q148/(1-('11_Bortfall'!N$9/100)),0))</f>
        <v>17</v>
      </c>
      <c r="Q170" s="54">
        <f>IF('Grunddata 1'!R148="–","–",ROUND('Grunddata 1'!R148/(1-('11_Bortfall'!O$9/100)),0))</f>
        <v>22</v>
      </c>
      <c r="R170" s="54">
        <f>IF('Grunddata 1'!S148="–","–",ROUND('Grunddata 1'!S148/(1-('11_Bortfall'!P$9/100)),0))</f>
        <v>10</v>
      </c>
      <c r="S170" s="54">
        <f>IF('Grunddata 1'!T148="–","–",ROUND('Grunddata 1'!T148/(1-('11_Bortfall'!Q$9/100)),0))</f>
        <v>23</v>
      </c>
      <c r="T170" s="54">
        <f>IF('Grunddata 1'!U148="–","–",ROUND('Grunddata 1'!U148/(1-('11_Bortfall'!R$9/100)),0))</f>
        <v>18</v>
      </c>
    </row>
    <row r="171" spans="2:20" ht="10.5" customHeight="1" x14ac:dyDescent="0.2">
      <c r="C171" s="2" t="s">
        <v>34</v>
      </c>
      <c r="D171" s="54">
        <f>IF('Grunddata 1'!E149="–","–",ROUND('Grunddata 1'!E149/(1-('11_Bortfall'!B$9/100)),0))</f>
        <v>178</v>
      </c>
      <c r="E171" s="54">
        <f>IF('Grunddata 1'!F149="–","–",ROUND('Grunddata 1'!F149/(1-('11_Bortfall'!C$9/100)),0))</f>
        <v>190</v>
      </c>
      <c r="F171" s="54">
        <f>IF('Grunddata 1'!G149="–","–",ROUND('Grunddata 1'!G149/(1-('11_Bortfall'!D$9/100)),0))</f>
        <v>195</v>
      </c>
      <c r="G171" s="54">
        <f>IF('Grunddata 1'!H149="–","–",ROUND('Grunddata 1'!H149/(1-('11_Bortfall'!E$9/100)),0))</f>
        <v>188</v>
      </c>
      <c r="H171" s="54">
        <f>IF('Grunddata 1'!I149="–","–",ROUND('Grunddata 1'!I149/(1-('11_Bortfall'!F$9/100)),0))</f>
        <v>177</v>
      </c>
      <c r="I171" s="54">
        <f>IF('Grunddata 1'!J149="–","–",ROUND('Grunddata 1'!J149/(1-('11_Bortfall'!G$9/100)),0))</f>
        <v>178</v>
      </c>
      <c r="J171" s="54">
        <f>IF('Grunddata 1'!K149="–","–",ROUND('Grunddata 1'!K149/(1-('11_Bortfall'!H$9/100)),0))</f>
        <v>178</v>
      </c>
      <c r="K171" s="54">
        <f>IF('Grunddata 1'!L149="–","–",ROUND('Grunddata 1'!L149/(1-('11_Bortfall'!I$9/100)),0))</f>
        <v>163</v>
      </c>
      <c r="L171" s="54">
        <f>IF('Grunddata 1'!M149="–","–",ROUND('Grunddata 1'!M149/(1-('11_Bortfall'!J$9/100)),0))</f>
        <v>169</v>
      </c>
      <c r="M171" s="54">
        <f>IF('Grunddata 1'!N149="–","–",ROUND('Grunddata 1'!N149/(1-('11_Bortfall'!K$9/100)),0))</f>
        <v>157</v>
      </c>
      <c r="N171" s="54">
        <f>IF('Grunddata 1'!O149="–","–",ROUND('Grunddata 1'!O149/(1-('11_Bortfall'!L$9/100)),0))</f>
        <v>134</v>
      </c>
      <c r="O171" s="54">
        <f>IF('Grunddata 1'!P149="–","–",ROUND('Grunddata 1'!P149/(1-('11_Bortfall'!M$9/100)),0))</f>
        <v>138</v>
      </c>
      <c r="P171" s="54">
        <f>IF('Grunddata 1'!Q149="–","–",ROUND('Grunddata 1'!Q149/(1-('11_Bortfall'!N$9/100)),0))</f>
        <v>115</v>
      </c>
      <c r="Q171" s="54">
        <f>IF('Grunddata 1'!R149="–","–",ROUND('Grunddata 1'!R149/(1-('11_Bortfall'!O$9/100)),0))</f>
        <v>133</v>
      </c>
      <c r="R171" s="54">
        <f>IF('Grunddata 1'!S149="–","–",ROUND('Grunddata 1'!S149/(1-('11_Bortfall'!P$9/100)),0))</f>
        <v>129</v>
      </c>
      <c r="S171" s="54">
        <f>IF('Grunddata 1'!T149="–","–",ROUND('Grunddata 1'!T149/(1-('11_Bortfall'!Q$9/100)),0))</f>
        <v>131</v>
      </c>
      <c r="T171" s="54">
        <f>IF('Grunddata 1'!U149="–","–",ROUND('Grunddata 1'!U149/(1-('11_Bortfall'!R$9/100)),0))</f>
        <v>137</v>
      </c>
    </row>
    <row r="172" spans="2:20" ht="10.5" customHeight="1" x14ac:dyDescent="0.2">
      <c r="C172" s="2" t="s">
        <v>35</v>
      </c>
      <c r="D172" s="54">
        <f>IF('Grunddata 1'!E150="–","–",ROUND('Grunddata 1'!E150/(1-('11_Bortfall'!B$9/100)),0))</f>
        <v>6</v>
      </c>
      <c r="E172" s="54">
        <f>IF('Grunddata 1'!F150="–","–",ROUND('Grunddata 1'!F150/(1-('11_Bortfall'!C$9/100)),0))</f>
        <v>2</v>
      </c>
      <c r="F172" s="54">
        <f>IF('Grunddata 1'!G150="–","–",ROUND('Grunddata 1'!G150/(1-('11_Bortfall'!D$9/100)),0))</f>
        <v>2</v>
      </c>
      <c r="G172" s="54" t="str">
        <f>IF('Grunddata 1'!H150="–","–",ROUND('Grunddata 1'!H150/(1-('11_Bortfall'!E$9/100)),0))</f>
        <v>–</v>
      </c>
      <c r="H172" s="54">
        <f>IF('Grunddata 1'!I150="–","–",ROUND('Grunddata 1'!I150/(1-('11_Bortfall'!F$9/100)),0))</f>
        <v>1</v>
      </c>
      <c r="I172" s="54" t="str">
        <f>IF('Grunddata 1'!J150="–","–",ROUND('Grunddata 1'!J150/(1-('11_Bortfall'!G$9/100)),0))</f>
        <v>–</v>
      </c>
      <c r="J172" s="54">
        <f>IF('Grunddata 1'!K150="–","–",ROUND('Grunddata 1'!K150/(1-('11_Bortfall'!H$9/100)),0))</f>
        <v>1</v>
      </c>
      <c r="K172" s="54" t="str">
        <f>IF('Grunddata 1'!L150="–","–",ROUND('Grunddata 1'!L150/(1-('11_Bortfall'!I$9/100)),0))</f>
        <v>–</v>
      </c>
      <c r="L172" s="54">
        <f>IF('Grunddata 1'!M150="–","–",ROUND('Grunddata 1'!M150/(1-('11_Bortfall'!J$9/100)),0))</f>
        <v>3</v>
      </c>
      <c r="M172" s="54">
        <f>IF('Grunddata 1'!N150="–","–",ROUND('Grunddata 1'!N150/(1-('11_Bortfall'!K$9/100)),0))</f>
        <v>2</v>
      </c>
      <c r="N172" s="54" t="str">
        <f>IF('Grunddata 1'!O150="–","–",ROUND('Grunddata 1'!O150/(1-('11_Bortfall'!L$9/100)),0))</f>
        <v>–</v>
      </c>
      <c r="O172" s="54">
        <f>IF('Grunddata 1'!P150="–","–",ROUND('Grunddata 1'!P150/(1-('11_Bortfall'!M$9/100)),0))</f>
        <v>2</v>
      </c>
      <c r="P172" s="54">
        <f>IF('Grunddata 1'!Q150="–","–",ROUND('Grunddata 1'!Q150/(1-('11_Bortfall'!N$9/100)),0))</f>
        <v>2</v>
      </c>
      <c r="Q172" s="54">
        <f>IF('Grunddata 1'!R150="–","–",ROUND('Grunddata 1'!R150/(1-('11_Bortfall'!O$9/100)),0))</f>
        <v>1</v>
      </c>
      <c r="R172" s="54">
        <f>IF('Grunddata 1'!S150="–","–",ROUND('Grunddata 1'!S150/(1-('11_Bortfall'!P$9/100)),0))</f>
        <v>1</v>
      </c>
      <c r="S172" s="54">
        <f>IF('Grunddata 1'!T150="–","–",ROUND('Grunddata 1'!T150/(1-('11_Bortfall'!Q$9/100)),0))</f>
        <v>1</v>
      </c>
      <c r="T172" s="54" t="str">
        <f>IF('Grunddata 1'!U150="–","–",ROUND('Grunddata 1'!U150/(1-('11_Bortfall'!R$9/100)),0))</f>
        <v>–</v>
      </c>
    </row>
    <row r="173" spans="2:20" ht="10.5" customHeight="1" x14ac:dyDescent="0.2">
      <c r="C173" s="2" t="s">
        <v>36</v>
      </c>
      <c r="D173" s="54" t="str">
        <f>IF('Grunddata 1'!E151="–","–",ROUND('Grunddata 1'!E151/(1-('11_Bortfall'!B$9/100)),0))</f>
        <v>–</v>
      </c>
      <c r="E173" s="54">
        <f>IF('Grunddata 1'!F151="–","–",ROUND('Grunddata 1'!F151/(1-('11_Bortfall'!C$9/100)),0))</f>
        <v>5</v>
      </c>
      <c r="F173" s="54">
        <f>IF('Grunddata 1'!G151="–","–",ROUND('Grunddata 1'!G151/(1-('11_Bortfall'!D$9/100)),0))</f>
        <v>6</v>
      </c>
      <c r="G173" s="54">
        <f>IF('Grunddata 1'!H151="–","–",ROUND('Grunddata 1'!H151/(1-('11_Bortfall'!E$9/100)),0))</f>
        <v>5</v>
      </c>
      <c r="H173" s="54">
        <f>IF('Grunddata 1'!I151="–","–",ROUND('Grunddata 1'!I151/(1-('11_Bortfall'!F$9/100)),0))</f>
        <v>7</v>
      </c>
      <c r="I173" s="54">
        <f>IF('Grunddata 1'!J151="–","–",ROUND('Grunddata 1'!J151/(1-('11_Bortfall'!G$9/100)),0))</f>
        <v>9</v>
      </c>
      <c r="J173" s="54">
        <f>IF('Grunddata 1'!K151="–","–",ROUND('Grunddata 1'!K151/(1-('11_Bortfall'!H$9/100)),0))</f>
        <v>2</v>
      </c>
      <c r="K173" s="54">
        <f>IF('Grunddata 1'!L151="–","–",ROUND('Grunddata 1'!L151/(1-('11_Bortfall'!I$9/100)),0))</f>
        <v>18</v>
      </c>
      <c r="L173" s="54">
        <f>IF('Grunddata 1'!M151="–","–",ROUND('Grunddata 1'!M151/(1-('11_Bortfall'!J$9/100)),0))</f>
        <v>5</v>
      </c>
      <c r="M173" s="54">
        <f>IF('Grunddata 1'!N151="–","–",ROUND('Grunddata 1'!N151/(1-('11_Bortfall'!K$9/100)),0))</f>
        <v>5</v>
      </c>
      <c r="N173" s="54">
        <f>IF('Grunddata 1'!O151="–","–",ROUND('Grunddata 1'!O151/(1-('11_Bortfall'!L$9/100)),0))</f>
        <v>4</v>
      </c>
      <c r="O173" s="54">
        <f>IF('Grunddata 1'!P151="–","–",ROUND('Grunddata 1'!P151/(1-('11_Bortfall'!M$9/100)),0))</f>
        <v>6</v>
      </c>
      <c r="P173" s="54">
        <f>IF('Grunddata 1'!Q151="–","–",ROUND('Grunddata 1'!Q151/(1-('11_Bortfall'!N$9/100)),0))</f>
        <v>8</v>
      </c>
      <c r="Q173" s="54">
        <f>IF('Grunddata 1'!R151="–","–",ROUND('Grunddata 1'!R151/(1-('11_Bortfall'!O$9/100)),0))</f>
        <v>10</v>
      </c>
      <c r="R173" s="54">
        <f>IF('Grunddata 1'!S151="–","–",ROUND('Grunddata 1'!S151/(1-('11_Bortfall'!P$9/100)),0))</f>
        <v>7</v>
      </c>
      <c r="S173" s="54">
        <f>IF('Grunddata 1'!T151="–","–",ROUND('Grunddata 1'!T151/(1-('11_Bortfall'!Q$9/100)),0))</f>
        <v>9</v>
      </c>
      <c r="T173" s="54">
        <f>IF('Grunddata 1'!U151="–","–",ROUND('Grunddata 1'!U151/(1-('11_Bortfall'!R$9/100)),0))</f>
        <v>7</v>
      </c>
    </row>
    <row r="174" spans="2:20" ht="10.5" customHeight="1" x14ac:dyDescent="0.2">
      <c r="C174" s="2" t="s">
        <v>101</v>
      </c>
      <c r="D174" s="54">
        <f>IF('Grunddata 1'!E152="–","–",ROUND('Grunddata 1'!E152/(1-('11_Bortfall'!B$9/100)),0))</f>
        <v>18</v>
      </c>
      <c r="E174" s="54">
        <f>IF('Grunddata 1'!F152="–","–",ROUND('Grunddata 1'!F152/(1-('11_Bortfall'!C$9/100)),0))</f>
        <v>18</v>
      </c>
      <c r="F174" s="54">
        <f>IF('Grunddata 1'!G152="–","–",ROUND('Grunddata 1'!G152/(1-('11_Bortfall'!D$9/100)),0))</f>
        <v>17</v>
      </c>
      <c r="G174" s="54">
        <f>IF('Grunddata 1'!H152="–","–",ROUND('Grunddata 1'!H152/(1-('11_Bortfall'!E$9/100)),0))</f>
        <v>9</v>
      </c>
      <c r="H174" s="54">
        <f>IF('Grunddata 1'!I152="–","–",ROUND('Grunddata 1'!I152/(1-('11_Bortfall'!F$9/100)),0))</f>
        <v>6</v>
      </c>
      <c r="I174" s="54">
        <f>IF('Grunddata 1'!J152="–","–",ROUND('Grunddata 1'!J152/(1-('11_Bortfall'!G$9/100)),0))</f>
        <v>6</v>
      </c>
      <c r="J174" s="54">
        <f>IF('Grunddata 1'!K152="–","–",ROUND('Grunddata 1'!K152/(1-('11_Bortfall'!H$9/100)),0))</f>
        <v>5</v>
      </c>
      <c r="K174" s="54">
        <f>IF('Grunddata 1'!L152="–","–",ROUND('Grunddata 1'!L152/(1-('11_Bortfall'!I$9/100)),0))</f>
        <v>10</v>
      </c>
      <c r="L174" s="54">
        <f>IF('Grunddata 1'!M152="–","–",ROUND('Grunddata 1'!M152/(1-('11_Bortfall'!J$9/100)),0))</f>
        <v>7</v>
      </c>
      <c r="M174" s="54">
        <f>IF('Grunddata 1'!N152="–","–",ROUND('Grunddata 1'!N152/(1-('11_Bortfall'!K$9/100)),0))</f>
        <v>9</v>
      </c>
      <c r="N174" s="54">
        <f>IF('Grunddata 1'!O152="–","–",ROUND('Grunddata 1'!O152/(1-('11_Bortfall'!L$9/100)),0))</f>
        <v>11</v>
      </c>
      <c r="O174" s="54">
        <f>IF('Grunddata 1'!P152="–","–",ROUND('Grunddata 1'!P152/(1-('11_Bortfall'!M$9/100)),0))</f>
        <v>10</v>
      </c>
      <c r="P174" s="54">
        <f>IF('Grunddata 1'!Q152="–","–",ROUND('Grunddata 1'!Q152/(1-('11_Bortfall'!N$9/100)),0))</f>
        <v>12</v>
      </c>
      <c r="Q174" s="54">
        <f>IF('Grunddata 1'!R152="–","–",ROUND('Grunddata 1'!R152/(1-('11_Bortfall'!O$9/100)),0))</f>
        <v>19</v>
      </c>
      <c r="R174" s="54">
        <f>IF('Grunddata 1'!S152="–","–",ROUND('Grunddata 1'!S152/(1-('11_Bortfall'!P$9/100)),0))</f>
        <v>10</v>
      </c>
      <c r="S174" s="54">
        <f>IF('Grunddata 1'!T152="–","–",ROUND('Grunddata 1'!T152/(1-('11_Bortfall'!Q$9/100)),0))</f>
        <v>14</v>
      </c>
      <c r="T174" s="54">
        <f>IF('Grunddata 1'!U152="–","–",ROUND('Grunddata 1'!U152/(1-('11_Bortfall'!R$9/100)),0))</f>
        <v>16</v>
      </c>
    </row>
    <row r="175" spans="2:20" ht="10.5" customHeight="1" x14ac:dyDescent="0.2">
      <c r="D175" s="54"/>
      <c r="E175" s="54"/>
      <c r="F175" s="54"/>
      <c r="G175" s="54"/>
      <c r="H175" s="54"/>
      <c r="I175" s="54"/>
      <c r="J175" s="54"/>
      <c r="K175" s="54"/>
      <c r="L175" s="54"/>
      <c r="M175" s="54"/>
      <c r="N175" s="54"/>
      <c r="O175" s="54"/>
      <c r="P175" s="54"/>
      <c r="Q175" s="54"/>
      <c r="R175" s="54"/>
      <c r="S175" s="54"/>
      <c r="T175" s="54"/>
    </row>
    <row r="176" spans="2:20" ht="10.5" customHeight="1" x14ac:dyDescent="0.2">
      <c r="D176" s="54"/>
      <c r="E176" s="54"/>
      <c r="F176" s="54"/>
      <c r="G176" s="54"/>
      <c r="H176" s="54"/>
      <c r="I176" s="54"/>
      <c r="J176" s="54"/>
      <c r="K176" s="54"/>
      <c r="L176" s="54"/>
      <c r="M176" s="54"/>
      <c r="N176" s="54"/>
      <c r="O176" s="54"/>
      <c r="P176" s="54"/>
      <c r="Q176" s="54"/>
      <c r="R176" s="54"/>
      <c r="S176" s="54"/>
      <c r="T176" s="54"/>
    </row>
    <row r="177" spans="1:20" ht="10.5" customHeight="1" x14ac:dyDescent="0.2">
      <c r="A177" s="2" t="s">
        <v>22</v>
      </c>
      <c r="B177" s="2" t="s">
        <v>199</v>
      </c>
      <c r="C177" s="2" t="s">
        <v>31</v>
      </c>
      <c r="D177" s="54">
        <f>IF('Grunddata 1'!E153="–","–",ROUND('Grunddata 1'!E153/(1-('11_Bortfall'!B$9/100)),0))</f>
        <v>34</v>
      </c>
      <c r="E177" s="54">
        <f>IF('Grunddata 1'!F153="–","–",ROUND('Grunddata 1'!F153/(1-('11_Bortfall'!C$9/100)),0))</f>
        <v>30</v>
      </c>
      <c r="F177" s="54">
        <f>IF('Grunddata 1'!G153="–","–",ROUND('Grunddata 1'!G153/(1-('11_Bortfall'!D$9/100)),0))</f>
        <v>18</v>
      </c>
      <c r="G177" s="54">
        <f>IF('Grunddata 1'!H153="–","–",ROUND('Grunddata 1'!H153/(1-('11_Bortfall'!E$9/100)),0))</f>
        <v>13</v>
      </c>
      <c r="H177" s="54">
        <f>IF('Grunddata 1'!I153="–","–",ROUND('Grunddata 1'!I153/(1-('11_Bortfall'!F$9/100)),0))</f>
        <v>22</v>
      </c>
      <c r="I177" s="54">
        <f>IF('Grunddata 1'!J153="–","–",ROUND('Grunddata 1'!J153/(1-('11_Bortfall'!G$9/100)),0))</f>
        <v>20</v>
      </c>
      <c r="J177" s="54">
        <f>IF('Grunddata 1'!K153="–","–",ROUND('Grunddata 1'!K153/(1-('11_Bortfall'!H$9/100)),0))</f>
        <v>5</v>
      </c>
      <c r="K177" s="54">
        <f>IF('Grunddata 1'!L153="–","–",ROUND('Grunddata 1'!L153/(1-('11_Bortfall'!I$9/100)),0))</f>
        <v>13</v>
      </c>
      <c r="L177" s="54">
        <f>IF('Grunddata 1'!M153="–","–",ROUND('Grunddata 1'!M153/(1-('11_Bortfall'!J$9/100)),0))</f>
        <v>12</v>
      </c>
      <c r="M177" s="54">
        <f>IF('Grunddata 1'!N153="–","–",ROUND('Grunddata 1'!N153/(1-('11_Bortfall'!K$9/100)),0))</f>
        <v>20</v>
      </c>
      <c r="N177" s="54">
        <f>IF('Grunddata 1'!O153="–","–",ROUND('Grunddata 1'!O153/(1-('11_Bortfall'!L$9/100)),0))</f>
        <v>16</v>
      </c>
      <c r="O177" s="54">
        <f>IF('Grunddata 1'!P153="–","–",ROUND('Grunddata 1'!P153/(1-('11_Bortfall'!M$9/100)),0))</f>
        <v>17</v>
      </c>
      <c r="P177" s="54">
        <f>IF('Grunddata 1'!Q153="–","–",ROUND('Grunddata 1'!Q153/(1-('11_Bortfall'!N$9/100)),0))</f>
        <v>9</v>
      </c>
      <c r="Q177" s="54">
        <f>IF('Grunddata 1'!R153="–","–",ROUND('Grunddata 1'!R153/(1-('11_Bortfall'!O$9/100)),0))</f>
        <v>13</v>
      </c>
      <c r="R177" s="54">
        <f>IF('Grunddata 1'!S153="–","–",ROUND('Grunddata 1'!S153/(1-('11_Bortfall'!P$9/100)),0))</f>
        <v>7</v>
      </c>
      <c r="S177" s="54">
        <f>IF('Grunddata 1'!T153="–","–",ROUND('Grunddata 1'!T153/(1-('11_Bortfall'!Q$9/100)),0))</f>
        <v>11</v>
      </c>
      <c r="T177" s="54">
        <f>IF('Grunddata 1'!U153="–","–",ROUND('Grunddata 1'!U153/(1-('11_Bortfall'!R$9/100)),0))</f>
        <v>16</v>
      </c>
    </row>
    <row r="178" spans="1:20" ht="10.5" customHeight="1" x14ac:dyDescent="0.2">
      <c r="C178" s="2" t="s">
        <v>32</v>
      </c>
      <c r="D178" s="54">
        <f>IF('Grunddata 1'!E154="–","–",ROUND('Grunddata 1'!E154/(1-('11_Bortfall'!B$9/100)),0))</f>
        <v>88</v>
      </c>
      <c r="E178" s="54">
        <f>IF('Grunddata 1'!F154="–","–",ROUND('Grunddata 1'!F154/(1-('11_Bortfall'!C$9/100)),0))</f>
        <v>120</v>
      </c>
      <c r="F178" s="54">
        <f>IF('Grunddata 1'!G154="–","–",ROUND('Grunddata 1'!G154/(1-('11_Bortfall'!D$9/100)),0))</f>
        <v>97</v>
      </c>
      <c r="G178" s="54">
        <f>IF('Grunddata 1'!H154="–","–",ROUND('Grunddata 1'!H154/(1-('11_Bortfall'!E$9/100)),0))</f>
        <v>63</v>
      </c>
      <c r="H178" s="54">
        <f>IF('Grunddata 1'!I154="–","–",ROUND('Grunddata 1'!I154/(1-('11_Bortfall'!F$9/100)),0))</f>
        <v>72</v>
      </c>
      <c r="I178" s="54">
        <f>IF('Grunddata 1'!J154="–","–",ROUND('Grunddata 1'!J154/(1-('11_Bortfall'!G$9/100)),0))</f>
        <v>89</v>
      </c>
      <c r="J178" s="54">
        <f>IF('Grunddata 1'!K154="–","–",ROUND('Grunddata 1'!K154/(1-('11_Bortfall'!H$9/100)),0))</f>
        <v>63</v>
      </c>
      <c r="K178" s="54">
        <f>IF('Grunddata 1'!L154="–","–",ROUND('Grunddata 1'!L154/(1-('11_Bortfall'!I$9/100)),0))</f>
        <v>74</v>
      </c>
      <c r="L178" s="54">
        <f>IF('Grunddata 1'!M154="–","–",ROUND('Grunddata 1'!M154/(1-('11_Bortfall'!J$9/100)),0))</f>
        <v>69</v>
      </c>
      <c r="M178" s="54">
        <f>IF('Grunddata 1'!N154="–","–",ROUND('Grunddata 1'!N154/(1-('11_Bortfall'!K$9/100)),0))</f>
        <v>68</v>
      </c>
      <c r="N178" s="54">
        <f>IF('Grunddata 1'!O154="–","–",ROUND('Grunddata 1'!O154/(1-('11_Bortfall'!L$9/100)),0))</f>
        <v>66</v>
      </c>
      <c r="O178" s="54">
        <f>IF('Grunddata 1'!P154="–","–",ROUND('Grunddata 1'!P154/(1-('11_Bortfall'!M$9/100)),0))</f>
        <v>78</v>
      </c>
      <c r="P178" s="54">
        <f>IF('Grunddata 1'!Q154="–","–",ROUND('Grunddata 1'!Q154/(1-('11_Bortfall'!N$9/100)),0))</f>
        <v>69</v>
      </c>
      <c r="Q178" s="54">
        <f>IF('Grunddata 1'!R154="–","–",ROUND('Grunddata 1'!R154/(1-('11_Bortfall'!O$9/100)),0))</f>
        <v>72</v>
      </c>
      <c r="R178" s="54">
        <f>IF('Grunddata 1'!S154="–","–",ROUND('Grunddata 1'!S154/(1-('11_Bortfall'!P$9/100)),0))</f>
        <v>57</v>
      </c>
      <c r="S178" s="54">
        <f>IF('Grunddata 1'!T154="–","–",ROUND('Grunddata 1'!T154/(1-('11_Bortfall'!Q$9/100)),0))</f>
        <v>67</v>
      </c>
      <c r="T178" s="54">
        <f>IF('Grunddata 1'!U154="–","–",ROUND('Grunddata 1'!U154/(1-('11_Bortfall'!R$9/100)),0))</f>
        <v>66</v>
      </c>
    </row>
    <row r="179" spans="1:20" ht="10.5" customHeight="1" x14ac:dyDescent="0.2">
      <c r="C179" s="2" t="s">
        <v>33</v>
      </c>
      <c r="D179" s="54">
        <f>IF('Grunddata 1'!E155="–","–",ROUND('Grunddata 1'!E155/(1-('11_Bortfall'!B$9/100)),0))</f>
        <v>1</v>
      </c>
      <c r="E179" s="54">
        <f>IF('Grunddata 1'!F155="–","–",ROUND('Grunddata 1'!F155/(1-('11_Bortfall'!C$9/100)),0))</f>
        <v>3</v>
      </c>
      <c r="F179" s="54" t="str">
        <f>IF('Grunddata 1'!G155="–","–",ROUND('Grunddata 1'!G155/(1-('11_Bortfall'!D$9/100)),0))</f>
        <v>–</v>
      </c>
      <c r="G179" s="54">
        <f>IF('Grunddata 1'!H155="–","–",ROUND('Grunddata 1'!H155/(1-('11_Bortfall'!E$9/100)),0))</f>
        <v>1</v>
      </c>
      <c r="H179" s="54">
        <f>IF('Grunddata 1'!I155="–","–",ROUND('Grunddata 1'!I155/(1-('11_Bortfall'!F$9/100)),0))</f>
        <v>8</v>
      </c>
      <c r="I179" s="54" t="str">
        <f>IF('Grunddata 1'!J155="–","–",ROUND('Grunddata 1'!J155/(1-('11_Bortfall'!G$9/100)),0))</f>
        <v>–</v>
      </c>
      <c r="J179" s="54" t="str">
        <f>IF('Grunddata 1'!K155="–","–",ROUND('Grunddata 1'!K155/(1-('11_Bortfall'!H$9/100)),0))</f>
        <v>–</v>
      </c>
      <c r="K179" s="54">
        <f>IF('Grunddata 1'!L155="–","–",ROUND('Grunddata 1'!L155/(1-('11_Bortfall'!I$9/100)),0))</f>
        <v>4</v>
      </c>
      <c r="L179" s="54">
        <f>IF('Grunddata 1'!M155="–","–",ROUND('Grunddata 1'!M155/(1-('11_Bortfall'!J$9/100)),0))</f>
        <v>2</v>
      </c>
      <c r="M179" s="54">
        <f>IF('Grunddata 1'!N155="–","–",ROUND('Grunddata 1'!N155/(1-('11_Bortfall'!K$9/100)),0))</f>
        <v>7</v>
      </c>
      <c r="N179" s="54">
        <f>IF('Grunddata 1'!O155="–","–",ROUND('Grunddata 1'!O155/(1-('11_Bortfall'!L$9/100)),0))</f>
        <v>2</v>
      </c>
      <c r="O179" s="54">
        <f>IF('Grunddata 1'!P155="–","–",ROUND('Grunddata 1'!P155/(1-('11_Bortfall'!M$9/100)),0))</f>
        <v>3</v>
      </c>
      <c r="P179" s="54">
        <f>IF('Grunddata 1'!Q155="–","–",ROUND('Grunddata 1'!Q155/(1-('11_Bortfall'!N$9/100)),0))</f>
        <v>1</v>
      </c>
      <c r="Q179" s="54">
        <f>IF('Grunddata 1'!R155="–","–",ROUND('Grunddata 1'!R155/(1-('11_Bortfall'!O$9/100)),0))</f>
        <v>3</v>
      </c>
      <c r="R179" s="54">
        <f>IF('Grunddata 1'!S155="–","–",ROUND('Grunddata 1'!S155/(1-('11_Bortfall'!P$9/100)),0))</f>
        <v>2</v>
      </c>
      <c r="S179" s="54" t="str">
        <f>IF('Grunddata 1'!T155="–","–",ROUND('Grunddata 1'!T155/(1-('11_Bortfall'!Q$9/100)),0))</f>
        <v>–</v>
      </c>
      <c r="T179" s="54">
        <f>IF('Grunddata 1'!U155="–","–",ROUND('Grunddata 1'!U155/(1-('11_Bortfall'!R$9/100)),0))</f>
        <v>3</v>
      </c>
    </row>
    <row r="180" spans="1:20" ht="10.5" customHeight="1" x14ac:dyDescent="0.2">
      <c r="C180" s="2" t="s">
        <v>34</v>
      </c>
      <c r="D180" s="54">
        <f>IF('Grunddata 1'!E156="–","–",ROUND('Grunddata 1'!E156/(1-('11_Bortfall'!B$9/100)),0))</f>
        <v>44</v>
      </c>
      <c r="E180" s="54">
        <f>IF('Grunddata 1'!F156="–","–",ROUND('Grunddata 1'!F156/(1-('11_Bortfall'!C$9/100)),0))</f>
        <v>36</v>
      </c>
      <c r="F180" s="54">
        <f>IF('Grunddata 1'!G156="–","–",ROUND('Grunddata 1'!G156/(1-('11_Bortfall'!D$9/100)),0))</f>
        <v>36</v>
      </c>
      <c r="G180" s="54">
        <f>IF('Grunddata 1'!H156="–","–",ROUND('Grunddata 1'!H156/(1-('11_Bortfall'!E$9/100)),0))</f>
        <v>20</v>
      </c>
      <c r="H180" s="54">
        <f>IF('Grunddata 1'!I156="–","–",ROUND('Grunddata 1'!I156/(1-('11_Bortfall'!F$9/100)),0))</f>
        <v>33</v>
      </c>
      <c r="I180" s="54">
        <f>IF('Grunddata 1'!J156="–","–",ROUND('Grunddata 1'!J156/(1-('11_Bortfall'!G$9/100)),0))</f>
        <v>39</v>
      </c>
      <c r="J180" s="54">
        <f>IF('Grunddata 1'!K156="–","–",ROUND('Grunddata 1'!K156/(1-('11_Bortfall'!H$9/100)),0))</f>
        <v>17</v>
      </c>
      <c r="K180" s="54">
        <f>IF('Grunddata 1'!L156="–","–",ROUND('Grunddata 1'!L156/(1-('11_Bortfall'!I$9/100)),0))</f>
        <v>26</v>
      </c>
      <c r="L180" s="54">
        <f>IF('Grunddata 1'!M156="–","–",ROUND('Grunddata 1'!M156/(1-('11_Bortfall'!J$9/100)),0))</f>
        <v>24</v>
      </c>
      <c r="M180" s="54">
        <f>IF('Grunddata 1'!N156="–","–",ROUND('Grunddata 1'!N156/(1-('11_Bortfall'!K$9/100)),0))</f>
        <v>24</v>
      </c>
      <c r="N180" s="54">
        <f>IF('Grunddata 1'!O156="–","–",ROUND('Grunddata 1'!O156/(1-('11_Bortfall'!L$9/100)),0))</f>
        <v>26</v>
      </c>
      <c r="O180" s="54">
        <f>IF('Grunddata 1'!P156="–","–",ROUND('Grunddata 1'!P156/(1-('11_Bortfall'!M$9/100)),0))</f>
        <v>26</v>
      </c>
      <c r="P180" s="54">
        <f>IF('Grunddata 1'!Q156="–","–",ROUND('Grunddata 1'!Q156/(1-('11_Bortfall'!N$9/100)),0))</f>
        <v>24</v>
      </c>
      <c r="Q180" s="54">
        <f>IF('Grunddata 1'!R156="–","–",ROUND('Grunddata 1'!R156/(1-('11_Bortfall'!O$9/100)),0))</f>
        <v>14</v>
      </c>
      <c r="R180" s="54">
        <f>IF('Grunddata 1'!S156="–","–",ROUND('Grunddata 1'!S156/(1-('11_Bortfall'!P$9/100)),0))</f>
        <v>19</v>
      </c>
      <c r="S180" s="54">
        <f>IF('Grunddata 1'!T156="–","–",ROUND('Grunddata 1'!T156/(1-('11_Bortfall'!Q$9/100)),0))</f>
        <v>15</v>
      </c>
      <c r="T180" s="54">
        <f>IF('Grunddata 1'!U156="–","–",ROUND('Grunddata 1'!U156/(1-('11_Bortfall'!R$9/100)),0))</f>
        <v>17</v>
      </c>
    </row>
    <row r="181" spans="1:20" ht="10.5" customHeight="1" x14ac:dyDescent="0.2">
      <c r="C181" s="2" t="s">
        <v>35</v>
      </c>
      <c r="D181" s="54">
        <f>IF('Grunddata 1'!E157="–","–",ROUND('Grunddata 1'!E157/(1-('11_Bortfall'!B$9/100)),0))</f>
        <v>1</v>
      </c>
      <c r="E181" s="54">
        <f>IF('Grunddata 1'!F157="–","–",ROUND('Grunddata 1'!F157/(1-('11_Bortfall'!C$9/100)),0))</f>
        <v>2</v>
      </c>
      <c r="F181" s="54" t="str">
        <f>IF('Grunddata 1'!G157="–","–",ROUND('Grunddata 1'!G157/(1-('11_Bortfall'!D$9/100)),0))</f>
        <v>–</v>
      </c>
      <c r="G181" s="54">
        <f>IF('Grunddata 1'!H157="–","–",ROUND('Grunddata 1'!H157/(1-('11_Bortfall'!E$9/100)),0))</f>
        <v>1</v>
      </c>
      <c r="H181" s="54">
        <f>IF('Grunddata 1'!I157="–","–",ROUND('Grunddata 1'!I157/(1-('11_Bortfall'!F$9/100)),0))</f>
        <v>1</v>
      </c>
      <c r="I181" s="54" t="str">
        <f>IF('Grunddata 1'!J157="–","–",ROUND('Grunddata 1'!J157/(1-('11_Bortfall'!G$9/100)),0))</f>
        <v>–</v>
      </c>
      <c r="J181" s="54">
        <f>IF('Grunddata 1'!K157="–","–",ROUND('Grunddata 1'!K157/(1-('11_Bortfall'!H$9/100)),0))</f>
        <v>1</v>
      </c>
      <c r="K181" s="54" t="str">
        <f>IF('Grunddata 1'!L157="–","–",ROUND('Grunddata 1'!L157/(1-('11_Bortfall'!I$9/100)),0))</f>
        <v>–</v>
      </c>
      <c r="L181" s="54" t="str">
        <f>IF('Grunddata 1'!M157="–","–",ROUND('Grunddata 1'!M157/(1-('11_Bortfall'!J$9/100)),0))</f>
        <v>–</v>
      </c>
      <c r="M181" s="54">
        <f>IF('Grunddata 1'!N157="–","–",ROUND('Grunddata 1'!N157/(1-('11_Bortfall'!K$9/100)),0))</f>
        <v>3</v>
      </c>
      <c r="N181" s="54" t="str">
        <f>IF('Grunddata 1'!O157="–","–",ROUND('Grunddata 1'!O157/(1-('11_Bortfall'!L$9/100)),0))</f>
        <v>–</v>
      </c>
      <c r="O181" s="54" t="str">
        <f>IF('Grunddata 1'!P157="–","–",ROUND('Grunddata 1'!P157/(1-('11_Bortfall'!M$9/100)),0))</f>
        <v>–</v>
      </c>
      <c r="P181" s="54" t="str">
        <f>IF('Grunddata 1'!Q157="–","–",ROUND('Grunddata 1'!Q157/(1-('11_Bortfall'!N$9/100)),0))</f>
        <v>–</v>
      </c>
      <c r="Q181" s="54" t="str">
        <f>IF('Grunddata 1'!R157="–","–",ROUND('Grunddata 1'!R157/(1-('11_Bortfall'!O$9/100)),0))</f>
        <v>–</v>
      </c>
      <c r="R181" s="54">
        <f>IF('Grunddata 1'!S157="–","–",ROUND('Grunddata 1'!S157/(1-('11_Bortfall'!P$9/100)),0))</f>
        <v>1</v>
      </c>
      <c r="S181" s="54">
        <f>IF('Grunddata 1'!T157="–","–",ROUND('Grunddata 1'!T157/(1-('11_Bortfall'!Q$9/100)),0))</f>
        <v>1</v>
      </c>
      <c r="T181" s="54" t="str">
        <f>IF('Grunddata 1'!U157="–","–",ROUND('Grunddata 1'!U157/(1-('11_Bortfall'!R$9/100)),0))</f>
        <v>–</v>
      </c>
    </row>
    <row r="182" spans="1:20" ht="10.5" customHeight="1" x14ac:dyDescent="0.2">
      <c r="C182" s="2" t="s">
        <v>36</v>
      </c>
      <c r="D182" s="54" t="str">
        <f>IF('Grunddata 1'!E158="–","–",ROUND('Grunddata 1'!E158/(1-('11_Bortfall'!B$9/100)),0))</f>
        <v>–</v>
      </c>
      <c r="E182" s="54">
        <f>IF('Grunddata 1'!F158="–","–",ROUND('Grunddata 1'!F158/(1-('11_Bortfall'!C$9/100)),0))</f>
        <v>1</v>
      </c>
      <c r="F182" s="54" t="str">
        <f>IF('Grunddata 1'!G158="–","–",ROUND('Grunddata 1'!G158/(1-('11_Bortfall'!D$9/100)),0))</f>
        <v>–</v>
      </c>
      <c r="G182" s="54" t="str">
        <f>IF('Grunddata 1'!H158="–","–",ROUND('Grunddata 1'!H158/(1-('11_Bortfall'!E$9/100)),0))</f>
        <v>–</v>
      </c>
      <c r="H182" s="54" t="str">
        <f>IF('Grunddata 1'!I158="–","–",ROUND('Grunddata 1'!I158/(1-('11_Bortfall'!F$9/100)),0))</f>
        <v>–</v>
      </c>
      <c r="I182" s="54">
        <f>IF('Grunddata 1'!J158="–","–",ROUND('Grunddata 1'!J158/(1-('11_Bortfall'!G$9/100)),0))</f>
        <v>1</v>
      </c>
      <c r="J182" s="54">
        <f>IF('Grunddata 1'!K158="–","–",ROUND('Grunddata 1'!K158/(1-('11_Bortfall'!H$9/100)),0))</f>
        <v>1</v>
      </c>
      <c r="K182" s="54">
        <f>IF('Grunddata 1'!L158="–","–",ROUND('Grunddata 1'!L158/(1-('11_Bortfall'!I$9/100)),0))</f>
        <v>1</v>
      </c>
      <c r="L182" s="54" t="str">
        <f>IF('Grunddata 1'!M158="–","–",ROUND('Grunddata 1'!M158/(1-('11_Bortfall'!J$9/100)),0))</f>
        <v>–</v>
      </c>
      <c r="M182" s="54">
        <f>IF('Grunddata 1'!N158="–","–",ROUND('Grunddata 1'!N158/(1-('11_Bortfall'!K$9/100)),0))</f>
        <v>2</v>
      </c>
      <c r="N182" s="54" t="str">
        <f>IF('Grunddata 1'!O158="–","–",ROUND('Grunddata 1'!O158/(1-('11_Bortfall'!L$9/100)),0))</f>
        <v>–</v>
      </c>
      <c r="O182" s="54">
        <f>IF('Grunddata 1'!P158="–","–",ROUND('Grunddata 1'!P158/(1-('11_Bortfall'!M$9/100)),0))</f>
        <v>1</v>
      </c>
      <c r="P182" s="54" t="str">
        <f>IF('Grunddata 1'!Q158="–","–",ROUND('Grunddata 1'!Q158/(1-('11_Bortfall'!N$9/100)),0))</f>
        <v>–</v>
      </c>
      <c r="Q182" s="54" t="str">
        <f>IF('Grunddata 1'!R158="–","–",ROUND('Grunddata 1'!R158/(1-('11_Bortfall'!O$9/100)),0))</f>
        <v>–</v>
      </c>
      <c r="R182" s="54" t="str">
        <f>IF('Grunddata 1'!S158="–","–",ROUND('Grunddata 1'!S158/(1-('11_Bortfall'!P$9/100)),0))</f>
        <v>–</v>
      </c>
      <c r="S182" s="54" t="str">
        <f>IF('Grunddata 1'!T158="–","–",ROUND('Grunddata 1'!T158/(1-('11_Bortfall'!Q$9/100)),0))</f>
        <v>–</v>
      </c>
      <c r="T182" s="54" t="str">
        <f>IF('Grunddata 1'!U158="–","–",ROUND('Grunddata 1'!U158/(1-('11_Bortfall'!R$9/100)),0))</f>
        <v>–</v>
      </c>
    </row>
    <row r="183" spans="1:20" ht="10.5" customHeight="1" x14ac:dyDescent="0.2">
      <c r="C183" s="2" t="s">
        <v>101</v>
      </c>
      <c r="D183" s="54">
        <f>IF('Grunddata 1'!E159="–","–",ROUND('Grunddata 1'!E159/(1-('11_Bortfall'!B$9/100)),0))</f>
        <v>5</v>
      </c>
      <c r="E183" s="54">
        <f>IF('Grunddata 1'!F159="–","–",ROUND('Grunddata 1'!F159/(1-('11_Bortfall'!C$9/100)),0))</f>
        <v>3</v>
      </c>
      <c r="F183" s="54">
        <f>IF('Grunddata 1'!G159="–","–",ROUND('Grunddata 1'!G159/(1-('11_Bortfall'!D$9/100)),0))</f>
        <v>2</v>
      </c>
      <c r="G183" s="54">
        <f>IF('Grunddata 1'!H159="–","–",ROUND('Grunddata 1'!H159/(1-('11_Bortfall'!E$9/100)),0))</f>
        <v>4</v>
      </c>
      <c r="H183" s="54">
        <f>IF('Grunddata 1'!I159="–","–",ROUND('Grunddata 1'!I159/(1-('11_Bortfall'!F$9/100)),0))</f>
        <v>1</v>
      </c>
      <c r="I183" s="54" t="str">
        <f>IF('Grunddata 1'!J159="–","–",ROUND('Grunddata 1'!J159/(1-('11_Bortfall'!G$9/100)),0))</f>
        <v>–</v>
      </c>
      <c r="J183" s="54">
        <f>IF('Grunddata 1'!K159="–","–",ROUND('Grunddata 1'!K159/(1-('11_Bortfall'!H$9/100)),0))</f>
        <v>2</v>
      </c>
      <c r="K183" s="54" t="str">
        <f>IF('Grunddata 1'!L159="–","–",ROUND('Grunddata 1'!L159/(1-('11_Bortfall'!I$9/100)),0))</f>
        <v>–</v>
      </c>
      <c r="L183" s="54">
        <f>IF('Grunddata 1'!M159="–","–",ROUND('Grunddata 1'!M159/(1-('11_Bortfall'!J$9/100)),0))</f>
        <v>2</v>
      </c>
      <c r="M183" s="54" t="str">
        <f>IF('Grunddata 1'!N159="–","–",ROUND('Grunddata 1'!N159/(1-('11_Bortfall'!K$9/100)),0))</f>
        <v>–</v>
      </c>
      <c r="N183" s="54">
        <f>IF('Grunddata 1'!O159="–","–",ROUND('Grunddata 1'!O159/(1-('11_Bortfall'!L$9/100)),0))</f>
        <v>2</v>
      </c>
      <c r="O183" s="54">
        <f>IF('Grunddata 1'!P159="–","–",ROUND('Grunddata 1'!P159/(1-('11_Bortfall'!M$9/100)),0))</f>
        <v>6</v>
      </c>
      <c r="P183" s="54">
        <f>IF('Grunddata 1'!Q159="–","–",ROUND('Grunddata 1'!Q159/(1-('11_Bortfall'!N$9/100)),0))</f>
        <v>4</v>
      </c>
      <c r="Q183" s="54">
        <f>IF('Grunddata 1'!R159="–","–",ROUND('Grunddata 1'!R159/(1-('11_Bortfall'!O$9/100)),0))</f>
        <v>3</v>
      </c>
      <c r="R183" s="54">
        <f>IF('Grunddata 1'!S159="–","–",ROUND('Grunddata 1'!S159/(1-('11_Bortfall'!P$9/100)),0))</f>
        <v>6</v>
      </c>
      <c r="S183" s="54">
        <f>IF('Grunddata 1'!T159="–","–",ROUND('Grunddata 1'!T159/(1-('11_Bortfall'!Q$9/100)),0))</f>
        <v>5</v>
      </c>
      <c r="T183" s="54">
        <f>IF('Grunddata 1'!U159="–","–",ROUND('Grunddata 1'!U159/(1-('11_Bortfall'!R$9/100)),0))</f>
        <v>2</v>
      </c>
    </row>
    <row r="184" spans="1:20" ht="10.5" customHeight="1" x14ac:dyDescent="0.2">
      <c r="D184" s="54"/>
      <c r="E184" s="54"/>
      <c r="F184" s="54"/>
      <c r="G184" s="54"/>
      <c r="H184" s="54"/>
      <c r="I184" s="54"/>
      <c r="J184" s="54"/>
      <c r="K184" s="54"/>
      <c r="L184" s="54"/>
      <c r="M184" s="54"/>
      <c r="N184" s="54"/>
      <c r="O184" s="54"/>
      <c r="P184" s="54"/>
      <c r="Q184" s="54"/>
      <c r="R184" s="54"/>
      <c r="S184" s="54"/>
      <c r="T184" s="54"/>
    </row>
    <row r="185" spans="1:20" ht="10.5" customHeight="1" x14ac:dyDescent="0.2">
      <c r="B185" s="2" t="s">
        <v>200</v>
      </c>
      <c r="C185" s="2" t="s">
        <v>31</v>
      </c>
      <c r="D185" s="54">
        <f>IF('Grunddata 1'!E160="–","–",ROUND('Grunddata 1'!E160/(1-('11_Bortfall'!B$9/100)),0))</f>
        <v>44</v>
      </c>
      <c r="E185" s="54">
        <f>IF('Grunddata 1'!F160="–","–",ROUND('Grunddata 1'!F160/(1-('11_Bortfall'!C$9/100)),0))</f>
        <v>37</v>
      </c>
      <c r="F185" s="54">
        <f>IF('Grunddata 1'!G160="–","–",ROUND('Grunddata 1'!G160/(1-('11_Bortfall'!D$9/100)),0))</f>
        <v>50</v>
      </c>
      <c r="G185" s="54">
        <f>IF('Grunddata 1'!H160="–","–",ROUND('Grunddata 1'!H160/(1-('11_Bortfall'!E$9/100)),0))</f>
        <v>51</v>
      </c>
      <c r="H185" s="54">
        <f>IF('Grunddata 1'!I160="–","–",ROUND('Grunddata 1'!I160/(1-('11_Bortfall'!F$9/100)),0))</f>
        <v>47</v>
      </c>
      <c r="I185" s="54">
        <f>IF('Grunddata 1'!J160="–","–",ROUND('Grunddata 1'!J160/(1-('11_Bortfall'!G$9/100)),0))</f>
        <v>54</v>
      </c>
      <c r="J185" s="54">
        <f>IF('Grunddata 1'!K160="–","–",ROUND('Grunddata 1'!K160/(1-('11_Bortfall'!H$9/100)),0))</f>
        <v>38</v>
      </c>
      <c r="K185" s="54">
        <f>IF('Grunddata 1'!L160="–","–",ROUND('Grunddata 1'!L160/(1-('11_Bortfall'!I$9/100)),0))</f>
        <v>35</v>
      </c>
      <c r="L185" s="54">
        <f>IF('Grunddata 1'!M160="–","–",ROUND('Grunddata 1'!M160/(1-('11_Bortfall'!J$9/100)),0))</f>
        <v>47</v>
      </c>
      <c r="M185" s="54">
        <f>IF('Grunddata 1'!N160="–","–",ROUND('Grunddata 1'!N160/(1-('11_Bortfall'!K$9/100)),0))</f>
        <v>37</v>
      </c>
      <c r="N185" s="54">
        <f>IF('Grunddata 1'!O160="–","–",ROUND('Grunddata 1'!O160/(1-('11_Bortfall'!L$9/100)),0))</f>
        <v>28</v>
      </c>
      <c r="O185" s="54">
        <f>IF('Grunddata 1'!P160="–","–",ROUND('Grunddata 1'!P160/(1-('11_Bortfall'!M$9/100)),0))</f>
        <v>25</v>
      </c>
      <c r="P185" s="54">
        <f>IF('Grunddata 1'!Q160="–","–",ROUND('Grunddata 1'!Q160/(1-('11_Bortfall'!N$9/100)),0))</f>
        <v>23</v>
      </c>
      <c r="Q185" s="54">
        <f>IF('Grunddata 1'!R160="–","–",ROUND('Grunddata 1'!R160/(1-('11_Bortfall'!O$9/100)),0))</f>
        <v>24</v>
      </c>
      <c r="R185" s="54">
        <f>IF('Grunddata 1'!S160="–","–",ROUND('Grunddata 1'!S160/(1-('11_Bortfall'!P$9/100)),0))</f>
        <v>27</v>
      </c>
      <c r="S185" s="54">
        <f>IF('Grunddata 1'!T160="–","–",ROUND('Grunddata 1'!T160/(1-('11_Bortfall'!Q$9/100)),0))</f>
        <v>19</v>
      </c>
      <c r="T185" s="54">
        <f>IF('Grunddata 1'!U160="–","–",ROUND('Grunddata 1'!U160/(1-('11_Bortfall'!R$9/100)),0))</f>
        <v>21</v>
      </c>
    </row>
    <row r="186" spans="1:20" ht="10.5" customHeight="1" x14ac:dyDescent="0.2">
      <c r="C186" s="2" t="s">
        <v>32</v>
      </c>
      <c r="D186" s="54">
        <f>IF('Grunddata 1'!E161="–","–",ROUND('Grunddata 1'!E161/(1-('11_Bortfall'!B$9/100)),0))</f>
        <v>269</v>
      </c>
      <c r="E186" s="54">
        <f>IF('Grunddata 1'!F161="–","–",ROUND('Grunddata 1'!F161/(1-('11_Bortfall'!C$9/100)),0))</f>
        <v>299</v>
      </c>
      <c r="F186" s="54">
        <f>IF('Grunddata 1'!G161="–","–",ROUND('Grunddata 1'!G161/(1-('11_Bortfall'!D$9/100)),0))</f>
        <v>246</v>
      </c>
      <c r="G186" s="54">
        <f>IF('Grunddata 1'!H161="–","–",ROUND('Grunddata 1'!H161/(1-('11_Bortfall'!E$9/100)),0))</f>
        <v>198</v>
      </c>
      <c r="H186" s="54">
        <f>IF('Grunddata 1'!I161="–","–",ROUND('Grunddata 1'!I161/(1-('11_Bortfall'!F$9/100)),0))</f>
        <v>254</v>
      </c>
      <c r="I186" s="54">
        <f>IF('Grunddata 1'!J161="–","–",ROUND('Grunddata 1'!J161/(1-('11_Bortfall'!G$9/100)),0))</f>
        <v>263</v>
      </c>
      <c r="J186" s="54">
        <f>IF('Grunddata 1'!K161="–","–",ROUND('Grunddata 1'!K161/(1-('11_Bortfall'!H$9/100)),0))</f>
        <v>219</v>
      </c>
      <c r="K186" s="54">
        <f>IF('Grunddata 1'!L161="–","–",ROUND('Grunddata 1'!L161/(1-('11_Bortfall'!I$9/100)),0))</f>
        <v>213</v>
      </c>
      <c r="L186" s="54">
        <f>IF('Grunddata 1'!M161="–","–",ROUND('Grunddata 1'!M161/(1-('11_Bortfall'!J$9/100)),0))</f>
        <v>193</v>
      </c>
      <c r="M186" s="54">
        <f>IF('Grunddata 1'!N161="–","–",ROUND('Grunddata 1'!N161/(1-('11_Bortfall'!K$9/100)),0))</f>
        <v>167</v>
      </c>
      <c r="N186" s="54">
        <f>IF('Grunddata 1'!O161="–","–",ROUND('Grunddata 1'!O161/(1-('11_Bortfall'!L$9/100)),0))</f>
        <v>196</v>
      </c>
      <c r="O186" s="54">
        <f>IF('Grunddata 1'!P161="–","–",ROUND('Grunddata 1'!P161/(1-('11_Bortfall'!M$9/100)),0))</f>
        <v>181</v>
      </c>
      <c r="P186" s="54">
        <f>IF('Grunddata 1'!Q161="–","–",ROUND('Grunddata 1'!Q161/(1-('11_Bortfall'!N$9/100)),0))</f>
        <v>142</v>
      </c>
      <c r="Q186" s="54">
        <f>IF('Grunddata 1'!R161="–","–",ROUND('Grunddata 1'!R161/(1-('11_Bortfall'!O$9/100)),0))</f>
        <v>151</v>
      </c>
      <c r="R186" s="54">
        <f>IF('Grunddata 1'!S161="–","–",ROUND('Grunddata 1'!S161/(1-('11_Bortfall'!P$9/100)),0))</f>
        <v>124</v>
      </c>
      <c r="S186" s="54">
        <f>IF('Grunddata 1'!T161="–","–",ROUND('Grunddata 1'!T161/(1-('11_Bortfall'!Q$9/100)),0))</f>
        <v>124</v>
      </c>
      <c r="T186" s="54">
        <f>IF('Grunddata 1'!U161="–","–",ROUND('Grunddata 1'!U161/(1-('11_Bortfall'!R$9/100)),0))</f>
        <v>122</v>
      </c>
    </row>
    <row r="187" spans="1:20" ht="10.5" customHeight="1" x14ac:dyDescent="0.2">
      <c r="C187" s="2" t="s">
        <v>33</v>
      </c>
      <c r="D187" s="54">
        <f>IF('Grunddata 1'!E162="–","–",ROUND('Grunddata 1'!E162/(1-('11_Bortfall'!B$9/100)),0))</f>
        <v>20</v>
      </c>
      <c r="E187" s="54">
        <f>IF('Grunddata 1'!F162="–","–",ROUND('Grunddata 1'!F162/(1-('11_Bortfall'!C$9/100)),0))</f>
        <v>18</v>
      </c>
      <c r="F187" s="54">
        <f>IF('Grunddata 1'!G162="–","–",ROUND('Grunddata 1'!G162/(1-('11_Bortfall'!D$9/100)),0))</f>
        <v>25</v>
      </c>
      <c r="G187" s="54">
        <f>IF('Grunddata 1'!H162="–","–",ROUND('Grunddata 1'!H162/(1-('11_Bortfall'!E$9/100)),0))</f>
        <v>20</v>
      </c>
      <c r="H187" s="54">
        <f>IF('Grunddata 1'!I162="–","–",ROUND('Grunddata 1'!I162/(1-('11_Bortfall'!F$9/100)),0))</f>
        <v>42</v>
      </c>
      <c r="I187" s="54">
        <f>IF('Grunddata 1'!J162="–","–",ROUND('Grunddata 1'!J162/(1-('11_Bortfall'!G$9/100)),0))</f>
        <v>35</v>
      </c>
      <c r="J187" s="54">
        <f>IF('Grunddata 1'!K162="–","–",ROUND('Grunddata 1'!K162/(1-('11_Bortfall'!H$9/100)),0))</f>
        <v>51</v>
      </c>
      <c r="K187" s="54">
        <f>IF('Grunddata 1'!L162="–","–",ROUND('Grunddata 1'!L162/(1-('11_Bortfall'!I$9/100)),0))</f>
        <v>46</v>
      </c>
      <c r="L187" s="54">
        <f>IF('Grunddata 1'!M162="–","–",ROUND('Grunddata 1'!M162/(1-('11_Bortfall'!J$9/100)),0))</f>
        <v>56</v>
      </c>
      <c r="M187" s="54">
        <f>IF('Grunddata 1'!N162="–","–",ROUND('Grunddata 1'!N162/(1-('11_Bortfall'!K$9/100)),0))</f>
        <v>45</v>
      </c>
      <c r="N187" s="54">
        <f>IF('Grunddata 1'!O162="–","–",ROUND('Grunddata 1'!O162/(1-('11_Bortfall'!L$9/100)),0))</f>
        <v>40</v>
      </c>
      <c r="O187" s="54">
        <f>IF('Grunddata 1'!P162="–","–",ROUND('Grunddata 1'!P162/(1-('11_Bortfall'!M$9/100)),0))</f>
        <v>38</v>
      </c>
      <c r="P187" s="54">
        <f>IF('Grunddata 1'!Q162="–","–",ROUND('Grunddata 1'!Q162/(1-('11_Bortfall'!N$9/100)),0))</f>
        <v>24</v>
      </c>
      <c r="Q187" s="54">
        <f>IF('Grunddata 1'!R162="–","–",ROUND('Grunddata 1'!R162/(1-('11_Bortfall'!O$9/100)),0))</f>
        <v>11</v>
      </c>
      <c r="R187" s="54">
        <f>IF('Grunddata 1'!S162="–","–",ROUND('Grunddata 1'!S162/(1-('11_Bortfall'!P$9/100)),0))</f>
        <v>17</v>
      </c>
      <c r="S187" s="54">
        <f>IF('Grunddata 1'!T162="–","–",ROUND('Grunddata 1'!T162/(1-('11_Bortfall'!Q$9/100)),0))</f>
        <v>13</v>
      </c>
      <c r="T187" s="54">
        <f>IF('Grunddata 1'!U162="–","–",ROUND('Grunddata 1'!U162/(1-('11_Bortfall'!R$9/100)),0))</f>
        <v>16</v>
      </c>
    </row>
    <row r="188" spans="1:20" ht="10.5" customHeight="1" x14ac:dyDescent="0.2">
      <c r="C188" s="2" t="s">
        <v>34</v>
      </c>
      <c r="D188" s="54">
        <f>IF('Grunddata 1'!E163="–","–",ROUND('Grunddata 1'!E163/(1-('11_Bortfall'!B$9/100)),0))</f>
        <v>56</v>
      </c>
      <c r="E188" s="54">
        <f>IF('Grunddata 1'!F163="–","–",ROUND('Grunddata 1'!F163/(1-('11_Bortfall'!C$9/100)),0))</f>
        <v>73</v>
      </c>
      <c r="F188" s="54">
        <f>IF('Grunddata 1'!G163="–","–",ROUND('Grunddata 1'!G163/(1-('11_Bortfall'!D$9/100)),0))</f>
        <v>81</v>
      </c>
      <c r="G188" s="54">
        <f>IF('Grunddata 1'!H163="–","–",ROUND('Grunddata 1'!H163/(1-('11_Bortfall'!E$9/100)),0))</f>
        <v>59</v>
      </c>
      <c r="H188" s="54">
        <f>IF('Grunddata 1'!I163="–","–",ROUND('Grunddata 1'!I163/(1-('11_Bortfall'!F$9/100)),0))</f>
        <v>60</v>
      </c>
      <c r="I188" s="54">
        <f>IF('Grunddata 1'!J163="–","–",ROUND('Grunddata 1'!J163/(1-('11_Bortfall'!G$9/100)),0))</f>
        <v>86</v>
      </c>
      <c r="J188" s="54">
        <f>IF('Grunddata 1'!K163="–","–",ROUND('Grunddata 1'!K163/(1-('11_Bortfall'!H$9/100)),0))</f>
        <v>69</v>
      </c>
      <c r="K188" s="54">
        <f>IF('Grunddata 1'!L163="–","–",ROUND('Grunddata 1'!L163/(1-('11_Bortfall'!I$9/100)),0))</f>
        <v>59</v>
      </c>
      <c r="L188" s="54">
        <f>IF('Grunddata 1'!M163="–","–",ROUND('Grunddata 1'!M163/(1-('11_Bortfall'!J$9/100)),0))</f>
        <v>37</v>
      </c>
      <c r="M188" s="54">
        <f>IF('Grunddata 1'!N163="–","–",ROUND('Grunddata 1'!N163/(1-('11_Bortfall'!K$9/100)),0))</f>
        <v>32</v>
      </c>
      <c r="N188" s="54">
        <f>IF('Grunddata 1'!O163="–","–",ROUND('Grunddata 1'!O163/(1-('11_Bortfall'!L$9/100)),0))</f>
        <v>37</v>
      </c>
      <c r="O188" s="54">
        <f>IF('Grunddata 1'!P163="–","–",ROUND('Grunddata 1'!P163/(1-('11_Bortfall'!M$9/100)),0))</f>
        <v>35</v>
      </c>
      <c r="P188" s="54">
        <f>IF('Grunddata 1'!Q163="–","–",ROUND('Grunddata 1'!Q163/(1-('11_Bortfall'!N$9/100)),0))</f>
        <v>34</v>
      </c>
      <c r="Q188" s="54">
        <f>IF('Grunddata 1'!R163="–","–",ROUND('Grunddata 1'!R163/(1-('11_Bortfall'!O$9/100)),0))</f>
        <v>25</v>
      </c>
      <c r="R188" s="54">
        <f>IF('Grunddata 1'!S163="–","–",ROUND('Grunddata 1'!S163/(1-('11_Bortfall'!P$9/100)),0))</f>
        <v>25</v>
      </c>
      <c r="S188" s="54">
        <f>IF('Grunddata 1'!T163="–","–",ROUND('Grunddata 1'!T163/(1-('11_Bortfall'!Q$9/100)),0))</f>
        <v>27</v>
      </c>
      <c r="T188" s="54">
        <f>IF('Grunddata 1'!U163="–","–",ROUND('Grunddata 1'!U163/(1-('11_Bortfall'!R$9/100)),0))</f>
        <v>23</v>
      </c>
    </row>
    <row r="189" spans="1:20" ht="10.5" customHeight="1" x14ac:dyDescent="0.2">
      <c r="C189" s="2" t="s">
        <v>35</v>
      </c>
      <c r="D189" s="54">
        <f>IF('Grunddata 1'!E164="–","–",ROUND('Grunddata 1'!E164/(1-('11_Bortfall'!B$9/100)),0))</f>
        <v>2</v>
      </c>
      <c r="E189" s="54">
        <f>IF('Grunddata 1'!F164="–","–",ROUND('Grunddata 1'!F164/(1-('11_Bortfall'!C$9/100)),0))</f>
        <v>1</v>
      </c>
      <c r="F189" s="54">
        <f>IF('Grunddata 1'!G164="–","–",ROUND('Grunddata 1'!G164/(1-('11_Bortfall'!D$9/100)),0))</f>
        <v>4</v>
      </c>
      <c r="G189" s="54">
        <f>IF('Grunddata 1'!H164="–","–",ROUND('Grunddata 1'!H164/(1-('11_Bortfall'!E$9/100)),0))</f>
        <v>1</v>
      </c>
      <c r="H189" s="54">
        <f>IF('Grunddata 1'!I164="–","–",ROUND('Grunddata 1'!I164/(1-('11_Bortfall'!F$9/100)),0))</f>
        <v>4</v>
      </c>
      <c r="I189" s="54">
        <f>IF('Grunddata 1'!J164="–","–",ROUND('Grunddata 1'!J164/(1-('11_Bortfall'!G$9/100)),0))</f>
        <v>2</v>
      </c>
      <c r="J189" s="54" t="str">
        <f>IF('Grunddata 1'!K164="–","–",ROUND('Grunddata 1'!K164/(1-('11_Bortfall'!H$9/100)),0))</f>
        <v>–</v>
      </c>
      <c r="K189" s="54">
        <f>IF('Grunddata 1'!L164="–","–",ROUND('Grunddata 1'!L164/(1-('11_Bortfall'!I$9/100)),0))</f>
        <v>2</v>
      </c>
      <c r="L189" s="54">
        <f>IF('Grunddata 1'!M164="–","–",ROUND('Grunddata 1'!M164/(1-('11_Bortfall'!J$9/100)),0))</f>
        <v>2</v>
      </c>
      <c r="M189" s="54">
        <f>IF('Grunddata 1'!N164="–","–",ROUND('Grunddata 1'!N164/(1-('11_Bortfall'!K$9/100)),0))</f>
        <v>2</v>
      </c>
      <c r="N189" s="54" t="str">
        <f>IF('Grunddata 1'!O164="–","–",ROUND('Grunddata 1'!O164/(1-('11_Bortfall'!L$9/100)),0))</f>
        <v>–</v>
      </c>
      <c r="O189" s="54" t="str">
        <f>IF('Grunddata 1'!P164="–","–",ROUND('Grunddata 1'!P164/(1-('11_Bortfall'!M$9/100)),0))</f>
        <v>–</v>
      </c>
      <c r="P189" s="54" t="str">
        <f>IF('Grunddata 1'!Q164="–","–",ROUND('Grunddata 1'!Q164/(1-('11_Bortfall'!N$9/100)),0))</f>
        <v>–</v>
      </c>
      <c r="Q189" s="54" t="str">
        <f>IF('Grunddata 1'!R164="–","–",ROUND('Grunddata 1'!R164/(1-('11_Bortfall'!O$9/100)),0))</f>
        <v>–</v>
      </c>
      <c r="R189" s="54">
        <f>IF('Grunddata 1'!S164="–","–",ROUND('Grunddata 1'!S164/(1-('11_Bortfall'!P$9/100)),0))</f>
        <v>1</v>
      </c>
      <c r="S189" s="54" t="str">
        <f>IF('Grunddata 1'!T164="–","–",ROUND('Grunddata 1'!T164/(1-('11_Bortfall'!Q$9/100)),0))</f>
        <v>–</v>
      </c>
      <c r="T189" s="54" t="str">
        <f>IF('Grunddata 1'!U164="–","–",ROUND('Grunddata 1'!U164/(1-('11_Bortfall'!R$9/100)),0))</f>
        <v>–</v>
      </c>
    </row>
    <row r="190" spans="1:20" ht="10.5" customHeight="1" x14ac:dyDescent="0.2">
      <c r="C190" s="2" t="s">
        <v>36</v>
      </c>
      <c r="D190" s="54">
        <f>IF('Grunddata 1'!E165="–","–",ROUND('Grunddata 1'!E165/(1-('11_Bortfall'!B$9/100)),0))</f>
        <v>6</v>
      </c>
      <c r="E190" s="54">
        <f>IF('Grunddata 1'!F165="–","–",ROUND('Grunddata 1'!F165/(1-('11_Bortfall'!C$9/100)),0))</f>
        <v>1</v>
      </c>
      <c r="F190" s="54">
        <f>IF('Grunddata 1'!G165="–","–",ROUND('Grunddata 1'!G165/(1-('11_Bortfall'!D$9/100)),0))</f>
        <v>6</v>
      </c>
      <c r="G190" s="54">
        <f>IF('Grunddata 1'!H165="–","–",ROUND('Grunddata 1'!H165/(1-('11_Bortfall'!E$9/100)),0))</f>
        <v>10</v>
      </c>
      <c r="H190" s="54">
        <f>IF('Grunddata 1'!I165="–","–",ROUND('Grunddata 1'!I165/(1-('11_Bortfall'!F$9/100)),0))</f>
        <v>4</v>
      </c>
      <c r="I190" s="54">
        <f>IF('Grunddata 1'!J165="–","–",ROUND('Grunddata 1'!J165/(1-('11_Bortfall'!G$9/100)),0))</f>
        <v>5</v>
      </c>
      <c r="J190" s="54">
        <f>IF('Grunddata 1'!K165="–","–",ROUND('Grunddata 1'!K165/(1-('11_Bortfall'!H$9/100)),0))</f>
        <v>1</v>
      </c>
      <c r="K190" s="54">
        <f>IF('Grunddata 1'!L165="–","–",ROUND('Grunddata 1'!L165/(1-('11_Bortfall'!I$9/100)),0))</f>
        <v>3</v>
      </c>
      <c r="L190" s="54" t="str">
        <f>IF('Grunddata 1'!M165="–","–",ROUND('Grunddata 1'!M165/(1-('11_Bortfall'!J$9/100)),0))</f>
        <v>–</v>
      </c>
      <c r="M190" s="54">
        <f>IF('Grunddata 1'!N165="–","–",ROUND('Grunddata 1'!N165/(1-('11_Bortfall'!K$9/100)),0))</f>
        <v>3</v>
      </c>
      <c r="N190" s="54">
        <f>IF('Grunddata 1'!O165="–","–",ROUND('Grunddata 1'!O165/(1-('11_Bortfall'!L$9/100)),0))</f>
        <v>1</v>
      </c>
      <c r="O190" s="54">
        <f>IF('Grunddata 1'!P165="–","–",ROUND('Grunddata 1'!P165/(1-('11_Bortfall'!M$9/100)),0))</f>
        <v>4</v>
      </c>
      <c r="P190" s="54">
        <f>IF('Grunddata 1'!Q165="–","–",ROUND('Grunddata 1'!Q165/(1-('11_Bortfall'!N$9/100)),0))</f>
        <v>2</v>
      </c>
      <c r="Q190" s="54" t="str">
        <f>IF('Grunddata 1'!R165="–","–",ROUND('Grunddata 1'!R165/(1-('11_Bortfall'!O$9/100)),0))</f>
        <v>–</v>
      </c>
      <c r="R190" s="54">
        <f>IF('Grunddata 1'!S165="–","–",ROUND('Grunddata 1'!S165/(1-('11_Bortfall'!P$9/100)),0))</f>
        <v>2</v>
      </c>
      <c r="S190" s="54">
        <f>IF('Grunddata 1'!T165="–","–",ROUND('Grunddata 1'!T165/(1-('11_Bortfall'!Q$9/100)),0))</f>
        <v>3</v>
      </c>
      <c r="T190" s="54" t="str">
        <f>IF('Grunddata 1'!U165="–","–",ROUND('Grunddata 1'!U165/(1-('11_Bortfall'!R$9/100)),0))</f>
        <v>–</v>
      </c>
    </row>
    <row r="191" spans="1:20" ht="10.5" customHeight="1" x14ac:dyDescent="0.2">
      <c r="C191" s="2" t="s">
        <v>101</v>
      </c>
      <c r="D191" s="54">
        <f>IF('Grunddata 1'!E166="–","–",ROUND('Grunddata 1'!E166/(1-('11_Bortfall'!B$9/100)),0))</f>
        <v>14</v>
      </c>
      <c r="E191" s="54">
        <f>IF('Grunddata 1'!F166="–","–",ROUND('Grunddata 1'!F166/(1-('11_Bortfall'!C$9/100)),0))</f>
        <v>14</v>
      </c>
      <c r="F191" s="54">
        <f>IF('Grunddata 1'!G166="–","–",ROUND('Grunddata 1'!G166/(1-('11_Bortfall'!D$9/100)),0))</f>
        <v>18</v>
      </c>
      <c r="G191" s="54">
        <f>IF('Grunddata 1'!H166="–","–",ROUND('Grunddata 1'!H166/(1-('11_Bortfall'!E$9/100)),0))</f>
        <v>20</v>
      </c>
      <c r="H191" s="54">
        <f>IF('Grunddata 1'!I166="–","–",ROUND('Grunddata 1'!I166/(1-('11_Bortfall'!F$9/100)),0))</f>
        <v>14</v>
      </c>
      <c r="I191" s="54">
        <f>IF('Grunddata 1'!J166="–","–",ROUND('Grunddata 1'!J166/(1-('11_Bortfall'!G$9/100)),0))</f>
        <v>11</v>
      </c>
      <c r="J191" s="54">
        <f>IF('Grunddata 1'!K166="–","–",ROUND('Grunddata 1'!K166/(1-('11_Bortfall'!H$9/100)),0))</f>
        <v>7</v>
      </c>
      <c r="K191" s="54">
        <f>IF('Grunddata 1'!L166="–","–",ROUND('Grunddata 1'!L166/(1-('11_Bortfall'!I$9/100)),0))</f>
        <v>13</v>
      </c>
      <c r="L191" s="54">
        <f>IF('Grunddata 1'!M166="–","–",ROUND('Grunddata 1'!M166/(1-('11_Bortfall'!J$9/100)),0))</f>
        <v>11</v>
      </c>
      <c r="M191" s="54">
        <f>IF('Grunddata 1'!N166="–","–",ROUND('Grunddata 1'!N166/(1-('11_Bortfall'!K$9/100)),0))</f>
        <v>5</v>
      </c>
      <c r="N191" s="54">
        <f>IF('Grunddata 1'!O166="–","–",ROUND('Grunddata 1'!O166/(1-('11_Bortfall'!L$9/100)),0))</f>
        <v>5</v>
      </c>
      <c r="O191" s="54">
        <f>IF('Grunddata 1'!P166="–","–",ROUND('Grunddata 1'!P166/(1-('11_Bortfall'!M$9/100)),0))</f>
        <v>6</v>
      </c>
      <c r="P191" s="54">
        <f>IF('Grunddata 1'!Q166="–","–",ROUND('Grunddata 1'!Q166/(1-('11_Bortfall'!N$9/100)),0))</f>
        <v>13</v>
      </c>
      <c r="Q191" s="54">
        <f>IF('Grunddata 1'!R166="–","–",ROUND('Grunddata 1'!R166/(1-('11_Bortfall'!O$9/100)),0))</f>
        <v>8</v>
      </c>
      <c r="R191" s="54">
        <f>IF('Grunddata 1'!S166="–","–",ROUND('Grunddata 1'!S166/(1-('11_Bortfall'!P$9/100)),0))</f>
        <v>11</v>
      </c>
      <c r="S191" s="54">
        <f>IF('Grunddata 1'!T166="–","–",ROUND('Grunddata 1'!T166/(1-('11_Bortfall'!Q$9/100)),0))</f>
        <v>9</v>
      </c>
      <c r="T191" s="54">
        <f>IF('Grunddata 1'!U166="–","–",ROUND('Grunddata 1'!U166/(1-('11_Bortfall'!R$9/100)),0))</f>
        <v>6</v>
      </c>
    </row>
    <row r="192" spans="1:20" ht="10.5" customHeight="1" x14ac:dyDescent="0.2">
      <c r="D192" s="54"/>
      <c r="E192" s="54"/>
      <c r="F192" s="54"/>
      <c r="G192" s="54"/>
      <c r="H192" s="54"/>
      <c r="I192" s="54"/>
      <c r="J192" s="54"/>
      <c r="K192" s="54"/>
      <c r="L192" s="54"/>
      <c r="M192" s="54"/>
      <c r="N192" s="54"/>
      <c r="O192" s="54"/>
      <c r="P192" s="54"/>
      <c r="Q192" s="54"/>
      <c r="R192" s="54"/>
      <c r="S192" s="54"/>
      <c r="T192" s="54"/>
    </row>
    <row r="193" spans="2:20" ht="10.5" customHeight="1" x14ac:dyDescent="0.2">
      <c r="B193" s="2" t="s">
        <v>201</v>
      </c>
      <c r="C193" s="2" t="s">
        <v>31</v>
      </c>
      <c r="D193" s="54">
        <f>IF('Grunddata 1'!E167="–","–",ROUND('Grunddata 1'!E167/(1-('11_Bortfall'!B$9/100)),0))</f>
        <v>22</v>
      </c>
      <c r="E193" s="54">
        <f>IF('Grunddata 1'!F167="–","–",ROUND('Grunddata 1'!F167/(1-('11_Bortfall'!C$9/100)),0))</f>
        <v>11</v>
      </c>
      <c r="F193" s="54">
        <f>IF('Grunddata 1'!G167="–","–",ROUND('Grunddata 1'!G167/(1-('11_Bortfall'!D$9/100)),0))</f>
        <v>16</v>
      </c>
      <c r="G193" s="54">
        <f>IF('Grunddata 1'!H167="–","–",ROUND('Grunddata 1'!H167/(1-('11_Bortfall'!E$9/100)),0))</f>
        <v>20</v>
      </c>
      <c r="H193" s="54">
        <f>IF('Grunddata 1'!I167="–","–",ROUND('Grunddata 1'!I167/(1-('11_Bortfall'!F$9/100)),0))</f>
        <v>15</v>
      </c>
      <c r="I193" s="54">
        <f>IF('Grunddata 1'!J167="–","–",ROUND('Grunddata 1'!J167/(1-('11_Bortfall'!G$9/100)),0))</f>
        <v>22</v>
      </c>
      <c r="J193" s="54">
        <f>IF('Grunddata 1'!K167="–","–",ROUND('Grunddata 1'!K167/(1-('11_Bortfall'!H$9/100)),0))</f>
        <v>25</v>
      </c>
      <c r="K193" s="54">
        <f>IF('Grunddata 1'!L167="–","–",ROUND('Grunddata 1'!L167/(1-('11_Bortfall'!I$9/100)),0))</f>
        <v>24</v>
      </c>
      <c r="L193" s="54">
        <f>IF('Grunddata 1'!M167="–","–",ROUND('Grunddata 1'!M167/(1-('11_Bortfall'!J$9/100)),0))</f>
        <v>22</v>
      </c>
      <c r="M193" s="54">
        <f>IF('Grunddata 1'!N167="–","–",ROUND('Grunddata 1'!N167/(1-('11_Bortfall'!K$9/100)),0))</f>
        <v>15</v>
      </c>
      <c r="N193" s="54">
        <f>IF('Grunddata 1'!O167="–","–",ROUND('Grunddata 1'!O167/(1-('11_Bortfall'!L$9/100)),0))</f>
        <v>24</v>
      </c>
      <c r="O193" s="54">
        <f>IF('Grunddata 1'!P167="–","–",ROUND('Grunddata 1'!P167/(1-('11_Bortfall'!M$9/100)),0))</f>
        <v>21</v>
      </c>
      <c r="P193" s="54">
        <f>IF('Grunddata 1'!Q167="–","–",ROUND('Grunddata 1'!Q167/(1-('11_Bortfall'!N$9/100)),0))</f>
        <v>14</v>
      </c>
      <c r="Q193" s="54">
        <f>IF('Grunddata 1'!R167="–","–",ROUND('Grunddata 1'!R167/(1-('11_Bortfall'!O$9/100)),0))</f>
        <v>13</v>
      </c>
      <c r="R193" s="54">
        <f>IF('Grunddata 1'!S167="–","–",ROUND('Grunddata 1'!S167/(1-('11_Bortfall'!P$9/100)),0))</f>
        <v>16</v>
      </c>
      <c r="S193" s="54">
        <f>IF('Grunddata 1'!T167="–","–",ROUND('Grunddata 1'!T167/(1-('11_Bortfall'!Q$9/100)),0))</f>
        <v>10</v>
      </c>
      <c r="T193" s="54">
        <f>IF('Grunddata 1'!U167="–","–",ROUND('Grunddata 1'!U167/(1-('11_Bortfall'!R$9/100)),0))</f>
        <v>11</v>
      </c>
    </row>
    <row r="194" spans="2:20" ht="10.5" customHeight="1" x14ac:dyDescent="0.2">
      <c r="C194" s="2" t="s">
        <v>32</v>
      </c>
      <c r="D194" s="54">
        <f>IF('Grunddata 1'!E168="–","–",ROUND('Grunddata 1'!E168/(1-('11_Bortfall'!B$9/100)),0))</f>
        <v>68</v>
      </c>
      <c r="E194" s="54">
        <f>IF('Grunddata 1'!F168="–","–",ROUND('Grunddata 1'!F168/(1-('11_Bortfall'!C$9/100)),0))</f>
        <v>68</v>
      </c>
      <c r="F194" s="54">
        <f>IF('Grunddata 1'!G168="–","–",ROUND('Grunddata 1'!G168/(1-('11_Bortfall'!D$9/100)),0))</f>
        <v>59</v>
      </c>
      <c r="G194" s="54">
        <f>IF('Grunddata 1'!H168="–","–",ROUND('Grunddata 1'!H168/(1-('11_Bortfall'!E$9/100)),0))</f>
        <v>51</v>
      </c>
      <c r="H194" s="54">
        <f>IF('Grunddata 1'!I168="–","–",ROUND('Grunddata 1'!I168/(1-('11_Bortfall'!F$9/100)),0))</f>
        <v>64</v>
      </c>
      <c r="I194" s="54">
        <f>IF('Grunddata 1'!J168="–","–",ROUND('Grunddata 1'!J168/(1-('11_Bortfall'!G$9/100)),0))</f>
        <v>66</v>
      </c>
      <c r="J194" s="54">
        <f>IF('Grunddata 1'!K168="–","–",ROUND('Grunddata 1'!K168/(1-('11_Bortfall'!H$9/100)),0))</f>
        <v>59</v>
      </c>
      <c r="K194" s="54">
        <f>IF('Grunddata 1'!L168="–","–",ROUND('Grunddata 1'!L168/(1-('11_Bortfall'!I$9/100)),0))</f>
        <v>64</v>
      </c>
      <c r="L194" s="54">
        <f>IF('Grunddata 1'!M168="–","–",ROUND('Grunddata 1'!M168/(1-('11_Bortfall'!J$9/100)),0))</f>
        <v>57</v>
      </c>
      <c r="M194" s="54">
        <f>IF('Grunddata 1'!N168="–","–",ROUND('Grunddata 1'!N168/(1-('11_Bortfall'!K$9/100)),0))</f>
        <v>46</v>
      </c>
      <c r="N194" s="54">
        <f>IF('Grunddata 1'!O168="–","–",ROUND('Grunddata 1'!O168/(1-('11_Bortfall'!L$9/100)),0))</f>
        <v>40</v>
      </c>
      <c r="O194" s="54">
        <f>IF('Grunddata 1'!P168="–","–",ROUND('Grunddata 1'!P168/(1-('11_Bortfall'!M$9/100)),0))</f>
        <v>49</v>
      </c>
      <c r="P194" s="54">
        <f>IF('Grunddata 1'!Q168="–","–",ROUND('Grunddata 1'!Q168/(1-('11_Bortfall'!N$9/100)),0))</f>
        <v>34</v>
      </c>
      <c r="Q194" s="54">
        <f>IF('Grunddata 1'!R168="–","–",ROUND('Grunddata 1'!R168/(1-('11_Bortfall'!O$9/100)),0))</f>
        <v>39</v>
      </c>
      <c r="R194" s="54">
        <f>IF('Grunddata 1'!S168="–","–",ROUND('Grunddata 1'!S168/(1-('11_Bortfall'!P$9/100)),0))</f>
        <v>32</v>
      </c>
      <c r="S194" s="54">
        <f>IF('Grunddata 1'!T168="–","–",ROUND('Grunddata 1'!T168/(1-('11_Bortfall'!Q$9/100)),0))</f>
        <v>33</v>
      </c>
      <c r="T194" s="54">
        <f>IF('Grunddata 1'!U168="–","–",ROUND('Grunddata 1'!U168/(1-('11_Bortfall'!R$9/100)),0))</f>
        <v>44</v>
      </c>
    </row>
    <row r="195" spans="2:20" ht="10.5" customHeight="1" x14ac:dyDescent="0.2">
      <c r="C195" s="2" t="s">
        <v>33</v>
      </c>
      <c r="D195" s="54">
        <f>IF('Grunddata 1'!E169="–","–",ROUND('Grunddata 1'!E169/(1-('11_Bortfall'!B$9/100)),0))</f>
        <v>37</v>
      </c>
      <c r="E195" s="54">
        <f>IF('Grunddata 1'!F169="–","–",ROUND('Grunddata 1'!F169/(1-('11_Bortfall'!C$9/100)),0))</f>
        <v>38</v>
      </c>
      <c r="F195" s="54">
        <f>IF('Grunddata 1'!G169="–","–",ROUND('Grunddata 1'!G169/(1-('11_Bortfall'!D$9/100)),0))</f>
        <v>74</v>
      </c>
      <c r="G195" s="54">
        <f>IF('Grunddata 1'!H169="–","–",ROUND('Grunddata 1'!H169/(1-('11_Bortfall'!E$9/100)),0))</f>
        <v>77</v>
      </c>
      <c r="H195" s="54">
        <f>IF('Grunddata 1'!I169="–","–",ROUND('Grunddata 1'!I169/(1-('11_Bortfall'!F$9/100)),0))</f>
        <v>70</v>
      </c>
      <c r="I195" s="54">
        <f>IF('Grunddata 1'!J169="–","–",ROUND('Grunddata 1'!J169/(1-('11_Bortfall'!G$9/100)),0))</f>
        <v>126</v>
      </c>
      <c r="J195" s="54">
        <f>IF('Grunddata 1'!K169="–","–",ROUND('Grunddata 1'!K169/(1-('11_Bortfall'!H$9/100)),0))</f>
        <v>129</v>
      </c>
      <c r="K195" s="54">
        <f>IF('Grunddata 1'!L169="–","–",ROUND('Grunddata 1'!L169/(1-('11_Bortfall'!I$9/100)),0))</f>
        <v>161</v>
      </c>
      <c r="L195" s="54">
        <f>IF('Grunddata 1'!M169="–","–",ROUND('Grunddata 1'!M169/(1-('11_Bortfall'!J$9/100)),0))</f>
        <v>145</v>
      </c>
      <c r="M195" s="54">
        <f>IF('Grunddata 1'!N169="–","–",ROUND('Grunddata 1'!N169/(1-('11_Bortfall'!K$9/100)),0))</f>
        <v>159</v>
      </c>
      <c r="N195" s="54">
        <f>IF('Grunddata 1'!O169="–","–",ROUND('Grunddata 1'!O169/(1-('11_Bortfall'!L$9/100)),0))</f>
        <v>147</v>
      </c>
      <c r="O195" s="54">
        <f>IF('Grunddata 1'!P169="–","–",ROUND('Grunddata 1'!P169/(1-('11_Bortfall'!M$9/100)),0))</f>
        <v>146</v>
      </c>
      <c r="P195" s="54">
        <f>IF('Grunddata 1'!Q169="–","–",ROUND('Grunddata 1'!Q169/(1-('11_Bortfall'!N$9/100)),0))</f>
        <v>92</v>
      </c>
      <c r="Q195" s="54">
        <f>IF('Grunddata 1'!R169="–","–",ROUND('Grunddata 1'!R169/(1-('11_Bortfall'!O$9/100)),0))</f>
        <v>51</v>
      </c>
      <c r="R195" s="54">
        <f>IF('Grunddata 1'!S169="–","–",ROUND('Grunddata 1'!S169/(1-('11_Bortfall'!P$9/100)),0))</f>
        <v>52</v>
      </c>
      <c r="S195" s="54">
        <f>IF('Grunddata 1'!T169="–","–",ROUND('Grunddata 1'!T169/(1-('11_Bortfall'!Q$9/100)),0))</f>
        <v>56</v>
      </c>
      <c r="T195" s="54">
        <f>IF('Grunddata 1'!U169="–","–",ROUND('Grunddata 1'!U169/(1-('11_Bortfall'!R$9/100)),0))</f>
        <v>50</v>
      </c>
    </row>
    <row r="196" spans="2:20" ht="10.5" customHeight="1" x14ac:dyDescent="0.2">
      <c r="C196" s="2" t="s">
        <v>34</v>
      </c>
      <c r="D196" s="54">
        <f>IF('Grunddata 1'!E170="–","–",ROUND('Grunddata 1'!E170/(1-('11_Bortfall'!B$9/100)),0))</f>
        <v>43</v>
      </c>
      <c r="E196" s="54">
        <f>IF('Grunddata 1'!F170="–","–",ROUND('Grunddata 1'!F170/(1-('11_Bortfall'!C$9/100)),0))</f>
        <v>49</v>
      </c>
      <c r="F196" s="54">
        <f>IF('Grunddata 1'!G170="–","–",ROUND('Grunddata 1'!G170/(1-('11_Bortfall'!D$9/100)),0))</f>
        <v>79</v>
      </c>
      <c r="G196" s="54">
        <f>IF('Grunddata 1'!H170="–","–",ROUND('Grunddata 1'!H170/(1-('11_Bortfall'!E$9/100)),0))</f>
        <v>93</v>
      </c>
      <c r="H196" s="54">
        <f>IF('Grunddata 1'!I170="–","–",ROUND('Grunddata 1'!I170/(1-('11_Bortfall'!F$9/100)),0))</f>
        <v>50</v>
      </c>
      <c r="I196" s="54">
        <f>IF('Grunddata 1'!J170="–","–",ROUND('Grunddata 1'!J170/(1-('11_Bortfall'!G$9/100)),0))</f>
        <v>83</v>
      </c>
      <c r="J196" s="54">
        <f>IF('Grunddata 1'!K170="–","–",ROUND('Grunddata 1'!K170/(1-('11_Bortfall'!H$9/100)),0))</f>
        <v>63</v>
      </c>
      <c r="K196" s="54">
        <f>IF('Grunddata 1'!L170="–","–",ROUND('Grunddata 1'!L170/(1-('11_Bortfall'!I$9/100)),0))</f>
        <v>79</v>
      </c>
      <c r="L196" s="54">
        <f>IF('Grunddata 1'!M170="–","–",ROUND('Grunddata 1'!M170/(1-('11_Bortfall'!J$9/100)),0))</f>
        <v>60</v>
      </c>
      <c r="M196" s="54">
        <f>IF('Grunddata 1'!N170="–","–",ROUND('Grunddata 1'!N170/(1-('11_Bortfall'!K$9/100)),0))</f>
        <v>58</v>
      </c>
      <c r="N196" s="54">
        <f>IF('Grunddata 1'!O170="–","–",ROUND('Grunddata 1'!O170/(1-('11_Bortfall'!L$9/100)),0))</f>
        <v>61</v>
      </c>
      <c r="O196" s="54">
        <f>IF('Grunddata 1'!P170="–","–",ROUND('Grunddata 1'!P170/(1-('11_Bortfall'!M$9/100)),0))</f>
        <v>45</v>
      </c>
      <c r="P196" s="54">
        <f>IF('Grunddata 1'!Q170="–","–",ROUND('Grunddata 1'!Q170/(1-('11_Bortfall'!N$9/100)),0))</f>
        <v>33</v>
      </c>
      <c r="Q196" s="54">
        <f>IF('Grunddata 1'!R170="–","–",ROUND('Grunddata 1'!R170/(1-('11_Bortfall'!O$9/100)),0))</f>
        <v>39</v>
      </c>
      <c r="R196" s="54">
        <f>IF('Grunddata 1'!S170="–","–",ROUND('Grunddata 1'!S170/(1-('11_Bortfall'!P$9/100)),0))</f>
        <v>39</v>
      </c>
      <c r="S196" s="54">
        <f>IF('Grunddata 1'!T170="–","–",ROUND('Grunddata 1'!T170/(1-('11_Bortfall'!Q$9/100)),0))</f>
        <v>31</v>
      </c>
      <c r="T196" s="54">
        <f>IF('Grunddata 1'!U170="–","–",ROUND('Grunddata 1'!U170/(1-('11_Bortfall'!R$9/100)),0))</f>
        <v>30</v>
      </c>
    </row>
    <row r="197" spans="2:20" ht="10.5" customHeight="1" x14ac:dyDescent="0.2">
      <c r="C197" s="2" t="s">
        <v>35</v>
      </c>
      <c r="D197" s="54">
        <f>IF('Grunddata 1'!E171="–","–",ROUND('Grunddata 1'!E171/(1-('11_Bortfall'!B$9/100)),0))</f>
        <v>3</v>
      </c>
      <c r="E197" s="54">
        <f>IF('Grunddata 1'!F171="–","–",ROUND('Grunddata 1'!F171/(1-('11_Bortfall'!C$9/100)),0))</f>
        <v>4</v>
      </c>
      <c r="F197" s="54">
        <f>IF('Grunddata 1'!G171="–","–",ROUND('Grunddata 1'!G171/(1-('11_Bortfall'!D$9/100)),0))</f>
        <v>1</v>
      </c>
      <c r="G197" s="54">
        <f>IF('Grunddata 1'!H171="–","–",ROUND('Grunddata 1'!H171/(1-('11_Bortfall'!E$9/100)),0))</f>
        <v>1</v>
      </c>
      <c r="H197" s="54">
        <f>IF('Grunddata 1'!I171="–","–",ROUND('Grunddata 1'!I171/(1-('11_Bortfall'!F$9/100)),0))</f>
        <v>1</v>
      </c>
      <c r="I197" s="54">
        <f>IF('Grunddata 1'!J171="–","–",ROUND('Grunddata 1'!J171/(1-('11_Bortfall'!G$9/100)),0))</f>
        <v>2</v>
      </c>
      <c r="J197" s="54" t="str">
        <f>IF('Grunddata 1'!K171="–","–",ROUND('Grunddata 1'!K171/(1-('11_Bortfall'!H$9/100)),0))</f>
        <v>–</v>
      </c>
      <c r="K197" s="54">
        <f>IF('Grunddata 1'!L171="–","–",ROUND('Grunddata 1'!L171/(1-('11_Bortfall'!I$9/100)),0))</f>
        <v>1</v>
      </c>
      <c r="L197" s="54">
        <f>IF('Grunddata 1'!M171="–","–",ROUND('Grunddata 1'!M171/(1-('11_Bortfall'!J$9/100)),0))</f>
        <v>1</v>
      </c>
      <c r="M197" s="54">
        <f>IF('Grunddata 1'!N171="–","–",ROUND('Grunddata 1'!N171/(1-('11_Bortfall'!K$9/100)),0))</f>
        <v>2</v>
      </c>
      <c r="N197" s="54" t="str">
        <f>IF('Grunddata 1'!O171="–","–",ROUND('Grunddata 1'!O171/(1-('11_Bortfall'!L$9/100)),0))</f>
        <v>–</v>
      </c>
      <c r="O197" s="54">
        <f>IF('Grunddata 1'!P171="–","–",ROUND('Grunddata 1'!P171/(1-('11_Bortfall'!M$9/100)),0))</f>
        <v>1</v>
      </c>
      <c r="P197" s="54" t="str">
        <f>IF('Grunddata 1'!Q171="–","–",ROUND('Grunddata 1'!Q171/(1-('11_Bortfall'!N$9/100)),0))</f>
        <v>–</v>
      </c>
      <c r="Q197" s="54">
        <f>IF('Grunddata 1'!R171="–","–",ROUND('Grunddata 1'!R171/(1-('11_Bortfall'!O$9/100)),0))</f>
        <v>1</v>
      </c>
      <c r="R197" s="54" t="str">
        <f>IF('Grunddata 1'!S171="–","–",ROUND('Grunddata 1'!S171/(1-('11_Bortfall'!P$9/100)),0))</f>
        <v>–</v>
      </c>
      <c r="S197" s="54" t="str">
        <f>IF('Grunddata 1'!T171="–","–",ROUND('Grunddata 1'!T171/(1-('11_Bortfall'!Q$9/100)),0))</f>
        <v>–</v>
      </c>
      <c r="T197" s="54" t="str">
        <f>IF('Grunddata 1'!U171="–","–",ROUND('Grunddata 1'!U171/(1-('11_Bortfall'!R$9/100)),0))</f>
        <v>–</v>
      </c>
    </row>
    <row r="198" spans="2:20" ht="10.5" customHeight="1" x14ac:dyDescent="0.2">
      <c r="C198" s="2" t="s">
        <v>36</v>
      </c>
      <c r="D198" s="54" t="str">
        <f>IF('Grunddata 1'!E172="–","–",ROUND('Grunddata 1'!E172/(1-('11_Bortfall'!B$9/100)),0))</f>
        <v>–</v>
      </c>
      <c r="E198" s="54">
        <f>IF('Grunddata 1'!F172="–","–",ROUND('Grunddata 1'!F172/(1-('11_Bortfall'!C$9/100)),0))</f>
        <v>4</v>
      </c>
      <c r="F198" s="54">
        <f>IF('Grunddata 1'!G172="–","–",ROUND('Grunddata 1'!G172/(1-('11_Bortfall'!D$9/100)),0))</f>
        <v>1</v>
      </c>
      <c r="G198" s="54">
        <f>IF('Grunddata 1'!H172="–","–",ROUND('Grunddata 1'!H172/(1-('11_Bortfall'!E$9/100)),0))</f>
        <v>4</v>
      </c>
      <c r="H198" s="54">
        <f>IF('Grunddata 1'!I172="–","–",ROUND('Grunddata 1'!I172/(1-('11_Bortfall'!F$9/100)),0))</f>
        <v>8</v>
      </c>
      <c r="I198" s="54">
        <f>IF('Grunddata 1'!J172="–","–",ROUND('Grunddata 1'!J172/(1-('11_Bortfall'!G$9/100)),0))</f>
        <v>1</v>
      </c>
      <c r="J198" s="54">
        <f>IF('Grunddata 1'!K172="–","–",ROUND('Grunddata 1'!K172/(1-('11_Bortfall'!H$9/100)),0))</f>
        <v>3</v>
      </c>
      <c r="K198" s="54" t="str">
        <f>IF('Grunddata 1'!L172="–","–",ROUND('Grunddata 1'!L172/(1-('11_Bortfall'!I$9/100)),0))</f>
        <v>–</v>
      </c>
      <c r="L198" s="54">
        <f>IF('Grunddata 1'!M172="–","–",ROUND('Grunddata 1'!M172/(1-('11_Bortfall'!J$9/100)),0))</f>
        <v>4</v>
      </c>
      <c r="M198" s="54">
        <f>IF('Grunddata 1'!N172="–","–",ROUND('Grunddata 1'!N172/(1-('11_Bortfall'!K$9/100)),0))</f>
        <v>1</v>
      </c>
      <c r="N198" s="54">
        <f>IF('Grunddata 1'!O172="–","–",ROUND('Grunddata 1'!O172/(1-('11_Bortfall'!L$9/100)),0))</f>
        <v>5</v>
      </c>
      <c r="O198" s="54">
        <f>IF('Grunddata 1'!P172="–","–",ROUND('Grunddata 1'!P172/(1-('11_Bortfall'!M$9/100)),0))</f>
        <v>1</v>
      </c>
      <c r="P198" s="54" t="str">
        <f>IF('Grunddata 1'!Q172="–","–",ROUND('Grunddata 1'!Q172/(1-('11_Bortfall'!N$9/100)),0))</f>
        <v>–</v>
      </c>
      <c r="Q198" s="54">
        <f>IF('Grunddata 1'!R172="–","–",ROUND('Grunddata 1'!R172/(1-('11_Bortfall'!O$9/100)),0))</f>
        <v>2</v>
      </c>
      <c r="R198" s="54" t="str">
        <f>IF('Grunddata 1'!S172="–","–",ROUND('Grunddata 1'!S172/(1-('11_Bortfall'!P$9/100)),0))</f>
        <v>–</v>
      </c>
      <c r="S198" s="54">
        <f>IF('Grunddata 1'!T172="–","–",ROUND('Grunddata 1'!T172/(1-('11_Bortfall'!Q$9/100)),0))</f>
        <v>2</v>
      </c>
      <c r="T198" s="54">
        <f>IF('Grunddata 1'!U172="–","–",ROUND('Grunddata 1'!U172/(1-('11_Bortfall'!R$9/100)),0))</f>
        <v>1</v>
      </c>
    </row>
    <row r="199" spans="2:20" ht="10.5" customHeight="1" x14ac:dyDescent="0.2">
      <c r="C199" s="2" t="s">
        <v>101</v>
      </c>
      <c r="D199" s="54">
        <f>IF('Grunddata 1'!E173="–","–",ROUND('Grunddata 1'!E173/(1-('11_Bortfall'!B$9/100)),0))</f>
        <v>2</v>
      </c>
      <c r="E199" s="54">
        <f>IF('Grunddata 1'!F173="–","–",ROUND('Grunddata 1'!F173/(1-('11_Bortfall'!C$9/100)),0))</f>
        <v>11</v>
      </c>
      <c r="F199" s="54">
        <f>IF('Grunddata 1'!G173="–","–",ROUND('Grunddata 1'!G173/(1-('11_Bortfall'!D$9/100)),0))</f>
        <v>8</v>
      </c>
      <c r="G199" s="54">
        <f>IF('Grunddata 1'!H173="–","–",ROUND('Grunddata 1'!H173/(1-('11_Bortfall'!E$9/100)),0))</f>
        <v>7</v>
      </c>
      <c r="H199" s="54">
        <f>IF('Grunddata 1'!I173="–","–",ROUND('Grunddata 1'!I173/(1-('11_Bortfall'!F$9/100)),0))</f>
        <v>12</v>
      </c>
      <c r="I199" s="54">
        <f>IF('Grunddata 1'!J173="–","–",ROUND('Grunddata 1'!J173/(1-('11_Bortfall'!G$9/100)),0))</f>
        <v>8</v>
      </c>
      <c r="J199" s="54">
        <f>IF('Grunddata 1'!K173="–","–",ROUND('Grunddata 1'!K173/(1-('11_Bortfall'!H$9/100)),0))</f>
        <v>11</v>
      </c>
      <c r="K199" s="54">
        <f>IF('Grunddata 1'!L173="–","–",ROUND('Grunddata 1'!L173/(1-('11_Bortfall'!I$9/100)),0))</f>
        <v>9</v>
      </c>
      <c r="L199" s="54">
        <f>IF('Grunddata 1'!M173="–","–",ROUND('Grunddata 1'!M173/(1-('11_Bortfall'!J$9/100)),0))</f>
        <v>11</v>
      </c>
      <c r="M199" s="54">
        <f>IF('Grunddata 1'!N173="–","–",ROUND('Grunddata 1'!N173/(1-('11_Bortfall'!K$9/100)),0))</f>
        <v>7</v>
      </c>
      <c r="N199" s="54">
        <f>IF('Grunddata 1'!O173="–","–",ROUND('Grunddata 1'!O173/(1-('11_Bortfall'!L$9/100)),0))</f>
        <v>7</v>
      </c>
      <c r="O199" s="54">
        <f>IF('Grunddata 1'!P173="–","–",ROUND('Grunddata 1'!P173/(1-('11_Bortfall'!M$9/100)),0))</f>
        <v>5</v>
      </c>
      <c r="P199" s="54">
        <f>IF('Grunddata 1'!Q173="–","–",ROUND('Grunddata 1'!Q173/(1-('11_Bortfall'!N$9/100)),0))</f>
        <v>5</v>
      </c>
      <c r="Q199" s="54">
        <f>IF('Grunddata 1'!R173="–","–",ROUND('Grunddata 1'!R173/(1-('11_Bortfall'!O$9/100)),0))</f>
        <v>4</v>
      </c>
      <c r="R199" s="54">
        <f>IF('Grunddata 1'!S173="–","–",ROUND('Grunddata 1'!S173/(1-('11_Bortfall'!P$9/100)),0))</f>
        <v>5</v>
      </c>
      <c r="S199" s="54">
        <f>IF('Grunddata 1'!T173="–","–",ROUND('Grunddata 1'!T173/(1-('11_Bortfall'!Q$9/100)),0))</f>
        <v>2</v>
      </c>
      <c r="T199" s="54">
        <f>IF('Grunddata 1'!U173="–","–",ROUND('Grunddata 1'!U173/(1-('11_Bortfall'!R$9/100)),0))</f>
        <v>4</v>
      </c>
    </row>
    <row r="200" spans="2:20" ht="10.5" customHeight="1" x14ac:dyDescent="0.2">
      <c r="D200" s="54"/>
      <c r="E200" s="54"/>
      <c r="F200" s="54"/>
      <c r="G200" s="54"/>
      <c r="H200" s="54"/>
      <c r="I200" s="54"/>
      <c r="J200" s="54"/>
      <c r="K200" s="54"/>
      <c r="L200" s="54"/>
      <c r="M200" s="54"/>
      <c r="N200" s="54"/>
      <c r="O200" s="54"/>
      <c r="P200" s="54"/>
      <c r="Q200" s="54"/>
      <c r="R200" s="54"/>
      <c r="S200" s="54"/>
      <c r="T200" s="54"/>
    </row>
    <row r="201" spans="2:20" ht="10.5" customHeight="1" x14ac:dyDescent="0.2">
      <c r="B201" s="2" t="s">
        <v>178</v>
      </c>
      <c r="C201" s="2" t="s">
        <v>31</v>
      </c>
      <c r="D201" s="54">
        <f>IF('Grunddata 1'!E174="–","–",ROUND('Grunddata 1'!E174/(1-('11_Bortfall'!B$9/100)),0))</f>
        <v>18</v>
      </c>
      <c r="E201" s="54">
        <f>IF('Grunddata 1'!F174="–","–",ROUND('Grunddata 1'!F174/(1-('11_Bortfall'!C$9/100)),0))</f>
        <v>31</v>
      </c>
      <c r="F201" s="54">
        <f>IF('Grunddata 1'!G174="–","–",ROUND('Grunddata 1'!G174/(1-('11_Bortfall'!D$9/100)),0))</f>
        <v>23</v>
      </c>
      <c r="G201" s="54">
        <f>IF('Grunddata 1'!H174="–","–",ROUND('Grunddata 1'!H174/(1-('11_Bortfall'!E$9/100)),0))</f>
        <v>33</v>
      </c>
      <c r="H201" s="54">
        <f>IF('Grunddata 1'!I174="–","–",ROUND('Grunddata 1'!I174/(1-('11_Bortfall'!F$9/100)),0))</f>
        <v>40</v>
      </c>
      <c r="I201" s="54">
        <f>IF('Grunddata 1'!J174="–","–",ROUND('Grunddata 1'!J174/(1-('11_Bortfall'!G$9/100)),0))</f>
        <v>14</v>
      </c>
      <c r="J201" s="54">
        <f>IF('Grunddata 1'!K174="–","–",ROUND('Grunddata 1'!K174/(1-('11_Bortfall'!H$9/100)),0))</f>
        <v>30</v>
      </c>
      <c r="K201" s="54">
        <f>IF('Grunddata 1'!L174="–","–",ROUND('Grunddata 1'!L174/(1-('11_Bortfall'!I$9/100)),0))</f>
        <v>31</v>
      </c>
      <c r="L201" s="54">
        <f>IF('Grunddata 1'!M174="–","–",ROUND('Grunddata 1'!M174/(1-('11_Bortfall'!J$9/100)),0))</f>
        <v>27</v>
      </c>
      <c r="M201" s="54">
        <f>IF('Grunddata 1'!N174="–","–",ROUND('Grunddata 1'!N174/(1-('11_Bortfall'!K$9/100)),0))</f>
        <v>24</v>
      </c>
      <c r="N201" s="54">
        <f>IF('Grunddata 1'!O174="–","–",ROUND('Grunddata 1'!O174/(1-('11_Bortfall'!L$9/100)),0))</f>
        <v>28</v>
      </c>
      <c r="O201" s="54">
        <f>IF('Grunddata 1'!P174="–","–",ROUND('Grunddata 1'!P174/(1-('11_Bortfall'!M$9/100)),0))</f>
        <v>24</v>
      </c>
      <c r="P201" s="54">
        <f>IF('Grunddata 1'!Q174="–","–",ROUND('Grunddata 1'!Q174/(1-('11_Bortfall'!N$9/100)),0))</f>
        <v>25</v>
      </c>
      <c r="Q201" s="54">
        <f>IF('Grunddata 1'!R174="–","–",ROUND('Grunddata 1'!R174/(1-('11_Bortfall'!O$9/100)),0))</f>
        <v>29</v>
      </c>
      <c r="R201" s="54">
        <f>IF('Grunddata 1'!S174="–","–",ROUND('Grunddata 1'!S174/(1-('11_Bortfall'!P$9/100)),0))</f>
        <v>29</v>
      </c>
      <c r="S201" s="54">
        <f>IF('Grunddata 1'!T174="–","–",ROUND('Grunddata 1'!T174/(1-('11_Bortfall'!Q$9/100)),0))</f>
        <v>29</v>
      </c>
      <c r="T201" s="54">
        <f>IF('Grunddata 1'!U174="–","–",ROUND('Grunddata 1'!U174/(1-('11_Bortfall'!R$9/100)),0))</f>
        <v>24</v>
      </c>
    </row>
    <row r="202" spans="2:20" ht="10.5" customHeight="1" x14ac:dyDescent="0.2">
      <c r="C202" s="2" t="s">
        <v>32</v>
      </c>
      <c r="D202" s="54">
        <f>IF('Grunddata 1'!E175="–","–",ROUND('Grunddata 1'!E175/(1-('11_Bortfall'!B$9/100)),0))</f>
        <v>130</v>
      </c>
      <c r="E202" s="54">
        <f>IF('Grunddata 1'!F175="–","–",ROUND('Grunddata 1'!F175/(1-('11_Bortfall'!C$9/100)),0))</f>
        <v>93</v>
      </c>
      <c r="F202" s="54">
        <f>IF('Grunddata 1'!G175="–","–",ROUND('Grunddata 1'!G175/(1-('11_Bortfall'!D$9/100)),0))</f>
        <v>93</v>
      </c>
      <c r="G202" s="54">
        <f>IF('Grunddata 1'!H175="–","–",ROUND('Grunddata 1'!H175/(1-('11_Bortfall'!E$9/100)),0))</f>
        <v>90</v>
      </c>
      <c r="H202" s="54">
        <f>IF('Grunddata 1'!I175="–","–",ROUND('Grunddata 1'!I175/(1-('11_Bortfall'!F$9/100)),0))</f>
        <v>94</v>
      </c>
      <c r="I202" s="54">
        <f>IF('Grunddata 1'!J175="–","–",ROUND('Grunddata 1'!J175/(1-('11_Bortfall'!G$9/100)),0))</f>
        <v>74</v>
      </c>
      <c r="J202" s="54">
        <f>IF('Grunddata 1'!K175="–","–",ROUND('Grunddata 1'!K175/(1-('11_Bortfall'!H$9/100)),0))</f>
        <v>82</v>
      </c>
      <c r="K202" s="54">
        <f>IF('Grunddata 1'!L175="–","–",ROUND('Grunddata 1'!L175/(1-('11_Bortfall'!I$9/100)),0))</f>
        <v>81</v>
      </c>
      <c r="L202" s="54">
        <f>IF('Grunddata 1'!M175="–","–",ROUND('Grunddata 1'!M175/(1-('11_Bortfall'!J$9/100)),0))</f>
        <v>67</v>
      </c>
      <c r="M202" s="54">
        <f>IF('Grunddata 1'!N175="–","–",ROUND('Grunddata 1'!N175/(1-('11_Bortfall'!K$9/100)),0))</f>
        <v>61</v>
      </c>
      <c r="N202" s="54">
        <f>IF('Grunddata 1'!O175="–","–",ROUND('Grunddata 1'!O175/(1-('11_Bortfall'!L$9/100)),0))</f>
        <v>74</v>
      </c>
      <c r="O202" s="54">
        <f>IF('Grunddata 1'!P175="–","–",ROUND('Grunddata 1'!P175/(1-('11_Bortfall'!M$9/100)),0))</f>
        <v>64</v>
      </c>
      <c r="P202" s="54">
        <f>IF('Grunddata 1'!Q175="–","–",ROUND('Grunddata 1'!Q175/(1-('11_Bortfall'!N$9/100)),0))</f>
        <v>48</v>
      </c>
      <c r="Q202" s="54">
        <f>IF('Grunddata 1'!R175="–","–",ROUND('Grunddata 1'!R175/(1-('11_Bortfall'!O$9/100)),0))</f>
        <v>54</v>
      </c>
      <c r="R202" s="54">
        <f>IF('Grunddata 1'!S175="–","–",ROUND('Grunddata 1'!S175/(1-('11_Bortfall'!P$9/100)),0))</f>
        <v>65</v>
      </c>
      <c r="S202" s="54">
        <f>IF('Grunddata 1'!T175="–","–",ROUND('Grunddata 1'!T175/(1-('11_Bortfall'!Q$9/100)),0))</f>
        <v>59</v>
      </c>
      <c r="T202" s="54">
        <f>IF('Grunddata 1'!U175="–","–",ROUND('Grunddata 1'!U175/(1-('11_Bortfall'!R$9/100)),0))</f>
        <v>69</v>
      </c>
    </row>
    <row r="203" spans="2:20" ht="10.5" customHeight="1" x14ac:dyDescent="0.2">
      <c r="C203" s="2" t="s">
        <v>33</v>
      </c>
      <c r="D203" s="54">
        <f>IF('Grunddata 1'!E176="–","–",ROUND('Grunddata 1'!E176/(1-('11_Bortfall'!B$9/100)),0))</f>
        <v>27</v>
      </c>
      <c r="E203" s="54">
        <f>IF('Grunddata 1'!F176="–","–",ROUND('Grunddata 1'!F176/(1-('11_Bortfall'!C$9/100)),0))</f>
        <v>25</v>
      </c>
      <c r="F203" s="54">
        <f>IF('Grunddata 1'!G176="–","–",ROUND('Grunddata 1'!G176/(1-('11_Bortfall'!D$9/100)),0))</f>
        <v>18</v>
      </c>
      <c r="G203" s="54">
        <f>IF('Grunddata 1'!H176="–","–",ROUND('Grunddata 1'!H176/(1-('11_Bortfall'!E$9/100)),0))</f>
        <v>27</v>
      </c>
      <c r="H203" s="54">
        <f>IF('Grunddata 1'!I176="–","–",ROUND('Grunddata 1'!I176/(1-('11_Bortfall'!F$9/100)),0))</f>
        <v>26</v>
      </c>
      <c r="I203" s="54">
        <f>IF('Grunddata 1'!J176="–","–",ROUND('Grunddata 1'!J176/(1-('11_Bortfall'!G$9/100)),0))</f>
        <v>25</v>
      </c>
      <c r="J203" s="54">
        <f>IF('Grunddata 1'!K176="–","–",ROUND('Grunddata 1'!K176/(1-('11_Bortfall'!H$9/100)),0))</f>
        <v>37</v>
      </c>
      <c r="K203" s="54">
        <f>IF('Grunddata 1'!L176="–","–",ROUND('Grunddata 1'!L176/(1-('11_Bortfall'!I$9/100)),0))</f>
        <v>35</v>
      </c>
      <c r="L203" s="54">
        <f>IF('Grunddata 1'!M176="–","–",ROUND('Grunddata 1'!M176/(1-('11_Bortfall'!J$9/100)),0))</f>
        <v>33</v>
      </c>
      <c r="M203" s="54">
        <f>IF('Grunddata 1'!N176="–","–",ROUND('Grunddata 1'!N176/(1-('11_Bortfall'!K$9/100)),0))</f>
        <v>36</v>
      </c>
      <c r="N203" s="54">
        <f>IF('Grunddata 1'!O176="–","–",ROUND('Grunddata 1'!O176/(1-('11_Bortfall'!L$9/100)),0))</f>
        <v>44</v>
      </c>
      <c r="O203" s="54">
        <f>IF('Grunddata 1'!P176="–","–",ROUND('Grunddata 1'!P176/(1-('11_Bortfall'!M$9/100)),0))</f>
        <v>30</v>
      </c>
      <c r="P203" s="54">
        <f>IF('Grunddata 1'!Q176="–","–",ROUND('Grunddata 1'!Q176/(1-('11_Bortfall'!N$9/100)),0))</f>
        <v>28</v>
      </c>
      <c r="Q203" s="54">
        <f>IF('Grunddata 1'!R176="–","–",ROUND('Grunddata 1'!R176/(1-('11_Bortfall'!O$9/100)),0))</f>
        <v>28</v>
      </c>
      <c r="R203" s="54">
        <f>IF('Grunddata 1'!S176="–","–",ROUND('Grunddata 1'!S176/(1-('11_Bortfall'!P$9/100)),0))</f>
        <v>21</v>
      </c>
      <c r="S203" s="54">
        <f>IF('Grunddata 1'!T176="–","–",ROUND('Grunddata 1'!T176/(1-('11_Bortfall'!Q$9/100)),0))</f>
        <v>12</v>
      </c>
      <c r="T203" s="54">
        <f>IF('Grunddata 1'!U176="–","–",ROUND('Grunddata 1'!U176/(1-('11_Bortfall'!R$9/100)),0))</f>
        <v>23</v>
      </c>
    </row>
    <row r="204" spans="2:20" ht="10.5" customHeight="1" x14ac:dyDescent="0.2">
      <c r="C204" s="2" t="s">
        <v>34</v>
      </c>
      <c r="D204" s="54">
        <f>IF('Grunddata 1'!E177="–","–",ROUND('Grunddata 1'!E177/(1-('11_Bortfall'!B$9/100)),0))</f>
        <v>246</v>
      </c>
      <c r="E204" s="54">
        <f>IF('Grunddata 1'!F177="–","–",ROUND('Grunddata 1'!F177/(1-('11_Bortfall'!C$9/100)),0))</f>
        <v>275</v>
      </c>
      <c r="F204" s="54">
        <f>IF('Grunddata 1'!G177="–","–",ROUND('Grunddata 1'!G177/(1-('11_Bortfall'!D$9/100)),0))</f>
        <v>241</v>
      </c>
      <c r="G204" s="54">
        <f>IF('Grunddata 1'!H177="–","–",ROUND('Grunddata 1'!H177/(1-('11_Bortfall'!E$9/100)),0))</f>
        <v>263</v>
      </c>
      <c r="H204" s="54">
        <f>IF('Grunddata 1'!I177="–","–",ROUND('Grunddata 1'!I177/(1-('11_Bortfall'!F$9/100)),0))</f>
        <v>281</v>
      </c>
      <c r="I204" s="54">
        <f>IF('Grunddata 1'!J177="–","–",ROUND('Grunddata 1'!J177/(1-('11_Bortfall'!G$9/100)),0))</f>
        <v>292</v>
      </c>
      <c r="J204" s="54">
        <f>IF('Grunddata 1'!K177="–","–",ROUND('Grunddata 1'!K177/(1-('11_Bortfall'!H$9/100)),0))</f>
        <v>290</v>
      </c>
      <c r="K204" s="54">
        <f>IF('Grunddata 1'!L177="–","–",ROUND('Grunddata 1'!L177/(1-('11_Bortfall'!I$9/100)),0))</f>
        <v>240</v>
      </c>
      <c r="L204" s="54">
        <f>IF('Grunddata 1'!M177="–","–",ROUND('Grunddata 1'!M177/(1-('11_Bortfall'!J$9/100)),0))</f>
        <v>247</v>
      </c>
      <c r="M204" s="54">
        <f>IF('Grunddata 1'!N177="–","–",ROUND('Grunddata 1'!N177/(1-('11_Bortfall'!K$9/100)),0))</f>
        <v>209</v>
      </c>
      <c r="N204" s="54">
        <f>IF('Grunddata 1'!O177="–","–",ROUND('Grunddata 1'!O177/(1-('11_Bortfall'!L$9/100)),0))</f>
        <v>197</v>
      </c>
      <c r="O204" s="54">
        <f>IF('Grunddata 1'!P177="–","–",ROUND('Grunddata 1'!P177/(1-('11_Bortfall'!M$9/100)),0))</f>
        <v>175</v>
      </c>
      <c r="P204" s="54">
        <f>IF('Grunddata 1'!Q177="–","–",ROUND('Grunddata 1'!Q177/(1-('11_Bortfall'!N$9/100)),0))</f>
        <v>173</v>
      </c>
      <c r="Q204" s="54">
        <f>IF('Grunddata 1'!R177="–","–",ROUND('Grunddata 1'!R177/(1-('11_Bortfall'!O$9/100)),0))</f>
        <v>154</v>
      </c>
      <c r="R204" s="54">
        <f>IF('Grunddata 1'!S177="–","–",ROUND('Grunddata 1'!S177/(1-('11_Bortfall'!P$9/100)),0))</f>
        <v>164</v>
      </c>
      <c r="S204" s="54">
        <f>IF('Grunddata 1'!T177="–","–",ROUND('Grunddata 1'!T177/(1-('11_Bortfall'!Q$9/100)),0))</f>
        <v>158</v>
      </c>
      <c r="T204" s="54">
        <f>IF('Grunddata 1'!U177="–","–",ROUND('Grunddata 1'!U177/(1-('11_Bortfall'!R$9/100)),0))</f>
        <v>155</v>
      </c>
    </row>
    <row r="205" spans="2:20" ht="10.5" customHeight="1" x14ac:dyDescent="0.2">
      <c r="C205" s="2" t="s">
        <v>35</v>
      </c>
      <c r="D205" s="54">
        <f>IF('Grunddata 1'!E178="–","–",ROUND('Grunddata 1'!E178/(1-('11_Bortfall'!B$9/100)),0))</f>
        <v>2</v>
      </c>
      <c r="E205" s="54">
        <f>IF('Grunddata 1'!F178="–","–",ROUND('Grunddata 1'!F178/(1-('11_Bortfall'!C$9/100)),0))</f>
        <v>6</v>
      </c>
      <c r="F205" s="54">
        <f>IF('Grunddata 1'!G178="–","–",ROUND('Grunddata 1'!G178/(1-('11_Bortfall'!D$9/100)),0))</f>
        <v>1</v>
      </c>
      <c r="G205" s="54">
        <f>IF('Grunddata 1'!H178="–","–",ROUND('Grunddata 1'!H178/(1-('11_Bortfall'!E$9/100)),0))</f>
        <v>6</v>
      </c>
      <c r="H205" s="54">
        <f>IF('Grunddata 1'!I178="–","–",ROUND('Grunddata 1'!I178/(1-('11_Bortfall'!F$9/100)),0))</f>
        <v>1</v>
      </c>
      <c r="I205" s="54">
        <f>IF('Grunddata 1'!J178="–","–",ROUND('Grunddata 1'!J178/(1-('11_Bortfall'!G$9/100)),0))</f>
        <v>3</v>
      </c>
      <c r="J205" s="54">
        <f>IF('Grunddata 1'!K178="–","–",ROUND('Grunddata 1'!K178/(1-('11_Bortfall'!H$9/100)),0))</f>
        <v>4</v>
      </c>
      <c r="K205" s="54">
        <f>IF('Grunddata 1'!L178="–","–",ROUND('Grunddata 1'!L178/(1-('11_Bortfall'!I$9/100)),0))</f>
        <v>1</v>
      </c>
      <c r="L205" s="54">
        <f>IF('Grunddata 1'!M178="–","–",ROUND('Grunddata 1'!M178/(1-('11_Bortfall'!J$9/100)),0))</f>
        <v>5</v>
      </c>
      <c r="M205" s="54">
        <f>IF('Grunddata 1'!N178="–","–",ROUND('Grunddata 1'!N178/(1-('11_Bortfall'!K$9/100)),0))</f>
        <v>8</v>
      </c>
      <c r="N205" s="54">
        <f>IF('Grunddata 1'!O178="–","–",ROUND('Grunddata 1'!O178/(1-('11_Bortfall'!L$9/100)),0))</f>
        <v>6</v>
      </c>
      <c r="O205" s="54" t="str">
        <f>IF('Grunddata 1'!P178="–","–",ROUND('Grunddata 1'!P178/(1-('11_Bortfall'!M$9/100)),0))</f>
        <v>–</v>
      </c>
      <c r="P205" s="54">
        <f>IF('Grunddata 1'!Q178="–","–",ROUND('Grunddata 1'!Q178/(1-('11_Bortfall'!N$9/100)),0))</f>
        <v>1</v>
      </c>
      <c r="Q205" s="54" t="str">
        <f>IF('Grunddata 1'!R178="–","–",ROUND('Grunddata 1'!R178/(1-('11_Bortfall'!O$9/100)),0))</f>
        <v>–</v>
      </c>
      <c r="R205" s="54">
        <f>IF('Grunddata 1'!S178="–","–",ROUND('Grunddata 1'!S178/(1-('11_Bortfall'!P$9/100)),0))</f>
        <v>2</v>
      </c>
      <c r="S205" s="54">
        <f>IF('Grunddata 1'!T178="–","–",ROUND('Grunddata 1'!T178/(1-('11_Bortfall'!Q$9/100)),0))</f>
        <v>1</v>
      </c>
      <c r="T205" s="54">
        <f>IF('Grunddata 1'!U178="–","–",ROUND('Grunddata 1'!U178/(1-('11_Bortfall'!R$9/100)),0))</f>
        <v>1</v>
      </c>
    </row>
    <row r="206" spans="2:20" ht="10.5" customHeight="1" x14ac:dyDescent="0.2">
      <c r="C206" s="2" t="s">
        <v>36</v>
      </c>
      <c r="D206" s="54">
        <f>IF('Grunddata 1'!E179="–","–",ROUND('Grunddata 1'!E179/(1-('11_Bortfall'!B$9/100)),0))</f>
        <v>7</v>
      </c>
      <c r="E206" s="54">
        <f>IF('Grunddata 1'!F179="–","–",ROUND('Grunddata 1'!F179/(1-('11_Bortfall'!C$9/100)),0))</f>
        <v>2</v>
      </c>
      <c r="F206" s="54">
        <f>IF('Grunddata 1'!G179="–","–",ROUND('Grunddata 1'!G179/(1-('11_Bortfall'!D$9/100)),0))</f>
        <v>4</v>
      </c>
      <c r="G206" s="54">
        <f>IF('Grunddata 1'!H179="–","–",ROUND('Grunddata 1'!H179/(1-('11_Bortfall'!E$9/100)),0))</f>
        <v>8</v>
      </c>
      <c r="H206" s="54">
        <f>IF('Grunddata 1'!I179="–","–",ROUND('Grunddata 1'!I179/(1-('11_Bortfall'!F$9/100)),0))</f>
        <v>7</v>
      </c>
      <c r="I206" s="54">
        <f>IF('Grunddata 1'!J179="–","–",ROUND('Grunddata 1'!J179/(1-('11_Bortfall'!G$9/100)),0))</f>
        <v>2</v>
      </c>
      <c r="J206" s="54">
        <f>IF('Grunddata 1'!K179="–","–",ROUND('Grunddata 1'!K179/(1-('11_Bortfall'!H$9/100)),0))</f>
        <v>1</v>
      </c>
      <c r="K206" s="54">
        <f>IF('Grunddata 1'!L179="–","–",ROUND('Grunddata 1'!L179/(1-('11_Bortfall'!I$9/100)),0))</f>
        <v>2</v>
      </c>
      <c r="L206" s="54">
        <f>IF('Grunddata 1'!M179="–","–",ROUND('Grunddata 1'!M179/(1-('11_Bortfall'!J$9/100)),0))</f>
        <v>4</v>
      </c>
      <c r="M206" s="54">
        <f>IF('Grunddata 1'!N179="–","–",ROUND('Grunddata 1'!N179/(1-('11_Bortfall'!K$9/100)),0))</f>
        <v>4</v>
      </c>
      <c r="N206" s="54">
        <f>IF('Grunddata 1'!O179="–","–",ROUND('Grunddata 1'!O179/(1-('11_Bortfall'!L$9/100)),0))</f>
        <v>6</v>
      </c>
      <c r="O206" s="54">
        <f>IF('Grunddata 1'!P179="–","–",ROUND('Grunddata 1'!P179/(1-('11_Bortfall'!M$9/100)),0))</f>
        <v>4</v>
      </c>
      <c r="P206" s="54">
        <f>IF('Grunddata 1'!Q179="–","–",ROUND('Grunddata 1'!Q179/(1-('11_Bortfall'!N$9/100)),0))</f>
        <v>4</v>
      </c>
      <c r="Q206" s="54">
        <f>IF('Grunddata 1'!R179="–","–",ROUND('Grunddata 1'!R179/(1-('11_Bortfall'!O$9/100)),0))</f>
        <v>3</v>
      </c>
      <c r="R206" s="54">
        <f>IF('Grunddata 1'!S179="–","–",ROUND('Grunddata 1'!S179/(1-('11_Bortfall'!P$9/100)),0))</f>
        <v>2</v>
      </c>
      <c r="S206" s="54">
        <f>IF('Grunddata 1'!T179="–","–",ROUND('Grunddata 1'!T179/(1-('11_Bortfall'!Q$9/100)),0))</f>
        <v>2</v>
      </c>
      <c r="T206" s="54">
        <f>IF('Grunddata 1'!U179="–","–",ROUND('Grunddata 1'!U179/(1-('11_Bortfall'!R$9/100)),0))</f>
        <v>5</v>
      </c>
    </row>
    <row r="207" spans="2:20" ht="10.5" customHeight="1" x14ac:dyDescent="0.2">
      <c r="C207" s="2" t="s">
        <v>101</v>
      </c>
      <c r="D207" s="54">
        <f>IF('Grunddata 1'!E180="–","–",ROUND('Grunddata 1'!E180/(1-('11_Bortfall'!B$9/100)),0))</f>
        <v>5</v>
      </c>
      <c r="E207" s="54">
        <f>IF('Grunddata 1'!F180="–","–",ROUND('Grunddata 1'!F180/(1-('11_Bortfall'!C$9/100)),0))</f>
        <v>16</v>
      </c>
      <c r="F207" s="54">
        <f>IF('Grunddata 1'!G180="–","–",ROUND('Grunddata 1'!G180/(1-('11_Bortfall'!D$9/100)),0))</f>
        <v>15</v>
      </c>
      <c r="G207" s="54">
        <f>IF('Grunddata 1'!H180="–","–",ROUND('Grunddata 1'!H180/(1-('11_Bortfall'!E$9/100)),0))</f>
        <v>9</v>
      </c>
      <c r="H207" s="54">
        <f>IF('Grunddata 1'!I180="–","–",ROUND('Grunddata 1'!I180/(1-('11_Bortfall'!F$9/100)),0))</f>
        <v>10</v>
      </c>
      <c r="I207" s="54">
        <f>IF('Grunddata 1'!J180="–","–",ROUND('Grunddata 1'!J180/(1-('11_Bortfall'!G$9/100)),0))</f>
        <v>4</v>
      </c>
      <c r="J207" s="54">
        <f>IF('Grunddata 1'!K180="–","–",ROUND('Grunddata 1'!K180/(1-('11_Bortfall'!H$9/100)),0))</f>
        <v>9</v>
      </c>
      <c r="K207" s="54">
        <f>IF('Grunddata 1'!L180="–","–",ROUND('Grunddata 1'!L180/(1-('11_Bortfall'!I$9/100)),0))</f>
        <v>4</v>
      </c>
      <c r="L207" s="54">
        <f>IF('Grunddata 1'!M180="–","–",ROUND('Grunddata 1'!M180/(1-('11_Bortfall'!J$9/100)),0))</f>
        <v>12</v>
      </c>
      <c r="M207" s="54">
        <f>IF('Grunddata 1'!N180="–","–",ROUND('Grunddata 1'!N180/(1-('11_Bortfall'!K$9/100)),0))</f>
        <v>7</v>
      </c>
      <c r="N207" s="54">
        <f>IF('Grunddata 1'!O180="–","–",ROUND('Grunddata 1'!O180/(1-('11_Bortfall'!L$9/100)),0))</f>
        <v>6</v>
      </c>
      <c r="O207" s="54">
        <f>IF('Grunddata 1'!P180="–","–",ROUND('Grunddata 1'!P180/(1-('11_Bortfall'!M$9/100)),0))</f>
        <v>5</v>
      </c>
      <c r="P207" s="54">
        <f>IF('Grunddata 1'!Q180="–","–",ROUND('Grunddata 1'!Q180/(1-('11_Bortfall'!N$9/100)),0))</f>
        <v>7</v>
      </c>
      <c r="Q207" s="54">
        <f>IF('Grunddata 1'!R180="–","–",ROUND('Grunddata 1'!R180/(1-('11_Bortfall'!O$9/100)),0))</f>
        <v>4</v>
      </c>
      <c r="R207" s="54">
        <f>IF('Grunddata 1'!S180="–","–",ROUND('Grunddata 1'!S180/(1-('11_Bortfall'!P$9/100)),0))</f>
        <v>6</v>
      </c>
      <c r="S207" s="54">
        <f>IF('Grunddata 1'!T180="–","–",ROUND('Grunddata 1'!T180/(1-('11_Bortfall'!Q$9/100)),0))</f>
        <v>3</v>
      </c>
      <c r="T207" s="54">
        <f>IF('Grunddata 1'!U180="–","–",ROUND('Grunddata 1'!U180/(1-('11_Bortfall'!R$9/100)),0))</f>
        <v>1</v>
      </c>
    </row>
    <row r="208" spans="2:20" ht="10.5" customHeight="1" x14ac:dyDescent="0.2">
      <c r="D208" s="54"/>
      <c r="E208" s="54"/>
      <c r="F208" s="54"/>
      <c r="G208" s="54"/>
      <c r="H208" s="54"/>
      <c r="I208" s="54"/>
      <c r="J208" s="54"/>
      <c r="K208" s="54"/>
      <c r="L208" s="54"/>
      <c r="M208" s="54"/>
      <c r="N208" s="54"/>
      <c r="O208" s="54"/>
      <c r="P208" s="54"/>
      <c r="Q208" s="54"/>
      <c r="R208" s="54"/>
      <c r="S208" s="54"/>
      <c r="T208" s="54"/>
    </row>
    <row r="209" spans="2:20" ht="10.5" customHeight="1" x14ac:dyDescent="0.2">
      <c r="B209" s="2" t="s">
        <v>202</v>
      </c>
      <c r="C209" s="2" t="s">
        <v>31</v>
      </c>
      <c r="D209" s="54">
        <f>IF('Grunddata 1'!E181="–","–",ROUND('Grunddata 1'!E181/(1-('11_Bortfall'!B$9/100)),0))</f>
        <v>130</v>
      </c>
      <c r="E209" s="54">
        <f>IF('Grunddata 1'!F181="–","–",ROUND('Grunddata 1'!F181/(1-('11_Bortfall'!C$9/100)),0))</f>
        <v>132</v>
      </c>
      <c r="F209" s="54">
        <f>IF('Grunddata 1'!G181="–","–",ROUND('Grunddata 1'!G181/(1-('11_Bortfall'!D$9/100)),0))</f>
        <v>163</v>
      </c>
      <c r="G209" s="54">
        <f>IF('Grunddata 1'!H181="–","–",ROUND('Grunddata 1'!H181/(1-('11_Bortfall'!E$9/100)),0))</f>
        <v>120</v>
      </c>
      <c r="H209" s="54">
        <f>IF('Grunddata 1'!I181="–","–",ROUND('Grunddata 1'!I181/(1-('11_Bortfall'!F$9/100)),0))</f>
        <v>132</v>
      </c>
      <c r="I209" s="54">
        <f>IF('Grunddata 1'!J181="–","–",ROUND('Grunddata 1'!J181/(1-('11_Bortfall'!G$9/100)),0))</f>
        <v>128</v>
      </c>
      <c r="J209" s="54">
        <f>IF('Grunddata 1'!K181="–","–",ROUND('Grunddata 1'!K181/(1-('11_Bortfall'!H$9/100)),0))</f>
        <v>120</v>
      </c>
      <c r="K209" s="54">
        <f>IF('Grunddata 1'!L181="–","–",ROUND('Grunddata 1'!L181/(1-('11_Bortfall'!I$9/100)),0))</f>
        <v>111</v>
      </c>
      <c r="L209" s="54">
        <f>IF('Grunddata 1'!M181="–","–",ROUND('Grunddata 1'!M181/(1-('11_Bortfall'!J$9/100)),0))</f>
        <v>132</v>
      </c>
      <c r="M209" s="54">
        <f>IF('Grunddata 1'!N181="–","–",ROUND('Grunddata 1'!N181/(1-('11_Bortfall'!K$9/100)),0))</f>
        <v>118</v>
      </c>
      <c r="N209" s="54">
        <f>IF('Grunddata 1'!O181="–","–",ROUND('Grunddata 1'!O181/(1-('11_Bortfall'!L$9/100)),0))</f>
        <v>112</v>
      </c>
      <c r="O209" s="54">
        <f>IF('Grunddata 1'!P181="–","–",ROUND('Grunddata 1'!P181/(1-('11_Bortfall'!M$9/100)),0))</f>
        <v>114</v>
      </c>
      <c r="P209" s="54">
        <f>IF('Grunddata 1'!Q181="–","–",ROUND('Grunddata 1'!Q181/(1-('11_Bortfall'!N$9/100)),0))</f>
        <v>79</v>
      </c>
      <c r="Q209" s="54">
        <f>IF('Grunddata 1'!R181="–","–",ROUND('Grunddata 1'!R181/(1-('11_Bortfall'!O$9/100)),0))</f>
        <v>107</v>
      </c>
      <c r="R209" s="54">
        <f>IF('Grunddata 1'!S181="–","–",ROUND('Grunddata 1'!S181/(1-('11_Bortfall'!P$9/100)),0))</f>
        <v>94</v>
      </c>
      <c r="S209" s="54">
        <f>IF('Grunddata 1'!T181="–","–",ROUND('Grunddata 1'!T181/(1-('11_Bortfall'!Q$9/100)),0))</f>
        <v>107</v>
      </c>
      <c r="T209" s="54">
        <f>IF('Grunddata 1'!U181="–","–",ROUND('Grunddata 1'!U181/(1-('11_Bortfall'!R$9/100)),0))</f>
        <v>109</v>
      </c>
    </row>
    <row r="210" spans="2:20" ht="10.5" customHeight="1" x14ac:dyDescent="0.2">
      <c r="C210" s="2" t="s">
        <v>32</v>
      </c>
      <c r="D210" s="54">
        <f>IF('Grunddata 1'!E182="–","–",ROUND('Grunddata 1'!E182/(1-('11_Bortfall'!B$9/100)),0))</f>
        <v>618</v>
      </c>
      <c r="E210" s="54">
        <f>IF('Grunddata 1'!F182="–","–",ROUND('Grunddata 1'!F182/(1-('11_Bortfall'!C$9/100)),0))</f>
        <v>658</v>
      </c>
      <c r="F210" s="54">
        <f>IF('Grunddata 1'!G182="–","–",ROUND('Grunddata 1'!G182/(1-('11_Bortfall'!D$9/100)),0))</f>
        <v>610</v>
      </c>
      <c r="G210" s="54">
        <f>IF('Grunddata 1'!H182="–","–",ROUND('Grunddata 1'!H182/(1-('11_Bortfall'!E$9/100)),0))</f>
        <v>625</v>
      </c>
      <c r="H210" s="54">
        <f>IF('Grunddata 1'!I182="–","–",ROUND('Grunddata 1'!I182/(1-('11_Bortfall'!F$9/100)),0))</f>
        <v>589</v>
      </c>
      <c r="I210" s="54">
        <f>IF('Grunddata 1'!J182="–","–",ROUND('Grunddata 1'!J182/(1-('11_Bortfall'!G$9/100)),0))</f>
        <v>579</v>
      </c>
      <c r="J210" s="54">
        <f>IF('Grunddata 1'!K182="–","–",ROUND('Grunddata 1'!K182/(1-('11_Bortfall'!H$9/100)),0))</f>
        <v>555</v>
      </c>
      <c r="K210" s="54">
        <f>IF('Grunddata 1'!L182="–","–",ROUND('Grunddata 1'!L182/(1-('11_Bortfall'!I$9/100)),0))</f>
        <v>625</v>
      </c>
      <c r="L210" s="54">
        <f>IF('Grunddata 1'!M182="–","–",ROUND('Grunddata 1'!M182/(1-('11_Bortfall'!J$9/100)),0))</f>
        <v>538</v>
      </c>
      <c r="M210" s="54">
        <f>IF('Grunddata 1'!N182="–","–",ROUND('Grunddata 1'!N182/(1-('11_Bortfall'!K$9/100)),0))</f>
        <v>532</v>
      </c>
      <c r="N210" s="54">
        <f>IF('Grunddata 1'!O182="–","–",ROUND('Grunddata 1'!O182/(1-('11_Bortfall'!L$9/100)),0))</f>
        <v>617</v>
      </c>
      <c r="O210" s="54">
        <f>IF('Grunddata 1'!P182="–","–",ROUND('Grunddata 1'!P182/(1-('11_Bortfall'!M$9/100)),0))</f>
        <v>505</v>
      </c>
      <c r="P210" s="54">
        <f>IF('Grunddata 1'!Q182="–","–",ROUND('Grunddata 1'!Q182/(1-('11_Bortfall'!N$9/100)),0))</f>
        <v>521</v>
      </c>
      <c r="Q210" s="54">
        <f>IF('Grunddata 1'!R182="–","–",ROUND('Grunddata 1'!R182/(1-('11_Bortfall'!O$9/100)),0))</f>
        <v>570</v>
      </c>
      <c r="R210" s="54">
        <f>IF('Grunddata 1'!S182="–","–",ROUND('Grunddata 1'!S182/(1-('11_Bortfall'!P$9/100)),0))</f>
        <v>504</v>
      </c>
      <c r="S210" s="54">
        <f>IF('Grunddata 1'!T182="–","–",ROUND('Grunddata 1'!T182/(1-('11_Bortfall'!Q$9/100)),0))</f>
        <v>582</v>
      </c>
      <c r="T210" s="54">
        <f>IF('Grunddata 1'!U182="–","–",ROUND('Grunddata 1'!U182/(1-('11_Bortfall'!R$9/100)),0))</f>
        <v>591</v>
      </c>
    </row>
    <row r="211" spans="2:20" ht="10.5" customHeight="1" x14ac:dyDescent="0.2">
      <c r="C211" s="2" t="s">
        <v>33</v>
      </c>
      <c r="D211" s="54">
        <f>IF('Grunddata 1'!E183="–","–",ROUND('Grunddata 1'!E183/(1-('11_Bortfall'!B$9/100)),0))</f>
        <v>98</v>
      </c>
      <c r="E211" s="54">
        <f>IF('Grunddata 1'!F183="–","–",ROUND('Grunddata 1'!F183/(1-('11_Bortfall'!C$9/100)),0))</f>
        <v>114</v>
      </c>
      <c r="F211" s="54">
        <f>IF('Grunddata 1'!G183="–","–",ROUND('Grunddata 1'!G183/(1-('11_Bortfall'!D$9/100)),0))</f>
        <v>112</v>
      </c>
      <c r="G211" s="54">
        <f>IF('Grunddata 1'!H183="–","–",ROUND('Grunddata 1'!H183/(1-('11_Bortfall'!E$9/100)),0))</f>
        <v>106</v>
      </c>
      <c r="H211" s="54">
        <f>IF('Grunddata 1'!I183="–","–",ROUND('Grunddata 1'!I183/(1-('11_Bortfall'!F$9/100)),0))</f>
        <v>116</v>
      </c>
      <c r="I211" s="54">
        <f>IF('Grunddata 1'!J183="–","–",ROUND('Grunddata 1'!J183/(1-('11_Bortfall'!G$9/100)),0))</f>
        <v>111</v>
      </c>
      <c r="J211" s="54">
        <f>IF('Grunddata 1'!K183="–","–",ROUND('Grunddata 1'!K183/(1-('11_Bortfall'!H$9/100)),0))</f>
        <v>116</v>
      </c>
      <c r="K211" s="54">
        <f>IF('Grunddata 1'!L183="–","–",ROUND('Grunddata 1'!L183/(1-('11_Bortfall'!I$9/100)),0))</f>
        <v>133</v>
      </c>
      <c r="L211" s="54">
        <f>IF('Grunddata 1'!M183="–","–",ROUND('Grunddata 1'!M183/(1-('11_Bortfall'!J$9/100)),0))</f>
        <v>135</v>
      </c>
      <c r="M211" s="54">
        <f>IF('Grunddata 1'!N183="–","–",ROUND('Grunddata 1'!N183/(1-('11_Bortfall'!K$9/100)),0))</f>
        <v>143</v>
      </c>
      <c r="N211" s="54">
        <f>IF('Grunddata 1'!O183="–","–",ROUND('Grunddata 1'!O183/(1-('11_Bortfall'!L$9/100)),0))</f>
        <v>126</v>
      </c>
      <c r="O211" s="54">
        <f>IF('Grunddata 1'!P183="–","–",ROUND('Grunddata 1'!P183/(1-('11_Bortfall'!M$9/100)),0))</f>
        <v>138</v>
      </c>
      <c r="P211" s="54">
        <f>IF('Grunddata 1'!Q183="–","–",ROUND('Grunddata 1'!Q183/(1-('11_Bortfall'!N$9/100)),0))</f>
        <v>114</v>
      </c>
      <c r="Q211" s="54">
        <f>IF('Grunddata 1'!R183="–","–",ROUND('Grunddata 1'!R183/(1-('11_Bortfall'!O$9/100)),0))</f>
        <v>113</v>
      </c>
      <c r="R211" s="54">
        <f>IF('Grunddata 1'!S183="–","–",ROUND('Grunddata 1'!S183/(1-('11_Bortfall'!P$9/100)),0))</f>
        <v>110</v>
      </c>
      <c r="S211" s="54">
        <f>IF('Grunddata 1'!T183="–","–",ROUND('Grunddata 1'!T183/(1-('11_Bortfall'!Q$9/100)),0))</f>
        <v>91</v>
      </c>
      <c r="T211" s="54">
        <f>IF('Grunddata 1'!U183="–","–",ROUND('Grunddata 1'!U183/(1-('11_Bortfall'!R$9/100)),0))</f>
        <v>102</v>
      </c>
    </row>
    <row r="212" spans="2:20" ht="10.5" customHeight="1" x14ac:dyDescent="0.2">
      <c r="C212" s="2" t="s">
        <v>34</v>
      </c>
      <c r="D212" s="54">
        <f>IF('Grunddata 1'!E184="–","–",ROUND('Grunddata 1'!E184/(1-('11_Bortfall'!B$9/100)),0))</f>
        <v>1041</v>
      </c>
      <c r="E212" s="54">
        <f>IF('Grunddata 1'!F184="–","–",ROUND('Grunddata 1'!F184/(1-('11_Bortfall'!C$9/100)),0))</f>
        <v>1033</v>
      </c>
      <c r="F212" s="54">
        <f>IF('Grunddata 1'!G184="–","–",ROUND('Grunddata 1'!G184/(1-('11_Bortfall'!D$9/100)),0))</f>
        <v>1055</v>
      </c>
      <c r="G212" s="54">
        <f>IF('Grunddata 1'!H184="–","–",ROUND('Grunddata 1'!H184/(1-('11_Bortfall'!E$9/100)),0))</f>
        <v>1002</v>
      </c>
      <c r="H212" s="54">
        <f>IF('Grunddata 1'!I184="–","–",ROUND('Grunddata 1'!I184/(1-('11_Bortfall'!F$9/100)),0))</f>
        <v>1031</v>
      </c>
      <c r="I212" s="54">
        <f>IF('Grunddata 1'!J184="–","–",ROUND('Grunddata 1'!J184/(1-('11_Bortfall'!G$9/100)),0))</f>
        <v>981</v>
      </c>
      <c r="J212" s="54">
        <f>IF('Grunddata 1'!K184="–","–",ROUND('Grunddata 1'!K184/(1-('11_Bortfall'!H$9/100)),0))</f>
        <v>901</v>
      </c>
      <c r="K212" s="54">
        <f>IF('Grunddata 1'!L184="–","–",ROUND('Grunddata 1'!L184/(1-('11_Bortfall'!I$9/100)),0))</f>
        <v>890</v>
      </c>
      <c r="L212" s="54">
        <f>IF('Grunddata 1'!M184="–","–",ROUND('Grunddata 1'!M184/(1-('11_Bortfall'!J$9/100)),0))</f>
        <v>715</v>
      </c>
      <c r="M212" s="54">
        <f>IF('Grunddata 1'!N184="–","–",ROUND('Grunddata 1'!N184/(1-('11_Bortfall'!K$9/100)),0))</f>
        <v>724</v>
      </c>
      <c r="N212" s="54">
        <f>IF('Grunddata 1'!O184="–","–",ROUND('Grunddata 1'!O184/(1-('11_Bortfall'!L$9/100)),0))</f>
        <v>642</v>
      </c>
      <c r="O212" s="54">
        <f>IF('Grunddata 1'!P184="–","–",ROUND('Grunddata 1'!P184/(1-('11_Bortfall'!M$9/100)),0))</f>
        <v>551</v>
      </c>
      <c r="P212" s="54">
        <f>IF('Grunddata 1'!Q184="–","–",ROUND('Grunddata 1'!Q184/(1-('11_Bortfall'!N$9/100)),0))</f>
        <v>533</v>
      </c>
      <c r="Q212" s="54">
        <f>IF('Grunddata 1'!R184="–","–",ROUND('Grunddata 1'!R184/(1-('11_Bortfall'!O$9/100)),0))</f>
        <v>452</v>
      </c>
      <c r="R212" s="54">
        <f>IF('Grunddata 1'!S184="–","–",ROUND('Grunddata 1'!S184/(1-('11_Bortfall'!P$9/100)),0))</f>
        <v>489</v>
      </c>
      <c r="S212" s="54">
        <f>IF('Grunddata 1'!T184="–","–",ROUND('Grunddata 1'!T184/(1-('11_Bortfall'!Q$9/100)),0))</f>
        <v>396</v>
      </c>
      <c r="T212" s="54">
        <f>IF('Grunddata 1'!U184="–","–",ROUND('Grunddata 1'!U184/(1-('11_Bortfall'!R$9/100)),0))</f>
        <v>398</v>
      </c>
    </row>
    <row r="213" spans="2:20" ht="10.5" customHeight="1" x14ac:dyDescent="0.2">
      <c r="C213" s="2" t="s">
        <v>35</v>
      </c>
      <c r="D213" s="54">
        <f>IF('Grunddata 1'!E185="–","–",ROUND('Grunddata 1'!E185/(1-('11_Bortfall'!B$9/100)),0))</f>
        <v>14</v>
      </c>
      <c r="E213" s="54">
        <f>IF('Grunddata 1'!F185="–","–",ROUND('Grunddata 1'!F185/(1-('11_Bortfall'!C$9/100)),0))</f>
        <v>16</v>
      </c>
      <c r="F213" s="54">
        <f>IF('Grunddata 1'!G185="–","–",ROUND('Grunddata 1'!G185/(1-('11_Bortfall'!D$9/100)),0))</f>
        <v>14</v>
      </c>
      <c r="G213" s="54">
        <f>IF('Grunddata 1'!H185="–","–",ROUND('Grunddata 1'!H185/(1-('11_Bortfall'!E$9/100)),0))</f>
        <v>12</v>
      </c>
      <c r="H213" s="54">
        <f>IF('Grunddata 1'!I185="–","–",ROUND('Grunddata 1'!I185/(1-('11_Bortfall'!F$9/100)),0))</f>
        <v>12</v>
      </c>
      <c r="I213" s="54">
        <f>IF('Grunddata 1'!J185="–","–",ROUND('Grunddata 1'!J185/(1-('11_Bortfall'!G$9/100)),0))</f>
        <v>9</v>
      </c>
      <c r="J213" s="54">
        <f>IF('Grunddata 1'!K185="–","–",ROUND('Grunddata 1'!K185/(1-('11_Bortfall'!H$9/100)),0))</f>
        <v>9</v>
      </c>
      <c r="K213" s="54">
        <f>IF('Grunddata 1'!L185="–","–",ROUND('Grunddata 1'!L185/(1-('11_Bortfall'!I$9/100)),0))</f>
        <v>12</v>
      </c>
      <c r="L213" s="54">
        <f>IF('Grunddata 1'!M185="–","–",ROUND('Grunddata 1'!M185/(1-('11_Bortfall'!J$9/100)),0))</f>
        <v>6</v>
      </c>
      <c r="M213" s="54">
        <f>IF('Grunddata 1'!N185="–","–",ROUND('Grunddata 1'!N185/(1-('11_Bortfall'!K$9/100)),0))</f>
        <v>7</v>
      </c>
      <c r="N213" s="54">
        <f>IF('Grunddata 1'!O185="–","–",ROUND('Grunddata 1'!O185/(1-('11_Bortfall'!L$9/100)),0))</f>
        <v>10</v>
      </c>
      <c r="O213" s="54">
        <f>IF('Grunddata 1'!P185="–","–",ROUND('Grunddata 1'!P185/(1-('11_Bortfall'!M$9/100)),0))</f>
        <v>4</v>
      </c>
      <c r="P213" s="54">
        <f>IF('Grunddata 1'!Q185="–","–",ROUND('Grunddata 1'!Q185/(1-('11_Bortfall'!N$9/100)),0))</f>
        <v>5</v>
      </c>
      <c r="Q213" s="54">
        <f>IF('Grunddata 1'!R185="–","–",ROUND('Grunddata 1'!R185/(1-('11_Bortfall'!O$9/100)),0))</f>
        <v>5</v>
      </c>
      <c r="R213" s="54">
        <f>IF('Grunddata 1'!S185="–","–",ROUND('Grunddata 1'!S185/(1-('11_Bortfall'!P$9/100)),0))</f>
        <v>6</v>
      </c>
      <c r="S213" s="54">
        <f>IF('Grunddata 1'!T185="–","–",ROUND('Grunddata 1'!T185/(1-('11_Bortfall'!Q$9/100)),0))</f>
        <v>3</v>
      </c>
      <c r="T213" s="54">
        <f>IF('Grunddata 1'!U185="–","–",ROUND('Grunddata 1'!U185/(1-('11_Bortfall'!R$9/100)),0))</f>
        <v>6</v>
      </c>
    </row>
    <row r="214" spans="2:20" ht="10.5" customHeight="1" x14ac:dyDescent="0.2">
      <c r="C214" s="2" t="s">
        <v>36</v>
      </c>
      <c r="D214" s="54">
        <f>IF('Grunddata 1'!E186="–","–",ROUND('Grunddata 1'!E186/(1-('11_Bortfall'!B$9/100)),0))</f>
        <v>36</v>
      </c>
      <c r="E214" s="54">
        <f>IF('Grunddata 1'!F186="–","–",ROUND('Grunddata 1'!F186/(1-('11_Bortfall'!C$9/100)),0))</f>
        <v>24</v>
      </c>
      <c r="F214" s="54">
        <f>IF('Grunddata 1'!G186="–","–",ROUND('Grunddata 1'!G186/(1-('11_Bortfall'!D$9/100)),0))</f>
        <v>31</v>
      </c>
      <c r="G214" s="54">
        <f>IF('Grunddata 1'!H186="–","–",ROUND('Grunddata 1'!H186/(1-('11_Bortfall'!E$9/100)),0))</f>
        <v>38</v>
      </c>
      <c r="H214" s="54">
        <f>IF('Grunddata 1'!I186="–","–",ROUND('Grunddata 1'!I186/(1-('11_Bortfall'!F$9/100)),0))</f>
        <v>35</v>
      </c>
      <c r="I214" s="54">
        <f>IF('Grunddata 1'!J186="–","–",ROUND('Grunddata 1'!J186/(1-('11_Bortfall'!G$9/100)),0))</f>
        <v>23</v>
      </c>
      <c r="J214" s="54">
        <f>IF('Grunddata 1'!K186="–","–",ROUND('Grunddata 1'!K186/(1-('11_Bortfall'!H$9/100)),0))</f>
        <v>21</v>
      </c>
      <c r="K214" s="54">
        <f>IF('Grunddata 1'!L186="–","–",ROUND('Grunddata 1'!L186/(1-('11_Bortfall'!I$9/100)),0))</f>
        <v>25</v>
      </c>
      <c r="L214" s="54">
        <f>IF('Grunddata 1'!M186="–","–",ROUND('Grunddata 1'!M186/(1-('11_Bortfall'!J$9/100)),0))</f>
        <v>31</v>
      </c>
      <c r="M214" s="54">
        <f>IF('Grunddata 1'!N186="–","–",ROUND('Grunddata 1'!N186/(1-('11_Bortfall'!K$9/100)),0))</f>
        <v>15</v>
      </c>
      <c r="N214" s="54">
        <f>IF('Grunddata 1'!O186="–","–",ROUND('Grunddata 1'!O186/(1-('11_Bortfall'!L$9/100)),0))</f>
        <v>30</v>
      </c>
      <c r="O214" s="54">
        <f>IF('Grunddata 1'!P186="–","–",ROUND('Grunddata 1'!P186/(1-('11_Bortfall'!M$9/100)),0))</f>
        <v>22</v>
      </c>
      <c r="P214" s="54">
        <f>IF('Grunddata 1'!Q186="–","–",ROUND('Grunddata 1'!Q186/(1-('11_Bortfall'!N$9/100)),0))</f>
        <v>15</v>
      </c>
      <c r="Q214" s="54">
        <f>IF('Grunddata 1'!R186="–","–",ROUND('Grunddata 1'!R186/(1-('11_Bortfall'!O$9/100)),0))</f>
        <v>22</v>
      </c>
      <c r="R214" s="54">
        <f>IF('Grunddata 1'!S186="–","–",ROUND('Grunddata 1'!S186/(1-('11_Bortfall'!P$9/100)),0))</f>
        <v>22</v>
      </c>
      <c r="S214" s="54">
        <f>IF('Grunddata 1'!T186="–","–",ROUND('Grunddata 1'!T186/(1-('11_Bortfall'!Q$9/100)),0))</f>
        <v>24</v>
      </c>
      <c r="T214" s="54">
        <f>IF('Grunddata 1'!U186="–","–",ROUND('Grunddata 1'!U186/(1-('11_Bortfall'!R$9/100)),0))</f>
        <v>20</v>
      </c>
    </row>
    <row r="215" spans="2:20" ht="10.5" customHeight="1" x14ac:dyDescent="0.2">
      <c r="C215" s="2" t="s">
        <v>101</v>
      </c>
      <c r="D215" s="54">
        <f>IF('Grunddata 1'!E187="–","–",ROUND('Grunddata 1'!E187/(1-('11_Bortfall'!B$9/100)),0))</f>
        <v>44</v>
      </c>
      <c r="E215" s="54">
        <f>IF('Grunddata 1'!F187="–","–",ROUND('Grunddata 1'!F187/(1-('11_Bortfall'!C$9/100)),0))</f>
        <v>38</v>
      </c>
      <c r="F215" s="54">
        <f>IF('Grunddata 1'!G187="–","–",ROUND('Grunddata 1'!G187/(1-('11_Bortfall'!D$9/100)),0))</f>
        <v>42</v>
      </c>
      <c r="G215" s="54">
        <f>IF('Grunddata 1'!H187="–","–",ROUND('Grunddata 1'!H187/(1-('11_Bortfall'!E$9/100)),0))</f>
        <v>48</v>
      </c>
      <c r="H215" s="54">
        <f>IF('Grunddata 1'!I187="–","–",ROUND('Grunddata 1'!I187/(1-('11_Bortfall'!F$9/100)),0))</f>
        <v>36</v>
      </c>
      <c r="I215" s="54">
        <f>IF('Grunddata 1'!J187="–","–",ROUND('Grunddata 1'!J187/(1-('11_Bortfall'!G$9/100)),0))</f>
        <v>36</v>
      </c>
      <c r="J215" s="54">
        <f>IF('Grunddata 1'!K187="–","–",ROUND('Grunddata 1'!K187/(1-('11_Bortfall'!H$9/100)),0))</f>
        <v>41</v>
      </c>
      <c r="K215" s="54">
        <f>IF('Grunddata 1'!L187="–","–",ROUND('Grunddata 1'!L187/(1-('11_Bortfall'!I$9/100)),0))</f>
        <v>19</v>
      </c>
      <c r="L215" s="54">
        <f>IF('Grunddata 1'!M187="–","–",ROUND('Grunddata 1'!M187/(1-('11_Bortfall'!J$9/100)),0))</f>
        <v>28</v>
      </c>
      <c r="M215" s="54">
        <f>IF('Grunddata 1'!N187="–","–",ROUND('Grunddata 1'!N187/(1-('11_Bortfall'!K$9/100)),0))</f>
        <v>37</v>
      </c>
      <c r="N215" s="54">
        <f>IF('Grunddata 1'!O187="–","–",ROUND('Grunddata 1'!O187/(1-('11_Bortfall'!L$9/100)),0))</f>
        <v>31</v>
      </c>
      <c r="O215" s="54">
        <f>IF('Grunddata 1'!P187="–","–",ROUND('Grunddata 1'!P187/(1-('11_Bortfall'!M$9/100)),0))</f>
        <v>29</v>
      </c>
      <c r="P215" s="54">
        <f>IF('Grunddata 1'!Q187="–","–",ROUND('Grunddata 1'!Q187/(1-('11_Bortfall'!N$9/100)),0))</f>
        <v>27</v>
      </c>
      <c r="Q215" s="54">
        <f>IF('Grunddata 1'!R187="–","–",ROUND('Grunddata 1'!R187/(1-('11_Bortfall'!O$9/100)),0))</f>
        <v>27</v>
      </c>
      <c r="R215" s="54">
        <f>IF('Grunddata 1'!S187="–","–",ROUND('Grunddata 1'!S187/(1-('11_Bortfall'!P$9/100)),0))</f>
        <v>27</v>
      </c>
      <c r="S215" s="54">
        <f>IF('Grunddata 1'!T187="–","–",ROUND('Grunddata 1'!T187/(1-('11_Bortfall'!Q$9/100)),0))</f>
        <v>32</v>
      </c>
      <c r="T215" s="54">
        <f>IF('Grunddata 1'!U187="–","–",ROUND('Grunddata 1'!U187/(1-('11_Bortfall'!R$9/100)),0))</f>
        <v>22</v>
      </c>
    </row>
    <row r="216" spans="2:20" ht="10.5" customHeight="1" x14ac:dyDescent="0.2">
      <c r="D216" s="54"/>
      <c r="E216" s="54"/>
      <c r="F216" s="54"/>
      <c r="G216" s="54"/>
      <c r="H216" s="54"/>
      <c r="I216" s="54"/>
      <c r="J216" s="54"/>
      <c r="K216" s="54"/>
      <c r="L216" s="54"/>
      <c r="M216" s="54"/>
      <c r="N216" s="54"/>
      <c r="O216" s="54"/>
      <c r="P216" s="54"/>
      <c r="Q216" s="54"/>
      <c r="R216" s="54"/>
      <c r="S216" s="54"/>
      <c r="T216" s="54"/>
    </row>
    <row r="217" spans="2:20" ht="10.5" customHeight="1" x14ac:dyDescent="0.2">
      <c r="B217" s="2" t="s">
        <v>203</v>
      </c>
      <c r="C217" s="2" t="s">
        <v>31</v>
      </c>
      <c r="D217" s="54">
        <f>IF('Grunddata 1'!E188="–","–",ROUND('Grunddata 1'!E188/(1-('11_Bortfall'!B$9/100)),0))</f>
        <v>68</v>
      </c>
      <c r="E217" s="54">
        <f>IF('Grunddata 1'!F188="–","–",ROUND('Grunddata 1'!F188/(1-('11_Bortfall'!C$9/100)),0))</f>
        <v>60</v>
      </c>
      <c r="F217" s="54">
        <f>IF('Grunddata 1'!G188="–","–",ROUND('Grunddata 1'!G188/(1-('11_Bortfall'!D$9/100)),0))</f>
        <v>63</v>
      </c>
      <c r="G217" s="54">
        <f>IF('Grunddata 1'!H188="–","–",ROUND('Grunddata 1'!H188/(1-('11_Bortfall'!E$9/100)),0))</f>
        <v>59</v>
      </c>
      <c r="H217" s="54">
        <f>IF('Grunddata 1'!I188="–","–",ROUND('Grunddata 1'!I188/(1-('11_Bortfall'!F$9/100)),0))</f>
        <v>54</v>
      </c>
      <c r="I217" s="54">
        <f>IF('Grunddata 1'!J188="–","–",ROUND('Grunddata 1'!J188/(1-('11_Bortfall'!G$9/100)),0))</f>
        <v>53</v>
      </c>
      <c r="J217" s="54">
        <f>IF('Grunddata 1'!K188="–","–",ROUND('Grunddata 1'!K188/(1-('11_Bortfall'!H$9/100)),0))</f>
        <v>59</v>
      </c>
      <c r="K217" s="54">
        <f>IF('Grunddata 1'!L188="–","–",ROUND('Grunddata 1'!L188/(1-('11_Bortfall'!I$9/100)),0))</f>
        <v>43</v>
      </c>
      <c r="L217" s="54">
        <f>IF('Grunddata 1'!M188="–","–",ROUND('Grunddata 1'!M188/(1-('11_Bortfall'!J$9/100)),0))</f>
        <v>47</v>
      </c>
      <c r="M217" s="54">
        <f>IF('Grunddata 1'!N188="–","–",ROUND('Grunddata 1'!N188/(1-('11_Bortfall'!K$9/100)),0))</f>
        <v>43</v>
      </c>
      <c r="N217" s="54">
        <f>IF('Grunddata 1'!O188="–","–",ROUND('Grunddata 1'!O188/(1-('11_Bortfall'!L$9/100)),0))</f>
        <v>41</v>
      </c>
      <c r="O217" s="54">
        <f>IF('Grunddata 1'!P188="–","–",ROUND('Grunddata 1'!P188/(1-('11_Bortfall'!M$9/100)),0))</f>
        <v>41</v>
      </c>
      <c r="P217" s="54">
        <f>IF('Grunddata 1'!Q188="–","–",ROUND('Grunddata 1'!Q188/(1-('11_Bortfall'!N$9/100)),0))</f>
        <v>40</v>
      </c>
      <c r="Q217" s="54">
        <f>IF('Grunddata 1'!R188="–","–",ROUND('Grunddata 1'!R188/(1-('11_Bortfall'!O$9/100)),0))</f>
        <v>48</v>
      </c>
      <c r="R217" s="54">
        <f>IF('Grunddata 1'!S188="–","–",ROUND('Grunddata 1'!S188/(1-('11_Bortfall'!P$9/100)),0))</f>
        <v>44</v>
      </c>
      <c r="S217" s="54">
        <f>IF('Grunddata 1'!T188="–","–",ROUND('Grunddata 1'!T188/(1-('11_Bortfall'!Q$9/100)),0))</f>
        <v>54</v>
      </c>
      <c r="T217" s="54">
        <f>IF('Grunddata 1'!U188="–","–",ROUND('Grunddata 1'!U188/(1-('11_Bortfall'!R$9/100)),0))</f>
        <v>53</v>
      </c>
    </row>
    <row r="218" spans="2:20" ht="10.5" customHeight="1" x14ac:dyDescent="0.2">
      <c r="C218" s="2" t="s">
        <v>32</v>
      </c>
      <c r="D218" s="54">
        <f>IF('Grunddata 1'!E189="–","–",ROUND('Grunddata 1'!E189/(1-('11_Bortfall'!B$9/100)),0))</f>
        <v>172</v>
      </c>
      <c r="E218" s="54">
        <f>IF('Grunddata 1'!F189="–","–",ROUND('Grunddata 1'!F189/(1-('11_Bortfall'!C$9/100)),0))</f>
        <v>170</v>
      </c>
      <c r="F218" s="54">
        <f>IF('Grunddata 1'!G189="–","–",ROUND('Grunddata 1'!G189/(1-('11_Bortfall'!D$9/100)),0))</f>
        <v>154</v>
      </c>
      <c r="G218" s="54">
        <f>IF('Grunddata 1'!H189="–","–",ROUND('Grunddata 1'!H189/(1-('11_Bortfall'!E$9/100)),0))</f>
        <v>155</v>
      </c>
      <c r="H218" s="54">
        <f>IF('Grunddata 1'!I189="–","–",ROUND('Grunddata 1'!I189/(1-('11_Bortfall'!F$9/100)),0))</f>
        <v>143</v>
      </c>
      <c r="I218" s="54">
        <f>IF('Grunddata 1'!J189="–","–",ROUND('Grunddata 1'!J189/(1-('11_Bortfall'!G$9/100)),0))</f>
        <v>156</v>
      </c>
      <c r="J218" s="54">
        <f>IF('Grunddata 1'!K189="–","–",ROUND('Grunddata 1'!K189/(1-('11_Bortfall'!H$9/100)),0))</f>
        <v>154</v>
      </c>
      <c r="K218" s="54">
        <f>IF('Grunddata 1'!L189="–","–",ROUND('Grunddata 1'!L189/(1-('11_Bortfall'!I$9/100)),0))</f>
        <v>180</v>
      </c>
      <c r="L218" s="54">
        <f>IF('Grunddata 1'!M189="–","–",ROUND('Grunddata 1'!M189/(1-('11_Bortfall'!J$9/100)),0))</f>
        <v>186</v>
      </c>
      <c r="M218" s="54">
        <f>IF('Grunddata 1'!N189="–","–",ROUND('Grunddata 1'!N189/(1-('11_Bortfall'!K$9/100)),0))</f>
        <v>167</v>
      </c>
      <c r="N218" s="54">
        <f>IF('Grunddata 1'!O189="–","–",ROUND('Grunddata 1'!O189/(1-('11_Bortfall'!L$9/100)),0))</f>
        <v>177</v>
      </c>
      <c r="O218" s="54">
        <f>IF('Grunddata 1'!P189="–","–",ROUND('Grunddata 1'!P189/(1-('11_Bortfall'!M$9/100)),0))</f>
        <v>179</v>
      </c>
      <c r="P218" s="54">
        <f>IF('Grunddata 1'!Q189="–","–",ROUND('Grunddata 1'!Q189/(1-('11_Bortfall'!N$9/100)),0))</f>
        <v>152</v>
      </c>
      <c r="Q218" s="54">
        <f>IF('Grunddata 1'!R189="–","–",ROUND('Grunddata 1'!R189/(1-('11_Bortfall'!O$9/100)),0))</f>
        <v>178</v>
      </c>
      <c r="R218" s="54">
        <f>IF('Grunddata 1'!S189="–","–",ROUND('Grunddata 1'!S189/(1-('11_Bortfall'!P$9/100)),0))</f>
        <v>180</v>
      </c>
      <c r="S218" s="54">
        <f>IF('Grunddata 1'!T189="–","–",ROUND('Grunddata 1'!T189/(1-('11_Bortfall'!Q$9/100)),0))</f>
        <v>191</v>
      </c>
      <c r="T218" s="54">
        <f>IF('Grunddata 1'!U189="–","–",ROUND('Grunddata 1'!U189/(1-('11_Bortfall'!R$9/100)),0))</f>
        <v>214</v>
      </c>
    </row>
    <row r="219" spans="2:20" ht="10.5" customHeight="1" x14ac:dyDescent="0.2">
      <c r="C219" s="2" t="s">
        <v>33</v>
      </c>
      <c r="D219" s="54">
        <f>IF('Grunddata 1'!E190="–","–",ROUND('Grunddata 1'!E190/(1-('11_Bortfall'!B$9/100)),0))</f>
        <v>5</v>
      </c>
      <c r="E219" s="54">
        <f>IF('Grunddata 1'!F190="–","–",ROUND('Grunddata 1'!F190/(1-('11_Bortfall'!C$9/100)),0))</f>
        <v>6</v>
      </c>
      <c r="F219" s="54">
        <f>IF('Grunddata 1'!G190="–","–",ROUND('Grunddata 1'!G190/(1-('11_Bortfall'!D$9/100)),0))</f>
        <v>4</v>
      </c>
      <c r="G219" s="54">
        <f>IF('Grunddata 1'!H190="–","–",ROUND('Grunddata 1'!H190/(1-('11_Bortfall'!E$9/100)),0))</f>
        <v>1</v>
      </c>
      <c r="H219" s="54">
        <f>IF('Grunddata 1'!I190="–","–",ROUND('Grunddata 1'!I190/(1-('11_Bortfall'!F$9/100)),0))</f>
        <v>3</v>
      </c>
      <c r="I219" s="54">
        <f>IF('Grunddata 1'!J190="–","–",ROUND('Grunddata 1'!J190/(1-('11_Bortfall'!G$9/100)),0))</f>
        <v>2</v>
      </c>
      <c r="J219" s="54">
        <f>IF('Grunddata 1'!K190="–","–",ROUND('Grunddata 1'!K190/(1-('11_Bortfall'!H$9/100)),0))</f>
        <v>2</v>
      </c>
      <c r="K219" s="54">
        <f>IF('Grunddata 1'!L190="–","–",ROUND('Grunddata 1'!L190/(1-('11_Bortfall'!I$9/100)),0))</f>
        <v>3</v>
      </c>
      <c r="L219" s="54">
        <f>IF('Grunddata 1'!M190="–","–",ROUND('Grunddata 1'!M190/(1-('11_Bortfall'!J$9/100)),0))</f>
        <v>3</v>
      </c>
      <c r="M219" s="54">
        <f>IF('Grunddata 1'!N190="–","–",ROUND('Grunddata 1'!N190/(1-('11_Bortfall'!K$9/100)),0))</f>
        <v>8</v>
      </c>
      <c r="N219" s="54">
        <f>IF('Grunddata 1'!O190="–","–",ROUND('Grunddata 1'!O190/(1-('11_Bortfall'!L$9/100)),0))</f>
        <v>5</v>
      </c>
      <c r="O219" s="54">
        <f>IF('Grunddata 1'!P190="–","–",ROUND('Grunddata 1'!P190/(1-('11_Bortfall'!M$9/100)),0))</f>
        <v>3</v>
      </c>
      <c r="P219" s="54">
        <f>IF('Grunddata 1'!Q190="–","–",ROUND('Grunddata 1'!Q190/(1-('11_Bortfall'!N$9/100)),0))</f>
        <v>4</v>
      </c>
      <c r="Q219" s="54">
        <f>IF('Grunddata 1'!R190="–","–",ROUND('Grunddata 1'!R190/(1-('11_Bortfall'!O$9/100)),0))</f>
        <v>5</v>
      </c>
      <c r="R219" s="54">
        <f>IF('Grunddata 1'!S190="–","–",ROUND('Grunddata 1'!S190/(1-('11_Bortfall'!P$9/100)),0))</f>
        <v>6</v>
      </c>
      <c r="S219" s="54">
        <f>IF('Grunddata 1'!T190="–","–",ROUND('Grunddata 1'!T190/(1-('11_Bortfall'!Q$9/100)),0))</f>
        <v>10</v>
      </c>
      <c r="T219" s="54">
        <f>IF('Grunddata 1'!U190="–","–",ROUND('Grunddata 1'!U190/(1-('11_Bortfall'!R$9/100)),0))</f>
        <v>9</v>
      </c>
    </row>
    <row r="220" spans="2:20" ht="10.5" customHeight="1" x14ac:dyDescent="0.2">
      <c r="C220" s="2" t="s">
        <v>34</v>
      </c>
      <c r="D220" s="54">
        <f>IF('Grunddata 1'!E191="–","–",ROUND('Grunddata 1'!E191/(1-('11_Bortfall'!B$9/100)),0))</f>
        <v>163</v>
      </c>
      <c r="E220" s="54">
        <f>IF('Grunddata 1'!F191="–","–",ROUND('Grunddata 1'!F191/(1-('11_Bortfall'!C$9/100)),0))</f>
        <v>166</v>
      </c>
      <c r="F220" s="54">
        <f>IF('Grunddata 1'!G191="–","–",ROUND('Grunddata 1'!G191/(1-('11_Bortfall'!D$9/100)),0))</f>
        <v>152</v>
      </c>
      <c r="G220" s="54">
        <f>IF('Grunddata 1'!H191="–","–",ROUND('Grunddata 1'!H191/(1-('11_Bortfall'!E$9/100)),0))</f>
        <v>145</v>
      </c>
      <c r="H220" s="54">
        <f>IF('Grunddata 1'!I191="–","–",ROUND('Grunddata 1'!I191/(1-('11_Bortfall'!F$9/100)),0))</f>
        <v>153</v>
      </c>
      <c r="I220" s="54">
        <f>IF('Grunddata 1'!J191="–","–",ROUND('Grunddata 1'!J191/(1-('11_Bortfall'!G$9/100)),0))</f>
        <v>161</v>
      </c>
      <c r="J220" s="54">
        <f>IF('Grunddata 1'!K191="–","–",ROUND('Grunddata 1'!K191/(1-('11_Bortfall'!H$9/100)),0))</f>
        <v>148</v>
      </c>
      <c r="K220" s="54">
        <f>IF('Grunddata 1'!L191="–","–",ROUND('Grunddata 1'!L191/(1-('11_Bortfall'!I$9/100)),0))</f>
        <v>127</v>
      </c>
      <c r="L220" s="54">
        <f>IF('Grunddata 1'!M191="–","–",ROUND('Grunddata 1'!M191/(1-('11_Bortfall'!J$9/100)),0))</f>
        <v>110</v>
      </c>
      <c r="M220" s="54">
        <f>IF('Grunddata 1'!N191="–","–",ROUND('Grunddata 1'!N191/(1-('11_Bortfall'!K$9/100)),0))</f>
        <v>112</v>
      </c>
      <c r="N220" s="54">
        <f>IF('Grunddata 1'!O191="–","–",ROUND('Grunddata 1'!O191/(1-('11_Bortfall'!L$9/100)),0))</f>
        <v>104</v>
      </c>
      <c r="O220" s="54">
        <f>IF('Grunddata 1'!P191="–","–",ROUND('Grunddata 1'!P191/(1-('11_Bortfall'!M$9/100)),0))</f>
        <v>119</v>
      </c>
      <c r="P220" s="54">
        <f>IF('Grunddata 1'!Q191="–","–",ROUND('Grunddata 1'!Q191/(1-('11_Bortfall'!N$9/100)),0))</f>
        <v>127</v>
      </c>
      <c r="Q220" s="54">
        <f>IF('Grunddata 1'!R191="–","–",ROUND('Grunddata 1'!R191/(1-('11_Bortfall'!O$9/100)),0))</f>
        <v>95</v>
      </c>
      <c r="R220" s="54">
        <f>IF('Grunddata 1'!S191="–","–",ROUND('Grunddata 1'!S191/(1-('11_Bortfall'!P$9/100)),0))</f>
        <v>115</v>
      </c>
      <c r="S220" s="54">
        <f>IF('Grunddata 1'!T191="–","–",ROUND('Grunddata 1'!T191/(1-('11_Bortfall'!Q$9/100)),0))</f>
        <v>117</v>
      </c>
      <c r="T220" s="54">
        <f>IF('Grunddata 1'!U191="–","–",ROUND('Grunddata 1'!U191/(1-('11_Bortfall'!R$9/100)),0))</f>
        <v>150</v>
      </c>
    </row>
    <row r="221" spans="2:20" ht="10.5" customHeight="1" x14ac:dyDescent="0.2">
      <c r="C221" s="2" t="s">
        <v>35</v>
      </c>
      <c r="D221" s="54" t="str">
        <f>IF('Grunddata 1'!E192="–","–",ROUND('Grunddata 1'!E192/(1-('11_Bortfall'!B$9/100)),0))</f>
        <v>–</v>
      </c>
      <c r="E221" s="54" t="str">
        <f>IF('Grunddata 1'!F192="–","–",ROUND('Grunddata 1'!F192/(1-('11_Bortfall'!C$9/100)),0))</f>
        <v>–</v>
      </c>
      <c r="F221" s="54">
        <f>IF('Grunddata 1'!G192="–","–",ROUND('Grunddata 1'!G192/(1-('11_Bortfall'!D$9/100)),0))</f>
        <v>1</v>
      </c>
      <c r="G221" s="54" t="str">
        <f>IF('Grunddata 1'!H192="–","–",ROUND('Grunddata 1'!H192/(1-('11_Bortfall'!E$9/100)),0))</f>
        <v>–</v>
      </c>
      <c r="H221" s="54">
        <f>IF('Grunddata 1'!I192="–","–",ROUND('Grunddata 1'!I192/(1-('11_Bortfall'!F$9/100)),0))</f>
        <v>2</v>
      </c>
      <c r="I221" s="54">
        <f>IF('Grunddata 1'!J192="–","–",ROUND('Grunddata 1'!J192/(1-('11_Bortfall'!G$9/100)),0))</f>
        <v>2</v>
      </c>
      <c r="J221" s="54" t="str">
        <f>IF('Grunddata 1'!K192="–","–",ROUND('Grunddata 1'!K192/(1-('11_Bortfall'!H$9/100)),0))</f>
        <v>–</v>
      </c>
      <c r="K221" s="54">
        <f>IF('Grunddata 1'!L192="–","–",ROUND('Grunddata 1'!L192/(1-('11_Bortfall'!I$9/100)),0))</f>
        <v>1</v>
      </c>
      <c r="L221" s="54" t="str">
        <f>IF('Grunddata 1'!M192="–","–",ROUND('Grunddata 1'!M192/(1-('11_Bortfall'!J$9/100)),0))</f>
        <v>–</v>
      </c>
      <c r="M221" s="54" t="str">
        <f>IF('Grunddata 1'!N192="–","–",ROUND('Grunddata 1'!N192/(1-('11_Bortfall'!K$9/100)),0))</f>
        <v>–</v>
      </c>
      <c r="N221" s="54">
        <f>IF('Grunddata 1'!O192="–","–",ROUND('Grunddata 1'!O192/(1-('11_Bortfall'!L$9/100)),0))</f>
        <v>1</v>
      </c>
      <c r="O221" s="54">
        <f>IF('Grunddata 1'!P192="–","–",ROUND('Grunddata 1'!P192/(1-('11_Bortfall'!M$9/100)),0))</f>
        <v>1</v>
      </c>
      <c r="P221" s="54">
        <f>IF('Grunddata 1'!Q192="–","–",ROUND('Grunddata 1'!Q192/(1-('11_Bortfall'!N$9/100)),0))</f>
        <v>4</v>
      </c>
      <c r="Q221" s="54">
        <f>IF('Grunddata 1'!R192="–","–",ROUND('Grunddata 1'!R192/(1-('11_Bortfall'!O$9/100)),0))</f>
        <v>3</v>
      </c>
      <c r="R221" s="54">
        <f>IF('Grunddata 1'!S192="–","–",ROUND('Grunddata 1'!S192/(1-('11_Bortfall'!P$9/100)),0))</f>
        <v>1</v>
      </c>
      <c r="S221" s="54" t="str">
        <f>IF('Grunddata 1'!T192="–","–",ROUND('Grunddata 1'!T192/(1-('11_Bortfall'!Q$9/100)),0))</f>
        <v>–</v>
      </c>
      <c r="T221" s="54" t="str">
        <f>IF('Grunddata 1'!U192="–","–",ROUND('Grunddata 1'!U192/(1-('11_Bortfall'!R$9/100)),0))</f>
        <v>–</v>
      </c>
    </row>
    <row r="222" spans="2:20" ht="10.5" customHeight="1" x14ac:dyDescent="0.2">
      <c r="C222" s="2" t="s">
        <v>36</v>
      </c>
      <c r="D222" s="54">
        <f>IF('Grunddata 1'!E193="–","–",ROUND('Grunddata 1'!E193/(1-('11_Bortfall'!B$9/100)),0))</f>
        <v>9</v>
      </c>
      <c r="E222" s="54">
        <f>IF('Grunddata 1'!F193="–","–",ROUND('Grunddata 1'!F193/(1-('11_Bortfall'!C$9/100)),0))</f>
        <v>8</v>
      </c>
      <c r="F222" s="54">
        <f>IF('Grunddata 1'!G193="–","–",ROUND('Grunddata 1'!G193/(1-('11_Bortfall'!D$9/100)),0))</f>
        <v>5</v>
      </c>
      <c r="G222" s="54">
        <f>IF('Grunddata 1'!H193="–","–",ROUND('Grunddata 1'!H193/(1-('11_Bortfall'!E$9/100)),0))</f>
        <v>7</v>
      </c>
      <c r="H222" s="54">
        <f>IF('Grunddata 1'!I193="–","–",ROUND('Grunddata 1'!I193/(1-('11_Bortfall'!F$9/100)),0))</f>
        <v>10</v>
      </c>
      <c r="I222" s="54">
        <f>IF('Grunddata 1'!J193="–","–",ROUND('Grunddata 1'!J193/(1-('11_Bortfall'!G$9/100)),0))</f>
        <v>10</v>
      </c>
      <c r="J222" s="54">
        <f>IF('Grunddata 1'!K193="–","–",ROUND('Grunddata 1'!K193/(1-('11_Bortfall'!H$9/100)),0))</f>
        <v>7</v>
      </c>
      <c r="K222" s="54">
        <f>IF('Grunddata 1'!L193="–","–",ROUND('Grunddata 1'!L193/(1-('11_Bortfall'!I$9/100)),0))</f>
        <v>12</v>
      </c>
      <c r="L222" s="54">
        <f>IF('Grunddata 1'!M193="–","–",ROUND('Grunddata 1'!M193/(1-('11_Bortfall'!J$9/100)),0))</f>
        <v>7</v>
      </c>
      <c r="M222" s="54">
        <f>IF('Grunddata 1'!N193="–","–",ROUND('Grunddata 1'!N193/(1-('11_Bortfall'!K$9/100)),0))</f>
        <v>8</v>
      </c>
      <c r="N222" s="54">
        <f>IF('Grunddata 1'!O193="–","–",ROUND('Grunddata 1'!O193/(1-('11_Bortfall'!L$9/100)),0))</f>
        <v>11</v>
      </c>
      <c r="O222" s="54">
        <f>IF('Grunddata 1'!P193="–","–",ROUND('Grunddata 1'!P193/(1-('11_Bortfall'!M$9/100)),0))</f>
        <v>14</v>
      </c>
      <c r="P222" s="54">
        <f>IF('Grunddata 1'!Q193="–","–",ROUND('Grunddata 1'!Q193/(1-('11_Bortfall'!N$9/100)),0))</f>
        <v>11</v>
      </c>
      <c r="Q222" s="54">
        <f>IF('Grunddata 1'!R193="–","–",ROUND('Grunddata 1'!R193/(1-('11_Bortfall'!O$9/100)),0))</f>
        <v>16</v>
      </c>
      <c r="R222" s="54">
        <f>IF('Grunddata 1'!S193="–","–",ROUND('Grunddata 1'!S193/(1-('11_Bortfall'!P$9/100)),0))</f>
        <v>14</v>
      </c>
      <c r="S222" s="54">
        <f>IF('Grunddata 1'!T193="–","–",ROUND('Grunddata 1'!T193/(1-('11_Bortfall'!Q$9/100)),0))</f>
        <v>12</v>
      </c>
      <c r="T222" s="54">
        <f>IF('Grunddata 1'!U193="–","–",ROUND('Grunddata 1'!U193/(1-('11_Bortfall'!R$9/100)),0))</f>
        <v>14</v>
      </c>
    </row>
    <row r="223" spans="2:20" ht="10.5" customHeight="1" x14ac:dyDescent="0.2">
      <c r="C223" s="2" t="s">
        <v>101</v>
      </c>
      <c r="D223" s="54">
        <f>IF('Grunddata 1'!E194="–","–",ROUND('Grunddata 1'!E194/(1-('11_Bortfall'!B$9/100)),0))</f>
        <v>6</v>
      </c>
      <c r="E223" s="54">
        <f>IF('Grunddata 1'!F194="–","–",ROUND('Grunddata 1'!F194/(1-('11_Bortfall'!C$9/100)),0))</f>
        <v>8</v>
      </c>
      <c r="F223" s="54">
        <f>IF('Grunddata 1'!G194="–","–",ROUND('Grunddata 1'!G194/(1-('11_Bortfall'!D$9/100)),0))</f>
        <v>6</v>
      </c>
      <c r="G223" s="54">
        <f>IF('Grunddata 1'!H194="–","–",ROUND('Grunddata 1'!H194/(1-('11_Bortfall'!E$9/100)),0))</f>
        <v>5</v>
      </c>
      <c r="H223" s="54">
        <f>IF('Grunddata 1'!I194="–","–",ROUND('Grunddata 1'!I194/(1-('11_Bortfall'!F$9/100)),0))</f>
        <v>2</v>
      </c>
      <c r="I223" s="54">
        <f>IF('Grunddata 1'!J194="–","–",ROUND('Grunddata 1'!J194/(1-('11_Bortfall'!G$9/100)),0))</f>
        <v>8</v>
      </c>
      <c r="J223" s="54">
        <f>IF('Grunddata 1'!K194="–","–",ROUND('Grunddata 1'!K194/(1-('11_Bortfall'!H$9/100)),0))</f>
        <v>3</v>
      </c>
      <c r="K223" s="54">
        <f>IF('Grunddata 1'!L194="–","–",ROUND('Grunddata 1'!L194/(1-('11_Bortfall'!I$9/100)),0))</f>
        <v>5</v>
      </c>
      <c r="L223" s="54">
        <f>IF('Grunddata 1'!M194="–","–",ROUND('Grunddata 1'!M194/(1-('11_Bortfall'!J$9/100)),0))</f>
        <v>4</v>
      </c>
      <c r="M223" s="54">
        <f>IF('Grunddata 1'!N194="–","–",ROUND('Grunddata 1'!N194/(1-('11_Bortfall'!K$9/100)),0))</f>
        <v>5</v>
      </c>
      <c r="N223" s="54">
        <f>IF('Grunddata 1'!O194="–","–",ROUND('Grunddata 1'!O194/(1-('11_Bortfall'!L$9/100)),0))</f>
        <v>2</v>
      </c>
      <c r="O223" s="54">
        <f>IF('Grunddata 1'!P194="–","–",ROUND('Grunddata 1'!P194/(1-('11_Bortfall'!M$9/100)),0))</f>
        <v>6</v>
      </c>
      <c r="P223" s="54">
        <f>IF('Grunddata 1'!Q194="–","–",ROUND('Grunddata 1'!Q194/(1-('11_Bortfall'!N$9/100)),0))</f>
        <v>9</v>
      </c>
      <c r="Q223" s="54">
        <f>IF('Grunddata 1'!R194="–","–",ROUND('Grunddata 1'!R194/(1-('11_Bortfall'!O$9/100)),0))</f>
        <v>7</v>
      </c>
      <c r="R223" s="54">
        <f>IF('Grunddata 1'!S194="–","–",ROUND('Grunddata 1'!S194/(1-('11_Bortfall'!P$9/100)),0))</f>
        <v>2</v>
      </c>
      <c r="S223" s="54">
        <f>IF('Grunddata 1'!T194="–","–",ROUND('Grunddata 1'!T194/(1-('11_Bortfall'!Q$9/100)),0))</f>
        <v>4</v>
      </c>
      <c r="T223" s="54">
        <f>IF('Grunddata 1'!U194="–","–",ROUND('Grunddata 1'!U194/(1-('11_Bortfall'!R$9/100)),0))</f>
        <v>6</v>
      </c>
    </row>
    <row r="224" spans="2:20" ht="10.5" customHeight="1" x14ac:dyDescent="0.2">
      <c r="D224" s="54"/>
      <c r="E224" s="54"/>
      <c r="F224" s="54"/>
      <c r="G224" s="54"/>
      <c r="H224" s="54"/>
      <c r="I224" s="54"/>
      <c r="J224" s="54"/>
      <c r="K224" s="54"/>
      <c r="L224" s="54"/>
      <c r="M224" s="54"/>
      <c r="N224" s="54"/>
      <c r="O224" s="54"/>
      <c r="P224" s="54"/>
      <c r="Q224" s="54"/>
      <c r="R224" s="54"/>
      <c r="S224" s="54"/>
      <c r="T224" s="54"/>
    </row>
    <row r="225" spans="1:21" ht="10.5" customHeight="1" x14ac:dyDescent="0.2">
      <c r="B225" s="2" t="s">
        <v>204</v>
      </c>
      <c r="C225" s="2" t="s">
        <v>31</v>
      </c>
      <c r="D225" s="54">
        <f>IF('Grunddata 1'!E195="–","–",ROUND('Grunddata 1'!E195/(1-('11_Bortfall'!B$9/100)),0))</f>
        <v>152</v>
      </c>
      <c r="E225" s="54">
        <f>IF('Grunddata 1'!F195="–","–",ROUND('Grunddata 1'!F195/(1-('11_Bortfall'!C$9/100)),0))</f>
        <v>150</v>
      </c>
      <c r="F225" s="54">
        <f>IF('Grunddata 1'!G195="–","–",ROUND('Grunddata 1'!G195/(1-('11_Bortfall'!D$9/100)),0))</f>
        <v>134</v>
      </c>
      <c r="G225" s="54">
        <f>IF('Grunddata 1'!H195="–","–",ROUND('Grunddata 1'!H195/(1-('11_Bortfall'!E$9/100)),0))</f>
        <v>126</v>
      </c>
      <c r="H225" s="54">
        <f>IF('Grunddata 1'!I195="–","–",ROUND('Grunddata 1'!I195/(1-('11_Bortfall'!F$9/100)),0))</f>
        <v>120</v>
      </c>
      <c r="I225" s="54">
        <f>IF('Grunddata 1'!J195="–","–",ROUND('Grunddata 1'!J195/(1-('11_Bortfall'!G$9/100)),0))</f>
        <v>127</v>
      </c>
      <c r="J225" s="54">
        <f>IF('Grunddata 1'!K195="–","–",ROUND('Grunddata 1'!K195/(1-('11_Bortfall'!H$9/100)),0))</f>
        <v>112</v>
      </c>
      <c r="K225" s="54">
        <f>IF('Grunddata 1'!L195="–","–",ROUND('Grunddata 1'!L195/(1-('11_Bortfall'!I$9/100)),0))</f>
        <v>115</v>
      </c>
      <c r="L225" s="54">
        <f>IF('Grunddata 1'!M195="–","–",ROUND('Grunddata 1'!M195/(1-('11_Bortfall'!J$9/100)),0))</f>
        <v>110</v>
      </c>
      <c r="M225" s="54">
        <f>IF('Grunddata 1'!N195="–","–",ROUND('Grunddata 1'!N195/(1-('11_Bortfall'!K$9/100)),0))</f>
        <v>127</v>
      </c>
      <c r="N225" s="54">
        <f>IF('Grunddata 1'!O195="–","–",ROUND('Grunddata 1'!O195/(1-('11_Bortfall'!L$9/100)),0))</f>
        <v>106</v>
      </c>
      <c r="O225" s="54">
        <f>IF('Grunddata 1'!P195="–","–",ROUND('Grunddata 1'!P195/(1-('11_Bortfall'!M$9/100)),0))</f>
        <v>117</v>
      </c>
      <c r="P225" s="54">
        <f>IF('Grunddata 1'!Q195="–","–",ROUND('Grunddata 1'!Q195/(1-('11_Bortfall'!N$9/100)),0))</f>
        <v>92</v>
      </c>
      <c r="Q225" s="54">
        <f>IF('Grunddata 1'!R195="–","–",ROUND('Grunddata 1'!R195/(1-('11_Bortfall'!O$9/100)),0))</f>
        <v>82</v>
      </c>
      <c r="R225" s="54">
        <f>IF('Grunddata 1'!S195="–","–",ROUND('Grunddata 1'!S195/(1-('11_Bortfall'!P$9/100)),0))</f>
        <v>95</v>
      </c>
      <c r="S225" s="54">
        <f>IF('Grunddata 1'!T195="–","–",ROUND('Grunddata 1'!T195/(1-('11_Bortfall'!Q$9/100)),0))</f>
        <v>92</v>
      </c>
      <c r="T225" s="54">
        <f>IF('Grunddata 1'!U195="–","–",ROUND('Grunddata 1'!U195/(1-('11_Bortfall'!R$9/100)),0))</f>
        <v>97</v>
      </c>
    </row>
    <row r="226" spans="1:21" ht="10.5" customHeight="1" x14ac:dyDescent="0.2">
      <c r="C226" s="2" t="s">
        <v>32</v>
      </c>
      <c r="D226" s="54">
        <f>IF('Grunddata 1'!E196="–","–",ROUND('Grunddata 1'!E196/(1-('11_Bortfall'!B$9/100)),0))</f>
        <v>171</v>
      </c>
      <c r="E226" s="54">
        <f>IF('Grunddata 1'!F196="–","–",ROUND('Grunddata 1'!F196/(1-('11_Bortfall'!C$9/100)),0))</f>
        <v>173</v>
      </c>
      <c r="F226" s="54">
        <f>IF('Grunddata 1'!G196="–","–",ROUND('Grunddata 1'!G196/(1-('11_Bortfall'!D$9/100)),0))</f>
        <v>155</v>
      </c>
      <c r="G226" s="54">
        <f>IF('Grunddata 1'!H196="–","–",ROUND('Grunddata 1'!H196/(1-('11_Bortfall'!E$9/100)),0))</f>
        <v>159</v>
      </c>
      <c r="H226" s="54">
        <f>IF('Grunddata 1'!I196="–","–",ROUND('Grunddata 1'!I196/(1-('11_Bortfall'!F$9/100)),0))</f>
        <v>198</v>
      </c>
      <c r="I226" s="54">
        <f>IF('Grunddata 1'!J196="–","–",ROUND('Grunddata 1'!J196/(1-('11_Bortfall'!G$9/100)),0))</f>
        <v>164</v>
      </c>
      <c r="J226" s="54">
        <f>IF('Grunddata 1'!K196="–","–",ROUND('Grunddata 1'!K196/(1-('11_Bortfall'!H$9/100)),0))</f>
        <v>153</v>
      </c>
      <c r="K226" s="54">
        <f>IF('Grunddata 1'!L196="–","–",ROUND('Grunddata 1'!L196/(1-('11_Bortfall'!I$9/100)),0))</f>
        <v>194</v>
      </c>
      <c r="L226" s="54">
        <f>IF('Grunddata 1'!M196="–","–",ROUND('Grunddata 1'!M196/(1-('11_Bortfall'!J$9/100)),0))</f>
        <v>159</v>
      </c>
      <c r="M226" s="54">
        <f>IF('Grunddata 1'!N196="–","–",ROUND('Grunddata 1'!N196/(1-('11_Bortfall'!K$9/100)),0))</f>
        <v>179</v>
      </c>
      <c r="N226" s="54">
        <f>IF('Grunddata 1'!O196="–","–",ROUND('Grunddata 1'!O196/(1-('11_Bortfall'!L$9/100)),0))</f>
        <v>159</v>
      </c>
      <c r="O226" s="54">
        <f>IF('Grunddata 1'!P196="–","–",ROUND('Grunddata 1'!P196/(1-('11_Bortfall'!M$9/100)),0))</f>
        <v>177</v>
      </c>
      <c r="P226" s="54">
        <f>IF('Grunddata 1'!Q196="–","–",ROUND('Grunddata 1'!Q196/(1-('11_Bortfall'!N$9/100)),0))</f>
        <v>157</v>
      </c>
      <c r="Q226" s="54">
        <f>IF('Grunddata 1'!R196="–","–",ROUND('Grunddata 1'!R196/(1-('11_Bortfall'!O$9/100)),0))</f>
        <v>182</v>
      </c>
      <c r="R226" s="54">
        <f>IF('Grunddata 1'!S196="–","–",ROUND('Grunddata 1'!S196/(1-('11_Bortfall'!P$9/100)),0))</f>
        <v>148</v>
      </c>
      <c r="S226" s="54">
        <f>IF('Grunddata 1'!T196="–","–",ROUND('Grunddata 1'!T196/(1-('11_Bortfall'!Q$9/100)),0))</f>
        <v>180</v>
      </c>
      <c r="T226" s="54">
        <f>IF('Grunddata 1'!U196="–","–",ROUND('Grunddata 1'!U196/(1-('11_Bortfall'!R$9/100)),0))</f>
        <v>172</v>
      </c>
    </row>
    <row r="227" spans="1:21" ht="10.5" customHeight="1" x14ac:dyDescent="0.2">
      <c r="C227" s="2" t="s">
        <v>33</v>
      </c>
      <c r="D227" s="54" t="str">
        <f>IF('Grunddata 1'!E197="–","–",ROUND('Grunddata 1'!E197/(1-('11_Bortfall'!B$9/100)),0))</f>
        <v>–</v>
      </c>
      <c r="E227" s="54">
        <f>IF('Grunddata 1'!F197="–","–",ROUND('Grunddata 1'!F197/(1-('11_Bortfall'!C$9/100)),0))</f>
        <v>2</v>
      </c>
      <c r="F227" s="54">
        <f>IF('Grunddata 1'!G197="–","–",ROUND('Grunddata 1'!G197/(1-('11_Bortfall'!D$9/100)),0))</f>
        <v>4</v>
      </c>
      <c r="G227" s="54">
        <f>IF('Grunddata 1'!H197="–","–",ROUND('Grunddata 1'!H197/(1-('11_Bortfall'!E$9/100)),0))</f>
        <v>3</v>
      </c>
      <c r="H227" s="54">
        <f>IF('Grunddata 1'!I197="–","–",ROUND('Grunddata 1'!I197/(1-('11_Bortfall'!F$9/100)),0))</f>
        <v>2</v>
      </c>
      <c r="I227" s="54" t="str">
        <f>IF('Grunddata 1'!J197="–","–",ROUND('Grunddata 1'!J197/(1-('11_Bortfall'!G$9/100)),0))</f>
        <v>–</v>
      </c>
      <c r="J227" s="54" t="str">
        <f>IF('Grunddata 1'!K197="–","–",ROUND('Grunddata 1'!K197/(1-('11_Bortfall'!H$9/100)),0))</f>
        <v>–</v>
      </c>
      <c r="K227" s="54">
        <f>IF('Grunddata 1'!L197="–","–",ROUND('Grunddata 1'!L197/(1-('11_Bortfall'!I$9/100)),0))</f>
        <v>2</v>
      </c>
      <c r="L227" s="54">
        <f>IF('Grunddata 1'!M197="–","–",ROUND('Grunddata 1'!M197/(1-('11_Bortfall'!J$9/100)),0))</f>
        <v>4</v>
      </c>
      <c r="M227" s="54">
        <f>IF('Grunddata 1'!N197="–","–",ROUND('Grunddata 1'!N197/(1-('11_Bortfall'!K$9/100)),0))</f>
        <v>2</v>
      </c>
      <c r="N227" s="54" t="str">
        <f>IF('Grunddata 1'!O197="–","–",ROUND('Grunddata 1'!O197/(1-('11_Bortfall'!L$9/100)),0))</f>
        <v>–</v>
      </c>
      <c r="O227" s="54">
        <f>IF('Grunddata 1'!P197="–","–",ROUND('Grunddata 1'!P197/(1-('11_Bortfall'!M$9/100)),0))</f>
        <v>2</v>
      </c>
      <c r="P227" s="54">
        <f>IF('Grunddata 1'!Q197="–","–",ROUND('Grunddata 1'!Q197/(1-('11_Bortfall'!N$9/100)),0))</f>
        <v>4</v>
      </c>
      <c r="Q227" s="54">
        <f>IF('Grunddata 1'!R197="–","–",ROUND('Grunddata 1'!R197/(1-('11_Bortfall'!O$9/100)),0))</f>
        <v>2</v>
      </c>
      <c r="R227" s="54">
        <f>IF('Grunddata 1'!S197="–","–",ROUND('Grunddata 1'!S197/(1-('11_Bortfall'!P$9/100)),0))</f>
        <v>2</v>
      </c>
      <c r="S227" s="54">
        <f>IF('Grunddata 1'!T197="–","–",ROUND('Grunddata 1'!T197/(1-('11_Bortfall'!Q$9/100)),0))</f>
        <v>4</v>
      </c>
      <c r="T227" s="54">
        <f>IF('Grunddata 1'!U197="–","–",ROUND('Grunddata 1'!U197/(1-('11_Bortfall'!R$9/100)),0))</f>
        <v>4</v>
      </c>
    </row>
    <row r="228" spans="1:21" ht="10.5" customHeight="1" x14ac:dyDescent="0.2">
      <c r="C228" s="2" t="s">
        <v>34</v>
      </c>
      <c r="D228" s="54">
        <f>IF('Grunddata 1'!E198="–","–",ROUND('Grunddata 1'!E198/(1-('11_Bortfall'!B$9/100)),0))</f>
        <v>151</v>
      </c>
      <c r="E228" s="54">
        <f>IF('Grunddata 1'!F198="–","–",ROUND('Grunddata 1'!F198/(1-('11_Bortfall'!C$9/100)),0))</f>
        <v>137</v>
      </c>
      <c r="F228" s="54">
        <f>IF('Grunddata 1'!G198="–","–",ROUND('Grunddata 1'!G198/(1-('11_Bortfall'!D$9/100)),0))</f>
        <v>134</v>
      </c>
      <c r="G228" s="54">
        <f>IF('Grunddata 1'!H198="–","–",ROUND('Grunddata 1'!H198/(1-('11_Bortfall'!E$9/100)),0))</f>
        <v>137</v>
      </c>
      <c r="H228" s="54">
        <f>IF('Grunddata 1'!I198="–","–",ROUND('Grunddata 1'!I198/(1-('11_Bortfall'!F$9/100)),0))</f>
        <v>118</v>
      </c>
      <c r="I228" s="54">
        <f>IF('Grunddata 1'!J198="–","–",ROUND('Grunddata 1'!J198/(1-('11_Bortfall'!G$9/100)),0))</f>
        <v>120</v>
      </c>
      <c r="J228" s="54">
        <f>IF('Grunddata 1'!K198="–","–",ROUND('Grunddata 1'!K198/(1-('11_Bortfall'!H$9/100)),0))</f>
        <v>134</v>
      </c>
      <c r="K228" s="54">
        <f>IF('Grunddata 1'!L198="–","–",ROUND('Grunddata 1'!L198/(1-('11_Bortfall'!I$9/100)),0))</f>
        <v>140</v>
      </c>
      <c r="L228" s="54">
        <f>IF('Grunddata 1'!M198="–","–",ROUND('Grunddata 1'!M198/(1-('11_Bortfall'!J$9/100)),0))</f>
        <v>121</v>
      </c>
      <c r="M228" s="54">
        <f>IF('Grunddata 1'!N198="–","–",ROUND('Grunddata 1'!N198/(1-('11_Bortfall'!K$9/100)),0))</f>
        <v>144</v>
      </c>
      <c r="N228" s="54">
        <f>IF('Grunddata 1'!O198="–","–",ROUND('Grunddata 1'!O198/(1-('11_Bortfall'!L$9/100)),0))</f>
        <v>117</v>
      </c>
      <c r="O228" s="54">
        <f>IF('Grunddata 1'!P198="–","–",ROUND('Grunddata 1'!P198/(1-('11_Bortfall'!M$9/100)),0))</f>
        <v>138</v>
      </c>
      <c r="P228" s="54">
        <f>IF('Grunddata 1'!Q198="–","–",ROUND('Grunddata 1'!Q198/(1-('11_Bortfall'!N$9/100)),0))</f>
        <v>90</v>
      </c>
      <c r="Q228" s="54">
        <f>IF('Grunddata 1'!R198="–","–",ROUND('Grunddata 1'!R198/(1-('11_Bortfall'!O$9/100)),0))</f>
        <v>104</v>
      </c>
      <c r="R228" s="54">
        <f>IF('Grunddata 1'!S198="–","–",ROUND('Grunddata 1'!S198/(1-('11_Bortfall'!P$9/100)),0))</f>
        <v>101</v>
      </c>
      <c r="S228" s="54">
        <f>IF('Grunddata 1'!T198="–","–",ROUND('Grunddata 1'!T198/(1-('11_Bortfall'!Q$9/100)),0))</f>
        <v>133</v>
      </c>
      <c r="T228" s="54">
        <f>IF('Grunddata 1'!U198="–","–",ROUND('Grunddata 1'!U198/(1-('11_Bortfall'!R$9/100)),0))</f>
        <v>114</v>
      </c>
    </row>
    <row r="229" spans="1:21" ht="10.5" customHeight="1" x14ac:dyDescent="0.2">
      <c r="C229" s="2" t="s">
        <v>35</v>
      </c>
      <c r="D229" s="54">
        <f>IF('Grunddata 1'!E199="–","–",ROUND('Grunddata 1'!E199/(1-('11_Bortfall'!B$9/100)),0))</f>
        <v>3</v>
      </c>
      <c r="E229" s="54" t="str">
        <f>IF('Grunddata 1'!F199="–","–",ROUND('Grunddata 1'!F199/(1-('11_Bortfall'!C$9/100)),0))</f>
        <v>–</v>
      </c>
      <c r="F229" s="54">
        <f>IF('Grunddata 1'!G199="–","–",ROUND('Grunddata 1'!G199/(1-('11_Bortfall'!D$9/100)),0))</f>
        <v>2</v>
      </c>
      <c r="G229" s="54">
        <f>IF('Grunddata 1'!H199="–","–",ROUND('Grunddata 1'!H199/(1-('11_Bortfall'!E$9/100)),0))</f>
        <v>1</v>
      </c>
      <c r="H229" s="54">
        <f>IF('Grunddata 1'!I199="–","–",ROUND('Grunddata 1'!I199/(1-('11_Bortfall'!F$9/100)),0))</f>
        <v>3</v>
      </c>
      <c r="I229" s="54">
        <f>IF('Grunddata 1'!J199="–","–",ROUND('Grunddata 1'!J199/(1-('11_Bortfall'!G$9/100)),0))</f>
        <v>3</v>
      </c>
      <c r="J229" s="54">
        <f>IF('Grunddata 1'!K199="–","–",ROUND('Grunddata 1'!K199/(1-('11_Bortfall'!H$9/100)),0))</f>
        <v>1</v>
      </c>
      <c r="K229" s="54" t="str">
        <f>IF('Grunddata 1'!L199="–","–",ROUND('Grunddata 1'!L199/(1-('11_Bortfall'!I$9/100)),0))</f>
        <v>–</v>
      </c>
      <c r="L229" s="54">
        <f>IF('Grunddata 1'!M199="–","–",ROUND('Grunddata 1'!M199/(1-('11_Bortfall'!J$9/100)),0))</f>
        <v>1</v>
      </c>
      <c r="M229" s="54">
        <f>IF('Grunddata 1'!N199="–","–",ROUND('Grunddata 1'!N199/(1-('11_Bortfall'!K$9/100)),0))</f>
        <v>2</v>
      </c>
      <c r="N229" s="54" t="str">
        <f>IF('Grunddata 1'!O199="–","–",ROUND('Grunddata 1'!O199/(1-('11_Bortfall'!L$9/100)),0))</f>
        <v>–</v>
      </c>
      <c r="O229" s="54">
        <f>IF('Grunddata 1'!P199="–","–",ROUND('Grunddata 1'!P199/(1-('11_Bortfall'!M$9/100)),0))</f>
        <v>1</v>
      </c>
      <c r="P229" s="54">
        <f>IF('Grunddata 1'!Q199="–","–",ROUND('Grunddata 1'!Q199/(1-('11_Bortfall'!N$9/100)),0))</f>
        <v>1</v>
      </c>
      <c r="Q229" s="54">
        <f>IF('Grunddata 1'!R199="–","–",ROUND('Grunddata 1'!R199/(1-('11_Bortfall'!O$9/100)),0))</f>
        <v>1</v>
      </c>
      <c r="R229" s="54">
        <f>IF('Grunddata 1'!S199="–","–",ROUND('Grunddata 1'!S199/(1-('11_Bortfall'!P$9/100)),0))</f>
        <v>1</v>
      </c>
      <c r="S229" s="54">
        <f>IF('Grunddata 1'!T199="–","–",ROUND('Grunddata 1'!T199/(1-('11_Bortfall'!Q$9/100)),0))</f>
        <v>1</v>
      </c>
      <c r="T229" s="54">
        <f>IF('Grunddata 1'!U199="–","–",ROUND('Grunddata 1'!U199/(1-('11_Bortfall'!R$9/100)),0))</f>
        <v>1</v>
      </c>
    </row>
    <row r="230" spans="1:21" ht="10.5" customHeight="1" x14ac:dyDescent="0.2">
      <c r="C230" s="2" t="s">
        <v>36</v>
      </c>
      <c r="D230" s="54">
        <f>IF('Grunddata 1'!E200="–","–",ROUND('Grunddata 1'!E200/(1-('11_Bortfall'!B$9/100)),0))</f>
        <v>28</v>
      </c>
      <c r="E230" s="54">
        <f>IF('Grunddata 1'!F200="–","–",ROUND('Grunddata 1'!F200/(1-('11_Bortfall'!C$9/100)),0))</f>
        <v>27</v>
      </c>
      <c r="F230" s="54">
        <f>IF('Grunddata 1'!G200="–","–",ROUND('Grunddata 1'!G200/(1-('11_Bortfall'!D$9/100)),0))</f>
        <v>23</v>
      </c>
      <c r="G230" s="54">
        <f>IF('Grunddata 1'!H200="–","–",ROUND('Grunddata 1'!H200/(1-('11_Bortfall'!E$9/100)),0))</f>
        <v>22</v>
      </c>
      <c r="H230" s="54">
        <f>IF('Grunddata 1'!I200="–","–",ROUND('Grunddata 1'!I200/(1-('11_Bortfall'!F$9/100)),0))</f>
        <v>18</v>
      </c>
      <c r="I230" s="54">
        <f>IF('Grunddata 1'!J200="–","–",ROUND('Grunddata 1'!J200/(1-('11_Bortfall'!G$9/100)),0))</f>
        <v>17</v>
      </c>
      <c r="J230" s="54">
        <f>IF('Grunddata 1'!K200="–","–",ROUND('Grunddata 1'!K200/(1-('11_Bortfall'!H$9/100)),0))</f>
        <v>26</v>
      </c>
      <c r="K230" s="54">
        <f>IF('Grunddata 1'!L200="–","–",ROUND('Grunddata 1'!L200/(1-('11_Bortfall'!I$9/100)),0))</f>
        <v>30</v>
      </c>
      <c r="L230" s="54">
        <f>IF('Grunddata 1'!M200="–","–",ROUND('Grunddata 1'!M200/(1-('11_Bortfall'!J$9/100)),0))</f>
        <v>32</v>
      </c>
      <c r="M230" s="54">
        <f>IF('Grunddata 1'!N200="–","–",ROUND('Grunddata 1'!N200/(1-('11_Bortfall'!K$9/100)),0))</f>
        <v>37</v>
      </c>
      <c r="N230" s="54">
        <f>IF('Grunddata 1'!O200="–","–",ROUND('Grunddata 1'!O200/(1-('11_Bortfall'!L$9/100)),0))</f>
        <v>33</v>
      </c>
      <c r="O230" s="54">
        <f>IF('Grunddata 1'!P200="–","–",ROUND('Grunddata 1'!P200/(1-('11_Bortfall'!M$9/100)),0))</f>
        <v>29</v>
      </c>
      <c r="P230" s="54">
        <f>IF('Grunddata 1'!Q200="–","–",ROUND('Grunddata 1'!Q200/(1-('11_Bortfall'!N$9/100)),0))</f>
        <v>35</v>
      </c>
      <c r="Q230" s="54">
        <f>IF('Grunddata 1'!R200="–","–",ROUND('Grunddata 1'!R200/(1-('11_Bortfall'!O$9/100)),0))</f>
        <v>36</v>
      </c>
      <c r="R230" s="54">
        <f>IF('Grunddata 1'!S200="–","–",ROUND('Grunddata 1'!S200/(1-('11_Bortfall'!P$9/100)),0))</f>
        <v>37</v>
      </c>
      <c r="S230" s="54">
        <f>IF('Grunddata 1'!T200="–","–",ROUND('Grunddata 1'!T200/(1-('11_Bortfall'!Q$9/100)),0))</f>
        <v>39</v>
      </c>
      <c r="T230" s="54">
        <f>IF('Grunddata 1'!U200="–","–",ROUND('Grunddata 1'!U200/(1-('11_Bortfall'!R$9/100)),0))</f>
        <v>30</v>
      </c>
    </row>
    <row r="231" spans="1:21" ht="10.5" customHeight="1" x14ac:dyDescent="0.2">
      <c r="C231" s="2" t="s">
        <v>101</v>
      </c>
      <c r="D231" s="54">
        <f>IF('Grunddata 1'!E201="–","–",ROUND('Grunddata 1'!E201/(1-('11_Bortfall'!B$9/100)),0))</f>
        <v>12</v>
      </c>
      <c r="E231" s="54">
        <f>IF('Grunddata 1'!F201="–","–",ROUND('Grunddata 1'!F201/(1-('11_Bortfall'!C$9/100)),0))</f>
        <v>9</v>
      </c>
      <c r="F231" s="54">
        <f>IF('Grunddata 1'!G201="–","–",ROUND('Grunddata 1'!G201/(1-('11_Bortfall'!D$9/100)),0))</f>
        <v>10</v>
      </c>
      <c r="G231" s="54">
        <f>IF('Grunddata 1'!H201="–","–",ROUND('Grunddata 1'!H201/(1-('11_Bortfall'!E$9/100)),0))</f>
        <v>8</v>
      </c>
      <c r="H231" s="54">
        <f>IF('Grunddata 1'!I201="–","–",ROUND('Grunddata 1'!I201/(1-('11_Bortfall'!F$9/100)),0))</f>
        <v>7</v>
      </c>
      <c r="I231" s="54">
        <f>IF('Grunddata 1'!J201="–","–",ROUND('Grunddata 1'!J201/(1-('11_Bortfall'!G$9/100)),0))</f>
        <v>13</v>
      </c>
      <c r="J231" s="54">
        <f>IF('Grunddata 1'!K201="–","–",ROUND('Grunddata 1'!K201/(1-('11_Bortfall'!H$9/100)),0))</f>
        <v>6</v>
      </c>
      <c r="K231" s="54">
        <f>IF('Grunddata 1'!L201="–","–",ROUND('Grunddata 1'!L201/(1-('11_Bortfall'!I$9/100)),0))</f>
        <v>4</v>
      </c>
      <c r="L231" s="54">
        <f>IF('Grunddata 1'!M201="–","–",ROUND('Grunddata 1'!M201/(1-('11_Bortfall'!J$9/100)),0))</f>
        <v>8</v>
      </c>
      <c r="M231" s="54">
        <f>IF('Grunddata 1'!N201="–","–",ROUND('Grunddata 1'!N201/(1-('11_Bortfall'!K$9/100)),0))</f>
        <v>9</v>
      </c>
      <c r="N231" s="54">
        <f>IF('Grunddata 1'!O201="–","–",ROUND('Grunddata 1'!O201/(1-('11_Bortfall'!L$9/100)),0))</f>
        <v>7</v>
      </c>
      <c r="O231" s="54">
        <f>IF('Grunddata 1'!P201="–","–",ROUND('Grunddata 1'!P201/(1-('11_Bortfall'!M$9/100)),0))</f>
        <v>8</v>
      </c>
      <c r="P231" s="54">
        <f>IF('Grunddata 1'!Q201="–","–",ROUND('Grunddata 1'!Q201/(1-('11_Bortfall'!N$9/100)),0))</f>
        <v>10</v>
      </c>
      <c r="Q231" s="54">
        <f>IF('Grunddata 1'!R201="–","–",ROUND('Grunddata 1'!R201/(1-('11_Bortfall'!O$9/100)),0))</f>
        <v>14</v>
      </c>
      <c r="R231" s="54">
        <f>IF('Grunddata 1'!S201="–","–",ROUND('Grunddata 1'!S201/(1-('11_Bortfall'!P$9/100)),0))</f>
        <v>10</v>
      </c>
      <c r="S231" s="54">
        <f>IF('Grunddata 1'!T201="–","–",ROUND('Grunddata 1'!T201/(1-('11_Bortfall'!Q$9/100)),0))</f>
        <v>9</v>
      </c>
      <c r="T231" s="54">
        <f>IF('Grunddata 1'!U201="–","–",ROUND('Grunddata 1'!U201/(1-('11_Bortfall'!R$9/100)),0))</f>
        <v>6</v>
      </c>
    </row>
    <row r="232" spans="1:21" ht="10.5" customHeight="1" x14ac:dyDescent="0.2"/>
    <row r="233" spans="1:21" ht="10.5" customHeight="1" x14ac:dyDescent="0.2">
      <c r="A233" s="2" t="s">
        <v>268</v>
      </c>
    </row>
    <row r="234" spans="1:21" s="12" customFormat="1" ht="10.5" customHeight="1" x14ac:dyDescent="0.2">
      <c r="A234" s="46" t="s">
        <v>207</v>
      </c>
      <c r="B234" s="47"/>
      <c r="C234" s="47"/>
      <c r="D234" s="39"/>
      <c r="E234" s="39"/>
      <c r="F234" s="39"/>
      <c r="G234" s="39"/>
      <c r="H234" s="39"/>
      <c r="I234" s="39"/>
      <c r="J234" s="39"/>
      <c r="K234" s="39"/>
      <c r="L234" s="39"/>
      <c r="M234" s="39"/>
      <c r="N234" s="39"/>
      <c r="O234" s="39"/>
      <c r="P234" s="39"/>
      <c r="Q234" s="40"/>
      <c r="R234" s="40"/>
      <c r="S234" s="40"/>
      <c r="T234" s="40"/>
      <c r="U234" s="26"/>
    </row>
    <row r="235" spans="1:21" s="7" customFormat="1" ht="10.5" customHeight="1" x14ac:dyDescent="0.2">
      <c r="A235" s="109"/>
      <c r="B235" s="49"/>
      <c r="C235" s="49"/>
      <c r="D235" s="41"/>
      <c r="E235" s="41"/>
      <c r="F235" s="41"/>
      <c r="G235" s="41"/>
      <c r="H235" s="41"/>
      <c r="I235" s="41"/>
      <c r="J235" s="41"/>
      <c r="K235" s="41"/>
      <c r="L235" s="41"/>
      <c r="M235" s="41"/>
      <c r="N235" s="41"/>
      <c r="O235" s="41"/>
      <c r="P235" s="41"/>
      <c r="Q235" s="42"/>
      <c r="R235" s="42"/>
      <c r="S235" s="42"/>
      <c r="T235" s="42"/>
      <c r="U235" s="25"/>
    </row>
    <row r="236" spans="1:21" ht="10.5" customHeight="1" x14ac:dyDescent="0.2"/>
  </sheetData>
  <phoneticPr fontId="13" type="noConversion"/>
  <pageMargins left="0.78740157480314965" right="0.78740157480314965" top="0.98425196850393704" bottom="0.98425196850393704" header="0.51181102362204722" footer="0.51181102362204722"/>
  <pageSetup paperSize="9" scale="65"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zoomScaleNormal="100" zoomScaleSheetLayoutView="100" workbookViewId="0">
      <pane ySplit="8" topLeftCell="A9" activePane="bottomLeft" state="frozen"/>
      <selection activeCell="J18" sqref="J18"/>
      <selection pane="bottomLeft"/>
    </sheetView>
  </sheetViews>
  <sheetFormatPr defaultRowHeight="11.25" customHeight="1" x14ac:dyDescent="0.2"/>
  <cols>
    <col min="1" max="1" width="11" style="2" customWidth="1"/>
    <col min="2" max="2" width="10.5703125" style="2" customWidth="1"/>
    <col min="3" max="3" width="8.140625" style="34" customWidth="1"/>
    <col min="4" max="19" width="9.140625" style="34"/>
    <col min="20" max="16384" width="9.140625" style="13"/>
  </cols>
  <sheetData>
    <row r="1" spans="1:19" ht="11.65" customHeight="1" x14ac:dyDescent="0.2">
      <c r="A1" s="50" t="s">
        <v>179</v>
      </c>
    </row>
    <row r="2" spans="1:19" ht="11.65" hidden="1" customHeight="1" x14ac:dyDescent="0.2">
      <c r="A2" s="50"/>
    </row>
    <row r="3" spans="1:19" s="22" customFormat="1" ht="11.65" customHeight="1" x14ac:dyDescent="0.2">
      <c r="A3" s="56" t="s">
        <v>206</v>
      </c>
      <c r="B3" s="52"/>
      <c r="C3" s="53"/>
      <c r="D3" s="53"/>
      <c r="E3" s="53"/>
      <c r="F3" s="53"/>
      <c r="G3" s="53"/>
      <c r="H3" s="53"/>
      <c r="I3" s="53"/>
      <c r="J3" s="53"/>
      <c r="K3" s="53"/>
      <c r="L3" s="53"/>
      <c r="M3" s="53"/>
      <c r="N3" s="53"/>
      <c r="O3" s="53"/>
      <c r="P3" s="53"/>
      <c r="Q3" s="53"/>
      <c r="R3" s="53"/>
      <c r="S3" s="53"/>
    </row>
    <row r="4" spans="1:19" s="22" customFormat="1" ht="11.65" customHeight="1" x14ac:dyDescent="0.2">
      <c r="A4" s="56"/>
      <c r="B4" s="52"/>
      <c r="C4" s="53"/>
      <c r="D4" s="53"/>
      <c r="E4" s="53"/>
      <c r="F4" s="53"/>
      <c r="G4" s="53"/>
      <c r="H4" s="53"/>
      <c r="I4" s="53"/>
      <c r="J4" s="53"/>
      <c r="K4" s="53"/>
      <c r="L4" s="53"/>
      <c r="M4" s="53"/>
      <c r="N4" s="53"/>
      <c r="O4" s="53"/>
      <c r="P4" s="53"/>
      <c r="Q4" s="53"/>
      <c r="R4" s="53"/>
      <c r="S4" s="53"/>
    </row>
    <row r="5" spans="1:19" ht="11.65" customHeight="1" x14ac:dyDescent="0.2"/>
    <row r="6" spans="1:19" s="23" customFormat="1" ht="11.65" customHeight="1" x14ac:dyDescent="0.2">
      <c r="A6" s="43" t="s">
        <v>0</v>
      </c>
      <c r="B6" s="43" t="s">
        <v>1</v>
      </c>
      <c r="C6" s="78" t="s">
        <v>3</v>
      </c>
      <c r="D6" s="35"/>
      <c r="E6" s="35"/>
      <c r="F6" s="35"/>
      <c r="G6" s="35"/>
      <c r="H6" s="35"/>
      <c r="I6" s="35"/>
      <c r="J6" s="35"/>
      <c r="K6" s="35"/>
      <c r="L6" s="35"/>
      <c r="M6" s="35"/>
      <c r="N6" s="35"/>
      <c r="O6" s="35"/>
      <c r="P6" s="35"/>
      <c r="Q6" s="35"/>
      <c r="R6" s="35"/>
      <c r="S6" s="35"/>
    </row>
    <row r="7" spans="1:19" s="14" customFormat="1" ht="11.65" customHeight="1" x14ac:dyDescent="0.2">
      <c r="A7" s="44" t="s">
        <v>4</v>
      </c>
      <c r="B7" s="44" t="s">
        <v>5</v>
      </c>
      <c r="C7" s="79" t="s">
        <v>7</v>
      </c>
      <c r="D7" s="36"/>
      <c r="E7" s="36"/>
      <c r="F7" s="36"/>
      <c r="G7" s="36"/>
      <c r="H7" s="36"/>
      <c r="I7" s="36"/>
      <c r="J7" s="36"/>
      <c r="K7" s="36"/>
      <c r="L7" s="36"/>
      <c r="M7" s="36"/>
      <c r="N7" s="36"/>
      <c r="O7" s="36"/>
      <c r="P7" s="36"/>
      <c r="Q7" s="36"/>
      <c r="R7" s="36"/>
      <c r="S7" s="36"/>
    </row>
    <row r="8" spans="1:19" s="23" customFormat="1" ht="11.65" customHeight="1" x14ac:dyDescent="0.2">
      <c r="A8" s="45"/>
      <c r="B8" s="45"/>
      <c r="C8" s="37" t="s">
        <v>8</v>
      </c>
      <c r="D8" s="37" t="s">
        <v>9</v>
      </c>
      <c r="E8" s="37" t="s">
        <v>10</v>
      </c>
      <c r="F8" s="37" t="s">
        <v>11</v>
      </c>
      <c r="G8" s="37" t="s">
        <v>12</v>
      </c>
      <c r="H8" s="37" t="s">
        <v>13</v>
      </c>
      <c r="I8" s="37" t="s">
        <v>14</v>
      </c>
      <c r="J8" s="37" t="s">
        <v>15</v>
      </c>
      <c r="K8" s="37" t="s">
        <v>16</v>
      </c>
      <c r="L8" s="37" t="s">
        <v>17</v>
      </c>
      <c r="M8" s="37" t="s">
        <v>18</v>
      </c>
      <c r="N8" s="37" t="s">
        <v>19</v>
      </c>
      <c r="O8" s="37" t="s">
        <v>90</v>
      </c>
      <c r="P8" s="38" t="s">
        <v>100</v>
      </c>
      <c r="Q8" s="38" t="s">
        <v>111</v>
      </c>
      <c r="R8" s="38" t="s">
        <v>112</v>
      </c>
      <c r="S8" s="38" t="s">
        <v>113</v>
      </c>
    </row>
    <row r="9" spans="1:19" ht="10.5" customHeight="1" x14ac:dyDescent="0.2"/>
    <row r="10" spans="1:19" ht="10.5" customHeight="1" x14ac:dyDescent="0.2">
      <c r="A10" s="2" t="s">
        <v>20</v>
      </c>
      <c r="B10" s="2" t="s">
        <v>20</v>
      </c>
      <c r="C10" s="54">
        <f>IF('Grunddata 1'!E10="–","–",ROUND(('Grunddata 1'!E10/(1-('11_Bortfall'!B$9/100)))/('12_Befolkning'!D9/100000),0))</f>
        <v>121</v>
      </c>
      <c r="D10" s="54">
        <f>IF('Grunddata 1'!F10="–","–",ROUND(('Grunddata 1'!F10/(1-('11_Bortfall'!C$9/100)))/('12_Befolkning'!E9/100000),0))</f>
        <v>127</v>
      </c>
      <c r="E10" s="54">
        <f>IF('Grunddata 1'!G10="–","–",ROUND(('Grunddata 1'!G10/(1-('11_Bortfall'!D$9/100)))/('12_Befolkning'!F9/100000),0))</f>
        <v>126</v>
      </c>
      <c r="F10" s="54">
        <f>IF('Grunddata 1'!H10="–","–",ROUND(('Grunddata 1'!H10/(1-('11_Bortfall'!E$9/100)))/('12_Befolkning'!G9/100000),0))</f>
        <v>122</v>
      </c>
      <c r="G10" s="54">
        <f>IF('Grunddata 1'!I10="–","–",ROUND(('Grunddata 1'!I10/(1-('11_Bortfall'!F$9/100)))/('12_Befolkning'!H9/100000),0))</f>
        <v>126</v>
      </c>
      <c r="H10" s="54">
        <f>IF('Grunddata 1'!J10="–","–",ROUND(('Grunddata 1'!J10/(1-('11_Bortfall'!G$9/100)))/('12_Befolkning'!I9/100000),0))</f>
        <v>128</v>
      </c>
      <c r="I10" s="54">
        <f>IF('Grunddata 1'!K10="–","–",ROUND(('Grunddata 1'!K10/(1-('11_Bortfall'!H$9/100)))/('12_Befolkning'!J9/100000),0))</f>
        <v>120</v>
      </c>
      <c r="J10" s="54">
        <f>IF('Grunddata 1'!L10="–","–",ROUND(('Grunddata 1'!L10/(1-('11_Bortfall'!I$9/100)))/('12_Befolkning'!K9/100000),0))</f>
        <v>122</v>
      </c>
      <c r="K10" s="54">
        <f>IF('Grunddata 1'!M10="–","–",ROUND(('Grunddata 1'!M10/(1-('11_Bortfall'!J$9/100)))/('12_Befolkning'!L9/100000),0))</f>
        <v>111</v>
      </c>
      <c r="L10" s="54">
        <f>IF('Grunddata 1'!N10="–","–",ROUND(('Grunddata 1'!N10/(1-('11_Bortfall'!K$9/100)))/('12_Befolkning'!M9/100000),0))</f>
        <v>114</v>
      </c>
      <c r="M10" s="54">
        <f>IF('Grunddata 1'!O10="–","–",ROUND(('Grunddata 1'!O10/(1-('11_Bortfall'!L$9/100)))/('12_Befolkning'!N9/100000),0))</f>
        <v>108</v>
      </c>
      <c r="N10" s="54">
        <f>IF('Grunddata 1'!P10="–","–",ROUND(('Grunddata 1'!P10/(1-('11_Bortfall'!M$9/100)))/('12_Befolkning'!O9/100000),0))</f>
        <v>101</v>
      </c>
      <c r="O10" s="54">
        <f>IF('Grunddata 1'!Q10="–","–",ROUND(('Grunddata 1'!Q10/(1-('11_Bortfall'!N$9/100)))/('12_Befolkning'!P9/100000),0))</f>
        <v>87</v>
      </c>
      <c r="P10" s="54">
        <f>IF('Grunddata 1'!R10="–","–",ROUND(('Grunddata 1'!R10/(1-('11_Bortfall'!O$9/100)))/('12_Befolkning'!Q9/100000),0))</f>
        <v>88</v>
      </c>
      <c r="Q10" s="54">
        <f>IF('Grunddata 1'!S10="–","–",ROUND(('Grunddata 1'!S10/(1-('11_Bortfall'!P$9/100)))/('12_Befolkning'!R9/100000),0))</f>
        <v>83</v>
      </c>
      <c r="R10" s="54">
        <f>IF('Grunddata 1'!T10="–","–",ROUND(('Grunddata 1'!T10/(1-('11_Bortfall'!Q$9/100)))/('12_Befolkning'!S9/100000),0))</f>
        <v>85</v>
      </c>
      <c r="S10" s="54">
        <f>IF('Grunddata 1'!U10="–","–",ROUND(('Grunddata 1'!U10/(1-('11_Bortfall'!R$9/100)))/('12_Befolkning'!T9/100000),0))</f>
        <v>83</v>
      </c>
    </row>
    <row r="11" spans="1:19" ht="10.5" customHeight="1" x14ac:dyDescent="0.2">
      <c r="C11" s="54"/>
      <c r="D11" s="54"/>
      <c r="E11" s="54"/>
      <c r="F11" s="54"/>
      <c r="G11" s="54"/>
      <c r="H11" s="54"/>
      <c r="I11" s="54"/>
      <c r="J11" s="54"/>
      <c r="K11" s="54"/>
      <c r="L11" s="54"/>
      <c r="M11" s="54"/>
      <c r="N11" s="54"/>
      <c r="O11" s="54"/>
      <c r="P11" s="54"/>
      <c r="Q11" s="54"/>
      <c r="R11" s="54"/>
      <c r="S11" s="54"/>
    </row>
    <row r="12" spans="1:19" ht="10.5" customHeight="1" x14ac:dyDescent="0.2">
      <c r="A12" s="2" t="s">
        <v>21</v>
      </c>
      <c r="B12" s="2" t="s">
        <v>20</v>
      </c>
      <c r="C12" s="54">
        <f>IF('Grunddata 1'!E11="–","–",ROUND(('Grunddata 1'!E11/(1-('11_Bortfall'!B$9/100)))/('12_Befolkning'!D10/100000),0))</f>
        <v>150</v>
      </c>
      <c r="D12" s="54">
        <f>IF('Grunddata 1'!F11="–","–",ROUND(('Grunddata 1'!F11/(1-('11_Bortfall'!C$9/100)))/('12_Befolkning'!E10/100000),0))</f>
        <v>161</v>
      </c>
      <c r="E12" s="54">
        <f>IF('Grunddata 1'!G11="–","–",ROUND(('Grunddata 1'!G11/(1-('11_Bortfall'!D$9/100)))/('12_Befolkning'!F10/100000),0))</f>
        <v>162</v>
      </c>
      <c r="F12" s="54">
        <f>IF('Grunddata 1'!H11="–","–",ROUND(('Grunddata 1'!H11/(1-('11_Bortfall'!E$9/100)))/('12_Befolkning'!G10/100000),0))</f>
        <v>158</v>
      </c>
      <c r="G12" s="54">
        <f>IF('Grunddata 1'!I11="–","–",ROUND(('Grunddata 1'!I11/(1-('11_Bortfall'!F$9/100)))/('12_Befolkning'!H10/100000),0))</f>
        <v>164</v>
      </c>
      <c r="H12" s="54">
        <f>IF('Grunddata 1'!J11="–","–",ROUND(('Grunddata 1'!J11/(1-('11_Bortfall'!G$9/100)))/('12_Befolkning'!I10/100000),0))</f>
        <v>167</v>
      </c>
      <c r="I12" s="54">
        <f>IF('Grunddata 1'!K11="–","–",ROUND(('Grunddata 1'!K11/(1-('11_Bortfall'!H$9/100)))/('12_Befolkning'!J10/100000),0))</f>
        <v>158</v>
      </c>
      <c r="J12" s="54">
        <f>IF('Grunddata 1'!L11="–","–",ROUND(('Grunddata 1'!L11/(1-('11_Bortfall'!I$9/100)))/('12_Befolkning'!K10/100000),0))</f>
        <v>159</v>
      </c>
      <c r="K12" s="54">
        <f>IF('Grunddata 1'!M11="–","–",ROUND(('Grunddata 1'!M11/(1-('11_Bortfall'!J$9/100)))/('12_Befolkning'!L10/100000),0))</f>
        <v>146</v>
      </c>
      <c r="L12" s="54">
        <f>IF('Grunddata 1'!N11="–","–",ROUND(('Grunddata 1'!N11/(1-('11_Bortfall'!K$9/100)))/('12_Befolkning'!M10/100000),0))</f>
        <v>154</v>
      </c>
      <c r="M12" s="54">
        <f>IF('Grunddata 1'!O11="–","–",ROUND(('Grunddata 1'!O11/(1-('11_Bortfall'!L$9/100)))/('12_Befolkning'!N10/100000),0))</f>
        <v>143</v>
      </c>
      <c r="N12" s="54">
        <f>IF('Grunddata 1'!P11="–","–",ROUND(('Grunddata 1'!P11/(1-('11_Bortfall'!M$9/100)))/('12_Befolkning'!O10/100000),0))</f>
        <v>133</v>
      </c>
      <c r="O12" s="54">
        <f>IF('Grunddata 1'!Q11="–","–",ROUND(('Grunddata 1'!Q11/(1-('11_Bortfall'!N$9/100)))/('12_Befolkning'!P10/100000),0))</f>
        <v>114</v>
      </c>
      <c r="P12" s="54">
        <f>IF('Grunddata 1'!R11="–","–",ROUND(('Grunddata 1'!R11/(1-('11_Bortfall'!O$9/100)))/('12_Befolkning'!Q10/100000),0))</f>
        <v>117</v>
      </c>
      <c r="Q12" s="54">
        <f>IF('Grunddata 1'!S11="–","–",ROUND(('Grunddata 1'!S11/(1-('11_Bortfall'!P$9/100)))/('12_Befolkning'!R10/100000),0))</f>
        <v>110</v>
      </c>
      <c r="R12" s="54">
        <f>IF('Grunddata 1'!T11="–","–",ROUND(('Grunddata 1'!T11/(1-('11_Bortfall'!Q$9/100)))/('12_Befolkning'!S10/100000),0))</f>
        <v>113</v>
      </c>
      <c r="S12" s="54">
        <f>IF('Grunddata 1'!U11="–","–",ROUND(('Grunddata 1'!U11/(1-('11_Bortfall'!R$9/100)))/('12_Befolkning'!T10/100000),0))</f>
        <v>108</v>
      </c>
    </row>
    <row r="13" spans="1:19" ht="10.5" customHeight="1" x14ac:dyDescent="0.2">
      <c r="A13" s="2" t="s">
        <v>22</v>
      </c>
      <c r="B13" s="2" t="s">
        <v>20</v>
      </c>
      <c r="C13" s="54">
        <f>IF('Grunddata 1'!E12="–","–",ROUND(('Grunddata 1'!E12/(1-('11_Bortfall'!B$9/100)))/('12_Befolkning'!D11/100000),0))</f>
        <v>92</v>
      </c>
      <c r="D13" s="54">
        <f>IF('Grunddata 1'!F12="–","–",ROUND(('Grunddata 1'!F12/(1-('11_Bortfall'!C$9/100)))/('12_Befolkning'!E11/100000),0))</f>
        <v>94</v>
      </c>
      <c r="E13" s="54">
        <f>IF('Grunddata 1'!G12="–","–",ROUND(('Grunddata 1'!G12/(1-('11_Bortfall'!D$9/100)))/('12_Befolkning'!F11/100000),0))</f>
        <v>91</v>
      </c>
      <c r="F13" s="54">
        <f>IF('Grunddata 1'!H12="–","–",ROUND(('Grunddata 1'!H12/(1-('11_Bortfall'!E$9/100)))/('12_Befolkning'!G11/100000),0))</f>
        <v>87</v>
      </c>
      <c r="G13" s="54">
        <f>IF('Grunddata 1'!I12="–","–",ROUND(('Grunddata 1'!I12/(1-('11_Bortfall'!F$9/100)))/('12_Befolkning'!H11/100000),0))</f>
        <v>89</v>
      </c>
      <c r="H13" s="54">
        <f>IF('Grunddata 1'!J12="–","–",ROUND(('Grunddata 1'!J12/(1-('11_Bortfall'!G$9/100)))/('12_Befolkning'!I11/100000),0))</f>
        <v>89</v>
      </c>
      <c r="I13" s="54">
        <f>IF('Grunddata 1'!K12="–","–",ROUND(('Grunddata 1'!K12/(1-('11_Bortfall'!H$9/100)))/('12_Befolkning'!J11/100000),0))</f>
        <v>83</v>
      </c>
      <c r="J13" s="54">
        <f>IF('Grunddata 1'!L12="–","–",ROUND(('Grunddata 1'!L12/(1-('11_Bortfall'!I$9/100)))/('12_Befolkning'!K11/100000),0))</f>
        <v>85</v>
      </c>
      <c r="K13" s="54">
        <f>IF('Grunddata 1'!M12="–","–",ROUND(('Grunddata 1'!M12/(1-('11_Bortfall'!J$9/100)))/('12_Befolkning'!L11/100000),0))</f>
        <v>77</v>
      </c>
      <c r="L13" s="54">
        <f>IF('Grunddata 1'!N12="–","–",ROUND(('Grunddata 1'!N12/(1-('11_Bortfall'!K$9/100)))/('12_Befolkning'!M11/100000),0))</f>
        <v>75</v>
      </c>
      <c r="M13" s="54">
        <f>IF('Grunddata 1'!O12="–","–",ROUND(('Grunddata 1'!O12/(1-('11_Bortfall'!L$9/100)))/('12_Befolkning'!N11/100000),0))</f>
        <v>73</v>
      </c>
      <c r="N13" s="54">
        <f>IF('Grunddata 1'!P12="–","–",ROUND(('Grunddata 1'!P12/(1-('11_Bortfall'!M$9/100)))/('12_Befolkning'!O11/100000),0))</f>
        <v>68</v>
      </c>
      <c r="O13" s="54">
        <f>IF('Grunddata 1'!Q12="–","–",ROUND(('Grunddata 1'!Q12/(1-('11_Bortfall'!N$9/100)))/('12_Befolkning'!P11/100000),0))</f>
        <v>60</v>
      </c>
      <c r="P13" s="54">
        <f>IF('Grunddata 1'!R12="–","–",ROUND(('Grunddata 1'!R12/(1-('11_Bortfall'!O$9/100)))/('12_Befolkning'!Q11/100000),0))</f>
        <v>59</v>
      </c>
      <c r="Q13" s="54">
        <f>IF('Grunddata 1'!S12="–","–",ROUND(('Grunddata 1'!S12/(1-('11_Bortfall'!P$9/100)))/('12_Befolkning'!R11/100000),0))</f>
        <v>57</v>
      </c>
      <c r="R13" s="54">
        <f>IF('Grunddata 1'!T12="–","–",ROUND(('Grunddata 1'!T12/(1-('11_Bortfall'!Q$9/100)))/('12_Befolkning'!S11/100000),0))</f>
        <v>57</v>
      </c>
      <c r="S13" s="54">
        <f>IF('Grunddata 1'!U12="–","–",ROUND(('Grunddata 1'!U12/(1-('11_Bortfall'!R$9/100)))/('12_Befolkning'!T11/100000),0))</f>
        <v>58</v>
      </c>
    </row>
    <row r="14" spans="1:19" ht="10.5" customHeight="1" x14ac:dyDescent="0.2">
      <c r="C14" s="54"/>
      <c r="D14" s="54"/>
      <c r="E14" s="54"/>
      <c r="F14" s="54"/>
      <c r="G14" s="54"/>
      <c r="H14" s="54"/>
      <c r="I14" s="54"/>
      <c r="J14" s="54"/>
      <c r="K14" s="54"/>
      <c r="L14" s="54"/>
      <c r="M14" s="54"/>
      <c r="N14" s="54"/>
      <c r="O14" s="54"/>
      <c r="P14" s="54"/>
      <c r="Q14" s="54"/>
      <c r="R14" s="54"/>
      <c r="S14" s="54"/>
    </row>
    <row r="15" spans="1:19" ht="10.5" customHeight="1" x14ac:dyDescent="0.2">
      <c r="A15" s="2" t="s">
        <v>20</v>
      </c>
      <c r="B15" s="2" t="s">
        <v>199</v>
      </c>
      <c r="C15" s="54">
        <f>IF('Grunddata 1'!E13="–","–",ROUND(('Grunddata 1'!E13/(1-('11_Bortfall'!B$9/100)))/('12_Befolkning'!D12/100000),0))</f>
        <v>58</v>
      </c>
      <c r="D15" s="54">
        <f>IF('Grunddata 1'!F13="–","–",ROUND(('Grunddata 1'!F13/(1-('11_Bortfall'!C$9/100)))/('12_Befolkning'!E12/100000),0))</f>
        <v>68</v>
      </c>
      <c r="E15" s="54">
        <f>IF('Grunddata 1'!G13="–","–",ROUND(('Grunddata 1'!G13/(1-('11_Bortfall'!D$9/100)))/('12_Befolkning'!F12/100000),0))</f>
        <v>58</v>
      </c>
      <c r="F15" s="54">
        <f>IF('Grunddata 1'!H13="–","–",ROUND(('Grunddata 1'!H13/(1-('11_Bortfall'!E$9/100)))/('12_Befolkning'!G12/100000),0))</f>
        <v>48</v>
      </c>
      <c r="G15" s="54">
        <f>IF('Grunddata 1'!I13="–","–",ROUND(('Grunddata 1'!I13/(1-('11_Bortfall'!F$9/100)))/('12_Befolkning'!H12/100000),0))</f>
        <v>54</v>
      </c>
      <c r="H15" s="54">
        <f>IF('Grunddata 1'!J13="–","–",ROUND(('Grunddata 1'!J13/(1-('11_Bortfall'!G$9/100)))/('12_Befolkning'!I12/100000),0))</f>
        <v>53</v>
      </c>
      <c r="I15" s="54">
        <f>IF('Grunddata 1'!K13="–","–",ROUND(('Grunddata 1'!K13/(1-('11_Bortfall'!H$9/100)))/('12_Befolkning'!J12/100000),0))</f>
        <v>41</v>
      </c>
      <c r="J15" s="54">
        <f>IF('Grunddata 1'!L13="–","–",ROUND(('Grunddata 1'!L13/(1-('11_Bortfall'!I$9/100)))/('12_Befolkning'!K12/100000),0))</f>
        <v>47</v>
      </c>
      <c r="K15" s="54">
        <f>IF('Grunddata 1'!M13="–","–",ROUND(('Grunddata 1'!M13/(1-('11_Bortfall'!J$9/100)))/('12_Befolkning'!L12/100000),0))</f>
        <v>37</v>
      </c>
      <c r="L15" s="54">
        <f>IF('Grunddata 1'!N13="–","–",ROUND(('Grunddata 1'!N13/(1-('11_Bortfall'!K$9/100)))/('12_Befolkning'!M12/100000),0))</f>
        <v>46</v>
      </c>
      <c r="M15" s="54">
        <f>IF('Grunddata 1'!O13="–","–",ROUND(('Grunddata 1'!O13/(1-('11_Bortfall'!L$9/100)))/('12_Befolkning'!N12/100000),0))</f>
        <v>41</v>
      </c>
      <c r="N15" s="54">
        <f>IF('Grunddata 1'!P13="–","–",ROUND(('Grunddata 1'!P13/(1-('11_Bortfall'!M$9/100)))/('12_Befolkning'!O12/100000),0))</f>
        <v>41</v>
      </c>
      <c r="O15" s="54">
        <f>IF('Grunddata 1'!Q13="–","–",ROUND(('Grunddata 1'!Q13/(1-('11_Bortfall'!N$9/100)))/('12_Befolkning'!P12/100000),0))</f>
        <v>37</v>
      </c>
      <c r="P15" s="54">
        <f>IF('Grunddata 1'!R13="–","–",ROUND(('Grunddata 1'!R13/(1-('11_Bortfall'!O$9/100)))/('12_Befolkning'!Q12/100000),0))</f>
        <v>36</v>
      </c>
      <c r="Q15" s="54">
        <f>IF('Grunddata 1'!S13="–","–",ROUND(('Grunddata 1'!S13/(1-('11_Bortfall'!P$9/100)))/('12_Befolkning'!R12/100000),0))</f>
        <v>34</v>
      </c>
      <c r="R15" s="54">
        <f>IF('Grunddata 1'!T13="–","–",ROUND(('Grunddata 1'!T13/(1-('11_Bortfall'!Q$9/100)))/('12_Befolkning'!S12/100000),0))</f>
        <v>31</v>
      </c>
      <c r="S15" s="54">
        <f>IF('Grunddata 1'!U13="–","–",ROUND(('Grunddata 1'!U13/(1-('11_Bortfall'!R$9/100)))/('12_Befolkning'!T12/100000),0))</f>
        <v>31</v>
      </c>
    </row>
    <row r="16" spans="1:19" ht="10.5" customHeight="1" x14ac:dyDescent="0.2">
      <c r="B16" s="2" t="s">
        <v>200</v>
      </c>
      <c r="C16" s="54">
        <f>IF('Grunddata 1'!E14="–","–",ROUND(('Grunddata 1'!E14/(1-('11_Bortfall'!B$9/100)))/('12_Befolkning'!D13/100000),0))</f>
        <v>126</v>
      </c>
      <c r="D16" s="54">
        <f>IF('Grunddata 1'!F14="–","–",ROUND(('Grunddata 1'!F14/(1-('11_Bortfall'!C$9/100)))/('12_Befolkning'!E13/100000),0))</f>
        <v>141</v>
      </c>
      <c r="E16" s="54">
        <f>IF('Grunddata 1'!G14="–","–",ROUND(('Grunddata 1'!G14/(1-('11_Bortfall'!D$9/100)))/('12_Befolkning'!F13/100000),0))</f>
        <v>138</v>
      </c>
      <c r="F16" s="54">
        <f>IF('Grunddata 1'!H14="–","–",ROUND(('Grunddata 1'!H14/(1-('11_Bortfall'!E$9/100)))/('12_Befolkning'!G13/100000),0))</f>
        <v>130</v>
      </c>
      <c r="G16" s="54">
        <f>IF('Grunddata 1'!I14="–","–",ROUND(('Grunddata 1'!I14/(1-('11_Bortfall'!F$9/100)))/('12_Befolkning'!H13/100000),0))</f>
        <v>140</v>
      </c>
      <c r="H16" s="54">
        <f>IF('Grunddata 1'!J14="–","–",ROUND(('Grunddata 1'!J14/(1-('11_Bortfall'!G$9/100)))/('12_Befolkning'!I13/100000),0))</f>
        <v>156</v>
      </c>
      <c r="I16" s="54">
        <f>IF('Grunddata 1'!K14="–","–",ROUND(('Grunddata 1'!K14/(1-('11_Bortfall'!H$9/100)))/('12_Befolkning'!J13/100000),0))</f>
        <v>145</v>
      </c>
      <c r="J16" s="54">
        <f>IF('Grunddata 1'!L14="–","–",ROUND(('Grunddata 1'!L14/(1-('11_Bortfall'!I$9/100)))/('12_Befolkning'!K13/100000),0))</f>
        <v>152</v>
      </c>
      <c r="K16" s="54">
        <f>IF('Grunddata 1'!M14="–","–",ROUND(('Grunddata 1'!M14/(1-('11_Bortfall'!J$9/100)))/('12_Befolkning'!L13/100000),0))</f>
        <v>144</v>
      </c>
      <c r="L16" s="54">
        <f>IF('Grunddata 1'!N14="–","–",ROUND(('Grunddata 1'!N14/(1-('11_Bortfall'!K$9/100)))/('12_Befolkning'!M13/100000),0))</f>
        <v>147</v>
      </c>
      <c r="M16" s="54">
        <f>IF('Grunddata 1'!O14="–","–",ROUND(('Grunddata 1'!O14/(1-('11_Bortfall'!L$9/100)))/('12_Befolkning'!N13/100000),0))</f>
        <v>139</v>
      </c>
      <c r="N16" s="54">
        <f>IF('Grunddata 1'!P14="–","–",ROUND(('Grunddata 1'!P14/(1-('11_Bortfall'!M$9/100)))/('12_Befolkning'!O13/100000),0))</f>
        <v>135</v>
      </c>
      <c r="O16" s="54">
        <f>IF('Grunddata 1'!Q14="–","–",ROUND(('Grunddata 1'!Q14/(1-('11_Bortfall'!N$9/100)))/('12_Befolkning'!P13/100000),0))</f>
        <v>107</v>
      </c>
      <c r="P16" s="54">
        <f>IF('Grunddata 1'!R14="–","–",ROUND(('Grunddata 1'!R14/(1-('11_Bortfall'!O$9/100)))/('12_Befolkning'!Q13/100000),0))</f>
        <v>110</v>
      </c>
      <c r="Q16" s="54">
        <f>IF('Grunddata 1'!S14="–","–",ROUND(('Grunddata 1'!S14/(1-('11_Bortfall'!P$9/100)))/('12_Befolkning'!R13/100000),0))</f>
        <v>91</v>
      </c>
      <c r="R16" s="54">
        <f>IF('Grunddata 1'!T14="–","–",ROUND(('Grunddata 1'!T14/(1-('11_Bortfall'!Q$9/100)))/('12_Befolkning'!S13/100000),0))</f>
        <v>92</v>
      </c>
      <c r="S16" s="54">
        <f>IF('Grunddata 1'!U14="–","–",ROUND(('Grunddata 1'!U14/(1-('11_Bortfall'!R$9/100)))/('12_Befolkning'!T13/100000),0))</f>
        <v>80</v>
      </c>
    </row>
    <row r="17" spans="1:19" ht="10.5" customHeight="1" x14ac:dyDescent="0.2">
      <c r="B17" s="2" t="s">
        <v>201</v>
      </c>
      <c r="C17" s="54">
        <f>IF('Grunddata 1'!E15="–","–",ROUND(('Grunddata 1'!E15/(1-('11_Bortfall'!B$9/100)))/('12_Befolkning'!D14/100000),0))</f>
        <v>217</v>
      </c>
      <c r="D17" s="54">
        <f>IF('Grunddata 1'!F15="–","–",ROUND(('Grunddata 1'!F15/(1-('11_Bortfall'!C$9/100)))/('12_Befolkning'!E14/100000),0))</f>
        <v>234</v>
      </c>
      <c r="E17" s="54">
        <f>IF('Grunddata 1'!G15="–","–",ROUND(('Grunddata 1'!G15/(1-('11_Bortfall'!D$9/100)))/('12_Befolkning'!F14/100000),0))</f>
        <v>237</v>
      </c>
      <c r="F17" s="54">
        <f>IF('Grunddata 1'!H15="–","–",ROUND(('Grunddata 1'!H15/(1-('11_Bortfall'!E$9/100)))/('12_Befolkning'!G14/100000),0))</f>
        <v>259</v>
      </c>
      <c r="G17" s="54">
        <f>IF('Grunddata 1'!I15="–","–",ROUND(('Grunddata 1'!I15/(1-('11_Bortfall'!F$9/100)))/('12_Befolkning'!H14/100000),0))</f>
        <v>252</v>
      </c>
      <c r="H17" s="54">
        <f>IF('Grunddata 1'!J15="–","–",ROUND(('Grunddata 1'!J15/(1-('11_Bortfall'!G$9/100)))/('12_Befolkning'!I14/100000),0))</f>
        <v>283</v>
      </c>
      <c r="I17" s="54">
        <f>IF('Grunddata 1'!K15="–","–",ROUND(('Grunddata 1'!K15/(1-('11_Bortfall'!H$9/100)))/('12_Befolkning'!J14/100000),0))</f>
        <v>274</v>
      </c>
      <c r="J17" s="54">
        <f>IF('Grunddata 1'!L15="–","–",ROUND(('Grunddata 1'!L15/(1-('11_Bortfall'!I$9/100)))/('12_Befolkning'!K14/100000),0))</f>
        <v>283</v>
      </c>
      <c r="K17" s="54">
        <f>IF('Grunddata 1'!M15="–","–",ROUND(('Grunddata 1'!M15/(1-('11_Bortfall'!J$9/100)))/('12_Befolkning'!L14/100000),0))</f>
        <v>261</v>
      </c>
      <c r="L17" s="54">
        <f>IF('Grunddata 1'!N15="–","–",ROUND(('Grunddata 1'!N15/(1-('11_Bortfall'!K$9/100)))/('12_Befolkning'!M14/100000),0))</f>
        <v>262</v>
      </c>
      <c r="M17" s="54">
        <f>IF('Grunddata 1'!O15="–","–",ROUND(('Grunddata 1'!O15/(1-('11_Bortfall'!L$9/100)))/('12_Befolkning'!N14/100000),0))</f>
        <v>248</v>
      </c>
      <c r="N17" s="54">
        <f>IF('Grunddata 1'!P15="–","–",ROUND(('Grunddata 1'!P15/(1-('11_Bortfall'!M$9/100)))/('12_Befolkning'!O14/100000),0))</f>
        <v>237</v>
      </c>
      <c r="O17" s="54">
        <f>IF('Grunddata 1'!Q15="–","–",ROUND(('Grunddata 1'!Q15/(1-('11_Bortfall'!N$9/100)))/('12_Befolkning'!P14/100000),0))</f>
        <v>162</v>
      </c>
      <c r="P17" s="54">
        <f>IF('Grunddata 1'!R15="–","–",ROUND(('Grunddata 1'!R15/(1-('11_Bortfall'!O$9/100)))/('12_Befolkning'!Q14/100000),0))</f>
        <v>151</v>
      </c>
      <c r="Q17" s="54">
        <f>IF('Grunddata 1'!S15="–","–",ROUND(('Grunddata 1'!S15/(1-('11_Bortfall'!P$9/100)))/('12_Befolkning'!R14/100000),0))</f>
        <v>147</v>
      </c>
      <c r="R17" s="54">
        <f>IF('Grunddata 1'!T15="–","–",ROUND(('Grunddata 1'!T15/(1-('11_Bortfall'!Q$9/100)))/('12_Befolkning'!S14/100000),0))</f>
        <v>146</v>
      </c>
      <c r="S17" s="54">
        <f>IF('Grunddata 1'!U15="–","–",ROUND(('Grunddata 1'!U15/(1-('11_Bortfall'!R$9/100)))/('12_Befolkning'!T14/100000),0))</f>
        <v>154</v>
      </c>
    </row>
    <row r="18" spans="1:19" ht="10.5" customHeight="1" x14ac:dyDescent="0.2">
      <c r="B18" s="2" t="s">
        <v>178</v>
      </c>
      <c r="C18" s="54">
        <f>IF('Grunddata 1'!E16="–","–",ROUND(('Grunddata 1'!E16/(1-('11_Bortfall'!B$9/100)))/('12_Befolkning'!D15/100000),0))</f>
        <v>188</v>
      </c>
      <c r="D18" s="54">
        <f>IF('Grunddata 1'!F16="–","–",ROUND(('Grunddata 1'!F16/(1-('11_Bortfall'!C$9/100)))/('12_Befolkning'!E15/100000),0))</f>
        <v>201</v>
      </c>
      <c r="E18" s="54">
        <f>IF('Grunddata 1'!G16="–","–",ROUND(('Grunddata 1'!G16/(1-('11_Bortfall'!D$9/100)))/('12_Befolkning'!F15/100000),0))</f>
        <v>200</v>
      </c>
      <c r="F18" s="54">
        <f>IF('Grunddata 1'!H16="–","–",ROUND(('Grunddata 1'!H16/(1-('11_Bortfall'!E$9/100)))/('12_Befolkning'!G15/100000),0))</f>
        <v>206</v>
      </c>
      <c r="G18" s="54">
        <f>IF('Grunddata 1'!I16="–","–",ROUND(('Grunddata 1'!I16/(1-('11_Bortfall'!F$9/100)))/('12_Befolkning'!H15/100000),0))</f>
        <v>205</v>
      </c>
      <c r="H18" s="54">
        <f>IF('Grunddata 1'!J16="–","–",ROUND(('Grunddata 1'!J16/(1-('11_Bortfall'!G$9/100)))/('12_Befolkning'!I15/100000),0))</f>
        <v>202</v>
      </c>
      <c r="I18" s="54">
        <f>IF('Grunddata 1'!K16="–","–",ROUND(('Grunddata 1'!K16/(1-('11_Bortfall'!H$9/100)))/('12_Befolkning'!J15/100000),0))</f>
        <v>197</v>
      </c>
      <c r="J18" s="54">
        <f>IF('Grunddata 1'!L16="–","–",ROUND(('Grunddata 1'!L16/(1-('11_Bortfall'!I$9/100)))/('12_Befolkning'!K15/100000),0))</f>
        <v>184</v>
      </c>
      <c r="K18" s="54">
        <f>IF('Grunddata 1'!M16="–","–",ROUND(('Grunddata 1'!M16/(1-('11_Bortfall'!J$9/100)))/('12_Befolkning'!L15/100000),0))</f>
        <v>165</v>
      </c>
      <c r="L18" s="54">
        <f>IF('Grunddata 1'!N16="–","–",ROUND(('Grunddata 1'!N16/(1-('11_Bortfall'!K$9/100)))/('12_Befolkning'!M15/100000),0))</f>
        <v>170</v>
      </c>
      <c r="M18" s="54">
        <f>IF('Grunddata 1'!O16="–","–",ROUND(('Grunddata 1'!O16/(1-('11_Bortfall'!L$9/100)))/('12_Befolkning'!N15/100000),0))</f>
        <v>149</v>
      </c>
      <c r="N18" s="54">
        <f>IF('Grunddata 1'!P16="–","–",ROUND(('Grunddata 1'!P16/(1-('11_Bortfall'!M$9/100)))/('12_Befolkning'!O15/100000),0))</f>
        <v>126</v>
      </c>
      <c r="O18" s="54">
        <f>IF('Grunddata 1'!Q16="–","–",ROUND(('Grunddata 1'!Q16/(1-('11_Bortfall'!N$9/100)))/('12_Befolkning'!P15/100000),0))</f>
        <v>112</v>
      </c>
      <c r="P18" s="54">
        <f>IF('Grunddata 1'!R16="–","–",ROUND(('Grunddata 1'!R16/(1-('11_Bortfall'!O$9/100)))/('12_Befolkning'!Q15/100000),0))</f>
        <v>111</v>
      </c>
      <c r="Q18" s="54">
        <f>IF('Grunddata 1'!S16="–","–",ROUND(('Grunddata 1'!S16/(1-('11_Bortfall'!P$9/100)))/('12_Befolkning'!R15/100000),0))</f>
        <v>112</v>
      </c>
      <c r="R18" s="54">
        <f>IF('Grunddata 1'!T16="–","–",ROUND(('Grunddata 1'!T16/(1-('11_Bortfall'!Q$9/100)))/('12_Befolkning'!S15/100000),0))</f>
        <v>102</v>
      </c>
      <c r="S18" s="54">
        <f>IF('Grunddata 1'!U16="–","–",ROUND(('Grunddata 1'!U16/(1-('11_Bortfall'!R$9/100)))/('12_Befolkning'!T15/100000),0))</f>
        <v>101</v>
      </c>
    </row>
    <row r="19" spans="1:19" ht="10.5" customHeight="1" x14ac:dyDescent="0.2">
      <c r="B19" s="2" t="s">
        <v>202</v>
      </c>
      <c r="C19" s="54">
        <f>IF('Grunddata 1'!E17="–","–",ROUND(('Grunddata 1'!E17/(1-('11_Bortfall'!B$9/100)))/('12_Befolkning'!D16/100000),0))</f>
        <v>113</v>
      </c>
      <c r="D19" s="54">
        <f>IF('Grunddata 1'!F17="–","–",ROUND(('Grunddata 1'!F17/(1-('11_Bortfall'!C$9/100)))/('12_Befolkning'!E16/100000),0))</f>
        <v>116</v>
      </c>
      <c r="E19" s="54">
        <f>IF('Grunddata 1'!G17="–","–",ROUND(('Grunddata 1'!G17/(1-('11_Bortfall'!D$9/100)))/('12_Befolkning'!F16/100000),0))</f>
        <v>118</v>
      </c>
      <c r="F19" s="54">
        <f>IF('Grunddata 1'!H17="–","–",ROUND(('Grunddata 1'!H17/(1-('11_Bortfall'!E$9/100)))/('12_Befolkning'!G16/100000),0))</f>
        <v>112</v>
      </c>
      <c r="G19" s="54">
        <f>IF('Grunddata 1'!I17="–","–",ROUND(('Grunddata 1'!I17/(1-('11_Bortfall'!F$9/100)))/('12_Befolkning'!H16/100000),0))</f>
        <v>118</v>
      </c>
      <c r="H19" s="54">
        <f>IF('Grunddata 1'!J17="–","–",ROUND(('Grunddata 1'!J17/(1-('11_Bortfall'!G$9/100)))/('12_Befolkning'!I16/100000),0))</f>
        <v>116</v>
      </c>
      <c r="I19" s="54">
        <f>IF('Grunddata 1'!K17="–","–",ROUND(('Grunddata 1'!K17/(1-('11_Bortfall'!H$9/100)))/('12_Befolkning'!J16/100000),0))</f>
        <v>109</v>
      </c>
      <c r="J19" s="54">
        <f>IF('Grunddata 1'!L17="–","–",ROUND(('Grunddata 1'!L17/(1-('11_Bortfall'!I$9/100)))/('12_Befolkning'!K16/100000),0))</f>
        <v>108</v>
      </c>
      <c r="K19" s="54">
        <f>IF('Grunddata 1'!M17="–","–",ROUND(('Grunddata 1'!M17/(1-('11_Bortfall'!J$9/100)))/('12_Befolkning'!L16/100000),0))</f>
        <v>99</v>
      </c>
      <c r="L19" s="54">
        <f>IF('Grunddata 1'!N17="–","–",ROUND(('Grunddata 1'!N17/(1-('11_Bortfall'!K$9/100)))/('12_Befolkning'!M16/100000),0))</f>
        <v>102</v>
      </c>
      <c r="M19" s="54">
        <f>IF('Grunddata 1'!O17="–","–",ROUND(('Grunddata 1'!O17/(1-('11_Bortfall'!L$9/100)))/('12_Befolkning'!N16/100000),0))</f>
        <v>99</v>
      </c>
      <c r="N19" s="54">
        <f>IF('Grunddata 1'!P17="–","–",ROUND(('Grunddata 1'!P17/(1-('11_Bortfall'!M$9/100)))/('12_Befolkning'!O16/100000),0))</f>
        <v>90</v>
      </c>
      <c r="O19" s="54">
        <f>IF('Grunddata 1'!Q17="–","–",ROUND(('Grunddata 1'!Q17/(1-('11_Bortfall'!N$9/100)))/('12_Befolkning'!P16/100000),0))</f>
        <v>81</v>
      </c>
      <c r="P19" s="54">
        <f>IF('Grunddata 1'!R17="–","–",ROUND(('Grunddata 1'!R17/(1-('11_Bortfall'!O$9/100)))/('12_Befolkning'!Q16/100000),0))</f>
        <v>84</v>
      </c>
      <c r="Q19" s="54">
        <f>IF('Grunddata 1'!S17="–","–",ROUND(('Grunddata 1'!S17/(1-('11_Bortfall'!P$9/100)))/('12_Befolkning'!R16/100000),0))</f>
        <v>81</v>
      </c>
      <c r="R19" s="54">
        <f>IF('Grunddata 1'!T17="–","–",ROUND(('Grunddata 1'!T17/(1-('11_Bortfall'!Q$9/100)))/('12_Befolkning'!S16/100000),0))</f>
        <v>82</v>
      </c>
      <c r="S19" s="54">
        <f>IF('Grunddata 1'!U17="–","–",ROUND(('Grunddata 1'!U17/(1-('11_Bortfall'!R$9/100)))/('12_Befolkning'!T16/100000),0))</f>
        <v>81</v>
      </c>
    </row>
    <row r="20" spans="1:19" ht="10.5" customHeight="1" x14ac:dyDescent="0.2">
      <c r="B20" s="2" t="s">
        <v>203</v>
      </c>
      <c r="C20" s="54">
        <f>IF('Grunddata 1'!E18="–","–",ROUND(('Grunddata 1'!E18/(1-('11_Bortfall'!B$9/100)))/('12_Befolkning'!D17/100000),0))</f>
        <v>110</v>
      </c>
      <c r="D20" s="54">
        <f>IF('Grunddata 1'!F18="–","–",ROUND(('Grunddata 1'!F18/(1-('11_Bortfall'!C$9/100)))/('12_Befolkning'!E17/100000),0))</f>
        <v>116</v>
      </c>
      <c r="E20" s="54">
        <f>IF('Grunddata 1'!G18="–","–",ROUND(('Grunddata 1'!G18/(1-('11_Bortfall'!D$9/100)))/('12_Befolkning'!F17/100000),0))</f>
        <v>108</v>
      </c>
      <c r="F20" s="54">
        <f>IF('Grunddata 1'!H18="–","–",ROUND(('Grunddata 1'!H18/(1-('11_Bortfall'!E$9/100)))/('12_Befolkning'!G17/100000),0))</f>
        <v>107</v>
      </c>
      <c r="G20" s="54">
        <f>IF('Grunddata 1'!I18="–","–",ROUND(('Grunddata 1'!I18/(1-('11_Bortfall'!F$9/100)))/('12_Befolkning'!H17/100000),0))</f>
        <v>100</v>
      </c>
      <c r="H20" s="54">
        <f>IF('Grunddata 1'!J18="–","–",ROUND(('Grunddata 1'!J18/(1-('11_Bortfall'!G$9/100)))/('12_Befolkning'!I17/100000),0))</f>
        <v>100</v>
      </c>
      <c r="I20" s="54">
        <f>IF('Grunddata 1'!K18="–","–",ROUND(('Grunddata 1'!K18/(1-('11_Bortfall'!H$9/100)))/('12_Befolkning'!J17/100000),0))</f>
        <v>99</v>
      </c>
      <c r="J20" s="54">
        <f>IF('Grunddata 1'!L18="–","–",ROUND(('Grunddata 1'!L18/(1-('11_Bortfall'!I$9/100)))/('12_Befolkning'!K17/100000),0))</f>
        <v>98</v>
      </c>
      <c r="K20" s="54">
        <f>IF('Grunddata 1'!M18="–","–",ROUND(('Grunddata 1'!M18/(1-('11_Bortfall'!J$9/100)))/('12_Befolkning'!L17/100000),0))</f>
        <v>92</v>
      </c>
      <c r="L20" s="54">
        <f>IF('Grunddata 1'!N18="–","–",ROUND(('Grunddata 1'!N18/(1-('11_Bortfall'!K$9/100)))/('12_Befolkning'!M17/100000),0))</f>
        <v>89</v>
      </c>
      <c r="M20" s="54">
        <f>IF('Grunddata 1'!O18="–","–",ROUND(('Grunddata 1'!O18/(1-('11_Bortfall'!L$9/100)))/('12_Befolkning'!N17/100000),0))</f>
        <v>84</v>
      </c>
      <c r="N20" s="54">
        <f>IF('Grunddata 1'!P18="–","–",ROUND(('Grunddata 1'!P18/(1-('11_Bortfall'!M$9/100)))/('12_Befolkning'!O17/100000),0))</f>
        <v>86</v>
      </c>
      <c r="O20" s="54">
        <f>IF('Grunddata 1'!Q18="–","–",ROUND(('Grunddata 1'!Q18/(1-('11_Bortfall'!N$9/100)))/('12_Befolkning'!P17/100000),0))</f>
        <v>76</v>
      </c>
      <c r="P20" s="54">
        <f>IF('Grunddata 1'!R18="–","–",ROUND(('Grunddata 1'!R18/(1-('11_Bortfall'!O$9/100)))/('12_Befolkning'!Q17/100000),0))</f>
        <v>78</v>
      </c>
      <c r="Q20" s="54">
        <f>IF('Grunddata 1'!S18="–","–",ROUND(('Grunddata 1'!S18/(1-('11_Bortfall'!P$9/100)))/('12_Befolkning'!R17/100000),0))</f>
        <v>78</v>
      </c>
      <c r="R20" s="54">
        <f>IF('Grunddata 1'!T18="–","–",ROUND(('Grunddata 1'!T18/(1-('11_Bortfall'!Q$9/100)))/('12_Befolkning'!S17/100000),0))</f>
        <v>84</v>
      </c>
      <c r="S20" s="54">
        <f>IF('Grunddata 1'!U18="–","–",ROUND(('Grunddata 1'!U18/(1-('11_Bortfall'!R$9/100)))/('12_Befolkning'!T17/100000),0))</f>
        <v>86</v>
      </c>
    </row>
    <row r="21" spans="1:19" ht="10.5" customHeight="1" x14ac:dyDescent="0.2">
      <c r="B21" s="2" t="s">
        <v>204</v>
      </c>
      <c r="C21" s="54">
        <f>IF('Grunddata 1'!E19="–","–",ROUND(('Grunddata 1'!E19/(1-('11_Bortfall'!B$9/100)))/('12_Befolkning'!D18/100000),0))</f>
        <v>128</v>
      </c>
      <c r="D21" s="54">
        <f>IF('Grunddata 1'!F19="–","–",ROUND(('Grunddata 1'!F19/(1-('11_Bortfall'!C$9/100)))/('12_Befolkning'!E18/100000),0))</f>
        <v>130</v>
      </c>
      <c r="E21" s="54">
        <f>IF('Grunddata 1'!G19="–","–",ROUND(('Grunddata 1'!G19/(1-('11_Bortfall'!D$9/100)))/('12_Befolkning'!F18/100000),0))</f>
        <v>123</v>
      </c>
      <c r="F21" s="54">
        <f>IF('Grunddata 1'!H19="–","–",ROUND(('Grunddata 1'!H19/(1-('11_Bortfall'!E$9/100)))/('12_Befolkning'!G18/100000),0))</f>
        <v>117</v>
      </c>
      <c r="G21" s="54">
        <f>IF('Grunddata 1'!I19="–","–",ROUND(('Grunddata 1'!I19/(1-('11_Bortfall'!F$9/100)))/('12_Befolkning'!H18/100000),0))</f>
        <v>121</v>
      </c>
      <c r="H21" s="54">
        <f>IF('Grunddata 1'!J19="–","–",ROUND(('Grunddata 1'!J19/(1-('11_Bortfall'!G$9/100)))/('12_Befolkning'!I18/100000),0))</f>
        <v>115</v>
      </c>
      <c r="I21" s="54">
        <f>IF('Grunddata 1'!K19="–","–",ROUND(('Grunddata 1'!K19/(1-('11_Bortfall'!H$9/100)))/('12_Befolkning'!J18/100000),0))</f>
        <v>109</v>
      </c>
      <c r="J21" s="54">
        <f>IF('Grunddata 1'!L19="–","–",ROUND(('Grunddata 1'!L19/(1-('11_Bortfall'!I$9/100)))/('12_Befolkning'!K18/100000),0))</f>
        <v>120</v>
      </c>
      <c r="K21" s="54">
        <f>IF('Grunddata 1'!M19="–","–",ROUND(('Grunddata 1'!M19/(1-('11_Bortfall'!J$9/100)))/('12_Befolkning'!L18/100000),0))</f>
        <v>110</v>
      </c>
      <c r="L21" s="54">
        <f>IF('Grunddata 1'!N19="–","–",ROUND(('Grunddata 1'!N19/(1-('11_Bortfall'!K$9/100)))/('12_Befolkning'!M18/100000),0))</f>
        <v>115</v>
      </c>
      <c r="M21" s="54">
        <f>IF('Grunddata 1'!O19="–","–",ROUND(('Grunddata 1'!O19/(1-('11_Bortfall'!L$9/100)))/('12_Befolkning'!N18/100000),0))</f>
        <v>109</v>
      </c>
      <c r="N21" s="54">
        <f>IF('Grunddata 1'!P19="–","–",ROUND(('Grunddata 1'!P19/(1-('11_Bortfall'!M$9/100)))/('12_Befolkning'!O18/100000),0))</f>
        <v>112</v>
      </c>
      <c r="O21" s="54">
        <f>IF('Grunddata 1'!Q19="–","–",ROUND(('Grunddata 1'!Q19/(1-('11_Bortfall'!N$9/100)))/('12_Befolkning'!P18/100000),0))</f>
        <v>99</v>
      </c>
      <c r="P21" s="54">
        <f>IF('Grunddata 1'!R19="–","–",ROUND(('Grunddata 1'!R19/(1-('11_Bortfall'!O$9/100)))/('12_Befolkning'!Q18/100000),0))</f>
        <v>103</v>
      </c>
      <c r="Q21" s="54">
        <f>IF('Grunddata 1'!S19="–","–",ROUND(('Grunddata 1'!S19/(1-('11_Bortfall'!P$9/100)))/('12_Befolkning'!R18/100000),0))</f>
        <v>91</v>
      </c>
      <c r="R21" s="54">
        <f>IF('Grunddata 1'!T19="–","–",ROUND(('Grunddata 1'!T19/(1-('11_Bortfall'!Q$9/100)))/('12_Befolkning'!S18/100000),0))</f>
        <v>109</v>
      </c>
      <c r="S21" s="54">
        <f>IF('Grunddata 1'!U19="–","–",ROUND(('Grunddata 1'!U19/(1-('11_Bortfall'!R$9/100)))/('12_Befolkning'!T18/100000),0))</f>
        <v>103</v>
      </c>
    </row>
    <row r="22" spans="1:19" ht="10.5" customHeight="1" x14ac:dyDescent="0.2">
      <c r="C22" s="54"/>
      <c r="D22" s="54"/>
      <c r="E22" s="54"/>
      <c r="F22" s="54"/>
      <c r="G22" s="54"/>
      <c r="H22" s="54"/>
      <c r="I22" s="54"/>
      <c r="J22" s="54"/>
      <c r="K22" s="54"/>
      <c r="L22" s="54"/>
      <c r="M22" s="54"/>
      <c r="N22" s="54"/>
      <c r="O22" s="54"/>
      <c r="P22" s="54"/>
      <c r="Q22" s="54"/>
      <c r="R22" s="54"/>
      <c r="S22" s="54"/>
    </row>
    <row r="23" spans="1:19" ht="10.5" customHeight="1" x14ac:dyDescent="0.2">
      <c r="A23" s="2" t="s">
        <v>21</v>
      </c>
      <c r="B23" s="2" t="s">
        <v>199</v>
      </c>
      <c r="C23" s="54">
        <f>IF('Grunddata 1'!E20="–","–",ROUND(('Grunddata 1'!E20/(1-('11_Bortfall'!B$9/100)))/('12_Befolkning'!D19/100000),0))</f>
        <v>66</v>
      </c>
      <c r="D23" s="54">
        <f>IF('Grunddata 1'!F20="–","–",ROUND(('Grunddata 1'!F20/(1-('11_Bortfall'!C$9/100)))/('12_Befolkning'!E19/100000),0))</f>
        <v>79</v>
      </c>
      <c r="E23" s="54">
        <f>IF('Grunddata 1'!G20="–","–",ROUND(('Grunddata 1'!G20/(1-('11_Bortfall'!D$9/100)))/('12_Befolkning'!F19/100000),0))</f>
        <v>69</v>
      </c>
      <c r="F23" s="54">
        <f>IF('Grunddata 1'!H20="–","–",ROUND(('Grunddata 1'!H20/(1-('11_Bortfall'!E$9/100)))/('12_Befolkning'!G19/100000),0))</f>
        <v>62</v>
      </c>
      <c r="G23" s="54">
        <f>IF('Grunddata 1'!I20="–","–",ROUND(('Grunddata 1'!I20/(1-('11_Bortfall'!F$9/100)))/('12_Befolkning'!H19/100000),0))</f>
        <v>64</v>
      </c>
      <c r="H23" s="54">
        <f>IF('Grunddata 1'!J20="–","–",ROUND(('Grunddata 1'!J20/(1-('11_Bortfall'!G$9/100)))/('12_Befolkning'!I19/100000),0))</f>
        <v>58</v>
      </c>
      <c r="I23" s="54">
        <f>IF('Grunddata 1'!K20="–","–",ROUND(('Grunddata 1'!K20/(1-('11_Bortfall'!H$9/100)))/('12_Befolkning'!J19/100000),0))</f>
        <v>54</v>
      </c>
      <c r="J23" s="54">
        <f>IF('Grunddata 1'!L20="–","–",ROUND(('Grunddata 1'!L20/(1-('11_Bortfall'!I$9/100)))/('12_Befolkning'!K19/100000),0))</f>
        <v>58</v>
      </c>
      <c r="K23" s="54">
        <f>IF('Grunddata 1'!M20="–","–",ROUND(('Grunddata 1'!M20/(1-('11_Bortfall'!J$9/100)))/('12_Befolkning'!L19/100000),0))</f>
        <v>42</v>
      </c>
      <c r="L23" s="54">
        <f>IF('Grunddata 1'!N20="–","–",ROUND(('Grunddata 1'!N20/(1-('11_Bortfall'!K$9/100)))/('12_Befolkning'!M19/100000),0))</f>
        <v>56</v>
      </c>
      <c r="M23" s="54">
        <f>IF('Grunddata 1'!O20="–","–",ROUND(('Grunddata 1'!O20/(1-('11_Bortfall'!L$9/100)))/('12_Befolkning'!N19/100000),0))</f>
        <v>51</v>
      </c>
      <c r="N23" s="54">
        <f>IF('Grunddata 1'!P20="–","–",ROUND(('Grunddata 1'!P20/(1-('11_Bortfall'!M$9/100)))/('12_Befolkning'!O19/100000),0))</f>
        <v>47</v>
      </c>
      <c r="O23" s="54">
        <f>IF('Grunddata 1'!Q20="–","–",ROUND(('Grunddata 1'!Q20/(1-('11_Bortfall'!N$9/100)))/('12_Befolkning'!P19/100000),0))</f>
        <v>46</v>
      </c>
      <c r="P23" s="54">
        <f>IF('Grunddata 1'!R20="–","–",ROUND(('Grunddata 1'!R20/(1-('11_Bortfall'!O$9/100)))/('12_Befolkning'!Q19/100000),0))</f>
        <v>44</v>
      </c>
      <c r="Q23" s="54">
        <f>IF('Grunddata 1'!S20="–","–",ROUND(('Grunddata 1'!S20/(1-('11_Bortfall'!P$9/100)))/('12_Befolkning'!R19/100000),0))</f>
        <v>43</v>
      </c>
      <c r="R23" s="54">
        <f>IF('Grunddata 1'!T20="–","–",ROUND(('Grunddata 1'!T20/(1-('11_Bortfall'!Q$9/100)))/('12_Befolkning'!S19/100000),0))</f>
        <v>37</v>
      </c>
      <c r="S23" s="54">
        <f>IF('Grunddata 1'!U20="–","–",ROUND(('Grunddata 1'!U20/(1-('11_Bortfall'!R$9/100)))/('12_Befolkning'!T19/100000),0))</f>
        <v>35</v>
      </c>
    </row>
    <row r="24" spans="1:19" ht="10.5" customHeight="1" x14ac:dyDescent="0.2">
      <c r="B24" s="2" t="s">
        <v>200</v>
      </c>
      <c r="C24" s="54">
        <f>IF('Grunddata 1'!E21="–","–",ROUND(('Grunddata 1'!E21/(1-('11_Bortfall'!B$9/100)))/('12_Befolkning'!D20/100000),0))</f>
        <v>159</v>
      </c>
      <c r="D24" s="54">
        <f>IF('Grunddata 1'!F21="–","–",ROUND(('Grunddata 1'!F21/(1-('11_Bortfall'!C$9/100)))/('12_Befolkning'!E20/100000),0))</f>
        <v>183</v>
      </c>
      <c r="E24" s="54">
        <f>IF('Grunddata 1'!G21="–","–",ROUND(('Grunddata 1'!G21/(1-('11_Bortfall'!D$9/100)))/('12_Befolkning'!F20/100000),0))</f>
        <v>181</v>
      </c>
      <c r="F24" s="54">
        <f>IF('Grunddata 1'!H21="–","–",ROUND(('Grunddata 1'!H21/(1-('11_Bortfall'!E$9/100)))/('12_Befolkning'!G20/100000),0))</f>
        <v>181</v>
      </c>
      <c r="G24" s="54">
        <f>IF('Grunddata 1'!I21="–","–",ROUND(('Grunddata 1'!I21/(1-('11_Bortfall'!F$9/100)))/('12_Befolkning'!H20/100000),0))</f>
        <v>186</v>
      </c>
      <c r="H24" s="54">
        <f>IF('Grunddata 1'!J21="–","–",ROUND(('Grunddata 1'!J21/(1-('11_Bortfall'!G$9/100)))/('12_Befolkning'!I20/100000),0))</f>
        <v>209</v>
      </c>
      <c r="I24" s="54">
        <f>IF('Grunddata 1'!K21="–","–",ROUND(('Grunddata 1'!K21/(1-('11_Bortfall'!H$9/100)))/('12_Befolkning'!J20/100000),0))</f>
        <v>200</v>
      </c>
      <c r="J24" s="54">
        <f>IF('Grunddata 1'!L21="–","–",ROUND(('Grunddata 1'!L21/(1-('11_Bortfall'!I$9/100)))/('12_Befolkning'!K20/100000),0))</f>
        <v>214</v>
      </c>
      <c r="K24" s="54">
        <f>IF('Grunddata 1'!M21="–","–",ROUND(('Grunddata 1'!M21/(1-('11_Bortfall'!J$9/100)))/('12_Befolkning'!L20/100000),0))</f>
        <v>201</v>
      </c>
      <c r="L24" s="54">
        <f>IF('Grunddata 1'!N21="–","–",ROUND(('Grunddata 1'!N21/(1-('11_Bortfall'!K$9/100)))/('12_Befolkning'!M20/100000),0))</f>
        <v>218</v>
      </c>
      <c r="M24" s="54">
        <f>IF('Grunddata 1'!O21="–","–",ROUND(('Grunddata 1'!O21/(1-('11_Bortfall'!L$9/100)))/('12_Befolkning'!N20/100000),0))</f>
        <v>196</v>
      </c>
      <c r="N24" s="54">
        <f>IF('Grunddata 1'!P21="–","–",ROUND(('Grunddata 1'!P21/(1-('11_Bortfall'!M$9/100)))/('12_Befolkning'!O20/100000),0))</f>
        <v>191</v>
      </c>
      <c r="O24" s="54">
        <f>IF('Grunddata 1'!Q21="–","–",ROUND(('Grunddata 1'!Q21/(1-('11_Bortfall'!N$9/100)))/('12_Befolkning'!P20/100000),0))</f>
        <v>149</v>
      </c>
      <c r="P24" s="54">
        <f>IF('Grunddata 1'!R21="–","–",ROUND(('Grunddata 1'!R21/(1-('11_Bortfall'!O$9/100)))/('12_Befolkning'!Q20/100000),0))</f>
        <v>160</v>
      </c>
      <c r="Q24" s="54">
        <f>IF('Grunddata 1'!S21="–","–",ROUND(('Grunddata 1'!S21/(1-('11_Bortfall'!P$9/100)))/('12_Befolkning'!R20/100000),0))</f>
        <v>127</v>
      </c>
      <c r="R24" s="54">
        <f>IF('Grunddata 1'!T21="–","–",ROUND(('Grunddata 1'!T21/(1-('11_Bortfall'!Q$9/100)))/('12_Befolkning'!S20/100000),0))</f>
        <v>133</v>
      </c>
      <c r="S24" s="54">
        <f>IF('Grunddata 1'!U21="–","–",ROUND(('Grunddata 1'!U21/(1-('11_Bortfall'!R$9/100)))/('12_Befolkning'!T20/100000),0))</f>
        <v>114</v>
      </c>
    </row>
    <row r="25" spans="1:19" ht="10.5" customHeight="1" x14ac:dyDescent="0.2">
      <c r="B25" s="2" t="s">
        <v>201</v>
      </c>
      <c r="C25" s="54">
        <f>IF('Grunddata 1'!E22="–","–",ROUND(('Grunddata 1'!E22/(1-('11_Bortfall'!B$9/100)))/('12_Befolkning'!D21/100000),0))</f>
        <v>309</v>
      </c>
      <c r="D25" s="54">
        <f>IF('Grunddata 1'!F22="–","–",ROUND(('Grunddata 1'!F22/(1-('11_Bortfall'!C$9/100)))/('12_Befolkning'!E21/100000),0))</f>
        <v>335</v>
      </c>
      <c r="E25" s="54">
        <f>IF('Grunddata 1'!G22="–","–",ROUND(('Grunddata 1'!G22/(1-('11_Bortfall'!D$9/100)))/('12_Befolkning'!F21/100000),0))</f>
        <v>309</v>
      </c>
      <c r="F25" s="54">
        <f>IF('Grunddata 1'!H22="–","–",ROUND(('Grunddata 1'!H22/(1-('11_Bortfall'!E$9/100)))/('12_Befolkning'!G21/100000),0))</f>
        <v>349</v>
      </c>
      <c r="G25" s="54">
        <f>IF('Grunddata 1'!I22="–","–",ROUND(('Grunddata 1'!I22/(1-('11_Bortfall'!F$9/100)))/('12_Befolkning'!H21/100000),0))</f>
        <v>361</v>
      </c>
      <c r="H25" s="54">
        <f>IF('Grunddata 1'!J22="–","–",ROUND(('Grunddata 1'!J22/(1-('11_Bortfall'!G$9/100)))/('12_Befolkning'!I21/100000),0))</f>
        <v>376</v>
      </c>
      <c r="I25" s="54">
        <f>IF('Grunddata 1'!K22="–","–",ROUND(('Grunddata 1'!K22/(1-('11_Bortfall'!H$9/100)))/('12_Befolkning'!J21/100000),0))</f>
        <v>373</v>
      </c>
      <c r="J25" s="54">
        <f>IF('Grunddata 1'!L22="–","–",ROUND(('Grunddata 1'!L22/(1-('11_Bortfall'!I$9/100)))/('12_Befolkning'!K21/100000),0))</f>
        <v>376</v>
      </c>
      <c r="K25" s="54">
        <f>IF('Grunddata 1'!M22="–","–",ROUND(('Grunddata 1'!M22/(1-('11_Bortfall'!J$9/100)))/('12_Befolkning'!L21/100000),0))</f>
        <v>355</v>
      </c>
      <c r="L25" s="54">
        <f>IF('Grunddata 1'!N22="–","–",ROUND(('Grunddata 1'!N22/(1-('11_Bortfall'!K$9/100)))/('12_Befolkning'!M21/100000),0))</f>
        <v>366</v>
      </c>
      <c r="M25" s="54">
        <f>IF('Grunddata 1'!O22="–","–",ROUND(('Grunddata 1'!O22/(1-('11_Bortfall'!L$9/100)))/('12_Befolkning'!N21/100000),0))</f>
        <v>338</v>
      </c>
      <c r="N25" s="54">
        <f>IF('Grunddata 1'!P22="–","–",ROUND(('Grunddata 1'!P22/(1-('11_Bortfall'!M$9/100)))/('12_Befolkning'!O21/100000),0))</f>
        <v>321</v>
      </c>
      <c r="O25" s="54">
        <f>IF('Grunddata 1'!Q22="–","–",ROUND(('Grunddata 1'!Q22/(1-('11_Bortfall'!N$9/100)))/('12_Befolkning'!P21/100000),0))</f>
        <v>217</v>
      </c>
      <c r="P25" s="54">
        <f>IF('Grunddata 1'!R22="–","–",ROUND(('Grunddata 1'!R22/(1-('11_Bortfall'!O$9/100)))/('12_Befolkning'!Q21/100000),0))</f>
        <v>207</v>
      </c>
      <c r="Q25" s="54">
        <f>IF('Grunddata 1'!S22="–","–",ROUND(('Grunddata 1'!S22/(1-('11_Bortfall'!P$9/100)))/('12_Befolkning'!R21/100000),0))</f>
        <v>197</v>
      </c>
      <c r="R25" s="54">
        <f>IF('Grunddata 1'!T22="–","–",ROUND(('Grunddata 1'!T22/(1-('11_Bortfall'!Q$9/100)))/('12_Befolkning'!S21/100000),0))</f>
        <v>197</v>
      </c>
      <c r="S25" s="54">
        <f>IF('Grunddata 1'!U22="–","–",ROUND(('Grunddata 1'!U22/(1-('11_Bortfall'!R$9/100)))/('12_Befolkning'!T21/100000),0))</f>
        <v>209</v>
      </c>
    </row>
    <row r="26" spans="1:19" ht="10.5" customHeight="1" x14ac:dyDescent="0.2">
      <c r="B26" s="2" t="s">
        <v>178</v>
      </c>
      <c r="C26" s="54">
        <f>IF('Grunddata 1'!E23="–","–",ROUND(('Grunddata 1'!E23/(1-('11_Bortfall'!B$9/100)))/('12_Befolkning'!D22/100000),0))</f>
        <v>252</v>
      </c>
      <c r="D26" s="54">
        <f>IF('Grunddata 1'!F23="–","–",ROUND(('Grunddata 1'!F23/(1-('11_Bortfall'!C$9/100)))/('12_Befolkning'!E22/100000),0))</f>
        <v>272</v>
      </c>
      <c r="E26" s="54">
        <f>IF('Grunddata 1'!G23="–","–",ROUND(('Grunddata 1'!G23/(1-('11_Bortfall'!D$9/100)))/('12_Befolkning'!F22/100000),0))</f>
        <v>284</v>
      </c>
      <c r="F26" s="54">
        <f>IF('Grunddata 1'!H23="–","–",ROUND(('Grunddata 1'!H23/(1-('11_Bortfall'!E$9/100)))/('12_Befolkning'!G22/100000),0))</f>
        <v>284</v>
      </c>
      <c r="G26" s="54">
        <f>IF('Grunddata 1'!I23="–","–",ROUND(('Grunddata 1'!I23/(1-('11_Bortfall'!F$9/100)))/('12_Befolkning'!H22/100000),0))</f>
        <v>276</v>
      </c>
      <c r="H26" s="54">
        <f>IF('Grunddata 1'!J23="–","–",ROUND(('Grunddata 1'!J23/(1-('11_Bortfall'!G$9/100)))/('12_Befolkning'!I22/100000),0))</f>
        <v>285</v>
      </c>
      <c r="I26" s="54">
        <f>IF('Grunddata 1'!K23="–","–",ROUND(('Grunddata 1'!K23/(1-('11_Bortfall'!H$9/100)))/('12_Befolkning'!J22/100000),0))</f>
        <v>265</v>
      </c>
      <c r="J26" s="54">
        <f>IF('Grunddata 1'!L23="–","–",ROUND(('Grunddata 1'!L23/(1-('11_Bortfall'!I$9/100)))/('12_Befolkning'!K22/100000),0))</f>
        <v>257</v>
      </c>
      <c r="K26" s="54">
        <f>IF('Grunddata 1'!M23="–","–",ROUND(('Grunddata 1'!M23/(1-('11_Bortfall'!J$9/100)))/('12_Befolkning'!L22/100000),0))</f>
        <v>223</v>
      </c>
      <c r="L26" s="54">
        <f>IF('Grunddata 1'!N23="–","–",ROUND(('Grunddata 1'!N23/(1-('11_Bortfall'!K$9/100)))/('12_Befolkning'!M22/100000),0))</f>
        <v>248</v>
      </c>
      <c r="M26" s="54">
        <f>IF('Grunddata 1'!O23="–","–",ROUND(('Grunddata 1'!O23/(1-('11_Bortfall'!L$9/100)))/('12_Befolkning'!N22/100000),0))</f>
        <v>206</v>
      </c>
      <c r="N26" s="54">
        <f>IF('Grunddata 1'!P23="–","–",ROUND(('Grunddata 1'!P23/(1-('11_Bortfall'!M$9/100)))/('12_Befolkning'!O22/100000),0))</f>
        <v>179</v>
      </c>
      <c r="O26" s="54">
        <f>IF('Grunddata 1'!Q23="–","–",ROUND(('Grunddata 1'!Q23/(1-('11_Bortfall'!N$9/100)))/('12_Befolkning'!P22/100000),0))</f>
        <v>157</v>
      </c>
      <c r="P26" s="54">
        <f>IF('Grunddata 1'!R23="–","–",ROUND(('Grunddata 1'!R23/(1-('11_Bortfall'!O$9/100)))/('12_Befolkning'!Q22/100000),0))</f>
        <v>159</v>
      </c>
      <c r="Q26" s="54">
        <f>IF('Grunddata 1'!S23="–","–",ROUND(('Grunddata 1'!S23/(1-('11_Bortfall'!P$9/100)))/('12_Befolkning'!R22/100000),0))</f>
        <v>157</v>
      </c>
      <c r="R26" s="54">
        <f>IF('Grunddata 1'!T23="–","–",ROUND(('Grunddata 1'!T23/(1-('11_Bortfall'!Q$9/100)))/('12_Befolkning'!S22/100000),0))</f>
        <v>141</v>
      </c>
      <c r="S26" s="54">
        <f>IF('Grunddata 1'!U23="–","–",ROUND(('Grunddata 1'!U23/(1-('11_Bortfall'!R$9/100)))/('12_Befolkning'!T22/100000),0))</f>
        <v>136</v>
      </c>
    </row>
    <row r="27" spans="1:19" ht="10.5" customHeight="1" x14ac:dyDescent="0.2">
      <c r="B27" s="2" t="s">
        <v>202</v>
      </c>
      <c r="C27" s="54">
        <f>IF('Grunddata 1'!E24="–","–",ROUND(('Grunddata 1'!E24/(1-('11_Bortfall'!B$9/100)))/('12_Befolkning'!D23/100000),0))</f>
        <v>139</v>
      </c>
      <c r="D27" s="54">
        <f>IF('Grunddata 1'!F24="–","–",ROUND(('Grunddata 1'!F24/(1-('11_Bortfall'!C$9/100)))/('12_Befolkning'!E23/100000),0))</f>
        <v>144</v>
      </c>
      <c r="E27" s="54">
        <f>IF('Grunddata 1'!G24="–","–",ROUND(('Grunddata 1'!G24/(1-('11_Bortfall'!D$9/100)))/('12_Befolkning'!F23/100000),0))</f>
        <v>148</v>
      </c>
      <c r="F27" s="54">
        <f>IF('Grunddata 1'!H24="–","–",ROUND(('Grunddata 1'!H24/(1-('11_Bortfall'!E$9/100)))/('12_Befolkning'!G23/100000),0))</f>
        <v>140</v>
      </c>
      <c r="G27" s="54">
        <f>IF('Grunddata 1'!I24="–","–",ROUND(('Grunddata 1'!I24/(1-('11_Bortfall'!F$9/100)))/('12_Befolkning'!H23/100000),0))</f>
        <v>151</v>
      </c>
      <c r="H27" s="54">
        <f>IF('Grunddata 1'!J24="–","–",ROUND(('Grunddata 1'!J24/(1-('11_Bortfall'!G$9/100)))/('12_Befolkning'!I23/100000),0))</f>
        <v>152</v>
      </c>
      <c r="I27" s="54">
        <f>IF('Grunddata 1'!K24="–","–",ROUND(('Grunddata 1'!K24/(1-('11_Bortfall'!H$9/100)))/('12_Befolkning'!J23/100000),0))</f>
        <v>142</v>
      </c>
      <c r="J27" s="54">
        <f>IF('Grunddata 1'!L24="–","–",ROUND(('Grunddata 1'!L24/(1-('11_Bortfall'!I$9/100)))/('12_Befolkning'!K23/100000),0))</f>
        <v>139</v>
      </c>
      <c r="K27" s="54">
        <f>IF('Grunddata 1'!M24="–","–",ROUND(('Grunddata 1'!M24/(1-('11_Bortfall'!J$9/100)))/('12_Befolkning'!L23/100000),0))</f>
        <v>131</v>
      </c>
      <c r="L27" s="54">
        <f>IF('Grunddata 1'!N24="–","–",ROUND(('Grunddata 1'!N24/(1-('11_Bortfall'!K$9/100)))/('12_Befolkning'!M23/100000),0))</f>
        <v>137</v>
      </c>
      <c r="M27" s="54">
        <f>IF('Grunddata 1'!O24="–","–",ROUND(('Grunddata 1'!O24/(1-('11_Bortfall'!L$9/100)))/('12_Befolkning'!N23/100000),0))</f>
        <v>131</v>
      </c>
      <c r="N27" s="54">
        <f>IF('Grunddata 1'!P24="–","–",ROUND(('Grunddata 1'!P24/(1-('11_Bortfall'!M$9/100)))/('12_Befolkning'!O23/100000),0))</f>
        <v>122</v>
      </c>
      <c r="O27" s="54">
        <f>IF('Grunddata 1'!Q24="–","–",ROUND(('Grunddata 1'!Q24/(1-('11_Bortfall'!N$9/100)))/('12_Befolkning'!P23/100000),0))</f>
        <v>108</v>
      </c>
      <c r="P27" s="54">
        <f>IF('Grunddata 1'!R24="–","–",ROUND(('Grunddata 1'!R24/(1-('11_Bortfall'!O$9/100)))/('12_Befolkning'!Q23/100000),0))</f>
        <v>113</v>
      </c>
      <c r="Q27" s="54">
        <f>IF('Grunddata 1'!S24="–","–",ROUND(('Grunddata 1'!S24/(1-('11_Bortfall'!P$9/100)))/('12_Befolkning'!R23/100000),0))</f>
        <v>108</v>
      </c>
      <c r="R27" s="54">
        <f>IF('Grunddata 1'!T24="–","–",ROUND(('Grunddata 1'!T24/(1-('11_Bortfall'!Q$9/100)))/('12_Befolkning'!S23/100000),0))</f>
        <v>112</v>
      </c>
      <c r="S27" s="54">
        <f>IF('Grunddata 1'!U24="–","–",ROUND(('Grunddata 1'!U24/(1-('11_Bortfall'!R$9/100)))/('12_Befolkning'!T23/100000),0))</f>
        <v>109</v>
      </c>
    </row>
    <row r="28" spans="1:19" ht="10.5" customHeight="1" x14ac:dyDescent="0.2">
      <c r="B28" s="2" t="s">
        <v>203</v>
      </c>
      <c r="C28" s="54">
        <f>IF('Grunddata 1'!E25="–","–",ROUND(('Grunddata 1'!E25/(1-('11_Bortfall'!B$9/100)))/('12_Befolkning'!D24/100000),0))</f>
        <v>118</v>
      </c>
      <c r="D28" s="54">
        <f>IF('Grunddata 1'!F25="–","–",ROUND(('Grunddata 1'!F25/(1-('11_Bortfall'!C$9/100)))/('12_Befolkning'!E24/100000),0))</f>
        <v>129</v>
      </c>
      <c r="E28" s="54">
        <f>IF('Grunddata 1'!G25="–","–",ROUND(('Grunddata 1'!G25/(1-('11_Bortfall'!D$9/100)))/('12_Befolkning'!F24/100000),0))</f>
        <v>119</v>
      </c>
      <c r="F28" s="54">
        <f>IF('Grunddata 1'!H25="–","–",ROUND(('Grunddata 1'!H25/(1-('11_Bortfall'!E$9/100)))/('12_Befolkning'!G24/100000),0))</f>
        <v>121</v>
      </c>
      <c r="G28" s="54">
        <f>IF('Grunddata 1'!I25="–","–",ROUND(('Grunddata 1'!I25/(1-('11_Bortfall'!F$9/100)))/('12_Befolkning'!H24/100000),0))</f>
        <v>107</v>
      </c>
      <c r="H28" s="54">
        <f>IF('Grunddata 1'!J25="–","–",ROUND(('Grunddata 1'!J25/(1-('11_Bortfall'!G$9/100)))/('12_Befolkning'!I24/100000),0))</f>
        <v>100</v>
      </c>
      <c r="I28" s="54">
        <f>IF('Grunddata 1'!K25="–","–",ROUND(('Grunddata 1'!K25/(1-('11_Bortfall'!H$9/100)))/('12_Befolkning'!J24/100000),0))</f>
        <v>105</v>
      </c>
      <c r="J28" s="54">
        <f>IF('Grunddata 1'!L25="–","–",ROUND(('Grunddata 1'!L25/(1-('11_Bortfall'!I$9/100)))/('12_Befolkning'!K24/100000),0))</f>
        <v>104</v>
      </c>
      <c r="K28" s="54">
        <f>IF('Grunddata 1'!M25="–","–",ROUND(('Grunddata 1'!M25/(1-('11_Bortfall'!J$9/100)))/('12_Befolkning'!L24/100000),0))</f>
        <v>96</v>
      </c>
      <c r="L28" s="54">
        <f>IF('Grunddata 1'!N25="–","–",ROUND(('Grunddata 1'!N25/(1-('11_Bortfall'!K$9/100)))/('12_Befolkning'!M24/100000),0))</f>
        <v>95</v>
      </c>
      <c r="M28" s="54">
        <f>IF('Grunddata 1'!O25="–","–",ROUND(('Grunddata 1'!O25/(1-('11_Bortfall'!L$9/100)))/('12_Befolkning'!N24/100000),0))</f>
        <v>89</v>
      </c>
      <c r="N28" s="54">
        <f>IF('Grunddata 1'!P25="–","–",ROUND(('Grunddata 1'!P25/(1-('11_Bortfall'!M$9/100)))/('12_Befolkning'!O24/100000),0))</f>
        <v>93</v>
      </c>
      <c r="O28" s="54">
        <f>IF('Grunddata 1'!Q25="–","–",ROUND(('Grunddata 1'!Q25/(1-('11_Bortfall'!N$9/100)))/('12_Befolkning'!P24/100000),0))</f>
        <v>80</v>
      </c>
      <c r="P28" s="54">
        <f>IF('Grunddata 1'!R25="–","–",ROUND(('Grunddata 1'!R25/(1-('11_Bortfall'!O$9/100)))/('12_Befolkning'!Q24/100000),0))</f>
        <v>85</v>
      </c>
      <c r="Q28" s="54">
        <f>IF('Grunddata 1'!S25="–","–",ROUND(('Grunddata 1'!S25/(1-('11_Bortfall'!P$9/100)))/('12_Befolkning'!R24/100000),0))</f>
        <v>87</v>
      </c>
      <c r="R28" s="54">
        <f>IF('Grunddata 1'!T25="–","–",ROUND(('Grunddata 1'!T25/(1-('11_Bortfall'!Q$9/100)))/('12_Befolkning'!S24/100000),0))</f>
        <v>96</v>
      </c>
      <c r="S28" s="54">
        <f>IF('Grunddata 1'!U25="–","–",ROUND(('Grunddata 1'!U25/(1-('11_Bortfall'!R$9/100)))/('12_Befolkning'!T24/100000),0))</f>
        <v>90</v>
      </c>
    </row>
    <row r="29" spans="1:19" ht="10.5" customHeight="1" x14ac:dyDescent="0.2">
      <c r="B29" s="2" t="s">
        <v>204</v>
      </c>
      <c r="C29" s="54">
        <f>IF('Grunddata 1'!E26="–","–",ROUND(('Grunddata 1'!E26/(1-('11_Bortfall'!B$9/100)))/('12_Befolkning'!D25/100000),0))</f>
        <v>162</v>
      </c>
      <c r="D29" s="54">
        <f>IF('Grunddata 1'!F26="–","–",ROUND(('Grunddata 1'!F26/(1-('11_Bortfall'!C$9/100)))/('12_Befolkning'!E25/100000),0))</f>
        <v>174</v>
      </c>
      <c r="E29" s="54">
        <f>IF('Grunddata 1'!G26="–","–",ROUND(('Grunddata 1'!G26/(1-('11_Bortfall'!D$9/100)))/('12_Befolkning'!F25/100000),0))</f>
        <v>169</v>
      </c>
      <c r="F29" s="54">
        <f>IF('Grunddata 1'!H26="–","–",ROUND(('Grunddata 1'!H26/(1-('11_Bortfall'!E$9/100)))/('12_Befolkning'!G25/100000),0))</f>
        <v>154</v>
      </c>
      <c r="G29" s="54">
        <f>IF('Grunddata 1'!I26="–","–",ROUND(('Grunddata 1'!I26/(1-('11_Bortfall'!F$9/100)))/('12_Befolkning'!H25/100000),0))</f>
        <v>160</v>
      </c>
      <c r="H29" s="54">
        <f>IF('Grunddata 1'!J26="–","–",ROUND(('Grunddata 1'!J26/(1-('11_Bortfall'!G$9/100)))/('12_Befolkning'!I25/100000),0))</f>
        <v>152</v>
      </c>
      <c r="I29" s="54">
        <f>IF('Grunddata 1'!K26="–","–",ROUND(('Grunddata 1'!K26/(1-('11_Bortfall'!H$9/100)))/('12_Befolkning'!J25/100000),0))</f>
        <v>140</v>
      </c>
      <c r="J29" s="54">
        <f>IF('Grunddata 1'!L26="–","–",ROUND(('Grunddata 1'!L26/(1-('11_Bortfall'!I$9/100)))/('12_Befolkning'!K25/100000),0))</f>
        <v>152</v>
      </c>
      <c r="K29" s="54">
        <f>IF('Grunddata 1'!M26="–","–",ROUND(('Grunddata 1'!M26/(1-('11_Bortfall'!J$9/100)))/('12_Befolkning'!L25/100000),0))</f>
        <v>141</v>
      </c>
      <c r="L29" s="54">
        <f>IF('Grunddata 1'!N26="–","–",ROUND(('Grunddata 1'!N26/(1-('11_Bortfall'!K$9/100)))/('12_Befolkning'!M25/100000),0))</f>
        <v>134</v>
      </c>
      <c r="M29" s="54">
        <f>IF('Grunddata 1'!O26="–","–",ROUND(('Grunddata 1'!O26/(1-('11_Bortfall'!L$9/100)))/('12_Befolkning'!N25/100000),0))</f>
        <v>143</v>
      </c>
      <c r="N29" s="54">
        <f>IF('Grunddata 1'!P26="–","–",ROUND(('Grunddata 1'!P26/(1-('11_Bortfall'!M$9/100)))/('12_Befolkning'!O25/100000),0))</f>
        <v>134</v>
      </c>
      <c r="O29" s="54">
        <f>IF('Grunddata 1'!Q26="–","–",ROUND(('Grunddata 1'!Q26/(1-('11_Bortfall'!N$9/100)))/('12_Befolkning'!P25/100000),0))</f>
        <v>126</v>
      </c>
      <c r="P29" s="54">
        <f>IF('Grunddata 1'!R26="–","–",ROUND(('Grunddata 1'!R26/(1-('11_Bortfall'!O$9/100)))/('12_Befolkning'!Q25/100000),0))</f>
        <v>125</v>
      </c>
      <c r="Q29" s="54">
        <f>IF('Grunddata 1'!S26="–","–",ROUND(('Grunddata 1'!S26/(1-('11_Bortfall'!P$9/100)))/('12_Befolkning'!R25/100000),0))</f>
        <v>105</v>
      </c>
      <c r="R29" s="54">
        <f>IF('Grunddata 1'!T26="–","–",ROUND(('Grunddata 1'!T26/(1-('11_Bortfall'!Q$9/100)))/('12_Befolkning'!S25/100000),0))</f>
        <v>130</v>
      </c>
      <c r="S29" s="54">
        <f>IF('Grunddata 1'!U26="–","–",ROUND(('Grunddata 1'!U26/(1-('11_Bortfall'!R$9/100)))/('12_Befolkning'!T25/100000),0))</f>
        <v>126</v>
      </c>
    </row>
    <row r="30" spans="1:19" ht="10.5" customHeight="1" x14ac:dyDescent="0.2">
      <c r="C30" s="54"/>
      <c r="D30" s="54"/>
      <c r="E30" s="54"/>
      <c r="F30" s="54"/>
      <c r="G30" s="54"/>
      <c r="H30" s="54"/>
      <c r="I30" s="54"/>
      <c r="J30" s="54"/>
      <c r="K30" s="54"/>
      <c r="L30" s="54"/>
      <c r="M30" s="54"/>
      <c r="N30" s="54"/>
      <c r="O30" s="54"/>
      <c r="P30" s="54"/>
      <c r="Q30" s="54"/>
      <c r="R30" s="54"/>
      <c r="S30" s="54"/>
    </row>
    <row r="31" spans="1:19" ht="10.5" customHeight="1" x14ac:dyDescent="0.2">
      <c r="A31" s="2" t="s">
        <v>22</v>
      </c>
      <c r="B31" s="2" t="s">
        <v>199</v>
      </c>
      <c r="C31" s="54">
        <f>IF('Grunddata 1'!E27="–","–",ROUND(('Grunddata 1'!E27/(1-('11_Bortfall'!B$9/100)))/('12_Befolkning'!D26/100000),0))</f>
        <v>49</v>
      </c>
      <c r="D31" s="54">
        <f>IF('Grunddata 1'!F27="–","–",ROUND(('Grunddata 1'!F27/(1-('11_Bortfall'!C$9/100)))/('12_Befolkning'!E26/100000),0))</f>
        <v>57</v>
      </c>
      <c r="E31" s="54">
        <f>IF('Grunddata 1'!G27="–","–",ROUND(('Grunddata 1'!G27/(1-('11_Bortfall'!D$9/100)))/('12_Befolkning'!F26/100000),0))</f>
        <v>47</v>
      </c>
      <c r="F31" s="54">
        <f>IF('Grunddata 1'!H27="–","–",ROUND(('Grunddata 1'!H27/(1-('11_Bortfall'!E$9/100)))/('12_Befolkning'!G26/100000),0))</f>
        <v>32</v>
      </c>
      <c r="G31" s="54">
        <f>IF('Grunddata 1'!I27="–","–",ROUND(('Grunddata 1'!I27/(1-('11_Bortfall'!F$9/100)))/('12_Befolkning'!H26/100000),0))</f>
        <v>43</v>
      </c>
      <c r="H31" s="54">
        <f>IF('Grunddata 1'!J27="–","–",ROUND(('Grunddata 1'!J27/(1-('11_Bortfall'!G$9/100)))/('12_Befolkning'!I26/100000),0))</f>
        <v>47</v>
      </c>
      <c r="I31" s="54">
        <f>IF('Grunddata 1'!K27="–","–",ROUND(('Grunddata 1'!K27/(1-('11_Bortfall'!H$9/100)))/('12_Befolkning'!J26/100000),0))</f>
        <v>28</v>
      </c>
      <c r="J31" s="54">
        <f>IF('Grunddata 1'!L27="–","–",ROUND(('Grunddata 1'!L27/(1-('11_Bortfall'!I$9/100)))/('12_Befolkning'!K26/100000),0))</f>
        <v>36</v>
      </c>
      <c r="K31" s="54">
        <f>IF('Grunddata 1'!M27="–","–",ROUND(('Grunddata 1'!M27/(1-('11_Bortfall'!J$9/100)))/('12_Befolkning'!L26/100000),0))</f>
        <v>32</v>
      </c>
      <c r="L31" s="54">
        <f>IF('Grunddata 1'!N27="–","–",ROUND(('Grunddata 1'!N27/(1-('11_Bortfall'!K$9/100)))/('12_Befolkning'!M26/100000),0))</f>
        <v>36</v>
      </c>
      <c r="M31" s="54">
        <f>IF('Grunddata 1'!O27="–","–",ROUND(('Grunddata 1'!O27/(1-('11_Bortfall'!L$9/100)))/('12_Befolkning'!N26/100000),0))</f>
        <v>31</v>
      </c>
      <c r="N31" s="54">
        <f>IF('Grunddata 1'!P27="–","–",ROUND(('Grunddata 1'!P27/(1-('11_Bortfall'!M$9/100)))/('12_Befolkning'!O26/100000),0))</f>
        <v>36</v>
      </c>
      <c r="O31" s="54">
        <f>IF('Grunddata 1'!Q27="–","–",ROUND(('Grunddata 1'!Q27/(1-('11_Bortfall'!N$9/100)))/('12_Befolkning'!P26/100000),0))</f>
        <v>29</v>
      </c>
      <c r="P31" s="54">
        <f>IF('Grunddata 1'!R27="–","–",ROUND(('Grunddata 1'!R27/(1-('11_Bortfall'!O$9/100)))/('12_Befolkning'!Q26/100000),0))</f>
        <v>28</v>
      </c>
      <c r="Q31" s="54">
        <f>IF('Grunddata 1'!S27="–","–",ROUND(('Grunddata 1'!S27/(1-('11_Bortfall'!P$9/100)))/('12_Befolkning'!R26/100000),0))</f>
        <v>24</v>
      </c>
      <c r="R31" s="54">
        <f>IF('Grunddata 1'!T27="–","–",ROUND(('Grunddata 1'!T27/(1-('11_Bortfall'!Q$9/100)))/('12_Befolkning'!S26/100000),0))</f>
        <v>25</v>
      </c>
      <c r="S31" s="54">
        <f>IF('Grunddata 1'!U27="–","–",ROUND(('Grunddata 1'!U27/(1-('11_Bortfall'!R$9/100)))/('12_Befolkning'!T26/100000),0))</f>
        <v>26</v>
      </c>
    </row>
    <row r="32" spans="1:19" ht="10.5" customHeight="1" x14ac:dyDescent="0.2">
      <c r="B32" s="2" t="s">
        <v>200</v>
      </c>
      <c r="C32" s="54">
        <f>IF('Grunddata 1'!E28="–","–",ROUND(('Grunddata 1'!E28/(1-('11_Bortfall'!B$9/100)))/('12_Befolkning'!D27/100000),0))</f>
        <v>92</v>
      </c>
      <c r="D32" s="54">
        <f>IF('Grunddata 1'!F28="–","–",ROUND(('Grunddata 1'!F28/(1-('11_Bortfall'!C$9/100)))/('12_Befolkning'!E27/100000),0))</f>
        <v>97</v>
      </c>
      <c r="E32" s="54">
        <f>IF('Grunddata 1'!G28="–","–",ROUND(('Grunddata 1'!G28/(1-('11_Bortfall'!D$9/100)))/('12_Befolkning'!F27/100000),0))</f>
        <v>92</v>
      </c>
      <c r="F32" s="54">
        <f>IF('Grunddata 1'!H28="–","–",ROUND(('Grunddata 1'!H28/(1-('11_Bortfall'!E$9/100)))/('12_Befolkning'!G27/100000),0))</f>
        <v>77</v>
      </c>
      <c r="G32" s="54">
        <f>IF('Grunddata 1'!I28="–","–",ROUND(('Grunddata 1'!I28/(1-('11_Bortfall'!F$9/100)))/('12_Befolkning'!H27/100000),0))</f>
        <v>91</v>
      </c>
      <c r="H32" s="54">
        <f>IF('Grunddata 1'!J28="–","–",ROUND(('Grunddata 1'!J28/(1-('11_Bortfall'!G$9/100)))/('12_Befolkning'!I27/100000),0))</f>
        <v>100</v>
      </c>
      <c r="I32" s="54">
        <f>IF('Grunddata 1'!K28="–","–",ROUND(('Grunddata 1'!K28/(1-('11_Bortfall'!H$9/100)))/('12_Befolkning'!J27/100000),0))</f>
        <v>86</v>
      </c>
      <c r="J32" s="54">
        <f>IF('Grunddata 1'!L28="–","–",ROUND(('Grunddata 1'!L28/(1-('11_Bortfall'!I$9/100)))/('12_Befolkning'!K27/100000),0))</f>
        <v>87</v>
      </c>
      <c r="K32" s="54">
        <f>IF('Grunddata 1'!M28="–","–",ROUND(('Grunddata 1'!M28/(1-('11_Bortfall'!J$9/100)))/('12_Befolkning'!L27/100000),0))</f>
        <v>84</v>
      </c>
      <c r="L32" s="54">
        <f>IF('Grunddata 1'!N28="–","–",ROUND(('Grunddata 1'!N28/(1-('11_Bortfall'!K$9/100)))/('12_Befolkning'!M27/100000),0))</f>
        <v>73</v>
      </c>
      <c r="M32" s="54">
        <f>IF('Grunddata 1'!O28="–","–",ROUND(('Grunddata 1'!O28/(1-('11_Bortfall'!L$9/100)))/('12_Befolkning'!N27/100000),0))</f>
        <v>79</v>
      </c>
      <c r="N32" s="54">
        <f>IF('Grunddata 1'!P28="–","–",ROUND(('Grunddata 1'!P28/(1-('11_Bortfall'!M$9/100)))/('12_Befolkning'!O27/100000),0))</f>
        <v>75</v>
      </c>
      <c r="O32" s="54">
        <f>IF('Grunddata 1'!Q28="–","–",ROUND(('Grunddata 1'!Q28/(1-('11_Bortfall'!N$9/100)))/('12_Befolkning'!P27/100000),0))</f>
        <v>62</v>
      </c>
      <c r="P32" s="54">
        <f>IF('Grunddata 1'!R28="–","–",ROUND(('Grunddata 1'!R28/(1-('11_Bortfall'!O$9/100)))/('12_Befolkning'!Q27/100000),0))</f>
        <v>56</v>
      </c>
      <c r="Q32" s="54">
        <f>IF('Grunddata 1'!S28="–","–",ROUND(('Grunddata 1'!S28/(1-('11_Bortfall'!P$9/100)))/('12_Befolkning'!R27/100000),0))</f>
        <v>52</v>
      </c>
      <c r="R32" s="54">
        <f>IF('Grunddata 1'!T28="–","–",ROUND(('Grunddata 1'!T28/(1-('11_Bortfall'!Q$9/100)))/('12_Befolkning'!S27/100000),0))</f>
        <v>48</v>
      </c>
      <c r="S32" s="54">
        <f>IF('Grunddata 1'!U28="–","–",ROUND(('Grunddata 1'!U28/(1-('11_Bortfall'!R$9/100)))/('12_Befolkning'!T27/100000),0))</f>
        <v>45</v>
      </c>
    </row>
    <row r="33" spans="1:20" ht="10.5" customHeight="1" x14ac:dyDescent="0.2">
      <c r="B33" s="2" t="s">
        <v>201</v>
      </c>
      <c r="C33" s="54">
        <f>IF('Grunddata 1'!E29="–","–",ROUND(('Grunddata 1'!E29/(1-('11_Bortfall'!B$9/100)))/('12_Befolkning'!D28/100000),0))</f>
        <v>121</v>
      </c>
      <c r="D33" s="54">
        <f>IF('Grunddata 1'!F29="–","–",ROUND(('Grunddata 1'!F29/(1-('11_Bortfall'!C$9/100)))/('12_Befolkning'!E28/100000),0))</f>
        <v>127</v>
      </c>
      <c r="E33" s="54">
        <f>IF('Grunddata 1'!G29="–","–",ROUND(('Grunddata 1'!G29/(1-('11_Bortfall'!D$9/100)))/('12_Befolkning'!F28/100000),0))</f>
        <v>160</v>
      </c>
      <c r="F33" s="54">
        <f>IF('Grunddata 1'!H29="–","–",ROUND(('Grunddata 1'!H29/(1-('11_Bortfall'!E$9/100)))/('12_Befolkning'!G28/100000),0))</f>
        <v>164</v>
      </c>
      <c r="G33" s="54">
        <f>IF('Grunddata 1'!I29="–","–",ROUND(('Grunddata 1'!I29/(1-('11_Bortfall'!F$9/100)))/('12_Befolkning'!H28/100000),0))</f>
        <v>138</v>
      </c>
      <c r="H33" s="54">
        <f>IF('Grunddata 1'!J29="–","–",ROUND(('Grunddata 1'!J29/(1-('11_Bortfall'!G$9/100)))/('12_Befolkning'!I28/100000),0))</f>
        <v>185</v>
      </c>
      <c r="I33" s="54">
        <f>IF('Grunddata 1'!K29="–","–",ROUND(('Grunddata 1'!K29/(1-('11_Bortfall'!H$9/100)))/('12_Befolkning'!J28/100000),0))</f>
        <v>168</v>
      </c>
      <c r="J33" s="54">
        <f>IF('Grunddata 1'!L29="–","–",ROUND(('Grunddata 1'!L29/(1-('11_Bortfall'!I$9/100)))/('12_Befolkning'!K28/100000),0))</f>
        <v>186</v>
      </c>
      <c r="K33" s="54">
        <f>IF('Grunddata 1'!M29="–","–",ROUND(('Grunddata 1'!M29/(1-('11_Bortfall'!J$9/100)))/('12_Befolkning'!L28/100000),0))</f>
        <v>161</v>
      </c>
      <c r="L33" s="54">
        <f>IF('Grunddata 1'!N29="–","–",ROUND(('Grunddata 1'!N29/(1-('11_Bortfall'!K$9/100)))/('12_Befolkning'!M28/100000),0))</f>
        <v>152</v>
      </c>
      <c r="M33" s="54">
        <f>IF('Grunddata 1'!O29="–","–",ROUND(('Grunddata 1'!O29/(1-('11_Bortfall'!L$9/100)))/('12_Befolkning'!N28/100000),0))</f>
        <v>153</v>
      </c>
      <c r="N33" s="54">
        <f>IF('Grunddata 1'!P29="–","–",ROUND(('Grunddata 1'!P29/(1-('11_Bortfall'!M$9/100)))/('12_Befolkning'!O28/100000),0))</f>
        <v>149</v>
      </c>
      <c r="O33" s="54">
        <f>IF('Grunddata 1'!Q29="–","–",ROUND(('Grunddata 1'!Q29/(1-('11_Bortfall'!N$9/100)))/('12_Befolkning'!P28/100000),0))</f>
        <v>104</v>
      </c>
      <c r="P33" s="54">
        <f>IF('Grunddata 1'!R29="–","–",ROUND(('Grunddata 1'!R29/(1-('11_Bortfall'!O$9/100)))/('12_Befolkning'!Q28/100000),0))</f>
        <v>92</v>
      </c>
      <c r="Q33" s="54">
        <f>IF('Grunddata 1'!S29="–","–",ROUND(('Grunddata 1'!S29/(1-('11_Bortfall'!P$9/100)))/('12_Befolkning'!R28/100000),0))</f>
        <v>95</v>
      </c>
      <c r="R33" s="54">
        <f>IF('Grunddata 1'!T29="–","–",ROUND(('Grunddata 1'!T29/(1-('11_Bortfall'!Q$9/100)))/('12_Befolkning'!S28/100000),0))</f>
        <v>91</v>
      </c>
      <c r="S33" s="54">
        <f>IF('Grunddata 1'!U29="–","–",ROUND(('Grunddata 1'!U29/(1-('11_Bortfall'!R$9/100)))/('12_Befolkning'!T28/100000),0))</f>
        <v>96</v>
      </c>
    </row>
    <row r="34" spans="1:20" ht="10.5" customHeight="1" x14ac:dyDescent="0.2">
      <c r="B34" s="2" t="s">
        <v>178</v>
      </c>
      <c r="C34" s="54">
        <f>IF('Grunddata 1'!E30="–","–",ROUND(('Grunddata 1'!E30/(1-('11_Bortfall'!B$9/100)))/('12_Befolkning'!D29/100000),0))</f>
        <v>120</v>
      </c>
      <c r="D34" s="54">
        <f>IF('Grunddata 1'!F30="–","–",ROUND(('Grunddata 1'!F30/(1-('11_Bortfall'!C$9/100)))/('12_Befolkning'!E29/100000),0))</f>
        <v>127</v>
      </c>
      <c r="E34" s="54">
        <f>IF('Grunddata 1'!G30="–","–",ROUND(('Grunddata 1'!G30/(1-('11_Bortfall'!D$9/100)))/('12_Befolkning'!F29/100000),0))</f>
        <v>112</v>
      </c>
      <c r="F34" s="54">
        <f>IF('Grunddata 1'!H30="–","–",ROUND(('Grunddata 1'!H30/(1-('11_Bortfall'!E$9/100)))/('12_Befolkning'!G29/100000),0))</f>
        <v>125</v>
      </c>
      <c r="G34" s="54">
        <f>IF('Grunddata 1'!I30="–","–",ROUND(('Grunddata 1'!I30/(1-('11_Bortfall'!F$9/100)))/('12_Befolkning'!H29/100000),0))</f>
        <v>131</v>
      </c>
      <c r="H34" s="54">
        <f>IF('Grunddata 1'!J30="–","–",ROUND(('Grunddata 1'!J30/(1-('11_Bortfall'!G$9/100)))/('12_Befolkning'!I29/100000),0))</f>
        <v>116</v>
      </c>
      <c r="I34" s="54">
        <f>IF('Grunddata 1'!K30="–","–",ROUND(('Grunddata 1'!K30/(1-('11_Bortfall'!H$9/100)))/('12_Befolkning'!J29/100000),0))</f>
        <v>125</v>
      </c>
      <c r="J34" s="54">
        <f>IF('Grunddata 1'!L30="–","–",ROUND(('Grunddata 1'!L30/(1-('11_Bortfall'!I$9/100)))/('12_Befolkning'!K29/100000),0))</f>
        <v>107</v>
      </c>
      <c r="K34" s="54">
        <f>IF('Grunddata 1'!M30="–","–",ROUND(('Grunddata 1'!M30/(1-('11_Bortfall'!J$9/100)))/('12_Befolkning'!L29/100000),0))</f>
        <v>104</v>
      </c>
      <c r="L34" s="54">
        <f>IF('Grunddata 1'!N30="–","–",ROUND(('Grunddata 1'!N30/(1-('11_Bortfall'!K$9/100)))/('12_Befolkning'!M29/100000),0))</f>
        <v>89</v>
      </c>
      <c r="M34" s="54">
        <f>IF('Grunddata 1'!O30="–","–",ROUND(('Grunddata 1'!O30/(1-('11_Bortfall'!L$9/100)))/('12_Befolkning'!N29/100000),0))</f>
        <v>88</v>
      </c>
      <c r="N34" s="54">
        <f>IF('Grunddata 1'!P30="–","–",ROUND(('Grunddata 1'!P30/(1-('11_Bortfall'!M$9/100)))/('12_Befolkning'!O29/100000),0))</f>
        <v>71</v>
      </c>
      <c r="O34" s="54">
        <f>IF('Grunddata 1'!Q30="–","–",ROUND(('Grunddata 1'!Q30/(1-('11_Bortfall'!N$9/100)))/('12_Befolkning'!P29/100000),0))</f>
        <v>65</v>
      </c>
      <c r="P34" s="54">
        <f>IF('Grunddata 1'!R30="–","–",ROUND(('Grunddata 1'!R30/(1-('11_Bortfall'!O$9/100)))/('12_Befolkning'!Q29/100000),0))</f>
        <v>61</v>
      </c>
      <c r="Q34" s="54">
        <f>IF('Grunddata 1'!S30="–","–",ROUND(('Grunddata 1'!S30/(1-('11_Bortfall'!P$9/100)))/('12_Befolkning'!R29/100000),0))</f>
        <v>65</v>
      </c>
      <c r="R34" s="54">
        <f>IF('Grunddata 1'!T30="–","–",ROUND(('Grunddata 1'!T30/(1-('11_Bortfall'!Q$9/100)))/('12_Befolkning'!S29/100000),0))</f>
        <v>60</v>
      </c>
      <c r="S34" s="54">
        <f>IF('Grunddata 1'!U30="–","–",ROUND(('Grunddata 1'!U30/(1-('11_Bortfall'!R$9/100)))/('12_Befolkning'!T29/100000),0))</f>
        <v>64</v>
      </c>
    </row>
    <row r="35" spans="1:20" ht="10.5" customHeight="1" x14ac:dyDescent="0.2">
      <c r="B35" s="2" t="s">
        <v>202</v>
      </c>
      <c r="C35" s="54">
        <f>IF('Grunddata 1'!E31="–","–",ROUND(('Grunddata 1'!E31/(1-('11_Bortfall'!B$9/100)))/('12_Befolkning'!D30/100000),0))</f>
        <v>87</v>
      </c>
      <c r="D35" s="54">
        <f>IF('Grunddata 1'!F31="–","–",ROUND(('Grunddata 1'!F31/(1-('11_Bortfall'!C$9/100)))/('12_Befolkning'!E30/100000),0))</f>
        <v>88</v>
      </c>
      <c r="E35" s="54">
        <f>IF('Grunddata 1'!G31="–","–",ROUND(('Grunddata 1'!G31/(1-('11_Bortfall'!D$9/100)))/('12_Befolkning'!F30/100000),0))</f>
        <v>88</v>
      </c>
      <c r="F35" s="54">
        <f>IF('Grunddata 1'!H31="–","–",ROUND(('Grunddata 1'!H31/(1-('11_Bortfall'!E$9/100)))/('12_Befolkning'!G30/100000),0))</f>
        <v>84</v>
      </c>
      <c r="G35" s="54">
        <f>IF('Grunddata 1'!I31="–","–",ROUND(('Grunddata 1'!I31/(1-('11_Bortfall'!F$9/100)))/('12_Befolkning'!H30/100000),0))</f>
        <v>83</v>
      </c>
      <c r="H35" s="54">
        <f>IF('Grunddata 1'!J31="–","–",ROUND(('Grunddata 1'!J31/(1-('11_Bortfall'!G$9/100)))/('12_Befolkning'!I30/100000),0))</f>
        <v>79</v>
      </c>
      <c r="I35" s="54">
        <f>IF('Grunddata 1'!K31="–","–",ROUND(('Grunddata 1'!K31/(1-('11_Bortfall'!H$9/100)))/('12_Befolkning'!J30/100000),0))</f>
        <v>75</v>
      </c>
      <c r="J35" s="54">
        <f>IF('Grunddata 1'!L31="–","–",ROUND(('Grunddata 1'!L31/(1-('11_Bortfall'!I$9/100)))/('12_Befolkning'!K30/100000),0))</f>
        <v>77</v>
      </c>
      <c r="K35" s="54">
        <f>IF('Grunddata 1'!M31="–","–",ROUND(('Grunddata 1'!M31/(1-('11_Bortfall'!J$9/100)))/('12_Befolkning'!L30/100000),0))</f>
        <v>67</v>
      </c>
      <c r="L35" s="54">
        <f>IF('Grunddata 1'!N31="–","–",ROUND(('Grunddata 1'!N31/(1-('11_Bortfall'!K$9/100)))/('12_Befolkning'!M30/100000),0))</f>
        <v>66</v>
      </c>
      <c r="M35" s="54">
        <f>IF('Grunddata 1'!O31="–","–",ROUND(('Grunddata 1'!O31/(1-('11_Bortfall'!L$9/100)))/('12_Befolkning'!N30/100000),0))</f>
        <v>66</v>
      </c>
      <c r="N35" s="54">
        <f>IF('Grunddata 1'!P31="–","–",ROUND(('Grunddata 1'!P31/(1-('11_Bortfall'!M$9/100)))/('12_Befolkning'!O30/100000),0))</f>
        <v>57</v>
      </c>
      <c r="O35" s="54">
        <f>IF('Grunddata 1'!Q31="–","–",ROUND(('Grunddata 1'!Q31/(1-('11_Bortfall'!N$9/100)))/('12_Befolkning'!P30/100000),0))</f>
        <v>54</v>
      </c>
      <c r="P35" s="54">
        <f>IF('Grunddata 1'!R31="–","–",ROUND(('Grunddata 1'!R31/(1-('11_Bortfall'!O$9/100)))/('12_Befolkning'!Q30/100000),0))</f>
        <v>54</v>
      </c>
      <c r="Q35" s="54">
        <f>IF('Grunddata 1'!S31="–","–",ROUND(('Grunddata 1'!S31/(1-('11_Bortfall'!P$9/100)))/('12_Befolkning'!R30/100000),0))</f>
        <v>52</v>
      </c>
      <c r="R35" s="54">
        <f>IF('Grunddata 1'!T31="–","–",ROUND(('Grunddata 1'!T31/(1-('11_Bortfall'!Q$9/100)))/('12_Befolkning'!S30/100000),0))</f>
        <v>51</v>
      </c>
      <c r="S35" s="54">
        <f>IF('Grunddata 1'!U31="–","–",ROUND(('Grunddata 1'!U31/(1-('11_Bortfall'!R$9/100)))/('12_Befolkning'!T30/100000),0))</f>
        <v>51</v>
      </c>
    </row>
    <row r="36" spans="1:20" ht="10.5" customHeight="1" x14ac:dyDescent="0.2">
      <c r="B36" s="2" t="s">
        <v>203</v>
      </c>
      <c r="C36" s="54">
        <f>IF('Grunddata 1'!E32="–","–",ROUND(('Grunddata 1'!E32/(1-('11_Bortfall'!B$9/100)))/('12_Befolkning'!D31/100000),0))</f>
        <v>104</v>
      </c>
      <c r="D36" s="54">
        <f>IF('Grunddata 1'!F32="–","–",ROUND(('Grunddata 1'!F32/(1-('11_Bortfall'!C$9/100)))/('12_Befolkning'!E31/100000),0))</f>
        <v>104</v>
      </c>
      <c r="E36" s="54">
        <f>IF('Grunddata 1'!G32="–","–",ROUND(('Grunddata 1'!G32/(1-('11_Bortfall'!D$9/100)))/('12_Befolkning'!F31/100000),0))</f>
        <v>98</v>
      </c>
      <c r="F36" s="54">
        <f>IF('Grunddata 1'!H32="–","–",ROUND(('Grunddata 1'!H32/(1-('11_Bortfall'!E$9/100)))/('12_Befolkning'!G31/100000),0))</f>
        <v>95</v>
      </c>
      <c r="G36" s="54">
        <f>IF('Grunddata 1'!I32="–","–",ROUND(('Grunddata 1'!I32/(1-('11_Bortfall'!F$9/100)))/('12_Befolkning'!H31/100000),0))</f>
        <v>94</v>
      </c>
      <c r="H36" s="54">
        <f>IF('Grunddata 1'!J32="–","–",ROUND(('Grunddata 1'!J32/(1-('11_Bortfall'!G$9/100)))/('12_Befolkning'!I31/100000),0))</f>
        <v>100</v>
      </c>
      <c r="I36" s="54">
        <f>IF('Grunddata 1'!K32="–","–",ROUND(('Grunddata 1'!K32/(1-('11_Bortfall'!H$9/100)))/('12_Befolkning'!J31/100000),0))</f>
        <v>94</v>
      </c>
      <c r="J36" s="54">
        <f>IF('Grunddata 1'!L32="–","–",ROUND(('Grunddata 1'!L32/(1-('11_Bortfall'!I$9/100)))/('12_Befolkning'!K31/100000),0))</f>
        <v>93</v>
      </c>
      <c r="K36" s="54">
        <f>IF('Grunddata 1'!M32="–","–",ROUND(('Grunddata 1'!M32/(1-('11_Bortfall'!J$9/100)))/('12_Befolkning'!L31/100000),0))</f>
        <v>88</v>
      </c>
      <c r="L36" s="54">
        <f>IF('Grunddata 1'!N32="–","–",ROUND(('Grunddata 1'!N32/(1-('11_Bortfall'!K$9/100)))/('12_Befolkning'!M31/100000),0))</f>
        <v>82</v>
      </c>
      <c r="M36" s="54">
        <f>IF('Grunddata 1'!O32="–","–",ROUND(('Grunddata 1'!O32/(1-('11_Bortfall'!L$9/100)))/('12_Befolkning'!N31/100000),0))</f>
        <v>78</v>
      </c>
      <c r="N36" s="54">
        <f>IF('Grunddata 1'!P32="–","–",ROUND(('Grunddata 1'!P32/(1-('11_Bortfall'!M$9/100)))/('12_Befolkning'!O31/100000),0))</f>
        <v>80</v>
      </c>
      <c r="O36" s="54">
        <f>IF('Grunddata 1'!Q32="–","–",ROUND(('Grunddata 1'!Q32/(1-('11_Bortfall'!N$9/100)))/('12_Befolkning'!P31/100000),0))</f>
        <v>73</v>
      </c>
      <c r="P36" s="54">
        <f>IF('Grunddata 1'!R32="–","–",ROUND(('Grunddata 1'!R32/(1-('11_Bortfall'!O$9/100)))/('12_Befolkning'!Q31/100000),0))</f>
        <v>71</v>
      </c>
      <c r="Q36" s="54">
        <f>IF('Grunddata 1'!S32="–","–",ROUND(('Grunddata 1'!S32/(1-('11_Bortfall'!P$9/100)))/('12_Befolkning'!R31/100000),0))</f>
        <v>70</v>
      </c>
      <c r="R36" s="54">
        <f>IF('Grunddata 1'!T32="–","–",ROUND(('Grunddata 1'!T32/(1-('11_Bortfall'!Q$9/100)))/('12_Befolkning'!S31/100000),0))</f>
        <v>73</v>
      </c>
      <c r="S36" s="54">
        <f>IF('Grunddata 1'!U32="–","–",ROUND(('Grunddata 1'!U32/(1-('11_Bortfall'!R$9/100)))/('12_Befolkning'!T31/100000),0))</f>
        <v>82</v>
      </c>
    </row>
    <row r="37" spans="1:20" ht="10.5" customHeight="1" x14ac:dyDescent="0.2">
      <c r="B37" s="2" t="s">
        <v>204</v>
      </c>
      <c r="C37" s="54">
        <f>IF('Grunddata 1'!E33="–","–",ROUND(('Grunddata 1'!E33/(1-('11_Bortfall'!B$9/100)))/('12_Befolkning'!D32/100000),0))</f>
        <v>108</v>
      </c>
      <c r="D37" s="54">
        <f>IF('Grunddata 1'!F33="–","–",ROUND(('Grunddata 1'!F33/(1-('11_Bortfall'!C$9/100)))/('12_Befolkning'!E32/100000),0))</f>
        <v>103</v>
      </c>
      <c r="E37" s="54">
        <f>IF('Grunddata 1'!G33="–","–",ROUND(('Grunddata 1'!G33/(1-('11_Bortfall'!D$9/100)))/('12_Befolkning'!F32/100000),0))</f>
        <v>95</v>
      </c>
      <c r="F37" s="54">
        <f>IF('Grunddata 1'!H33="–","–",ROUND(('Grunddata 1'!H33/(1-('11_Bortfall'!E$9/100)))/('12_Befolkning'!G32/100000),0))</f>
        <v>94</v>
      </c>
      <c r="G37" s="54">
        <f>IF('Grunddata 1'!I33="–","–",ROUND(('Grunddata 1'!I33/(1-('11_Bortfall'!F$9/100)))/('12_Befolkning'!H32/100000),0))</f>
        <v>96</v>
      </c>
      <c r="H37" s="54">
        <f>IF('Grunddata 1'!J33="–","–",ROUND(('Grunddata 1'!J33/(1-('11_Bortfall'!G$9/100)))/('12_Befolkning'!I32/100000),0))</f>
        <v>91</v>
      </c>
      <c r="I37" s="54">
        <f>IF('Grunddata 1'!K33="–","–",ROUND(('Grunddata 1'!K33/(1-('11_Bortfall'!H$9/100)))/('12_Befolkning'!J32/100000),0))</f>
        <v>89</v>
      </c>
      <c r="J37" s="54">
        <f>IF('Grunddata 1'!L33="–","–",ROUND(('Grunddata 1'!L33/(1-('11_Bortfall'!I$9/100)))/('12_Befolkning'!K32/100000),0))</f>
        <v>100</v>
      </c>
      <c r="K37" s="54">
        <f>IF('Grunddata 1'!M33="–","–",ROUND(('Grunddata 1'!M33/(1-('11_Bortfall'!J$9/100)))/('12_Befolkning'!L32/100000),0))</f>
        <v>89</v>
      </c>
      <c r="L37" s="54">
        <f>IF('Grunddata 1'!N33="–","–",ROUND(('Grunddata 1'!N33/(1-('11_Bortfall'!K$9/100)))/('12_Befolkning'!M32/100000),0))</f>
        <v>103</v>
      </c>
      <c r="M37" s="54">
        <f>IF('Grunddata 1'!O33="–","–",ROUND(('Grunddata 1'!O33/(1-('11_Bortfall'!L$9/100)))/('12_Befolkning'!N32/100000),0))</f>
        <v>88</v>
      </c>
      <c r="N37" s="54">
        <f>IF('Grunddata 1'!P33="–","–",ROUND(('Grunddata 1'!P33/(1-('11_Bortfall'!M$9/100)))/('12_Befolkning'!O32/100000),0))</f>
        <v>98</v>
      </c>
      <c r="O37" s="54">
        <f>IF('Grunddata 1'!Q33="–","–",ROUND(('Grunddata 1'!Q33/(1-('11_Bortfall'!N$9/100)))/('12_Befolkning'!P32/100000),0))</f>
        <v>81</v>
      </c>
      <c r="P37" s="54">
        <f>IF('Grunddata 1'!R33="–","–",ROUND(('Grunddata 1'!R33/(1-('11_Bortfall'!O$9/100)))/('12_Befolkning'!Q32/100000),0))</f>
        <v>88</v>
      </c>
      <c r="Q37" s="54">
        <f>IF('Grunddata 1'!S33="–","–",ROUND(('Grunddata 1'!S33/(1-('11_Bortfall'!P$9/100)))/('12_Befolkning'!R32/100000),0))</f>
        <v>82</v>
      </c>
      <c r="R37" s="54">
        <f>IF('Grunddata 1'!T33="–","–",ROUND(('Grunddata 1'!T33/(1-('11_Bortfall'!Q$9/100)))/('12_Befolkning'!S32/100000),0))</f>
        <v>95</v>
      </c>
      <c r="S37" s="54">
        <f>IF('Grunddata 1'!U33="–","–",ROUND(('Grunddata 1'!U33/(1-('11_Bortfall'!R$9/100)))/('12_Befolkning'!T32/100000),0))</f>
        <v>87</v>
      </c>
    </row>
    <row r="38" spans="1:20" ht="10.5" customHeight="1" x14ac:dyDescent="0.2"/>
    <row r="39" spans="1:20" ht="10.5" customHeight="1" x14ac:dyDescent="0.2">
      <c r="A39" s="2" t="s">
        <v>268</v>
      </c>
    </row>
    <row r="40" spans="1:20" s="12" customFormat="1" ht="10.5" customHeight="1" x14ac:dyDescent="0.2">
      <c r="A40" s="46" t="s">
        <v>207</v>
      </c>
      <c r="B40" s="47"/>
      <c r="C40" s="39"/>
      <c r="D40" s="39"/>
      <c r="E40" s="39"/>
      <c r="F40" s="39"/>
      <c r="G40" s="39"/>
      <c r="H40" s="39"/>
      <c r="I40" s="39"/>
      <c r="J40" s="39"/>
      <c r="K40" s="39"/>
      <c r="L40" s="39"/>
      <c r="M40" s="39"/>
      <c r="N40" s="39"/>
      <c r="O40" s="39"/>
      <c r="P40" s="40"/>
      <c r="Q40" s="40"/>
      <c r="R40" s="40"/>
      <c r="S40" s="40"/>
      <c r="T40" s="26"/>
    </row>
    <row r="41" spans="1:20" s="7" customFormat="1" ht="10.5" customHeight="1" x14ac:dyDescent="0.2">
      <c r="A41" s="109"/>
      <c r="B41" s="49"/>
      <c r="C41" s="41"/>
      <c r="D41" s="41"/>
      <c r="E41" s="41"/>
      <c r="F41" s="41"/>
      <c r="G41" s="41"/>
      <c r="H41" s="41"/>
      <c r="I41" s="41"/>
      <c r="J41" s="41"/>
      <c r="K41" s="41"/>
      <c r="L41" s="41"/>
      <c r="M41" s="41"/>
      <c r="N41" s="41"/>
      <c r="O41" s="41"/>
      <c r="P41" s="42"/>
      <c r="Q41" s="42"/>
      <c r="R41" s="42"/>
      <c r="S41" s="42"/>
      <c r="T41" s="25"/>
    </row>
    <row r="42" spans="1:20" ht="10.5" customHeight="1" x14ac:dyDescent="0.2"/>
  </sheetData>
  <pageMargins left="0.78740157480314965" right="0.78740157480314965" top="0.98425196850393704" bottom="0.98425196850393704" header="0.51181102362204722" footer="0.51181102362204722"/>
  <pageSetup paperSize="9" scale="74"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90"/>
  <sheetViews>
    <sheetView zoomScaleNormal="100" zoomScaleSheetLayoutView="90" workbookViewId="0">
      <pane ySplit="8" topLeftCell="A9" activePane="bottomLeft" state="frozen"/>
      <selection activeCell="J18" sqref="J18"/>
      <selection pane="bottomLeft"/>
    </sheetView>
  </sheetViews>
  <sheetFormatPr defaultRowHeight="11.25" customHeight="1" x14ac:dyDescent="0.2"/>
  <cols>
    <col min="1" max="1" width="11" style="1" customWidth="1"/>
    <col min="2" max="2" width="10.5703125" style="1" customWidth="1"/>
    <col min="3" max="3" width="17.28515625" style="1" bestFit="1" customWidth="1"/>
    <col min="4" max="4" width="28.28515625" style="1" bestFit="1" customWidth="1"/>
    <col min="5" max="5" width="7.85546875" style="77" customWidth="1"/>
    <col min="6" max="16" width="9.140625" style="77"/>
    <col min="17" max="21" width="9.140625" style="60"/>
    <col min="22" max="16384" width="9.140625" style="16"/>
  </cols>
  <sheetData>
    <row r="1" spans="1:21" s="8" customFormat="1" ht="11.65" customHeight="1" x14ac:dyDescent="0.2">
      <c r="A1" s="59" t="s">
        <v>255</v>
      </c>
      <c r="B1" s="4"/>
      <c r="C1" s="4"/>
      <c r="D1" s="4"/>
      <c r="E1" s="60"/>
      <c r="F1" s="60"/>
      <c r="G1" s="60"/>
      <c r="H1" s="60"/>
      <c r="I1" s="60"/>
      <c r="J1" s="60"/>
      <c r="K1" s="60"/>
      <c r="L1" s="60"/>
      <c r="M1" s="60"/>
      <c r="N1" s="60"/>
      <c r="O1" s="60"/>
      <c r="P1" s="60"/>
      <c r="Q1" s="60"/>
      <c r="R1" s="60"/>
      <c r="S1" s="60"/>
      <c r="T1" s="60"/>
      <c r="U1" s="60"/>
    </row>
    <row r="2" spans="1:21" s="8" customFormat="1" ht="11.65" hidden="1" customHeight="1" x14ac:dyDescent="0.2">
      <c r="A2" s="59" t="s">
        <v>89</v>
      </c>
      <c r="B2" s="4"/>
      <c r="C2" s="4"/>
      <c r="D2" s="4"/>
      <c r="E2" s="60"/>
      <c r="F2" s="60"/>
      <c r="G2" s="60"/>
      <c r="H2" s="60"/>
      <c r="I2" s="60"/>
      <c r="J2" s="60"/>
      <c r="K2" s="60"/>
      <c r="L2" s="60"/>
      <c r="M2" s="60"/>
      <c r="N2" s="60"/>
      <c r="O2" s="60"/>
      <c r="P2" s="60"/>
      <c r="Q2" s="60"/>
      <c r="R2" s="60"/>
      <c r="S2" s="60"/>
      <c r="T2" s="60"/>
      <c r="U2" s="60"/>
    </row>
    <row r="3" spans="1:21" s="10" customFormat="1" ht="11.65" customHeight="1" x14ac:dyDescent="0.2">
      <c r="A3" s="3" t="s">
        <v>180</v>
      </c>
      <c r="B3" s="3"/>
      <c r="C3" s="3"/>
      <c r="D3" s="3"/>
      <c r="E3" s="61"/>
      <c r="F3" s="61"/>
      <c r="G3" s="61"/>
      <c r="H3" s="61"/>
      <c r="I3" s="61"/>
      <c r="J3" s="61"/>
      <c r="K3" s="61"/>
      <c r="L3" s="61"/>
      <c r="M3" s="61"/>
      <c r="N3" s="61"/>
      <c r="O3" s="61"/>
      <c r="P3" s="61"/>
      <c r="Q3" s="61"/>
      <c r="R3" s="61"/>
      <c r="S3" s="61"/>
      <c r="T3" s="61"/>
      <c r="U3" s="61"/>
    </row>
    <row r="4" spans="1:21" s="10" customFormat="1" ht="11.65" customHeight="1" x14ac:dyDescent="0.2">
      <c r="A4" s="3"/>
      <c r="B4" s="3"/>
      <c r="C4" s="3"/>
      <c r="D4" s="3"/>
      <c r="E4" s="61"/>
      <c r="F4" s="61"/>
      <c r="G4" s="61"/>
      <c r="H4" s="61"/>
      <c r="I4" s="61"/>
      <c r="J4" s="61"/>
      <c r="K4" s="61"/>
      <c r="L4" s="61"/>
      <c r="M4" s="61"/>
      <c r="N4" s="61"/>
      <c r="O4" s="61"/>
      <c r="P4" s="61"/>
      <c r="Q4" s="61"/>
      <c r="R4" s="61"/>
      <c r="S4" s="61"/>
      <c r="T4" s="61"/>
      <c r="U4" s="61"/>
    </row>
    <row r="5" spans="1:21" s="8" customFormat="1" ht="11.65" customHeight="1" x14ac:dyDescent="0.2">
      <c r="A5" s="59"/>
      <c r="B5" s="59"/>
      <c r="C5" s="59"/>
      <c r="D5" s="59"/>
      <c r="E5" s="62"/>
      <c r="F5" s="63"/>
      <c r="G5" s="63"/>
      <c r="H5" s="63"/>
      <c r="I5" s="63"/>
      <c r="J5" s="63"/>
      <c r="K5" s="63"/>
      <c r="L5" s="63"/>
      <c r="M5" s="63"/>
      <c r="N5" s="63"/>
      <c r="O5" s="63"/>
      <c r="P5" s="63"/>
      <c r="Q5" s="63"/>
      <c r="R5" s="63"/>
      <c r="S5" s="63"/>
      <c r="T5" s="63"/>
      <c r="U5" s="63"/>
    </row>
    <row r="6" spans="1:21" s="8" customFormat="1" ht="11.65" customHeight="1" x14ac:dyDescent="0.2">
      <c r="A6" s="64" t="s">
        <v>0</v>
      </c>
      <c r="B6" s="64" t="s">
        <v>1</v>
      </c>
      <c r="C6" s="65" t="s">
        <v>2</v>
      </c>
      <c r="D6" s="65" t="s">
        <v>102</v>
      </c>
      <c r="E6" s="66" t="s">
        <v>3</v>
      </c>
      <c r="F6" s="60"/>
      <c r="G6" s="60"/>
      <c r="H6" s="60"/>
      <c r="I6" s="60"/>
      <c r="J6" s="60"/>
      <c r="K6" s="60"/>
      <c r="L6" s="60"/>
      <c r="M6" s="60"/>
      <c r="N6" s="60"/>
      <c r="O6" s="60"/>
      <c r="P6" s="60"/>
      <c r="Q6" s="60"/>
      <c r="R6" s="60"/>
      <c r="S6" s="60"/>
      <c r="T6" s="60"/>
      <c r="U6" s="60"/>
    </row>
    <row r="7" spans="1:21" s="8" customFormat="1" ht="11.65" customHeight="1" x14ac:dyDescent="0.2">
      <c r="A7" s="3" t="s">
        <v>4</v>
      </c>
      <c r="B7" s="3" t="s">
        <v>5</v>
      </c>
      <c r="C7" s="68" t="s">
        <v>6</v>
      </c>
      <c r="D7" s="68" t="s">
        <v>91</v>
      </c>
      <c r="E7" s="69" t="s">
        <v>7</v>
      </c>
      <c r="F7" s="63"/>
      <c r="G7" s="63"/>
      <c r="H7" s="63"/>
      <c r="I7" s="63"/>
      <c r="J7" s="63"/>
      <c r="K7" s="63"/>
      <c r="L7" s="63"/>
      <c r="M7" s="63"/>
      <c r="N7" s="63"/>
      <c r="O7" s="63"/>
      <c r="P7" s="63"/>
      <c r="Q7" s="63"/>
      <c r="R7" s="63"/>
      <c r="S7" s="63"/>
      <c r="T7" s="63"/>
      <c r="U7" s="63"/>
    </row>
    <row r="8" spans="1:21" s="8" customFormat="1" ht="11.65" customHeight="1" x14ac:dyDescent="0.2">
      <c r="A8" s="70"/>
      <c r="B8" s="70"/>
      <c r="C8" s="70"/>
      <c r="D8" s="70"/>
      <c r="E8" s="71" t="s">
        <v>8</v>
      </c>
      <c r="F8" s="72" t="s">
        <v>9</v>
      </c>
      <c r="G8" s="72" t="s">
        <v>10</v>
      </c>
      <c r="H8" s="72" t="s">
        <v>11</v>
      </c>
      <c r="I8" s="72" t="s">
        <v>12</v>
      </c>
      <c r="J8" s="72" t="s">
        <v>13</v>
      </c>
      <c r="K8" s="72" t="s">
        <v>14</v>
      </c>
      <c r="L8" s="72" t="s">
        <v>15</v>
      </c>
      <c r="M8" s="72" t="s">
        <v>16</v>
      </c>
      <c r="N8" s="72" t="s">
        <v>17</v>
      </c>
      <c r="O8" s="71" t="s">
        <v>18</v>
      </c>
      <c r="P8" s="71" t="s">
        <v>19</v>
      </c>
      <c r="Q8" s="71" t="s">
        <v>90</v>
      </c>
      <c r="R8" s="71" t="s">
        <v>100</v>
      </c>
      <c r="S8" s="71" t="s">
        <v>111</v>
      </c>
      <c r="T8" s="71" t="s">
        <v>112</v>
      </c>
      <c r="U8" s="71" t="s">
        <v>113</v>
      </c>
    </row>
    <row r="9" spans="1:21" s="13" customFormat="1" ht="10.5" customHeight="1" x14ac:dyDescent="0.2">
      <c r="A9" s="44"/>
      <c r="B9" s="44"/>
      <c r="C9" s="44"/>
      <c r="D9" s="44"/>
      <c r="E9" s="34"/>
      <c r="F9" s="34"/>
      <c r="G9" s="34"/>
      <c r="H9" s="34"/>
      <c r="I9" s="34"/>
      <c r="J9" s="34"/>
      <c r="K9" s="34"/>
      <c r="L9" s="34"/>
      <c r="M9" s="34"/>
      <c r="N9" s="34"/>
      <c r="O9" s="34"/>
      <c r="P9" s="34"/>
      <c r="Q9" s="34"/>
      <c r="R9" s="34"/>
      <c r="S9" s="34"/>
      <c r="T9" s="34"/>
      <c r="U9" s="34"/>
    </row>
    <row r="10" spans="1:21" s="4" customFormat="1" ht="11.65" customHeight="1" x14ac:dyDescent="0.2">
      <c r="A10" s="75" t="s">
        <v>20</v>
      </c>
      <c r="B10" s="75" t="s">
        <v>20</v>
      </c>
      <c r="C10" s="75" t="s">
        <v>20</v>
      </c>
      <c r="D10" s="75" t="s">
        <v>20</v>
      </c>
      <c r="E10" s="34">
        <f>IF('Grunddata 2'!F10="–","–",ROUND('Grunddata 2'!F10/(1-('11_Bortfall'!B$9/100)),0))</f>
        <v>10688</v>
      </c>
      <c r="F10" s="34">
        <f>IF('Grunddata 2'!G10="–","–",ROUND('Grunddata 2'!G10/(1-('11_Bortfall'!C$9/100)),0))</f>
        <v>11269</v>
      </c>
      <c r="G10" s="34">
        <f>IF('Grunddata 2'!H10="–","–",ROUND('Grunddata 2'!H10/(1-('11_Bortfall'!D$9/100)),0))</f>
        <v>11195</v>
      </c>
      <c r="H10" s="34">
        <f>IF('Grunddata 2'!I10="–","–",ROUND('Grunddata 2'!I10/(1-('11_Bortfall'!E$9/100)),0))</f>
        <v>10893</v>
      </c>
      <c r="I10" s="34">
        <f>IF('Grunddata 2'!J10="–","–",ROUND('Grunddata 2'!J10/(1-('11_Bortfall'!F$9/100)),0))</f>
        <v>11298</v>
      </c>
      <c r="J10" s="34">
        <f>IF('Grunddata 2'!K10="–","–",ROUND('Grunddata 2'!K10/(1-('11_Bortfall'!G$9/100)),0))</f>
        <v>11447</v>
      </c>
      <c r="K10" s="34">
        <f>IF('Grunddata 2'!L10="–","–",ROUND('Grunddata 2'!L10/(1-('11_Bortfall'!H$9/100)),0))</f>
        <v>10844</v>
      </c>
      <c r="L10" s="34">
        <f>IF('Grunddata 2'!M10="–","–",ROUND('Grunddata 2'!M10/(1-('11_Bortfall'!I$9/100)),0))</f>
        <v>11014</v>
      </c>
      <c r="M10" s="34">
        <f>IF('Grunddata 2'!N10="–","–",ROUND('Grunddata 2'!N10/(1-('11_Bortfall'!J$9/100)),0))</f>
        <v>10155</v>
      </c>
      <c r="N10" s="34">
        <f>IF('Grunddata 2'!O10="–","–",ROUND('Grunddata 2'!O10/(1-('11_Bortfall'!K$9/100)),0))</f>
        <v>10505</v>
      </c>
      <c r="O10" s="34">
        <f>IF('Grunddata 2'!P10="–","–",ROUND('Grunddata 2'!P10/(1-('11_Bortfall'!L$9/100)),0))</f>
        <v>9982</v>
      </c>
      <c r="P10" s="34">
        <f>IF('Grunddata 2'!Q10="–","–",ROUND('Grunddata 2'!Q10/(1-('11_Bortfall'!M$9/100)),0))</f>
        <v>9395</v>
      </c>
      <c r="Q10" s="34">
        <f>IF('Grunddata 2'!R10="–","–",ROUND('Grunddata 2'!R10/(1-('11_Bortfall'!N$9/100)),0))</f>
        <v>8182</v>
      </c>
      <c r="R10" s="34">
        <f>IF('Grunddata 2'!S10="–","–",ROUND('Grunddata 2'!S10/(1-('11_Bortfall'!O$9/100)),0))</f>
        <v>8358</v>
      </c>
      <c r="S10" s="34">
        <f>IF('Grunddata 2'!T10="–","–",ROUND('Grunddata 2'!T10/(1-('11_Bortfall'!P$9/100)),0))</f>
        <v>7972</v>
      </c>
      <c r="T10" s="34">
        <f>IF('Grunddata 2'!U10="–","–",ROUND('Grunddata 2'!U10/(1-('11_Bortfall'!Q$9/100)),0))</f>
        <v>8203</v>
      </c>
      <c r="U10" s="34">
        <f>IF('Grunddata 2'!V10="–","–",ROUND('Grunddata 2'!V10/(1-('11_Bortfall'!R$9/100)),0))</f>
        <v>8102</v>
      </c>
    </row>
    <row r="11" spans="1:21" s="4" customFormat="1" ht="11.65" customHeight="1" x14ac:dyDescent="0.2">
      <c r="A11" s="75"/>
      <c r="B11" s="75"/>
      <c r="C11" s="75"/>
      <c r="D11" s="75"/>
      <c r="E11" s="34"/>
      <c r="F11" s="34"/>
      <c r="G11" s="34"/>
      <c r="H11" s="34"/>
      <c r="I11" s="34"/>
      <c r="J11" s="34"/>
      <c r="K11" s="34"/>
      <c r="L11" s="34"/>
      <c r="M11" s="34"/>
      <c r="N11" s="34"/>
      <c r="O11" s="34"/>
      <c r="P11" s="34"/>
      <c r="Q11" s="34"/>
      <c r="R11" s="34"/>
      <c r="S11" s="34"/>
      <c r="T11" s="34"/>
      <c r="U11" s="34"/>
    </row>
    <row r="12" spans="1:21" s="13" customFormat="1" ht="10.5" customHeight="1" x14ac:dyDescent="0.2">
      <c r="A12" s="75" t="s">
        <v>20</v>
      </c>
      <c r="B12" s="75" t="s">
        <v>20</v>
      </c>
      <c r="C12" s="75" t="s">
        <v>20</v>
      </c>
      <c r="D12" s="75" t="s">
        <v>165</v>
      </c>
      <c r="E12" s="34">
        <f>IF('Grunddata 2'!F11="–","–",ROUND('Grunddata 2'!F11/(1-('11_Bortfall'!B$9/100)),0))</f>
        <v>1630</v>
      </c>
      <c r="F12" s="34">
        <f>IF('Grunddata 2'!G11="–","–",ROUND('Grunddata 2'!G11/(1-('11_Bortfall'!C$9/100)),0))</f>
        <v>1602</v>
      </c>
      <c r="G12" s="34">
        <f>IF('Grunddata 2'!H11="–","–",ROUND('Grunddata 2'!H11/(1-('11_Bortfall'!D$9/100)),0))</f>
        <v>1631</v>
      </c>
      <c r="H12" s="34">
        <f>IF('Grunddata 2'!I11="–","–",ROUND('Grunddata 2'!I11/(1-('11_Bortfall'!E$9/100)),0))</f>
        <v>1523</v>
      </c>
      <c r="I12" s="34">
        <f>IF('Grunddata 2'!J11="–","–",ROUND('Grunddata 2'!J11/(1-('11_Bortfall'!F$9/100)),0))</f>
        <v>1570</v>
      </c>
      <c r="J12" s="34">
        <f>IF('Grunddata 2'!K11="–","–",ROUND('Grunddata 2'!K11/(1-('11_Bortfall'!G$9/100)),0))</f>
        <v>1630</v>
      </c>
      <c r="K12" s="34">
        <f>IF('Grunddata 2'!L11="–","–",ROUND('Grunddata 2'!L11/(1-('11_Bortfall'!H$9/100)),0))</f>
        <v>1614</v>
      </c>
      <c r="L12" s="34">
        <f>IF('Grunddata 2'!M11="–","–",ROUND('Grunddata 2'!M11/(1-('11_Bortfall'!I$9/100)),0))</f>
        <v>1635</v>
      </c>
      <c r="M12" s="34">
        <f>IF('Grunddata 2'!N11="–","–",ROUND('Grunddata 2'!N11/(1-('11_Bortfall'!J$9/100)),0))</f>
        <v>1547</v>
      </c>
      <c r="N12" s="34">
        <f>IF('Grunddata 2'!O11="–","–",ROUND('Grunddata 2'!O11/(1-('11_Bortfall'!K$9/100)),0))</f>
        <v>1667</v>
      </c>
      <c r="O12" s="34">
        <f>IF('Grunddata 2'!P11="–","–",ROUND('Grunddata 2'!P11/(1-('11_Bortfall'!L$9/100)),0))</f>
        <v>1604</v>
      </c>
      <c r="P12" s="34">
        <f>IF('Grunddata 2'!Q11="–","–",ROUND('Grunddata 2'!Q11/(1-('11_Bortfall'!M$9/100)),0))</f>
        <v>1546</v>
      </c>
      <c r="Q12" s="34">
        <f>IF('Grunddata 2'!R11="–","–",ROUND('Grunddata 2'!R11/(1-('11_Bortfall'!N$9/100)),0))</f>
        <v>1398</v>
      </c>
      <c r="R12" s="34">
        <f>IF('Grunddata 2'!S11="–","–",ROUND('Grunddata 2'!S11/(1-('11_Bortfall'!O$9/100)),0))</f>
        <v>1460</v>
      </c>
      <c r="S12" s="34">
        <f>IF('Grunddata 2'!T11="–","–",ROUND('Grunddata 2'!T11/(1-('11_Bortfall'!P$9/100)),0))</f>
        <v>1495</v>
      </c>
      <c r="T12" s="34">
        <f>IF('Grunddata 2'!U11="–","–",ROUND('Grunddata 2'!U11/(1-('11_Bortfall'!Q$9/100)),0))</f>
        <v>1480</v>
      </c>
      <c r="U12" s="34">
        <f>IF('Grunddata 2'!V11="–","–",ROUND('Grunddata 2'!V11/(1-('11_Bortfall'!R$9/100)),0))</f>
        <v>1536</v>
      </c>
    </row>
    <row r="13" spans="1:21" s="13" customFormat="1" ht="10.5" customHeight="1" x14ac:dyDescent="0.2">
      <c r="A13" s="75"/>
      <c r="B13" s="75"/>
      <c r="C13" s="75"/>
      <c r="D13" s="75" t="s">
        <v>39</v>
      </c>
      <c r="E13" s="34">
        <f>IF('Grunddata 2'!F12="–","–",ROUND('Grunddata 2'!F12/(1-('11_Bortfall'!B$9/100)),0))</f>
        <v>2872</v>
      </c>
      <c r="F13" s="34">
        <f>IF('Grunddata 2'!G12="–","–",ROUND('Grunddata 2'!G12/(1-('11_Bortfall'!C$9/100)),0))</f>
        <v>2951</v>
      </c>
      <c r="G13" s="34">
        <f>IF('Grunddata 2'!H12="–","–",ROUND('Grunddata 2'!H12/(1-('11_Bortfall'!D$9/100)),0))</f>
        <v>2927</v>
      </c>
      <c r="H13" s="34">
        <f>IF('Grunddata 2'!I12="–","–",ROUND('Grunddata 2'!I12/(1-('11_Bortfall'!E$9/100)),0))</f>
        <v>2892</v>
      </c>
      <c r="I13" s="34">
        <f>IF('Grunddata 2'!J12="–","–",ROUND('Grunddata 2'!J12/(1-('11_Bortfall'!F$9/100)),0))</f>
        <v>3057</v>
      </c>
      <c r="J13" s="34">
        <f>IF('Grunddata 2'!K12="–","–",ROUND('Grunddata 2'!K12/(1-('11_Bortfall'!G$9/100)),0))</f>
        <v>3169</v>
      </c>
      <c r="K13" s="34">
        <f>IF('Grunddata 2'!L12="–","–",ROUND('Grunddata 2'!L12/(1-('11_Bortfall'!H$9/100)),0))</f>
        <v>3059</v>
      </c>
      <c r="L13" s="34">
        <f>IF('Grunddata 2'!M12="–","–",ROUND('Grunddata 2'!M12/(1-('11_Bortfall'!I$9/100)),0))</f>
        <v>3344</v>
      </c>
      <c r="M13" s="34">
        <f>IF('Grunddata 2'!N12="–","–",ROUND('Grunddata 2'!N12/(1-('11_Bortfall'!J$9/100)),0))</f>
        <v>3066</v>
      </c>
      <c r="N13" s="34">
        <f>IF('Grunddata 2'!O12="–","–",ROUND('Grunddata 2'!O12/(1-('11_Bortfall'!K$9/100)),0))</f>
        <v>3381</v>
      </c>
      <c r="O13" s="34">
        <f>IF('Grunddata 2'!P12="–","–",ROUND('Grunddata 2'!P12/(1-('11_Bortfall'!L$9/100)),0))</f>
        <v>3303</v>
      </c>
      <c r="P13" s="34">
        <f>IF('Grunddata 2'!Q12="–","–",ROUND('Grunddata 2'!Q12/(1-('11_Bortfall'!M$9/100)),0))</f>
        <v>3260</v>
      </c>
      <c r="Q13" s="34">
        <f>IF('Grunddata 2'!R12="–","–",ROUND('Grunddata 2'!R12/(1-('11_Bortfall'!N$9/100)),0))</f>
        <v>2783</v>
      </c>
      <c r="R13" s="34">
        <f>IF('Grunddata 2'!S12="–","–",ROUND('Grunddata 2'!S12/(1-('11_Bortfall'!O$9/100)),0))</f>
        <v>2782</v>
      </c>
      <c r="S13" s="34">
        <f>IF('Grunddata 2'!T12="–","–",ROUND('Grunddata 2'!T12/(1-('11_Bortfall'!P$9/100)),0))</f>
        <v>2651</v>
      </c>
      <c r="T13" s="34">
        <f>IF('Grunddata 2'!U12="–","–",ROUND('Grunddata 2'!U12/(1-('11_Bortfall'!Q$9/100)),0))</f>
        <v>2798</v>
      </c>
      <c r="U13" s="34">
        <f>IF('Grunddata 2'!V12="–","–",ROUND('Grunddata 2'!V12/(1-('11_Bortfall'!R$9/100)),0))</f>
        <v>2811</v>
      </c>
    </row>
    <row r="14" spans="1:21" s="13" customFormat="1" ht="10.5" customHeight="1" x14ac:dyDescent="0.2">
      <c r="A14" s="75"/>
      <c r="B14" s="75"/>
      <c r="C14" s="75"/>
      <c r="D14" s="75" t="s">
        <v>166</v>
      </c>
      <c r="E14" s="34">
        <f>IF('Grunddata 2'!F13="–","–",ROUND('Grunddata 2'!F13/(1-('11_Bortfall'!B$9/100)),0))</f>
        <v>605</v>
      </c>
      <c r="F14" s="34">
        <f>IF('Grunddata 2'!G13="–","–",ROUND('Grunddata 2'!G13/(1-('11_Bortfall'!C$9/100)),0))</f>
        <v>638</v>
      </c>
      <c r="G14" s="34">
        <f>IF('Grunddata 2'!H13="–","–",ROUND('Grunddata 2'!H13/(1-('11_Bortfall'!D$9/100)),0))</f>
        <v>635</v>
      </c>
      <c r="H14" s="34">
        <f>IF('Grunddata 2'!I13="–","–",ROUND('Grunddata 2'!I13/(1-('11_Bortfall'!E$9/100)),0))</f>
        <v>654</v>
      </c>
      <c r="I14" s="34">
        <f>IF('Grunddata 2'!J13="–","–",ROUND('Grunddata 2'!J13/(1-('11_Bortfall'!F$9/100)),0))</f>
        <v>599</v>
      </c>
      <c r="J14" s="34">
        <f>IF('Grunddata 2'!K13="–","–",ROUND('Grunddata 2'!K13/(1-('11_Bortfall'!G$9/100)),0))</f>
        <v>569</v>
      </c>
      <c r="K14" s="34">
        <f>IF('Grunddata 2'!L13="–","–",ROUND('Grunddata 2'!L13/(1-('11_Bortfall'!H$9/100)),0))</f>
        <v>527</v>
      </c>
      <c r="L14" s="34">
        <f>IF('Grunddata 2'!M13="–","–",ROUND('Grunddata 2'!M13/(1-('11_Bortfall'!I$9/100)),0))</f>
        <v>513</v>
      </c>
      <c r="M14" s="34">
        <f>IF('Grunddata 2'!N13="–","–",ROUND('Grunddata 2'!N13/(1-('11_Bortfall'!J$9/100)),0))</f>
        <v>456</v>
      </c>
      <c r="N14" s="34">
        <f>IF('Grunddata 2'!O13="–","–",ROUND('Grunddata 2'!O13/(1-('11_Bortfall'!K$9/100)),0))</f>
        <v>497</v>
      </c>
      <c r="O14" s="34">
        <f>IF('Grunddata 2'!P13="–","–",ROUND('Grunddata 2'!P13/(1-('11_Bortfall'!L$9/100)),0))</f>
        <v>434</v>
      </c>
      <c r="P14" s="34">
        <f>IF('Grunddata 2'!Q13="–","–",ROUND('Grunddata 2'!Q13/(1-('11_Bortfall'!M$9/100)),0))</f>
        <v>379</v>
      </c>
      <c r="Q14" s="34">
        <f>IF('Grunddata 2'!R13="–","–",ROUND('Grunddata 2'!R13/(1-('11_Bortfall'!N$9/100)),0))</f>
        <v>350</v>
      </c>
      <c r="R14" s="34">
        <f>IF('Grunddata 2'!S13="–","–",ROUND('Grunddata 2'!S13/(1-('11_Bortfall'!O$9/100)),0))</f>
        <v>330</v>
      </c>
      <c r="S14" s="34">
        <f>IF('Grunddata 2'!T13="–","–",ROUND('Grunddata 2'!T13/(1-('11_Bortfall'!P$9/100)),0))</f>
        <v>314</v>
      </c>
      <c r="T14" s="34">
        <f>IF('Grunddata 2'!U13="–","–",ROUND('Grunddata 2'!U13/(1-('11_Bortfall'!Q$9/100)),0))</f>
        <v>287</v>
      </c>
      <c r="U14" s="34">
        <f>IF('Grunddata 2'!V13="–","–",ROUND('Grunddata 2'!V13/(1-('11_Bortfall'!R$9/100)),0))</f>
        <v>297</v>
      </c>
    </row>
    <row r="15" spans="1:21" s="13" customFormat="1" ht="10.5" customHeight="1" x14ac:dyDescent="0.2">
      <c r="A15" s="75"/>
      <c r="B15" s="75"/>
      <c r="C15" s="75"/>
      <c r="D15" s="75" t="s">
        <v>41</v>
      </c>
      <c r="E15" s="34">
        <f>IF('Grunddata 2'!F14="–","–",ROUND('Grunddata 2'!F14/(1-('11_Bortfall'!B$9/100)),0))</f>
        <v>2463</v>
      </c>
      <c r="F15" s="34">
        <f>IF('Grunddata 2'!G14="–","–",ROUND('Grunddata 2'!G14/(1-('11_Bortfall'!C$9/100)),0))</f>
        <v>2496</v>
      </c>
      <c r="G15" s="34">
        <f>IF('Grunddata 2'!H14="–","–",ROUND('Grunddata 2'!H14/(1-('11_Bortfall'!D$9/100)),0))</f>
        <v>2407</v>
      </c>
      <c r="H15" s="34">
        <f>IF('Grunddata 2'!I14="–","–",ROUND('Grunddata 2'!I14/(1-('11_Bortfall'!E$9/100)),0))</f>
        <v>2158</v>
      </c>
      <c r="I15" s="34">
        <f>IF('Grunddata 2'!J14="–","–",ROUND('Grunddata 2'!J14/(1-('11_Bortfall'!F$9/100)),0))</f>
        <v>2111</v>
      </c>
      <c r="J15" s="34">
        <f>IF('Grunddata 2'!K14="–","–",ROUND('Grunddata 2'!K14/(1-('11_Bortfall'!G$9/100)),0))</f>
        <v>2190</v>
      </c>
      <c r="K15" s="34">
        <f>IF('Grunddata 2'!L14="–","–",ROUND('Grunddata 2'!L14/(1-('11_Bortfall'!H$9/100)),0))</f>
        <v>2000</v>
      </c>
      <c r="L15" s="34">
        <f>IF('Grunddata 2'!M14="–","–",ROUND('Grunddata 2'!M14/(1-('11_Bortfall'!I$9/100)),0))</f>
        <v>1862</v>
      </c>
      <c r="M15" s="34">
        <f>IF('Grunddata 2'!N14="–","–",ROUND('Grunddata 2'!N14/(1-('11_Bortfall'!J$9/100)),0))</f>
        <v>1584</v>
      </c>
      <c r="N15" s="34">
        <f>IF('Grunddata 2'!O14="–","–",ROUND('Grunddata 2'!O14/(1-('11_Bortfall'!K$9/100)),0))</f>
        <v>1404</v>
      </c>
      <c r="O15" s="34">
        <f>IF('Grunddata 2'!P14="–","–",ROUND('Grunddata 2'!P14/(1-('11_Bortfall'!L$9/100)),0))</f>
        <v>1258</v>
      </c>
      <c r="P15" s="34">
        <f>IF('Grunddata 2'!Q14="–","–",ROUND('Grunddata 2'!Q14/(1-('11_Bortfall'!M$9/100)),0))</f>
        <v>1133</v>
      </c>
      <c r="Q15" s="34">
        <f>IF('Grunddata 2'!R14="–","–",ROUND('Grunddata 2'!R14/(1-('11_Bortfall'!N$9/100)),0))</f>
        <v>867</v>
      </c>
      <c r="R15" s="34">
        <f>IF('Grunddata 2'!S14="–","–",ROUND('Grunddata 2'!S14/(1-('11_Bortfall'!O$9/100)),0))</f>
        <v>866</v>
      </c>
      <c r="S15" s="34">
        <f>IF('Grunddata 2'!T14="–","–",ROUND('Grunddata 2'!T14/(1-('11_Bortfall'!P$9/100)),0))</f>
        <v>818</v>
      </c>
      <c r="T15" s="34">
        <f>IF('Grunddata 2'!U14="–","–",ROUND('Grunddata 2'!U14/(1-('11_Bortfall'!Q$9/100)),0))</f>
        <v>851</v>
      </c>
      <c r="U15" s="34">
        <f>IF('Grunddata 2'!V14="–","–",ROUND('Grunddata 2'!V14/(1-('11_Bortfall'!R$9/100)),0))</f>
        <v>803</v>
      </c>
    </row>
    <row r="16" spans="1:21" s="13" customFormat="1" ht="10.5" customHeight="1" x14ac:dyDescent="0.2">
      <c r="A16" s="75"/>
      <c r="B16" s="75"/>
      <c r="C16" s="75"/>
      <c r="D16" s="75" t="s">
        <v>42</v>
      </c>
      <c r="E16" s="34">
        <f>IF('Grunddata 2'!F15="–","–",ROUND('Grunddata 2'!F15/(1-('11_Bortfall'!B$9/100)),0))</f>
        <v>265</v>
      </c>
      <c r="F16" s="34">
        <f>IF('Grunddata 2'!G15="–","–",ROUND('Grunddata 2'!G15/(1-('11_Bortfall'!C$9/100)),0))</f>
        <v>325</v>
      </c>
      <c r="G16" s="34">
        <f>IF('Grunddata 2'!H15="–","–",ROUND('Grunddata 2'!H15/(1-('11_Bortfall'!D$9/100)),0))</f>
        <v>324</v>
      </c>
      <c r="H16" s="34">
        <f>IF('Grunddata 2'!I15="–","–",ROUND('Grunddata 2'!I15/(1-('11_Bortfall'!E$9/100)),0))</f>
        <v>322</v>
      </c>
      <c r="I16" s="34">
        <f>IF('Grunddata 2'!J15="–","–",ROUND('Grunddata 2'!J15/(1-('11_Bortfall'!F$9/100)),0))</f>
        <v>356</v>
      </c>
      <c r="J16" s="34">
        <f>IF('Grunddata 2'!K15="–","–",ROUND('Grunddata 2'!K15/(1-('11_Bortfall'!G$9/100)),0))</f>
        <v>398</v>
      </c>
      <c r="K16" s="34">
        <f>IF('Grunddata 2'!L15="–","–",ROUND('Grunddata 2'!L15/(1-('11_Bortfall'!H$9/100)),0))</f>
        <v>406</v>
      </c>
      <c r="L16" s="34">
        <f>IF('Grunddata 2'!M15="–","–",ROUND('Grunddata 2'!M15/(1-('11_Bortfall'!I$9/100)),0))</f>
        <v>412</v>
      </c>
      <c r="M16" s="34">
        <f>IF('Grunddata 2'!N15="–","–",ROUND('Grunddata 2'!N15/(1-('11_Bortfall'!J$9/100)),0))</f>
        <v>416</v>
      </c>
      <c r="N16" s="34">
        <f>IF('Grunddata 2'!O15="–","–",ROUND('Grunddata 2'!O15/(1-('11_Bortfall'!K$9/100)),0))</f>
        <v>446</v>
      </c>
      <c r="O16" s="34">
        <f>IF('Grunddata 2'!P15="–","–",ROUND('Grunddata 2'!P15/(1-('11_Bortfall'!L$9/100)),0))</f>
        <v>459</v>
      </c>
      <c r="P16" s="34">
        <f>IF('Grunddata 2'!Q15="–","–",ROUND('Grunddata 2'!Q15/(1-('11_Bortfall'!M$9/100)),0))</f>
        <v>421</v>
      </c>
      <c r="Q16" s="34">
        <f>IF('Grunddata 2'!R15="–","–",ROUND('Grunddata 2'!R15/(1-('11_Bortfall'!N$9/100)),0))</f>
        <v>359</v>
      </c>
      <c r="R16" s="34">
        <f>IF('Grunddata 2'!S15="–","–",ROUND('Grunddata 2'!S15/(1-('11_Bortfall'!O$9/100)),0))</f>
        <v>382</v>
      </c>
      <c r="S16" s="34">
        <f>IF('Grunddata 2'!T15="–","–",ROUND('Grunddata 2'!T15/(1-('11_Bortfall'!P$9/100)),0))</f>
        <v>333</v>
      </c>
      <c r="T16" s="34">
        <f>IF('Grunddata 2'!U15="–","–",ROUND('Grunddata 2'!U15/(1-('11_Bortfall'!Q$9/100)),0))</f>
        <v>400</v>
      </c>
      <c r="U16" s="34">
        <f>IF('Grunddata 2'!V15="–","–",ROUND('Grunddata 2'!V15/(1-('11_Bortfall'!R$9/100)),0))</f>
        <v>446</v>
      </c>
    </row>
    <row r="17" spans="1:21" s="13" customFormat="1" ht="10.5" customHeight="1" x14ac:dyDescent="0.2">
      <c r="A17" s="75"/>
      <c r="B17" s="75"/>
      <c r="C17" s="75"/>
      <c r="D17" s="75" t="s">
        <v>43</v>
      </c>
      <c r="E17" s="34">
        <f>IF('Grunddata 2'!F16="–","–",ROUND('Grunddata 2'!F16/(1-('11_Bortfall'!B$9/100)),0))</f>
        <v>1532</v>
      </c>
      <c r="F17" s="34">
        <f>IF('Grunddata 2'!G16="–","–",ROUND('Grunddata 2'!G16/(1-('11_Bortfall'!C$9/100)),0))</f>
        <v>1784</v>
      </c>
      <c r="G17" s="34">
        <f>IF('Grunddata 2'!H16="–","–",ROUND('Grunddata 2'!H16/(1-('11_Bortfall'!D$9/100)),0))</f>
        <v>1821</v>
      </c>
      <c r="H17" s="34">
        <f>IF('Grunddata 2'!I16="–","–",ROUND('Grunddata 2'!I16/(1-('11_Bortfall'!E$9/100)),0))</f>
        <v>1904</v>
      </c>
      <c r="I17" s="34">
        <f>IF('Grunddata 2'!J16="–","–",ROUND('Grunddata 2'!J16/(1-('11_Bortfall'!F$9/100)),0))</f>
        <v>2073</v>
      </c>
      <c r="J17" s="34">
        <f>IF('Grunddata 2'!K16="–","–",ROUND('Grunddata 2'!K16/(1-('11_Bortfall'!G$9/100)),0))</f>
        <v>1931</v>
      </c>
      <c r="K17" s="34">
        <f>IF('Grunddata 2'!L16="–","–",ROUND('Grunddata 2'!L16/(1-('11_Bortfall'!H$9/100)),0))</f>
        <v>1817</v>
      </c>
      <c r="L17" s="34">
        <f>IF('Grunddata 2'!M16="–","–",ROUND('Grunddata 2'!M16/(1-('11_Bortfall'!I$9/100)),0))</f>
        <v>1814</v>
      </c>
      <c r="M17" s="34">
        <f>IF('Grunddata 2'!N16="–","–",ROUND('Grunddata 2'!N16/(1-('11_Bortfall'!J$9/100)),0))</f>
        <v>1551</v>
      </c>
      <c r="N17" s="34">
        <f>IF('Grunddata 2'!O16="–","–",ROUND('Grunddata 2'!O16/(1-('11_Bortfall'!K$9/100)),0))</f>
        <v>1530</v>
      </c>
      <c r="O17" s="34">
        <f>IF('Grunddata 2'!P16="–","–",ROUND('Grunddata 2'!P16/(1-('11_Bortfall'!L$9/100)),0))</f>
        <v>1467</v>
      </c>
      <c r="P17" s="34">
        <f>IF('Grunddata 2'!Q16="–","–",ROUND('Grunddata 2'!Q16/(1-('11_Bortfall'!M$9/100)),0))</f>
        <v>1295</v>
      </c>
      <c r="Q17" s="34">
        <f>IF('Grunddata 2'!R16="–","–",ROUND('Grunddata 2'!R16/(1-('11_Bortfall'!N$9/100)),0))</f>
        <v>1240</v>
      </c>
      <c r="R17" s="34">
        <f>IF('Grunddata 2'!S16="–","–",ROUND('Grunddata 2'!S16/(1-('11_Bortfall'!O$9/100)),0))</f>
        <v>1227</v>
      </c>
      <c r="S17" s="34">
        <f>IF('Grunddata 2'!T16="–","–",ROUND('Grunddata 2'!T16/(1-('11_Bortfall'!P$9/100)),0))</f>
        <v>1124</v>
      </c>
      <c r="T17" s="34">
        <f>IF('Grunddata 2'!U16="–","–",ROUND('Grunddata 2'!U16/(1-('11_Bortfall'!Q$9/100)),0))</f>
        <v>1091</v>
      </c>
      <c r="U17" s="34">
        <f>IF('Grunddata 2'!V16="–","–",ROUND('Grunddata 2'!V16/(1-('11_Bortfall'!R$9/100)),0))</f>
        <v>993</v>
      </c>
    </row>
    <row r="18" spans="1:21" s="13" customFormat="1" ht="10.5" customHeight="1" x14ac:dyDescent="0.2">
      <c r="A18" s="75"/>
      <c r="B18" s="75"/>
      <c r="C18" s="75"/>
      <c r="D18" s="75" t="s">
        <v>270</v>
      </c>
      <c r="E18" s="34">
        <f>IF('Grunddata 2'!F17="–","–",ROUND('Grunddata 2'!F17/(1-('11_Bortfall'!B$9/100)),0))</f>
        <v>1321</v>
      </c>
      <c r="F18" s="34">
        <f>IF('Grunddata 2'!G17="–","–",ROUND('Grunddata 2'!G17/(1-('11_Bortfall'!C$9/100)),0))</f>
        <v>1473</v>
      </c>
      <c r="G18" s="34">
        <f>IF('Grunddata 2'!H17="–","–",ROUND('Grunddata 2'!H17/(1-('11_Bortfall'!D$9/100)),0))</f>
        <v>1449</v>
      </c>
      <c r="H18" s="34">
        <f>IF('Grunddata 2'!I17="–","–",ROUND('Grunddata 2'!I17/(1-('11_Bortfall'!E$9/100)),0))</f>
        <v>1439</v>
      </c>
      <c r="I18" s="34">
        <f>IF('Grunddata 2'!J17="–","–",ROUND('Grunddata 2'!J17/(1-('11_Bortfall'!F$9/100)),0))</f>
        <v>1532</v>
      </c>
      <c r="J18" s="34">
        <f>IF('Grunddata 2'!K17="–","–",ROUND('Grunddata 2'!K17/(1-('11_Bortfall'!G$9/100)),0))</f>
        <v>1560</v>
      </c>
      <c r="K18" s="34">
        <f>IF('Grunddata 2'!L17="–","–",ROUND('Grunddata 2'!L17/(1-('11_Bortfall'!H$9/100)),0))</f>
        <v>1421</v>
      </c>
      <c r="L18" s="34">
        <f>IF('Grunddata 2'!M17="–","–",ROUND('Grunddata 2'!M17/(1-('11_Bortfall'!I$9/100)),0))</f>
        <v>1433</v>
      </c>
      <c r="M18" s="34">
        <f>IF('Grunddata 2'!N17="–","–",ROUND('Grunddata 2'!N17/(1-('11_Bortfall'!J$9/100)),0))</f>
        <v>1535</v>
      </c>
      <c r="N18" s="34">
        <f>IF('Grunddata 2'!O17="–","–",ROUND('Grunddata 2'!O17/(1-('11_Bortfall'!K$9/100)),0))</f>
        <v>1579</v>
      </c>
      <c r="O18" s="34">
        <f>IF('Grunddata 2'!P17="–","–",ROUND('Grunddata 2'!P17/(1-('11_Bortfall'!L$9/100)),0))</f>
        <v>1457</v>
      </c>
      <c r="P18" s="34">
        <f>IF('Grunddata 2'!Q17="–","–",ROUND('Grunddata 2'!Q17/(1-('11_Bortfall'!M$9/100)),0))</f>
        <v>1360</v>
      </c>
      <c r="Q18" s="34">
        <f>IF('Grunddata 2'!R17="–","–",ROUND('Grunddata 2'!R17/(1-('11_Bortfall'!N$9/100)),0))</f>
        <v>1185</v>
      </c>
      <c r="R18" s="34">
        <f>IF('Grunddata 2'!S17="–","–",ROUND('Grunddata 2'!S17/(1-('11_Bortfall'!O$9/100)),0))</f>
        <v>1311</v>
      </c>
      <c r="S18" s="34">
        <f>IF('Grunddata 2'!T17="–","–",ROUND('Grunddata 2'!T17/(1-('11_Bortfall'!P$9/100)),0))</f>
        <v>1237</v>
      </c>
      <c r="T18" s="34">
        <f>IF('Grunddata 2'!U17="–","–",ROUND('Grunddata 2'!U17/(1-('11_Bortfall'!Q$9/100)),0))</f>
        <v>1297</v>
      </c>
      <c r="U18" s="34">
        <f>IF('Grunddata 2'!V17="–","–",ROUND('Grunddata 2'!V17/(1-('11_Bortfall'!R$9/100)),0))</f>
        <v>1216</v>
      </c>
    </row>
    <row r="19" spans="1:21" s="13" customFormat="1" ht="10.5" customHeight="1" x14ac:dyDescent="0.2">
      <c r="A19" s="75"/>
      <c r="B19" s="75"/>
      <c r="C19" s="75"/>
      <c r="D19" s="75"/>
      <c r="E19" s="34"/>
      <c r="F19" s="34"/>
      <c r="G19" s="34"/>
      <c r="H19" s="34"/>
      <c r="I19" s="34"/>
      <c r="J19" s="34"/>
      <c r="K19" s="34"/>
      <c r="L19" s="34"/>
      <c r="M19" s="34"/>
      <c r="N19" s="34"/>
      <c r="O19" s="34"/>
      <c r="P19" s="34"/>
      <c r="Q19" s="34"/>
      <c r="R19" s="34"/>
      <c r="S19" s="34"/>
      <c r="T19" s="34"/>
      <c r="U19" s="34"/>
    </row>
    <row r="20" spans="1:21" s="13" customFormat="1" ht="10.5" customHeight="1" x14ac:dyDescent="0.2">
      <c r="A20" s="75"/>
      <c r="B20" s="75"/>
      <c r="C20" s="75"/>
      <c r="D20" s="75" t="s">
        <v>95</v>
      </c>
      <c r="E20" s="34">
        <f>IF('Grunddata 2'!F18="–","–",ROUND('Grunddata 2'!F18/(1-('11_Bortfall'!B$9/100)),0))</f>
        <v>3859</v>
      </c>
      <c r="F20" s="34">
        <f>IF('Grunddata 2'!G18="–","–",ROUND('Grunddata 2'!G18/(1-('11_Bortfall'!C$9/100)),0))</f>
        <v>4078</v>
      </c>
      <c r="G20" s="34">
        <f>IF('Grunddata 2'!H18="–","–",ROUND('Grunddata 2'!H18/(1-('11_Bortfall'!D$9/100)),0))</f>
        <v>3953</v>
      </c>
      <c r="H20" s="34">
        <f>IF('Grunddata 2'!I18="–","–",ROUND('Grunddata 2'!I18/(1-('11_Bortfall'!E$9/100)),0))</f>
        <v>3610</v>
      </c>
      <c r="I20" s="34">
        <f>IF('Grunddata 2'!J18="–","–",ROUND('Grunddata 2'!J18/(1-('11_Bortfall'!F$9/100)),0))</f>
        <v>3707</v>
      </c>
      <c r="J20" s="34">
        <f>IF('Grunddata 2'!K18="–","–",ROUND('Grunddata 2'!K18/(1-('11_Bortfall'!G$9/100)),0))</f>
        <v>3744</v>
      </c>
      <c r="K20" s="34">
        <f>IF('Grunddata 2'!L18="–","–",ROUND('Grunddata 2'!L18/(1-('11_Bortfall'!H$9/100)),0))</f>
        <v>3407</v>
      </c>
      <c r="L20" s="34">
        <f>IF('Grunddata 2'!M18="–","–",ROUND('Grunddata 2'!M18/(1-('11_Bortfall'!I$9/100)),0))</f>
        <v>3303</v>
      </c>
      <c r="M20" s="34">
        <f>IF('Grunddata 2'!N18="–","–",ROUND('Grunddata 2'!N18/(1-('11_Bortfall'!J$9/100)),0))</f>
        <v>2877</v>
      </c>
      <c r="N20" s="34">
        <f>IF('Grunddata 2'!O18="–","–",ROUND('Grunddata 2'!O18/(1-('11_Bortfall'!K$9/100)),0))</f>
        <v>2707</v>
      </c>
      <c r="O20" s="34">
        <f>IF('Grunddata 2'!P18="–","–",ROUND('Grunddata 2'!P18/(1-('11_Bortfall'!L$9/100)),0))</f>
        <v>2510</v>
      </c>
      <c r="P20" s="34">
        <f>IF('Grunddata 2'!Q18="–","–",ROUND('Grunddata 2'!Q18/(1-('11_Bortfall'!M$9/100)),0))</f>
        <v>2300</v>
      </c>
      <c r="Q20" s="34">
        <f>IF('Grunddata 2'!R18="–","–",ROUND('Grunddata 2'!R18/(1-('11_Bortfall'!N$9/100)),0))</f>
        <v>1951</v>
      </c>
      <c r="R20" s="34">
        <f>IF('Grunddata 2'!S18="–","–",ROUND('Grunddata 2'!S18/(1-('11_Bortfall'!O$9/100)),0))</f>
        <v>2001</v>
      </c>
      <c r="S20" s="34">
        <f>IF('Grunddata 2'!T18="–","–",ROUND('Grunddata 2'!T18/(1-('11_Bortfall'!P$9/100)),0))</f>
        <v>1876</v>
      </c>
      <c r="T20" s="34">
        <f>IF('Grunddata 2'!U18="–","–",ROUND('Grunddata 2'!U18/(1-('11_Bortfall'!Q$9/100)),0))</f>
        <v>1896</v>
      </c>
      <c r="U20" s="34">
        <f>IF('Grunddata 2'!V18="–","–",ROUND('Grunddata 2'!V18/(1-('11_Bortfall'!R$9/100)),0))</f>
        <v>1839</v>
      </c>
    </row>
    <row r="21" spans="1:21" s="13" customFormat="1" ht="10.5" customHeight="1" x14ac:dyDescent="0.2">
      <c r="A21" s="75"/>
      <c r="B21" s="75"/>
      <c r="C21" s="75"/>
      <c r="D21" s="75" t="s">
        <v>92</v>
      </c>
      <c r="E21" s="34">
        <f>IF('Grunddata 2'!F19="–","–",ROUND('Grunddata 2'!F19/(1-('11_Bortfall'!B$9/100)),0))</f>
        <v>2630</v>
      </c>
      <c r="F21" s="34">
        <f>IF('Grunddata 2'!G19="–","–",ROUND('Grunddata 2'!G19/(1-('11_Bortfall'!C$9/100)),0))</f>
        <v>2807</v>
      </c>
      <c r="G21" s="34">
        <f>IF('Grunddata 2'!H19="–","–",ROUND('Grunddata 2'!H19/(1-('11_Bortfall'!D$9/100)),0))</f>
        <v>2860</v>
      </c>
      <c r="H21" s="34">
        <f>IF('Grunddata 2'!I19="–","–",ROUND('Grunddata 2'!I19/(1-('11_Bortfall'!E$9/100)),0))</f>
        <v>2858</v>
      </c>
      <c r="I21" s="34">
        <f>IF('Grunddata 2'!J19="–","–",ROUND('Grunddata 2'!J19/(1-('11_Bortfall'!F$9/100)),0))</f>
        <v>2848</v>
      </c>
      <c r="J21" s="34">
        <f>IF('Grunddata 2'!K19="–","–",ROUND('Grunddata 2'!K19/(1-('11_Bortfall'!G$9/100)),0))</f>
        <v>2871</v>
      </c>
      <c r="K21" s="34">
        <f>IF('Grunddata 2'!L19="–","–",ROUND('Grunddata 2'!L19/(1-('11_Bortfall'!H$9/100)),0))</f>
        <v>2779</v>
      </c>
      <c r="L21" s="34">
        <f>IF('Grunddata 2'!M19="–","–",ROUND('Grunddata 2'!M19/(1-('11_Bortfall'!I$9/100)),0))</f>
        <v>2727</v>
      </c>
      <c r="M21" s="34">
        <f>IF('Grunddata 2'!N19="–","–",ROUND('Grunddata 2'!N19/(1-('11_Bortfall'!J$9/100)),0))</f>
        <v>2568</v>
      </c>
      <c r="N21" s="34">
        <f>IF('Grunddata 2'!O19="–","–",ROUND('Grunddata 2'!O19/(1-('11_Bortfall'!K$9/100)),0))</f>
        <v>2654</v>
      </c>
      <c r="O21" s="34">
        <f>IF('Grunddata 2'!P19="–","–",ROUND('Grunddata 2'!P19/(1-('11_Bortfall'!L$9/100)),0))</f>
        <v>2504</v>
      </c>
      <c r="P21" s="34">
        <f>IF('Grunddata 2'!Q19="–","–",ROUND('Grunddata 2'!Q19/(1-('11_Bortfall'!M$9/100)),0))</f>
        <v>2311</v>
      </c>
      <c r="Q21" s="34">
        <f>IF('Grunddata 2'!R19="–","–",ROUND('Grunddata 2'!R19/(1-('11_Bortfall'!N$9/100)),0))</f>
        <v>2177</v>
      </c>
      <c r="R21" s="34">
        <f>IF('Grunddata 2'!S19="–","–",ROUND('Grunddata 2'!S19/(1-('11_Bortfall'!O$9/100)),0))</f>
        <v>2223</v>
      </c>
      <c r="S21" s="34">
        <f>IF('Grunddata 2'!T19="–","–",ROUND('Grunddata 2'!T19/(1-('11_Bortfall'!P$9/100)),0))</f>
        <v>2167</v>
      </c>
      <c r="T21" s="34">
        <f>IF('Grunddata 2'!U19="–","–",ROUND('Grunddata 2'!U19/(1-('11_Bortfall'!Q$9/100)),0))</f>
        <v>2242</v>
      </c>
      <c r="U21" s="34">
        <f>IF('Grunddata 2'!V19="–","–",ROUND('Grunddata 2'!V19/(1-('11_Bortfall'!R$9/100)),0))</f>
        <v>2235</v>
      </c>
    </row>
    <row r="22" spans="1:21" s="13" customFormat="1" ht="10.5" customHeight="1" x14ac:dyDescent="0.2">
      <c r="A22" s="75"/>
      <c r="B22" s="75"/>
      <c r="C22" s="75"/>
      <c r="D22" s="75" t="s">
        <v>93</v>
      </c>
      <c r="E22" s="34">
        <f>IF('Grunddata 2'!F20="–","–",ROUND('Grunddata 2'!F20/(1-('11_Bortfall'!B$9/100)),0))</f>
        <v>1382</v>
      </c>
      <c r="F22" s="34">
        <f>IF('Grunddata 2'!G20="–","–",ROUND('Grunddata 2'!G20/(1-('11_Bortfall'!C$9/100)),0))</f>
        <v>1539</v>
      </c>
      <c r="G22" s="34">
        <f>IF('Grunddata 2'!H20="–","–",ROUND('Grunddata 2'!H20/(1-('11_Bortfall'!D$9/100)),0))</f>
        <v>1485</v>
      </c>
      <c r="H22" s="34">
        <f>IF('Grunddata 2'!I20="–","–",ROUND('Grunddata 2'!I20/(1-('11_Bortfall'!E$9/100)),0))</f>
        <v>1562</v>
      </c>
      <c r="I22" s="34">
        <f>IF('Grunddata 2'!J20="–","–",ROUND('Grunddata 2'!J20/(1-('11_Bortfall'!F$9/100)),0))</f>
        <v>1665</v>
      </c>
      <c r="J22" s="34">
        <f>IF('Grunddata 2'!K20="–","–",ROUND('Grunddata 2'!K20/(1-('11_Bortfall'!G$9/100)),0))</f>
        <v>1735</v>
      </c>
      <c r="K22" s="34">
        <f>IF('Grunddata 2'!L20="–","–",ROUND('Grunddata 2'!L20/(1-('11_Bortfall'!H$9/100)),0))</f>
        <v>1620</v>
      </c>
      <c r="L22" s="34">
        <f>IF('Grunddata 2'!M20="–","–",ROUND('Grunddata 2'!M20/(1-('11_Bortfall'!I$9/100)),0))</f>
        <v>1822</v>
      </c>
      <c r="M22" s="34">
        <f>IF('Grunddata 2'!N20="–","–",ROUND('Grunddata 2'!N20/(1-('11_Bortfall'!J$9/100)),0))</f>
        <v>1710</v>
      </c>
      <c r="N22" s="34">
        <f>IF('Grunddata 2'!O20="–","–",ROUND('Grunddata 2'!O20/(1-('11_Bortfall'!K$9/100)),0))</f>
        <v>1834</v>
      </c>
      <c r="O22" s="34">
        <f>IF('Grunddata 2'!P20="–","–",ROUND('Grunddata 2'!P20/(1-('11_Bortfall'!L$9/100)),0))</f>
        <v>1764</v>
      </c>
      <c r="P22" s="34">
        <f>IF('Grunddata 2'!Q20="–","–",ROUND('Grunddata 2'!Q20/(1-('11_Bortfall'!M$9/100)),0))</f>
        <v>1759</v>
      </c>
      <c r="Q22" s="34">
        <f>IF('Grunddata 2'!R20="–","–",ROUND('Grunddata 2'!R20/(1-('11_Bortfall'!N$9/100)),0))</f>
        <v>1543</v>
      </c>
      <c r="R22" s="34">
        <f>IF('Grunddata 2'!S20="–","–",ROUND('Grunddata 2'!S20/(1-('11_Bortfall'!O$9/100)),0))</f>
        <v>1563</v>
      </c>
      <c r="S22" s="34">
        <f>IF('Grunddata 2'!T20="–","–",ROUND('Grunddata 2'!T20/(1-('11_Bortfall'!P$9/100)),0))</f>
        <v>1473</v>
      </c>
      <c r="T22" s="34">
        <f>IF('Grunddata 2'!U20="–","–",ROUND('Grunddata 2'!U20/(1-('11_Bortfall'!Q$9/100)),0))</f>
        <v>1508</v>
      </c>
      <c r="U22" s="34">
        <f>IF('Grunddata 2'!V20="–","–",ROUND('Grunddata 2'!V20/(1-('11_Bortfall'!R$9/100)),0))</f>
        <v>1454</v>
      </c>
    </row>
    <row r="23" spans="1:21" s="13" customFormat="1" ht="10.5" customHeight="1" x14ac:dyDescent="0.2">
      <c r="A23" s="75"/>
      <c r="B23" s="75"/>
      <c r="C23" s="75"/>
      <c r="D23" s="75" t="s">
        <v>94</v>
      </c>
      <c r="E23" s="34">
        <f>IF('Grunddata 2'!F21="–","–",ROUND('Grunddata 2'!F21/(1-('11_Bortfall'!B$9/100)),0))</f>
        <v>2290</v>
      </c>
      <c r="F23" s="34">
        <f>IF('Grunddata 2'!G21="–","–",ROUND('Grunddata 2'!G21/(1-('11_Bortfall'!C$9/100)),0))</f>
        <v>2254</v>
      </c>
      <c r="G23" s="34">
        <f>IF('Grunddata 2'!H21="–","–",ROUND('Grunddata 2'!H21/(1-('11_Bortfall'!D$9/100)),0))</f>
        <v>2269</v>
      </c>
      <c r="H23" s="34">
        <f>IF('Grunddata 2'!I21="–","–",ROUND('Grunddata 2'!I21/(1-('11_Bortfall'!E$9/100)),0))</f>
        <v>2202</v>
      </c>
      <c r="I23" s="34">
        <f>IF('Grunddata 2'!J21="–","–",ROUND('Grunddata 2'!J21/(1-('11_Bortfall'!F$9/100)),0))</f>
        <v>2344</v>
      </c>
      <c r="J23" s="34">
        <f>IF('Grunddata 2'!K21="–","–",ROUND('Grunddata 2'!K21/(1-('11_Bortfall'!G$9/100)),0))</f>
        <v>2360</v>
      </c>
      <c r="K23" s="34">
        <f>IF('Grunddata 2'!L21="–","–",ROUND('Grunddata 2'!L21/(1-('11_Bortfall'!H$9/100)),0))</f>
        <v>2303</v>
      </c>
      <c r="L23" s="34">
        <f>IF('Grunddata 2'!M21="–","–",ROUND('Grunddata 2'!M21/(1-('11_Bortfall'!I$9/100)),0))</f>
        <v>2417</v>
      </c>
      <c r="M23" s="34">
        <f>IF('Grunddata 2'!N21="–","–",ROUND('Grunddata 2'!N21/(1-('11_Bortfall'!J$9/100)),0))</f>
        <v>2200</v>
      </c>
      <c r="N23" s="34">
        <f>IF('Grunddata 2'!O21="–","–",ROUND('Grunddata 2'!O21/(1-('11_Bortfall'!K$9/100)),0))</f>
        <v>2449</v>
      </c>
      <c r="O23" s="34">
        <f>IF('Grunddata 2'!P21="–","–",ROUND('Grunddata 2'!P21/(1-('11_Bortfall'!L$9/100)),0))</f>
        <v>2428</v>
      </c>
      <c r="P23" s="34">
        <f>IF('Grunddata 2'!Q21="–","–",ROUND('Grunddata 2'!Q21/(1-('11_Bortfall'!M$9/100)),0))</f>
        <v>2291</v>
      </c>
      <c r="Q23" s="34">
        <f>IF('Grunddata 2'!R21="–","–",ROUND('Grunddata 2'!R21/(1-('11_Bortfall'!N$9/100)),0))</f>
        <v>1952</v>
      </c>
      <c r="R23" s="34">
        <f>IF('Grunddata 2'!S21="–","–",ROUND('Grunddata 2'!S21/(1-('11_Bortfall'!O$9/100)),0))</f>
        <v>1886</v>
      </c>
      <c r="S23" s="34">
        <f>IF('Grunddata 2'!T21="–","–",ROUND('Grunddata 2'!T21/(1-('11_Bortfall'!P$9/100)),0))</f>
        <v>1814</v>
      </c>
      <c r="T23" s="34">
        <f>IF('Grunddata 2'!U21="–","–",ROUND('Grunddata 2'!U21/(1-('11_Bortfall'!Q$9/100)),0))</f>
        <v>1875</v>
      </c>
      <c r="U23" s="34">
        <f>IF('Grunddata 2'!V21="–","–",ROUND('Grunddata 2'!V21/(1-('11_Bortfall'!R$9/100)),0))</f>
        <v>1960</v>
      </c>
    </row>
    <row r="24" spans="1:21" s="13" customFormat="1" ht="10.5" customHeight="1" x14ac:dyDescent="0.2">
      <c r="A24" s="75"/>
      <c r="B24" s="75"/>
      <c r="C24" s="75"/>
      <c r="D24" s="75" t="s">
        <v>269</v>
      </c>
      <c r="E24" s="34">
        <f>IF('Grunddata 2'!F22="–","–",ROUND('Grunddata 2'!F22/(1-('11_Bortfall'!B$9/100)),0))</f>
        <v>526</v>
      </c>
      <c r="F24" s="34">
        <f>IF('Grunddata 2'!G22="–","–",ROUND('Grunddata 2'!G22/(1-('11_Bortfall'!C$9/100)),0))</f>
        <v>592</v>
      </c>
      <c r="G24" s="34">
        <f>IF('Grunddata 2'!H22="–","–",ROUND('Grunddata 2'!H22/(1-('11_Bortfall'!D$9/100)),0))</f>
        <v>628</v>
      </c>
      <c r="H24" s="34">
        <f>IF('Grunddata 2'!I22="–","–",ROUND('Grunddata 2'!I22/(1-('11_Bortfall'!E$9/100)),0))</f>
        <v>661</v>
      </c>
      <c r="I24" s="34">
        <f>IF('Grunddata 2'!J22="–","–",ROUND('Grunddata 2'!J22/(1-('11_Bortfall'!F$9/100)),0))</f>
        <v>733</v>
      </c>
      <c r="J24" s="34">
        <f>IF('Grunddata 2'!K22="–","–",ROUND('Grunddata 2'!K22/(1-('11_Bortfall'!G$9/100)),0))</f>
        <v>738</v>
      </c>
      <c r="K24" s="34">
        <f>IF('Grunddata 2'!L22="–","–",ROUND('Grunddata 2'!L22/(1-('11_Bortfall'!H$9/100)),0))</f>
        <v>734</v>
      </c>
      <c r="L24" s="34">
        <f>IF('Grunddata 2'!M22="–","–",ROUND('Grunddata 2'!M22/(1-('11_Bortfall'!I$9/100)),0))</f>
        <v>744</v>
      </c>
      <c r="M24" s="34">
        <f>IF('Grunddata 2'!N22="–","–",ROUND('Grunddata 2'!N22/(1-('11_Bortfall'!J$9/100)),0))</f>
        <v>799</v>
      </c>
      <c r="N24" s="34">
        <f>IF('Grunddata 2'!O22="–","–",ROUND('Grunddata 2'!O22/(1-('11_Bortfall'!K$9/100)),0))</f>
        <v>860</v>
      </c>
      <c r="O24" s="34">
        <f>IF('Grunddata 2'!P22="–","–",ROUND('Grunddata 2'!P22/(1-('11_Bortfall'!L$9/100)),0))</f>
        <v>777</v>
      </c>
      <c r="P24" s="34">
        <f>IF('Grunddata 2'!Q22="–","–",ROUND('Grunddata 2'!Q22/(1-('11_Bortfall'!M$9/100)),0))</f>
        <v>735</v>
      </c>
      <c r="Q24" s="34">
        <f>IF('Grunddata 2'!R22="–","–",ROUND('Grunddata 2'!R22/(1-('11_Bortfall'!N$9/100)),0))</f>
        <v>560</v>
      </c>
      <c r="R24" s="34">
        <f>IF('Grunddata 2'!S22="–","–",ROUND('Grunddata 2'!S22/(1-('11_Bortfall'!O$9/100)),0))</f>
        <v>684</v>
      </c>
      <c r="S24" s="34">
        <f>IF('Grunddata 2'!T22="–","–",ROUND('Grunddata 2'!T22/(1-('11_Bortfall'!P$9/100)),0))</f>
        <v>642</v>
      </c>
      <c r="T24" s="34">
        <f>IF('Grunddata 2'!U22="–","–",ROUND('Grunddata 2'!U22/(1-('11_Bortfall'!Q$9/100)),0))</f>
        <v>683</v>
      </c>
      <c r="U24" s="34">
        <f>IF('Grunddata 2'!V22="–","–",ROUND('Grunddata 2'!V22/(1-('11_Bortfall'!R$9/100)),0))</f>
        <v>615</v>
      </c>
    </row>
    <row r="25" spans="1:21" s="13" customFormat="1" ht="10.5" customHeight="1" x14ac:dyDescent="0.2">
      <c r="A25" s="75"/>
      <c r="B25" s="75"/>
      <c r="C25" s="75"/>
      <c r="D25" s="75"/>
      <c r="E25" s="34"/>
      <c r="F25" s="34"/>
      <c r="G25" s="34"/>
      <c r="H25" s="34"/>
      <c r="I25" s="34"/>
      <c r="J25" s="34"/>
      <c r="K25" s="34"/>
      <c r="L25" s="34"/>
      <c r="M25" s="34"/>
      <c r="N25" s="34"/>
      <c r="O25" s="34"/>
      <c r="P25" s="34"/>
      <c r="Q25" s="34"/>
      <c r="R25" s="34"/>
      <c r="S25" s="34"/>
      <c r="T25" s="34"/>
      <c r="U25" s="34"/>
    </row>
    <row r="26" spans="1:21" s="13" customFormat="1" ht="10.5" customHeight="1" x14ac:dyDescent="0.2">
      <c r="A26" s="75" t="s">
        <v>21</v>
      </c>
      <c r="B26" s="75" t="s">
        <v>20</v>
      </c>
      <c r="C26" s="75" t="s">
        <v>20</v>
      </c>
      <c r="D26" s="75" t="s">
        <v>165</v>
      </c>
      <c r="E26" s="34">
        <f>IF('Grunddata 2'!F23="–","–",ROUND('Grunddata 2'!F23/(1-('11_Bortfall'!B$9/100)),0))</f>
        <v>1016</v>
      </c>
      <c r="F26" s="34">
        <f>IF('Grunddata 2'!G23="–","–",ROUND('Grunddata 2'!G23/(1-('11_Bortfall'!C$9/100)),0))</f>
        <v>1021</v>
      </c>
      <c r="G26" s="34">
        <f>IF('Grunddata 2'!H23="–","–",ROUND('Grunddata 2'!H23/(1-('11_Bortfall'!D$9/100)),0))</f>
        <v>1067</v>
      </c>
      <c r="H26" s="34">
        <f>IF('Grunddata 2'!I23="–","–",ROUND('Grunddata 2'!I23/(1-('11_Bortfall'!E$9/100)),0))</f>
        <v>971</v>
      </c>
      <c r="I26" s="34">
        <f>IF('Grunddata 2'!J23="–","–",ROUND('Grunddata 2'!J23/(1-('11_Bortfall'!F$9/100)),0))</f>
        <v>1051</v>
      </c>
      <c r="J26" s="34">
        <f>IF('Grunddata 2'!K23="–","–",ROUND('Grunddata 2'!K23/(1-('11_Bortfall'!G$9/100)),0))</f>
        <v>1070</v>
      </c>
      <c r="K26" s="34">
        <f>IF('Grunddata 2'!L23="–","–",ROUND('Grunddata 2'!L23/(1-('11_Bortfall'!H$9/100)),0))</f>
        <v>1092</v>
      </c>
      <c r="L26" s="34">
        <f>IF('Grunddata 2'!M23="–","–",ROUND('Grunddata 2'!M23/(1-('11_Bortfall'!I$9/100)),0))</f>
        <v>1091</v>
      </c>
      <c r="M26" s="34">
        <f>IF('Grunddata 2'!N23="–","–",ROUND('Grunddata 2'!N23/(1-('11_Bortfall'!J$9/100)),0))</f>
        <v>1065</v>
      </c>
      <c r="N26" s="34">
        <f>IF('Grunddata 2'!O23="–","–",ROUND('Grunddata 2'!O23/(1-('11_Bortfall'!K$9/100)),0))</f>
        <v>1121</v>
      </c>
      <c r="O26" s="34">
        <f>IF('Grunddata 2'!P23="–","–",ROUND('Grunddata 2'!P23/(1-('11_Bortfall'!L$9/100)),0))</f>
        <v>1041</v>
      </c>
      <c r="P26" s="34">
        <f>IF('Grunddata 2'!Q23="–","–",ROUND('Grunddata 2'!Q23/(1-('11_Bortfall'!M$9/100)),0))</f>
        <v>1042</v>
      </c>
      <c r="Q26" s="34">
        <f>IF('Grunddata 2'!R23="–","–",ROUND('Grunddata 2'!R23/(1-('11_Bortfall'!N$9/100)),0))</f>
        <v>958</v>
      </c>
      <c r="R26" s="34">
        <f>IF('Grunddata 2'!S23="–","–",ROUND('Grunddata 2'!S23/(1-('11_Bortfall'!O$9/100)),0))</f>
        <v>1016</v>
      </c>
      <c r="S26" s="34">
        <f>IF('Grunddata 2'!T23="–","–",ROUND('Grunddata 2'!T23/(1-('11_Bortfall'!P$9/100)),0))</f>
        <v>1016</v>
      </c>
      <c r="T26" s="34">
        <f>IF('Grunddata 2'!U23="–","–",ROUND('Grunddata 2'!U23/(1-('11_Bortfall'!Q$9/100)),0))</f>
        <v>987</v>
      </c>
      <c r="U26" s="34">
        <f>IF('Grunddata 2'!V23="–","–",ROUND('Grunddata 2'!V23/(1-('11_Bortfall'!R$9/100)),0))</f>
        <v>1039</v>
      </c>
    </row>
    <row r="27" spans="1:21" s="13" customFormat="1" ht="10.5" customHeight="1" x14ac:dyDescent="0.2">
      <c r="A27" s="75"/>
      <c r="B27" s="75"/>
      <c r="C27" s="75"/>
      <c r="D27" s="75" t="s">
        <v>39</v>
      </c>
      <c r="E27" s="34">
        <f>IF('Grunddata 2'!F24="–","–",ROUND('Grunddata 2'!F24/(1-('11_Bortfall'!B$9/100)),0))</f>
        <v>1755</v>
      </c>
      <c r="F27" s="34">
        <f>IF('Grunddata 2'!G24="–","–",ROUND('Grunddata 2'!G24/(1-('11_Bortfall'!C$9/100)),0))</f>
        <v>1801</v>
      </c>
      <c r="G27" s="34">
        <f>IF('Grunddata 2'!H24="–","–",ROUND('Grunddata 2'!H24/(1-('11_Bortfall'!D$9/100)),0))</f>
        <v>1864</v>
      </c>
      <c r="H27" s="34">
        <f>IF('Grunddata 2'!I24="–","–",ROUND('Grunddata 2'!I24/(1-('11_Bortfall'!E$9/100)),0))</f>
        <v>1837</v>
      </c>
      <c r="I27" s="34">
        <f>IF('Grunddata 2'!J24="–","–",ROUND('Grunddata 2'!J24/(1-('11_Bortfall'!F$9/100)),0))</f>
        <v>1997</v>
      </c>
      <c r="J27" s="34">
        <f>IF('Grunddata 2'!K24="–","–",ROUND('Grunddata 2'!K24/(1-('11_Bortfall'!G$9/100)),0))</f>
        <v>2068</v>
      </c>
      <c r="K27" s="34">
        <f>IF('Grunddata 2'!L24="–","–",ROUND('Grunddata 2'!L24/(1-('11_Bortfall'!H$9/100)),0))</f>
        <v>2011</v>
      </c>
      <c r="L27" s="34">
        <f>IF('Grunddata 2'!M24="–","–",ROUND('Grunddata 2'!M24/(1-('11_Bortfall'!I$9/100)),0))</f>
        <v>2148</v>
      </c>
      <c r="M27" s="34">
        <f>IF('Grunddata 2'!N24="–","–",ROUND('Grunddata 2'!N24/(1-('11_Bortfall'!J$9/100)),0))</f>
        <v>1967</v>
      </c>
      <c r="N27" s="34">
        <f>IF('Grunddata 2'!O24="–","–",ROUND('Grunddata 2'!O24/(1-('11_Bortfall'!K$9/100)),0))</f>
        <v>2276</v>
      </c>
      <c r="O27" s="34">
        <f>IF('Grunddata 2'!P24="–","–",ROUND('Grunddata 2'!P24/(1-('11_Bortfall'!L$9/100)),0))</f>
        <v>2178</v>
      </c>
      <c r="P27" s="34">
        <f>IF('Grunddata 2'!Q24="–","–",ROUND('Grunddata 2'!Q24/(1-('11_Bortfall'!M$9/100)),0))</f>
        <v>2120</v>
      </c>
      <c r="Q27" s="34">
        <f>IF('Grunddata 2'!R24="–","–",ROUND('Grunddata 2'!R24/(1-('11_Bortfall'!N$9/100)),0))</f>
        <v>1766</v>
      </c>
      <c r="R27" s="34">
        <f>IF('Grunddata 2'!S24="–","–",ROUND('Grunddata 2'!S24/(1-('11_Bortfall'!O$9/100)),0))</f>
        <v>1760</v>
      </c>
      <c r="S27" s="34">
        <f>IF('Grunddata 2'!T24="–","–",ROUND('Grunddata 2'!T24/(1-('11_Bortfall'!P$9/100)),0))</f>
        <v>1646</v>
      </c>
      <c r="T27" s="34">
        <f>IF('Grunddata 2'!U24="–","–",ROUND('Grunddata 2'!U24/(1-('11_Bortfall'!Q$9/100)),0))</f>
        <v>1775</v>
      </c>
      <c r="U27" s="34">
        <f>IF('Grunddata 2'!V24="–","–",ROUND('Grunddata 2'!V24/(1-('11_Bortfall'!R$9/100)),0))</f>
        <v>1728</v>
      </c>
    </row>
    <row r="28" spans="1:21" s="13" customFormat="1" ht="10.5" customHeight="1" x14ac:dyDescent="0.2">
      <c r="A28" s="75"/>
      <c r="B28" s="75"/>
      <c r="C28" s="75"/>
      <c r="D28" s="75" t="s">
        <v>166</v>
      </c>
      <c r="E28" s="34">
        <f>IF('Grunddata 2'!F25="–","–",ROUND('Grunddata 2'!F25/(1-('11_Bortfall'!B$9/100)),0))</f>
        <v>337</v>
      </c>
      <c r="F28" s="34">
        <f>IF('Grunddata 2'!G25="–","–",ROUND('Grunddata 2'!G25/(1-('11_Bortfall'!C$9/100)),0))</f>
        <v>339</v>
      </c>
      <c r="G28" s="34">
        <f>IF('Grunddata 2'!H25="–","–",ROUND('Grunddata 2'!H25/(1-('11_Bortfall'!D$9/100)),0))</f>
        <v>363</v>
      </c>
      <c r="H28" s="34">
        <f>IF('Grunddata 2'!I25="–","–",ROUND('Grunddata 2'!I25/(1-('11_Bortfall'!E$9/100)),0))</f>
        <v>353</v>
      </c>
      <c r="I28" s="34">
        <f>IF('Grunddata 2'!J25="–","–",ROUND('Grunddata 2'!J25/(1-('11_Bortfall'!F$9/100)),0))</f>
        <v>357</v>
      </c>
      <c r="J28" s="34">
        <f>IF('Grunddata 2'!K25="–","–",ROUND('Grunddata 2'!K25/(1-('11_Bortfall'!G$9/100)),0))</f>
        <v>355</v>
      </c>
      <c r="K28" s="34">
        <f>IF('Grunddata 2'!L25="–","–",ROUND('Grunddata 2'!L25/(1-('11_Bortfall'!H$9/100)),0))</f>
        <v>345</v>
      </c>
      <c r="L28" s="34">
        <f>IF('Grunddata 2'!M25="–","–",ROUND('Grunddata 2'!M25/(1-('11_Bortfall'!I$9/100)),0))</f>
        <v>317</v>
      </c>
      <c r="M28" s="34">
        <f>IF('Grunddata 2'!N25="–","–",ROUND('Grunddata 2'!N25/(1-('11_Bortfall'!J$9/100)),0))</f>
        <v>305</v>
      </c>
      <c r="N28" s="34">
        <f>IF('Grunddata 2'!O25="–","–",ROUND('Grunddata 2'!O25/(1-('11_Bortfall'!K$9/100)),0))</f>
        <v>325</v>
      </c>
      <c r="O28" s="34">
        <f>IF('Grunddata 2'!P25="–","–",ROUND('Grunddata 2'!P25/(1-('11_Bortfall'!L$9/100)),0))</f>
        <v>276</v>
      </c>
      <c r="P28" s="34">
        <f>IF('Grunddata 2'!Q25="–","–",ROUND('Grunddata 2'!Q25/(1-('11_Bortfall'!M$9/100)),0))</f>
        <v>250</v>
      </c>
      <c r="Q28" s="34">
        <f>IF('Grunddata 2'!R25="–","–",ROUND('Grunddata 2'!R25/(1-('11_Bortfall'!N$9/100)),0))</f>
        <v>232</v>
      </c>
      <c r="R28" s="34">
        <f>IF('Grunddata 2'!S25="–","–",ROUND('Grunddata 2'!S25/(1-('11_Bortfall'!O$9/100)),0))</f>
        <v>224</v>
      </c>
      <c r="S28" s="34">
        <f>IF('Grunddata 2'!T25="–","–",ROUND('Grunddata 2'!T25/(1-('11_Bortfall'!P$9/100)),0))</f>
        <v>216</v>
      </c>
      <c r="T28" s="34">
        <f>IF('Grunddata 2'!U25="–","–",ROUND('Grunddata 2'!U25/(1-('11_Bortfall'!Q$9/100)),0))</f>
        <v>203</v>
      </c>
      <c r="U28" s="34">
        <f>IF('Grunddata 2'!V25="–","–",ROUND('Grunddata 2'!V25/(1-('11_Bortfall'!R$9/100)),0))</f>
        <v>200</v>
      </c>
    </row>
    <row r="29" spans="1:21" s="13" customFormat="1" ht="10.5" customHeight="1" x14ac:dyDescent="0.2">
      <c r="A29" s="75"/>
      <c r="B29" s="75"/>
      <c r="C29" s="75"/>
      <c r="D29" s="75" t="s">
        <v>41</v>
      </c>
      <c r="E29" s="34">
        <f>IF('Grunddata 2'!F26="–","–",ROUND('Grunddata 2'!F26/(1-('11_Bortfall'!B$9/100)),0))</f>
        <v>1510</v>
      </c>
      <c r="F29" s="34">
        <f>IF('Grunddata 2'!G26="–","–",ROUND('Grunddata 2'!G26/(1-('11_Bortfall'!C$9/100)),0))</f>
        <v>1604</v>
      </c>
      <c r="G29" s="34">
        <f>IF('Grunddata 2'!H26="–","–",ROUND('Grunddata 2'!H26/(1-('11_Bortfall'!D$9/100)),0))</f>
        <v>1497</v>
      </c>
      <c r="H29" s="34">
        <f>IF('Grunddata 2'!I26="–","–",ROUND('Grunddata 2'!I26/(1-('11_Bortfall'!E$9/100)),0))</f>
        <v>1410</v>
      </c>
      <c r="I29" s="34">
        <f>IF('Grunddata 2'!J26="–","–",ROUND('Grunddata 2'!J26/(1-('11_Bortfall'!F$9/100)),0))</f>
        <v>1312</v>
      </c>
      <c r="J29" s="34">
        <f>IF('Grunddata 2'!K26="–","–",ROUND('Grunddata 2'!K26/(1-('11_Bortfall'!G$9/100)),0))</f>
        <v>1407</v>
      </c>
      <c r="K29" s="34">
        <f>IF('Grunddata 2'!L26="–","–",ROUND('Grunddata 2'!L26/(1-('11_Bortfall'!H$9/100)),0))</f>
        <v>1281</v>
      </c>
      <c r="L29" s="34">
        <f>IF('Grunddata 2'!M26="–","–",ROUND('Grunddata 2'!M26/(1-('11_Bortfall'!I$9/100)),0))</f>
        <v>1193</v>
      </c>
      <c r="M29" s="34">
        <f>IF('Grunddata 2'!N26="–","–",ROUND('Grunddata 2'!N26/(1-('11_Bortfall'!J$9/100)),0))</f>
        <v>1009</v>
      </c>
      <c r="N29" s="34">
        <f>IF('Grunddata 2'!O26="–","–",ROUND('Grunddata 2'!O26/(1-('11_Bortfall'!K$9/100)),0))</f>
        <v>914</v>
      </c>
      <c r="O29" s="34">
        <f>IF('Grunddata 2'!P26="–","–",ROUND('Grunddata 2'!P26/(1-('11_Bortfall'!L$9/100)),0))</f>
        <v>801</v>
      </c>
      <c r="P29" s="34">
        <f>IF('Grunddata 2'!Q26="–","–",ROUND('Grunddata 2'!Q26/(1-('11_Bortfall'!M$9/100)),0))</f>
        <v>757</v>
      </c>
      <c r="Q29" s="34">
        <f>IF('Grunddata 2'!R26="–","–",ROUND('Grunddata 2'!R26/(1-('11_Bortfall'!N$9/100)),0))</f>
        <v>561</v>
      </c>
      <c r="R29" s="34">
        <f>IF('Grunddata 2'!S26="–","–",ROUND('Grunddata 2'!S26/(1-('11_Bortfall'!O$9/100)),0))</f>
        <v>577</v>
      </c>
      <c r="S29" s="34">
        <f>IF('Grunddata 2'!T26="–","–",ROUND('Grunddata 2'!T26/(1-('11_Bortfall'!P$9/100)),0))</f>
        <v>507</v>
      </c>
      <c r="T29" s="34">
        <f>IF('Grunddata 2'!U26="–","–",ROUND('Grunddata 2'!U26/(1-('11_Bortfall'!Q$9/100)),0))</f>
        <v>548</v>
      </c>
      <c r="U29" s="34">
        <f>IF('Grunddata 2'!V26="–","–",ROUND('Grunddata 2'!V26/(1-('11_Bortfall'!R$9/100)),0))</f>
        <v>512</v>
      </c>
    </row>
    <row r="30" spans="1:21" s="8" customFormat="1" ht="10.5" customHeight="1" x14ac:dyDescent="0.2">
      <c r="A30" s="4"/>
      <c r="B30" s="75"/>
      <c r="C30" s="75"/>
      <c r="D30" s="75" t="s">
        <v>42</v>
      </c>
      <c r="E30" s="34">
        <f>IF('Grunddata 2'!F27="–","–",ROUND('Grunddata 2'!F27/(1-('11_Bortfall'!B$9/100)),0))</f>
        <v>189</v>
      </c>
      <c r="F30" s="34">
        <f>IF('Grunddata 2'!G27="–","–",ROUND('Grunddata 2'!G27/(1-('11_Bortfall'!C$9/100)),0))</f>
        <v>243</v>
      </c>
      <c r="G30" s="34">
        <f>IF('Grunddata 2'!H27="–","–",ROUND('Grunddata 2'!H27/(1-('11_Bortfall'!D$9/100)),0))</f>
        <v>231</v>
      </c>
      <c r="H30" s="34">
        <f>IF('Grunddata 2'!I27="–","–",ROUND('Grunddata 2'!I27/(1-('11_Bortfall'!E$9/100)),0))</f>
        <v>255</v>
      </c>
      <c r="I30" s="34">
        <f>IF('Grunddata 2'!J27="–","–",ROUND('Grunddata 2'!J27/(1-('11_Bortfall'!F$9/100)),0))</f>
        <v>274</v>
      </c>
      <c r="J30" s="34">
        <f>IF('Grunddata 2'!K27="–","–",ROUND('Grunddata 2'!K27/(1-('11_Bortfall'!G$9/100)),0))</f>
        <v>294</v>
      </c>
      <c r="K30" s="34">
        <f>IF('Grunddata 2'!L27="–","–",ROUND('Grunddata 2'!L27/(1-('11_Bortfall'!H$9/100)),0))</f>
        <v>307</v>
      </c>
      <c r="L30" s="34">
        <f>IF('Grunddata 2'!M27="–","–",ROUND('Grunddata 2'!M27/(1-('11_Bortfall'!I$9/100)),0))</f>
        <v>299</v>
      </c>
      <c r="M30" s="34">
        <f>IF('Grunddata 2'!N27="–","–",ROUND('Grunddata 2'!N27/(1-('11_Bortfall'!J$9/100)),0))</f>
        <v>306</v>
      </c>
      <c r="N30" s="34">
        <f>IF('Grunddata 2'!O27="–","–",ROUND('Grunddata 2'!O27/(1-('11_Bortfall'!K$9/100)),0))</f>
        <v>352</v>
      </c>
      <c r="O30" s="34">
        <f>IF('Grunddata 2'!P27="–","–",ROUND('Grunddata 2'!P27/(1-('11_Bortfall'!L$9/100)),0))</f>
        <v>351</v>
      </c>
      <c r="P30" s="34">
        <f>IF('Grunddata 2'!Q27="–","–",ROUND('Grunddata 2'!Q27/(1-('11_Bortfall'!M$9/100)),0))</f>
        <v>331</v>
      </c>
      <c r="Q30" s="34">
        <f>IF('Grunddata 2'!R27="–","–",ROUND('Grunddata 2'!R27/(1-('11_Bortfall'!N$9/100)),0))</f>
        <v>277</v>
      </c>
      <c r="R30" s="34">
        <f>IF('Grunddata 2'!S27="–","–",ROUND('Grunddata 2'!S27/(1-('11_Bortfall'!O$9/100)),0))</f>
        <v>299</v>
      </c>
      <c r="S30" s="34">
        <f>IF('Grunddata 2'!T27="–","–",ROUND('Grunddata 2'!T27/(1-('11_Bortfall'!P$9/100)),0))</f>
        <v>263</v>
      </c>
      <c r="T30" s="34">
        <f>IF('Grunddata 2'!U27="–","–",ROUND('Grunddata 2'!U27/(1-('11_Bortfall'!Q$9/100)),0))</f>
        <v>314</v>
      </c>
      <c r="U30" s="34">
        <f>IF('Grunddata 2'!V27="–","–",ROUND('Grunddata 2'!V27/(1-('11_Bortfall'!R$9/100)),0))</f>
        <v>357</v>
      </c>
    </row>
    <row r="31" spans="1:21" s="13" customFormat="1" ht="10.5" customHeight="1" x14ac:dyDescent="0.2">
      <c r="A31" s="4"/>
      <c r="B31" s="75"/>
      <c r="C31" s="75"/>
      <c r="D31" s="75" t="s">
        <v>43</v>
      </c>
      <c r="E31" s="34">
        <f>IF('Grunddata 2'!F28="–","–",ROUND('Grunddata 2'!F28/(1-('11_Bortfall'!B$9/100)),0))</f>
        <v>930</v>
      </c>
      <c r="F31" s="34">
        <f>IF('Grunddata 2'!G28="–","–",ROUND('Grunddata 2'!G28/(1-('11_Bortfall'!C$9/100)),0))</f>
        <v>1106</v>
      </c>
      <c r="G31" s="34">
        <f>IF('Grunddata 2'!H28="–","–",ROUND('Grunddata 2'!H28/(1-('11_Bortfall'!D$9/100)),0))</f>
        <v>1133</v>
      </c>
      <c r="H31" s="34">
        <f>IF('Grunddata 2'!I28="–","–",ROUND('Grunddata 2'!I28/(1-('11_Bortfall'!E$9/100)),0))</f>
        <v>1208</v>
      </c>
      <c r="I31" s="34">
        <f>IF('Grunddata 2'!J28="–","–",ROUND('Grunddata 2'!J28/(1-('11_Bortfall'!F$9/100)),0))</f>
        <v>1296</v>
      </c>
      <c r="J31" s="34">
        <f>IF('Grunddata 2'!K28="–","–",ROUND('Grunddata 2'!K28/(1-('11_Bortfall'!G$9/100)),0))</f>
        <v>1195</v>
      </c>
      <c r="K31" s="34">
        <f>IF('Grunddata 2'!L28="–","–",ROUND('Grunddata 2'!L28/(1-('11_Bortfall'!H$9/100)),0))</f>
        <v>1088</v>
      </c>
      <c r="L31" s="34">
        <f>IF('Grunddata 2'!M28="–","–",ROUND('Grunddata 2'!M28/(1-('11_Bortfall'!I$9/100)),0))</f>
        <v>1118</v>
      </c>
      <c r="M31" s="34">
        <f>IF('Grunddata 2'!N28="–","–",ROUND('Grunddata 2'!N28/(1-('11_Bortfall'!J$9/100)),0))</f>
        <v>953</v>
      </c>
      <c r="N31" s="34">
        <f>IF('Grunddata 2'!O28="–","–",ROUND('Grunddata 2'!O28/(1-('11_Bortfall'!K$9/100)),0))</f>
        <v>1017</v>
      </c>
      <c r="O31" s="34">
        <f>IF('Grunddata 2'!P28="–","–",ROUND('Grunddata 2'!P28/(1-('11_Bortfall'!L$9/100)),0))</f>
        <v>954</v>
      </c>
      <c r="P31" s="34">
        <f>IF('Grunddata 2'!Q28="–","–",ROUND('Grunddata 2'!Q28/(1-('11_Bortfall'!M$9/100)),0))</f>
        <v>801</v>
      </c>
      <c r="Q31" s="34">
        <f>IF('Grunddata 2'!R28="–","–",ROUND('Grunddata 2'!R28/(1-('11_Bortfall'!N$9/100)),0))</f>
        <v>781</v>
      </c>
      <c r="R31" s="34">
        <f>IF('Grunddata 2'!S28="–","–",ROUND('Grunddata 2'!S28/(1-('11_Bortfall'!O$9/100)),0))</f>
        <v>760</v>
      </c>
      <c r="S31" s="34">
        <f>IF('Grunddata 2'!T28="–","–",ROUND('Grunddata 2'!T28/(1-('11_Bortfall'!P$9/100)),0))</f>
        <v>739</v>
      </c>
      <c r="T31" s="34">
        <f>IF('Grunddata 2'!U28="–","–",ROUND('Grunddata 2'!U28/(1-('11_Bortfall'!Q$9/100)),0))</f>
        <v>707</v>
      </c>
      <c r="U31" s="34">
        <f>IF('Grunddata 2'!V28="–","–",ROUND('Grunddata 2'!V28/(1-('11_Bortfall'!R$9/100)),0))</f>
        <v>602</v>
      </c>
    </row>
    <row r="32" spans="1:21" s="8" customFormat="1" ht="10.5" customHeight="1" x14ac:dyDescent="0.2">
      <c r="A32" s="76"/>
      <c r="B32" s="75"/>
      <c r="C32" s="75"/>
      <c r="D32" s="75" t="s">
        <v>270</v>
      </c>
      <c r="E32" s="34">
        <f>IF('Grunddata 2'!F29="–","–",ROUND('Grunddata 2'!F29/(1-('11_Bortfall'!B$9/100)),0))</f>
        <v>834</v>
      </c>
      <c r="F32" s="34">
        <f>IF('Grunddata 2'!G29="–","–",ROUND('Grunddata 2'!G29/(1-('11_Bortfall'!C$9/100)),0))</f>
        <v>951</v>
      </c>
      <c r="G32" s="34">
        <f>IF('Grunddata 2'!H29="–","–",ROUND('Grunddata 2'!H29/(1-('11_Bortfall'!D$9/100)),0))</f>
        <v>950</v>
      </c>
      <c r="H32" s="34">
        <f>IF('Grunddata 2'!I29="–","–",ROUND('Grunddata 2'!I29/(1-('11_Bortfall'!E$9/100)),0))</f>
        <v>925</v>
      </c>
      <c r="I32" s="34">
        <f>IF('Grunddata 2'!J29="–","–",ROUND('Grunddata 2'!J29/(1-('11_Bortfall'!F$9/100)),0))</f>
        <v>982</v>
      </c>
      <c r="J32" s="34">
        <f>IF('Grunddata 2'!K29="–","–",ROUND('Grunddata 2'!K29/(1-('11_Bortfall'!G$9/100)),0))</f>
        <v>1029</v>
      </c>
      <c r="K32" s="34">
        <f>IF('Grunddata 2'!L29="–","–",ROUND('Grunddata 2'!L29/(1-('11_Bortfall'!H$9/100)),0))</f>
        <v>933</v>
      </c>
      <c r="L32" s="34">
        <f>IF('Grunddata 2'!M29="–","–",ROUND('Grunddata 2'!M29/(1-('11_Bortfall'!I$9/100)),0))</f>
        <v>952</v>
      </c>
      <c r="M32" s="34">
        <f>IF('Grunddata 2'!N29="–","–",ROUND('Grunddata 2'!N29/(1-('11_Bortfall'!J$9/100)),0))</f>
        <v>1020</v>
      </c>
      <c r="N32" s="34">
        <f>IF('Grunddata 2'!O29="–","–",ROUND('Grunddata 2'!O29/(1-('11_Bortfall'!K$9/100)),0))</f>
        <v>1024</v>
      </c>
      <c r="O32" s="34">
        <f>IF('Grunddata 2'!P29="–","–",ROUND('Grunddata 2'!P29/(1-('11_Bortfall'!L$9/100)),0))</f>
        <v>984</v>
      </c>
      <c r="P32" s="34">
        <f>IF('Grunddata 2'!Q29="–","–",ROUND('Grunddata 2'!Q29/(1-('11_Bortfall'!M$9/100)),0))</f>
        <v>902</v>
      </c>
      <c r="Q32" s="34">
        <f>IF('Grunddata 2'!R29="–","–",ROUND('Grunddata 2'!R29/(1-('11_Bortfall'!N$9/100)),0))</f>
        <v>764</v>
      </c>
      <c r="R32" s="34">
        <f>IF('Grunddata 2'!S29="–","–",ROUND('Grunddata 2'!S29/(1-('11_Bortfall'!O$9/100)),0))</f>
        <v>906</v>
      </c>
      <c r="S32" s="34">
        <f>IF('Grunddata 2'!T29="–","–",ROUND('Grunddata 2'!T29/(1-('11_Bortfall'!P$9/100)),0))</f>
        <v>843</v>
      </c>
      <c r="T32" s="34">
        <f>IF('Grunddata 2'!U29="–","–",ROUND('Grunddata 2'!U29/(1-('11_Bortfall'!Q$9/100)),0))</f>
        <v>892</v>
      </c>
      <c r="U32" s="34">
        <f>IF('Grunddata 2'!V29="–","–",ROUND('Grunddata 2'!V29/(1-('11_Bortfall'!R$9/100)),0))</f>
        <v>834</v>
      </c>
    </row>
    <row r="33" spans="1:21" s="8" customFormat="1" ht="10.5" customHeight="1" x14ac:dyDescent="0.2">
      <c r="A33" s="76"/>
      <c r="B33" s="75"/>
      <c r="C33" s="75"/>
      <c r="D33" s="75"/>
      <c r="E33" s="34"/>
      <c r="F33" s="34"/>
      <c r="G33" s="34"/>
      <c r="H33" s="34"/>
      <c r="I33" s="34"/>
      <c r="J33" s="34"/>
      <c r="K33" s="34"/>
      <c r="L33" s="34"/>
      <c r="M33" s="34"/>
      <c r="N33" s="34"/>
      <c r="O33" s="34"/>
      <c r="P33" s="34"/>
      <c r="Q33" s="34"/>
      <c r="R33" s="34"/>
      <c r="S33" s="34"/>
      <c r="T33" s="34"/>
      <c r="U33" s="34"/>
    </row>
    <row r="34" spans="1:21" s="8" customFormat="1" ht="10.5" customHeight="1" x14ac:dyDescent="0.2">
      <c r="A34" s="4"/>
      <c r="B34" s="75"/>
      <c r="C34" s="75"/>
      <c r="D34" s="75" t="s">
        <v>95</v>
      </c>
      <c r="E34" s="34">
        <f>IF('Grunddata 2'!F30="–","–",ROUND('Grunddata 2'!F30/(1-('11_Bortfall'!B$9/100)),0))</f>
        <v>2441</v>
      </c>
      <c r="F34" s="34">
        <f>IF('Grunddata 2'!G30="–","–",ROUND('Grunddata 2'!G30/(1-('11_Bortfall'!C$9/100)),0))</f>
        <v>2656</v>
      </c>
      <c r="G34" s="34">
        <f>IF('Grunddata 2'!H30="–","–",ROUND('Grunddata 2'!H30/(1-('11_Bortfall'!D$9/100)),0))</f>
        <v>2517</v>
      </c>
      <c r="H34" s="34">
        <f>IF('Grunddata 2'!I30="–","–",ROUND('Grunddata 2'!I30/(1-('11_Bortfall'!E$9/100)),0))</f>
        <v>2350</v>
      </c>
      <c r="I34" s="34">
        <f>IF('Grunddata 2'!J30="–","–",ROUND('Grunddata 2'!J30/(1-('11_Bortfall'!F$9/100)),0))</f>
        <v>2354</v>
      </c>
      <c r="J34" s="34">
        <f>IF('Grunddata 2'!K30="–","–",ROUND('Grunddata 2'!K30/(1-('11_Bortfall'!G$9/100)),0))</f>
        <v>2427</v>
      </c>
      <c r="K34" s="34">
        <f>IF('Grunddata 2'!L30="–","–",ROUND('Grunddata 2'!L30/(1-('11_Bortfall'!H$9/100)),0))</f>
        <v>2225</v>
      </c>
      <c r="L34" s="34">
        <f>IF('Grunddata 2'!M30="–","–",ROUND('Grunddata 2'!M30/(1-('11_Bortfall'!I$9/100)),0))</f>
        <v>2164</v>
      </c>
      <c r="M34" s="34">
        <f>IF('Grunddata 2'!N30="–","–",ROUND('Grunddata 2'!N30/(1-('11_Bortfall'!J$9/100)),0))</f>
        <v>1852</v>
      </c>
      <c r="N34" s="34">
        <f>IF('Grunddata 2'!O30="–","–",ROUND('Grunddata 2'!O30/(1-('11_Bortfall'!K$9/100)),0))</f>
        <v>1807</v>
      </c>
      <c r="O34" s="34">
        <f>IF('Grunddata 2'!P30="–","–",ROUND('Grunddata 2'!P30/(1-('11_Bortfall'!L$9/100)),0))</f>
        <v>1655</v>
      </c>
      <c r="P34" s="34">
        <f>IF('Grunddata 2'!Q30="–","–",ROUND('Grunddata 2'!Q30/(1-('11_Bortfall'!M$9/100)),0))</f>
        <v>1536</v>
      </c>
      <c r="Q34" s="34">
        <f>IF('Grunddata 2'!R30="–","–",ROUND('Grunddata 2'!R30/(1-('11_Bortfall'!N$9/100)),0))</f>
        <v>1297</v>
      </c>
      <c r="R34" s="34">
        <f>IF('Grunddata 2'!S30="–","–",ROUND('Grunddata 2'!S30/(1-('11_Bortfall'!O$9/100)),0))</f>
        <v>1338</v>
      </c>
      <c r="S34" s="34">
        <f>IF('Grunddata 2'!T30="–","–",ROUND('Grunddata 2'!T30/(1-('11_Bortfall'!P$9/100)),0))</f>
        <v>1232</v>
      </c>
      <c r="T34" s="34">
        <f>IF('Grunddata 2'!U30="–","–",ROUND('Grunddata 2'!U30/(1-('11_Bortfall'!Q$9/100)),0))</f>
        <v>1257</v>
      </c>
      <c r="U34" s="34">
        <f>IF('Grunddata 2'!V30="–","–",ROUND('Grunddata 2'!V30/(1-('11_Bortfall'!R$9/100)),0))</f>
        <v>1195</v>
      </c>
    </row>
    <row r="35" spans="1:21" s="8" customFormat="1" ht="10.5" customHeight="1" x14ac:dyDescent="0.2">
      <c r="A35" s="4"/>
      <c r="B35" s="75"/>
      <c r="C35" s="75"/>
      <c r="D35" s="75" t="s">
        <v>92</v>
      </c>
      <c r="E35" s="34">
        <f>IF('Grunddata 2'!F31="–","–",ROUND('Grunddata 2'!F31/(1-('11_Bortfall'!B$9/100)),0))</f>
        <v>1558</v>
      </c>
      <c r="F35" s="34">
        <f>IF('Grunddata 2'!G31="–","–",ROUND('Grunddata 2'!G31/(1-('11_Bortfall'!C$9/100)),0))</f>
        <v>1693</v>
      </c>
      <c r="G35" s="34">
        <f>IF('Grunddata 2'!H31="–","–",ROUND('Grunddata 2'!H31/(1-('11_Bortfall'!D$9/100)),0))</f>
        <v>1781</v>
      </c>
      <c r="H35" s="34">
        <f>IF('Grunddata 2'!I31="–","–",ROUND('Grunddata 2'!I31/(1-('11_Bortfall'!E$9/100)),0))</f>
        <v>1786</v>
      </c>
      <c r="I35" s="34">
        <f>IF('Grunddata 2'!J31="–","–",ROUND('Grunddata 2'!J31/(1-('11_Bortfall'!F$9/100)),0))</f>
        <v>1824</v>
      </c>
      <c r="J35" s="34">
        <f>IF('Grunddata 2'!K31="–","–",ROUND('Grunddata 2'!K31/(1-('11_Bortfall'!G$9/100)),0))</f>
        <v>1821</v>
      </c>
      <c r="K35" s="34">
        <f>IF('Grunddata 2'!L31="–","–",ROUND('Grunddata 2'!L31/(1-('11_Bortfall'!H$9/100)),0))</f>
        <v>1792</v>
      </c>
      <c r="L35" s="34">
        <f>IF('Grunddata 2'!M31="–","–",ROUND('Grunddata 2'!M31/(1-('11_Bortfall'!I$9/100)),0))</f>
        <v>1731</v>
      </c>
      <c r="M35" s="34">
        <f>IF('Grunddata 2'!N31="–","–",ROUND('Grunddata 2'!N31/(1-('11_Bortfall'!J$9/100)),0))</f>
        <v>1700</v>
      </c>
      <c r="N35" s="34">
        <f>IF('Grunddata 2'!O31="–","–",ROUND('Grunddata 2'!O31/(1-('11_Bortfall'!K$9/100)),0))</f>
        <v>1760</v>
      </c>
      <c r="O35" s="34">
        <f>IF('Grunddata 2'!P31="–","–",ROUND('Grunddata 2'!P31/(1-('11_Bortfall'!L$9/100)),0))</f>
        <v>1630</v>
      </c>
      <c r="P35" s="34">
        <f>IF('Grunddata 2'!Q31="–","–",ROUND('Grunddata 2'!Q31/(1-('11_Bortfall'!M$9/100)),0))</f>
        <v>1549</v>
      </c>
      <c r="Q35" s="34">
        <f>IF('Grunddata 2'!R31="–","–",ROUND('Grunddata 2'!R31/(1-('11_Bortfall'!N$9/100)),0))</f>
        <v>1428</v>
      </c>
      <c r="R35" s="34">
        <f>IF('Grunddata 2'!S31="–","–",ROUND('Grunddata 2'!S31/(1-('11_Bortfall'!O$9/100)),0))</f>
        <v>1533</v>
      </c>
      <c r="S35" s="34">
        <f>IF('Grunddata 2'!T31="–","–",ROUND('Grunddata 2'!T31/(1-('11_Bortfall'!P$9/100)),0))</f>
        <v>1492</v>
      </c>
      <c r="T35" s="34">
        <f>IF('Grunddata 2'!U31="–","–",ROUND('Grunddata 2'!U31/(1-('11_Bortfall'!Q$9/100)),0))</f>
        <v>1536</v>
      </c>
      <c r="U35" s="34">
        <f>IF('Grunddata 2'!V31="–","–",ROUND('Grunddata 2'!V31/(1-('11_Bortfall'!R$9/100)),0))</f>
        <v>1548</v>
      </c>
    </row>
    <row r="36" spans="1:21" s="8" customFormat="1" ht="10.5" customHeight="1" x14ac:dyDescent="0.2">
      <c r="A36" s="4"/>
      <c r="B36" s="75"/>
      <c r="C36" s="75"/>
      <c r="D36" s="75" t="s">
        <v>93</v>
      </c>
      <c r="E36" s="34">
        <f>IF('Grunddata 2'!F32="–","–",ROUND('Grunddata 2'!F32/(1-('11_Bortfall'!B$9/100)),0))</f>
        <v>881</v>
      </c>
      <c r="F36" s="34">
        <f>IF('Grunddata 2'!G32="–","–",ROUND('Grunddata 2'!G32/(1-('11_Bortfall'!C$9/100)),0))</f>
        <v>949</v>
      </c>
      <c r="G36" s="34">
        <f>IF('Grunddata 2'!H32="–","–",ROUND('Grunddata 2'!H32/(1-('11_Bortfall'!D$9/100)),0))</f>
        <v>961</v>
      </c>
      <c r="H36" s="34">
        <f>IF('Grunddata 2'!I32="–","–",ROUND('Grunddata 2'!I32/(1-('11_Bortfall'!E$9/100)),0))</f>
        <v>1033</v>
      </c>
      <c r="I36" s="34">
        <f>IF('Grunddata 2'!J32="–","–",ROUND('Grunddata 2'!J32/(1-('11_Bortfall'!F$9/100)),0))</f>
        <v>1127</v>
      </c>
      <c r="J36" s="34">
        <f>IF('Grunddata 2'!K32="–","–",ROUND('Grunddata 2'!K32/(1-('11_Bortfall'!G$9/100)),0))</f>
        <v>1169</v>
      </c>
      <c r="K36" s="34">
        <f>IF('Grunddata 2'!L32="–","–",ROUND('Grunddata 2'!L32/(1-('11_Bortfall'!H$9/100)),0))</f>
        <v>1106</v>
      </c>
      <c r="L36" s="34">
        <f>IF('Grunddata 2'!M32="–","–",ROUND('Grunddata 2'!M32/(1-('11_Bortfall'!I$9/100)),0))</f>
        <v>1224</v>
      </c>
      <c r="M36" s="34">
        <f>IF('Grunddata 2'!N32="–","–",ROUND('Grunddata 2'!N32/(1-('11_Bortfall'!J$9/100)),0))</f>
        <v>1164</v>
      </c>
      <c r="N36" s="34">
        <f>IF('Grunddata 2'!O32="–","–",ROUND('Grunddata 2'!O32/(1-('11_Bortfall'!K$9/100)),0))</f>
        <v>1301</v>
      </c>
      <c r="O36" s="34">
        <f>IF('Grunddata 2'!P32="–","–",ROUND('Grunddata 2'!P32/(1-('11_Bortfall'!L$9/100)),0))</f>
        <v>1208</v>
      </c>
      <c r="P36" s="34">
        <f>IF('Grunddata 2'!Q32="–","–",ROUND('Grunddata 2'!Q32/(1-('11_Bortfall'!M$9/100)),0))</f>
        <v>1155</v>
      </c>
      <c r="Q36" s="34">
        <f>IF('Grunddata 2'!R32="–","–",ROUND('Grunddata 2'!R32/(1-('11_Bortfall'!N$9/100)),0))</f>
        <v>1013</v>
      </c>
      <c r="R36" s="34">
        <f>IF('Grunddata 2'!S32="–","–",ROUND('Grunddata 2'!S32/(1-('11_Bortfall'!O$9/100)),0))</f>
        <v>1032</v>
      </c>
      <c r="S36" s="34">
        <f>IF('Grunddata 2'!T32="–","–",ROUND('Grunddata 2'!T32/(1-('11_Bortfall'!P$9/100)),0))</f>
        <v>991</v>
      </c>
      <c r="T36" s="34">
        <f>IF('Grunddata 2'!U32="–","–",ROUND('Grunddata 2'!U32/(1-('11_Bortfall'!Q$9/100)),0))</f>
        <v>1007</v>
      </c>
      <c r="U36" s="34">
        <f>IF('Grunddata 2'!V32="–","–",ROUND('Grunddata 2'!V32/(1-('11_Bortfall'!R$9/100)),0))</f>
        <v>960</v>
      </c>
    </row>
    <row r="37" spans="1:21" s="8" customFormat="1" ht="10.5" customHeight="1" x14ac:dyDescent="0.2">
      <c r="A37" s="4"/>
      <c r="B37" s="75"/>
      <c r="C37" s="75"/>
      <c r="D37" s="75" t="s">
        <v>94</v>
      </c>
      <c r="E37" s="34">
        <f>IF('Grunddata 2'!F33="–","–",ROUND('Grunddata 2'!F33/(1-('11_Bortfall'!B$9/100)),0))</f>
        <v>1387</v>
      </c>
      <c r="F37" s="34">
        <f>IF('Grunddata 2'!G33="–","–",ROUND('Grunddata 2'!G33/(1-('11_Bortfall'!C$9/100)),0))</f>
        <v>1403</v>
      </c>
      <c r="G37" s="34">
        <f>IF('Grunddata 2'!H33="–","–",ROUND('Grunddata 2'!H33/(1-('11_Bortfall'!D$9/100)),0))</f>
        <v>1456</v>
      </c>
      <c r="H37" s="34">
        <f>IF('Grunddata 2'!I33="–","–",ROUND('Grunddata 2'!I33/(1-('11_Bortfall'!E$9/100)),0))</f>
        <v>1390</v>
      </c>
      <c r="I37" s="34">
        <f>IF('Grunddata 2'!J33="–","–",ROUND('Grunddata 2'!J33/(1-('11_Bortfall'!F$9/100)),0))</f>
        <v>1514</v>
      </c>
      <c r="J37" s="34">
        <f>IF('Grunddata 2'!K33="–","–",ROUND('Grunddata 2'!K33/(1-('11_Bortfall'!G$9/100)),0))</f>
        <v>1520</v>
      </c>
      <c r="K37" s="34">
        <f>IF('Grunddata 2'!L33="–","–",ROUND('Grunddata 2'!L33/(1-('11_Bortfall'!H$9/100)),0))</f>
        <v>1479</v>
      </c>
      <c r="L37" s="34">
        <f>IF('Grunddata 2'!M33="–","–",ROUND('Grunddata 2'!M33/(1-('11_Bortfall'!I$9/100)),0))</f>
        <v>1534</v>
      </c>
      <c r="M37" s="34">
        <f>IF('Grunddata 2'!N33="–","–",ROUND('Grunddata 2'!N33/(1-('11_Bortfall'!J$9/100)),0))</f>
        <v>1401</v>
      </c>
      <c r="N37" s="34">
        <f>IF('Grunddata 2'!O33="–","–",ROUND('Grunddata 2'!O33/(1-('11_Bortfall'!K$9/100)),0))</f>
        <v>1619</v>
      </c>
      <c r="O37" s="34">
        <f>IF('Grunddata 2'!P33="–","–",ROUND('Grunddata 2'!P33/(1-('11_Bortfall'!L$9/100)),0))</f>
        <v>1584</v>
      </c>
      <c r="P37" s="34">
        <f>IF('Grunddata 2'!Q33="–","–",ROUND('Grunddata 2'!Q33/(1-('11_Bortfall'!M$9/100)),0))</f>
        <v>1477</v>
      </c>
      <c r="Q37" s="34">
        <f>IF('Grunddata 2'!R33="–","–",ROUND('Grunddata 2'!R33/(1-('11_Bortfall'!N$9/100)),0))</f>
        <v>1249</v>
      </c>
      <c r="R37" s="34">
        <f>IF('Grunddata 2'!S33="–","–",ROUND('Grunddata 2'!S33/(1-('11_Bortfall'!O$9/100)),0))</f>
        <v>1189</v>
      </c>
      <c r="S37" s="34">
        <f>IF('Grunddata 2'!T33="–","–",ROUND('Grunddata 2'!T33/(1-('11_Bortfall'!P$9/100)),0))</f>
        <v>1100</v>
      </c>
      <c r="T37" s="34">
        <f>IF('Grunddata 2'!U33="–","–",ROUND('Grunddata 2'!U33/(1-('11_Bortfall'!Q$9/100)),0))</f>
        <v>1168</v>
      </c>
      <c r="U37" s="34">
        <f>IF('Grunddata 2'!V33="–","–",ROUND('Grunddata 2'!V33/(1-('11_Bortfall'!R$9/100)),0))</f>
        <v>1159</v>
      </c>
    </row>
    <row r="38" spans="1:21" s="8" customFormat="1" ht="10.5" customHeight="1" x14ac:dyDescent="0.2">
      <c r="A38" s="4"/>
      <c r="B38" s="75"/>
      <c r="C38" s="75"/>
      <c r="D38" s="75" t="s">
        <v>269</v>
      </c>
      <c r="E38" s="34">
        <f>IF('Grunddata 2'!F34="–","–",ROUND('Grunddata 2'!F34/(1-('11_Bortfall'!B$9/100)),0))</f>
        <v>305</v>
      </c>
      <c r="F38" s="34">
        <f>IF('Grunddata 2'!G34="–","–",ROUND('Grunddata 2'!G34/(1-('11_Bortfall'!C$9/100)),0))</f>
        <v>364</v>
      </c>
      <c r="G38" s="34">
        <f>IF('Grunddata 2'!H34="–","–",ROUND('Grunddata 2'!H34/(1-('11_Bortfall'!D$9/100)),0))</f>
        <v>389</v>
      </c>
      <c r="H38" s="34">
        <f>IF('Grunddata 2'!I34="–","–",ROUND('Grunddata 2'!I34/(1-('11_Bortfall'!E$9/100)),0))</f>
        <v>400</v>
      </c>
      <c r="I38" s="34">
        <f>IF('Grunddata 2'!J34="–","–",ROUND('Grunddata 2'!J34/(1-('11_Bortfall'!F$9/100)),0))</f>
        <v>449</v>
      </c>
      <c r="J38" s="34">
        <f>IF('Grunddata 2'!K34="–","–",ROUND('Grunddata 2'!K34/(1-('11_Bortfall'!G$9/100)),0))</f>
        <v>478</v>
      </c>
      <c r="K38" s="34">
        <f>IF('Grunddata 2'!L34="–","–",ROUND('Grunddata 2'!L34/(1-('11_Bortfall'!H$9/100)),0))</f>
        <v>454</v>
      </c>
      <c r="L38" s="34">
        <f>IF('Grunddata 2'!M34="–","–",ROUND('Grunddata 2'!M34/(1-('11_Bortfall'!I$9/100)),0))</f>
        <v>465</v>
      </c>
      <c r="M38" s="34">
        <f>IF('Grunddata 2'!N34="–","–",ROUND('Grunddata 2'!N34/(1-('11_Bortfall'!J$9/100)),0))</f>
        <v>508</v>
      </c>
      <c r="N38" s="34">
        <f>IF('Grunddata 2'!O34="–","–",ROUND('Grunddata 2'!O34/(1-('11_Bortfall'!K$9/100)),0))</f>
        <v>543</v>
      </c>
      <c r="O38" s="34">
        <f>IF('Grunddata 2'!P34="–","–",ROUND('Grunddata 2'!P34/(1-('11_Bortfall'!L$9/100)),0))</f>
        <v>509</v>
      </c>
      <c r="P38" s="34">
        <f>IF('Grunddata 2'!Q34="–","–",ROUND('Grunddata 2'!Q34/(1-('11_Bortfall'!M$9/100)),0))</f>
        <v>486</v>
      </c>
      <c r="Q38" s="34">
        <f>IF('Grunddata 2'!R34="–","–",ROUND('Grunddata 2'!R34/(1-('11_Bortfall'!N$9/100)),0))</f>
        <v>352</v>
      </c>
      <c r="R38" s="34">
        <f>IF('Grunddata 2'!S34="–","–",ROUND('Grunddata 2'!S34/(1-('11_Bortfall'!O$9/100)),0))</f>
        <v>450</v>
      </c>
      <c r="S38" s="34">
        <f>IF('Grunddata 2'!T34="–","–",ROUND('Grunddata 2'!T34/(1-('11_Bortfall'!P$9/100)),0))</f>
        <v>415</v>
      </c>
      <c r="T38" s="34">
        <f>IF('Grunddata 2'!U34="–","–",ROUND('Grunddata 2'!U34/(1-('11_Bortfall'!Q$9/100)),0))</f>
        <v>459</v>
      </c>
      <c r="U38" s="34">
        <f>IF('Grunddata 2'!V34="–","–",ROUND('Grunddata 2'!V34/(1-('11_Bortfall'!R$9/100)),0))</f>
        <v>409</v>
      </c>
    </row>
    <row r="39" spans="1:21" s="8" customFormat="1" ht="10.5" customHeight="1" x14ac:dyDescent="0.2">
      <c r="A39" s="4"/>
      <c r="B39" s="75"/>
      <c r="C39" s="75"/>
      <c r="D39" s="75"/>
      <c r="E39" s="34"/>
      <c r="F39" s="34"/>
      <c r="G39" s="34"/>
      <c r="H39" s="34"/>
      <c r="I39" s="34"/>
      <c r="J39" s="34"/>
      <c r="K39" s="34"/>
      <c r="L39" s="34"/>
      <c r="M39" s="34"/>
      <c r="N39" s="34"/>
      <c r="O39" s="34"/>
      <c r="P39" s="34"/>
      <c r="Q39" s="34"/>
      <c r="R39" s="34"/>
      <c r="S39" s="34"/>
      <c r="T39" s="34"/>
      <c r="U39" s="34"/>
    </row>
    <row r="40" spans="1:21" s="8" customFormat="1" ht="10.5" customHeight="1" x14ac:dyDescent="0.2">
      <c r="A40" s="4" t="s">
        <v>22</v>
      </c>
      <c r="B40" s="75" t="s">
        <v>20</v>
      </c>
      <c r="C40" s="75" t="s">
        <v>20</v>
      </c>
      <c r="D40" s="75" t="s">
        <v>165</v>
      </c>
      <c r="E40" s="34">
        <f>IF('Grunddata 2'!F35="–","–",ROUND('Grunddata 2'!F35/(1-('11_Bortfall'!B$9/100)),0))</f>
        <v>615</v>
      </c>
      <c r="F40" s="34">
        <f>IF('Grunddata 2'!G35="–","–",ROUND('Grunddata 2'!G35/(1-('11_Bortfall'!C$9/100)),0))</f>
        <v>581</v>
      </c>
      <c r="G40" s="34">
        <f>IF('Grunddata 2'!H35="–","–",ROUND('Grunddata 2'!H35/(1-('11_Bortfall'!D$9/100)),0))</f>
        <v>565</v>
      </c>
      <c r="H40" s="34">
        <f>IF('Grunddata 2'!I35="–","–",ROUND('Grunddata 2'!I35/(1-('11_Bortfall'!E$9/100)),0))</f>
        <v>552</v>
      </c>
      <c r="I40" s="34">
        <f>IF('Grunddata 2'!J35="–","–",ROUND('Grunddata 2'!J35/(1-('11_Bortfall'!F$9/100)),0))</f>
        <v>518</v>
      </c>
      <c r="J40" s="34">
        <f>IF('Grunddata 2'!K35="–","–",ROUND('Grunddata 2'!K35/(1-('11_Bortfall'!G$9/100)),0))</f>
        <v>560</v>
      </c>
      <c r="K40" s="34">
        <f>IF('Grunddata 2'!L35="–","–",ROUND('Grunddata 2'!L35/(1-('11_Bortfall'!H$9/100)),0))</f>
        <v>522</v>
      </c>
      <c r="L40" s="34">
        <f>IF('Grunddata 2'!M35="–","–",ROUND('Grunddata 2'!M35/(1-('11_Bortfall'!I$9/100)),0))</f>
        <v>544</v>
      </c>
      <c r="M40" s="34">
        <f>IF('Grunddata 2'!N35="–","–",ROUND('Grunddata 2'!N35/(1-('11_Bortfall'!J$9/100)),0))</f>
        <v>482</v>
      </c>
      <c r="N40" s="34">
        <f>IF('Grunddata 2'!O35="–","–",ROUND('Grunddata 2'!O35/(1-('11_Bortfall'!K$9/100)),0))</f>
        <v>545</v>
      </c>
      <c r="O40" s="34">
        <f>IF('Grunddata 2'!P35="–","–",ROUND('Grunddata 2'!P35/(1-('11_Bortfall'!L$9/100)),0))</f>
        <v>563</v>
      </c>
      <c r="P40" s="34">
        <f>IF('Grunddata 2'!Q35="–","–",ROUND('Grunddata 2'!Q35/(1-('11_Bortfall'!M$9/100)),0))</f>
        <v>504</v>
      </c>
      <c r="Q40" s="34">
        <f>IF('Grunddata 2'!R35="–","–",ROUND('Grunddata 2'!R35/(1-('11_Bortfall'!N$9/100)),0))</f>
        <v>440</v>
      </c>
      <c r="R40" s="34">
        <f>IF('Grunddata 2'!S35="–","–",ROUND('Grunddata 2'!S35/(1-('11_Bortfall'!O$9/100)),0))</f>
        <v>444</v>
      </c>
      <c r="S40" s="34">
        <f>IF('Grunddata 2'!T35="–","–",ROUND('Grunddata 2'!T35/(1-('11_Bortfall'!P$9/100)),0))</f>
        <v>479</v>
      </c>
      <c r="T40" s="34">
        <f>IF('Grunddata 2'!U35="–","–",ROUND('Grunddata 2'!U35/(1-('11_Bortfall'!Q$9/100)),0))</f>
        <v>493</v>
      </c>
      <c r="U40" s="34">
        <f>IF('Grunddata 2'!V35="–","–",ROUND('Grunddata 2'!V35/(1-('11_Bortfall'!R$9/100)),0))</f>
        <v>496</v>
      </c>
    </row>
    <row r="41" spans="1:21" s="8" customFormat="1" ht="10.5" customHeight="1" x14ac:dyDescent="0.2">
      <c r="A41" s="4"/>
      <c r="B41" s="75"/>
      <c r="C41" s="75"/>
      <c r="D41" s="75" t="s">
        <v>39</v>
      </c>
      <c r="E41" s="34">
        <f>IF('Grunddata 2'!F36="–","–",ROUND('Grunddata 2'!F36/(1-('11_Bortfall'!B$9/100)),0))</f>
        <v>1117</v>
      </c>
      <c r="F41" s="34">
        <f>IF('Grunddata 2'!G36="–","–",ROUND('Grunddata 2'!G36/(1-('11_Bortfall'!C$9/100)),0))</f>
        <v>1150</v>
      </c>
      <c r="G41" s="34">
        <f>IF('Grunddata 2'!H36="–","–",ROUND('Grunddata 2'!H36/(1-('11_Bortfall'!D$9/100)),0))</f>
        <v>1063</v>
      </c>
      <c r="H41" s="34">
        <f>IF('Grunddata 2'!I36="–","–",ROUND('Grunddata 2'!I36/(1-('11_Bortfall'!E$9/100)),0))</f>
        <v>1055</v>
      </c>
      <c r="I41" s="34">
        <f>IF('Grunddata 2'!J36="–","–",ROUND('Grunddata 2'!J36/(1-('11_Bortfall'!F$9/100)),0))</f>
        <v>1061</v>
      </c>
      <c r="J41" s="34">
        <f>IF('Grunddata 2'!K36="–","–",ROUND('Grunddata 2'!K36/(1-('11_Bortfall'!G$9/100)),0))</f>
        <v>1101</v>
      </c>
      <c r="K41" s="34">
        <f>IF('Grunddata 2'!L36="–","–",ROUND('Grunddata 2'!L36/(1-('11_Bortfall'!H$9/100)),0))</f>
        <v>1048</v>
      </c>
      <c r="L41" s="34">
        <f>IF('Grunddata 2'!M36="–","–",ROUND('Grunddata 2'!M36/(1-('11_Bortfall'!I$9/100)),0))</f>
        <v>1196</v>
      </c>
      <c r="M41" s="34">
        <f>IF('Grunddata 2'!N36="–","–",ROUND('Grunddata 2'!N36/(1-('11_Bortfall'!J$9/100)),0))</f>
        <v>1099</v>
      </c>
      <c r="N41" s="34">
        <f>IF('Grunddata 2'!O36="–","–",ROUND('Grunddata 2'!O36/(1-('11_Bortfall'!K$9/100)),0))</f>
        <v>1105</v>
      </c>
      <c r="O41" s="34">
        <f>IF('Grunddata 2'!P36="–","–",ROUND('Grunddata 2'!P36/(1-('11_Bortfall'!L$9/100)),0))</f>
        <v>1125</v>
      </c>
      <c r="P41" s="34">
        <f>IF('Grunddata 2'!Q36="–","–",ROUND('Grunddata 2'!Q36/(1-('11_Bortfall'!M$9/100)),0))</f>
        <v>1140</v>
      </c>
      <c r="Q41" s="34">
        <f>IF('Grunddata 2'!R36="–","–",ROUND('Grunddata 2'!R36/(1-('11_Bortfall'!N$9/100)),0))</f>
        <v>1017</v>
      </c>
      <c r="R41" s="34">
        <f>IF('Grunddata 2'!S36="–","–",ROUND('Grunddata 2'!S36/(1-('11_Bortfall'!O$9/100)),0))</f>
        <v>1022</v>
      </c>
      <c r="S41" s="34">
        <f>IF('Grunddata 2'!T36="–","–",ROUND('Grunddata 2'!T36/(1-('11_Bortfall'!P$9/100)),0))</f>
        <v>1005</v>
      </c>
      <c r="T41" s="34">
        <f>IF('Grunddata 2'!U36="–","–",ROUND('Grunddata 2'!U36/(1-('11_Bortfall'!Q$9/100)),0))</f>
        <v>1022</v>
      </c>
      <c r="U41" s="34">
        <f>IF('Grunddata 2'!V36="–","–",ROUND('Grunddata 2'!V36/(1-('11_Bortfall'!R$9/100)),0))</f>
        <v>1083</v>
      </c>
    </row>
    <row r="42" spans="1:21" s="13" customFormat="1" ht="10.5" customHeight="1" x14ac:dyDescent="0.2">
      <c r="A42" s="75"/>
      <c r="B42" s="75"/>
      <c r="C42" s="75"/>
      <c r="D42" s="75" t="s">
        <v>166</v>
      </c>
      <c r="E42" s="34">
        <f>IF('Grunddata 2'!F37="–","–",ROUND('Grunddata 2'!F37/(1-('11_Bortfall'!B$9/100)),0))</f>
        <v>269</v>
      </c>
      <c r="F42" s="34">
        <f>IF('Grunddata 2'!G37="–","–",ROUND('Grunddata 2'!G37/(1-('11_Bortfall'!C$9/100)),0))</f>
        <v>299</v>
      </c>
      <c r="G42" s="34">
        <f>IF('Grunddata 2'!H37="–","–",ROUND('Grunddata 2'!H37/(1-('11_Bortfall'!D$9/100)),0))</f>
        <v>272</v>
      </c>
      <c r="H42" s="34">
        <f>IF('Grunddata 2'!I37="–","–",ROUND('Grunddata 2'!I37/(1-('11_Bortfall'!E$9/100)),0))</f>
        <v>301</v>
      </c>
      <c r="I42" s="34">
        <f>IF('Grunddata 2'!J37="–","–",ROUND('Grunddata 2'!J37/(1-('11_Bortfall'!F$9/100)),0))</f>
        <v>241</v>
      </c>
      <c r="J42" s="34">
        <f>IF('Grunddata 2'!K37="–","–",ROUND('Grunddata 2'!K37/(1-('11_Bortfall'!G$9/100)),0))</f>
        <v>214</v>
      </c>
      <c r="K42" s="34">
        <f>IF('Grunddata 2'!L37="–","–",ROUND('Grunddata 2'!L37/(1-('11_Bortfall'!H$9/100)),0))</f>
        <v>182</v>
      </c>
      <c r="L42" s="34">
        <f>IF('Grunddata 2'!M37="–","–",ROUND('Grunddata 2'!M37/(1-('11_Bortfall'!I$9/100)),0))</f>
        <v>196</v>
      </c>
      <c r="M42" s="34">
        <f>IF('Grunddata 2'!N37="–","–",ROUND('Grunddata 2'!N37/(1-('11_Bortfall'!J$9/100)),0))</f>
        <v>151</v>
      </c>
      <c r="N42" s="34">
        <f>IF('Grunddata 2'!O37="–","–",ROUND('Grunddata 2'!O37/(1-('11_Bortfall'!K$9/100)),0))</f>
        <v>172</v>
      </c>
      <c r="O42" s="34">
        <f>IF('Grunddata 2'!P37="–","–",ROUND('Grunddata 2'!P37/(1-('11_Bortfall'!L$9/100)),0))</f>
        <v>158</v>
      </c>
      <c r="P42" s="34">
        <f>IF('Grunddata 2'!Q37="–","–",ROUND('Grunddata 2'!Q37/(1-('11_Bortfall'!M$9/100)),0))</f>
        <v>129</v>
      </c>
      <c r="Q42" s="34">
        <f>IF('Grunddata 2'!R37="–","–",ROUND('Grunddata 2'!R37/(1-('11_Bortfall'!N$9/100)),0))</f>
        <v>118</v>
      </c>
      <c r="R42" s="34">
        <f>IF('Grunddata 2'!S37="–","–",ROUND('Grunddata 2'!S37/(1-('11_Bortfall'!O$9/100)),0))</f>
        <v>106</v>
      </c>
      <c r="S42" s="34">
        <f>IF('Grunddata 2'!T37="–","–",ROUND('Grunddata 2'!T37/(1-('11_Bortfall'!P$9/100)),0))</f>
        <v>98</v>
      </c>
      <c r="T42" s="34">
        <f>IF('Grunddata 2'!U37="–","–",ROUND('Grunddata 2'!U37/(1-('11_Bortfall'!Q$9/100)),0))</f>
        <v>84</v>
      </c>
      <c r="U42" s="34">
        <f>IF('Grunddata 2'!V37="–","–",ROUND('Grunddata 2'!V37/(1-('11_Bortfall'!R$9/100)),0))</f>
        <v>97</v>
      </c>
    </row>
    <row r="43" spans="1:21" s="8" customFormat="1" ht="10.5" customHeight="1" x14ac:dyDescent="0.2">
      <c r="A43" s="4"/>
      <c r="B43" s="75"/>
      <c r="C43" s="75"/>
      <c r="D43" s="75" t="s">
        <v>41</v>
      </c>
      <c r="E43" s="34">
        <f>IF('Grunddata 2'!F38="–","–",ROUND('Grunddata 2'!F38/(1-('11_Bortfall'!B$9/100)),0))</f>
        <v>952</v>
      </c>
      <c r="F43" s="34">
        <f>IF('Grunddata 2'!G38="–","–",ROUND('Grunddata 2'!G38/(1-('11_Bortfall'!C$9/100)),0))</f>
        <v>892</v>
      </c>
      <c r="G43" s="34">
        <f>IF('Grunddata 2'!H38="–","–",ROUND('Grunddata 2'!H38/(1-('11_Bortfall'!D$9/100)),0))</f>
        <v>911</v>
      </c>
      <c r="H43" s="34">
        <f>IF('Grunddata 2'!I38="–","–",ROUND('Grunddata 2'!I38/(1-('11_Bortfall'!E$9/100)),0))</f>
        <v>748</v>
      </c>
      <c r="I43" s="34">
        <f>IF('Grunddata 2'!J38="–","–",ROUND('Grunddata 2'!J38/(1-('11_Bortfall'!F$9/100)),0))</f>
        <v>799</v>
      </c>
      <c r="J43" s="34">
        <f>IF('Grunddata 2'!K38="–","–",ROUND('Grunddata 2'!K38/(1-('11_Bortfall'!G$9/100)),0))</f>
        <v>783</v>
      </c>
      <c r="K43" s="34">
        <f>IF('Grunddata 2'!L38="–","–",ROUND('Grunddata 2'!L38/(1-('11_Bortfall'!H$9/100)),0))</f>
        <v>719</v>
      </c>
      <c r="L43" s="34">
        <f>IF('Grunddata 2'!M38="–","–",ROUND('Grunddata 2'!M38/(1-('11_Bortfall'!I$9/100)),0))</f>
        <v>669</v>
      </c>
      <c r="M43" s="34">
        <f>IF('Grunddata 2'!N38="–","–",ROUND('Grunddata 2'!N38/(1-('11_Bortfall'!J$9/100)),0))</f>
        <v>574</v>
      </c>
      <c r="N43" s="34">
        <f>IF('Grunddata 2'!O38="–","–",ROUND('Grunddata 2'!O38/(1-('11_Bortfall'!K$9/100)),0))</f>
        <v>489</v>
      </c>
      <c r="O43" s="34">
        <f>IF('Grunddata 2'!P38="–","–",ROUND('Grunddata 2'!P38/(1-('11_Bortfall'!L$9/100)),0))</f>
        <v>457</v>
      </c>
      <c r="P43" s="34">
        <f>IF('Grunddata 2'!Q38="–","–",ROUND('Grunddata 2'!Q38/(1-('11_Bortfall'!M$9/100)),0))</f>
        <v>376</v>
      </c>
      <c r="Q43" s="34">
        <f>IF('Grunddata 2'!R38="–","–",ROUND('Grunddata 2'!R38/(1-('11_Bortfall'!N$9/100)),0))</f>
        <v>306</v>
      </c>
      <c r="R43" s="34">
        <f>IF('Grunddata 2'!S38="–","–",ROUND('Grunddata 2'!S38/(1-('11_Bortfall'!O$9/100)),0))</f>
        <v>289</v>
      </c>
      <c r="S43" s="34">
        <f>IF('Grunddata 2'!T38="–","–",ROUND('Grunddata 2'!T38/(1-('11_Bortfall'!P$9/100)),0))</f>
        <v>311</v>
      </c>
      <c r="T43" s="34">
        <f>IF('Grunddata 2'!U38="–","–",ROUND('Grunddata 2'!U38/(1-('11_Bortfall'!Q$9/100)),0))</f>
        <v>303</v>
      </c>
      <c r="U43" s="34">
        <f>IF('Grunddata 2'!V38="–","–",ROUND('Grunddata 2'!V38/(1-('11_Bortfall'!R$9/100)),0))</f>
        <v>292</v>
      </c>
    </row>
    <row r="44" spans="1:21" s="8" customFormat="1" ht="10.5" customHeight="1" x14ac:dyDescent="0.2">
      <c r="A44" s="4"/>
      <c r="B44" s="75"/>
      <c r="C44" s="75"/>
      <c r="D44" s="75" t="s">
        <v>42</v>
      </c>
      <c r="E44" s="34">
        <f>IF('Grunddata 2'!F39="–","–",ROUND('Grunddata 2'!F39/(1-('11_Bortfall'!B$9/100)),0))</f>
        <v>76</v>
      </c>
      <c r="F44" s="34">
        <f>IF('Grunddata 2'!G39="–","–",ROUND('Grunddata 2'!G39/(1-('11_Bortfall'!C$9/100)),0))</f>
        <v>82</v>
      </c>
      <c r="G44" s="34">
        <f>IF('Grunddata 2'!H39="–","–",ROUND('Grunddata 2'!H39/(1-('11_Bortfall'!D$9/100)),0))</f>
        <v>94</v>
      </c>
      <c r="H44" s="34">
        <f>IF('Grunddata 2'!I39="–","–",ROUND('Grunddata 2'!I39/(1-('11_Bortfall'!E$9/100)),0))</f>
        <v>66</v>
      </c>
      <c r="I44" s="34">
        <f>IF('Grunddata 2'!J39="–","–",ROUND('Grunddata 2'!J39/(1-('11_Bortfall'!F$9/100)),0))</f>
        <v>82</v>
      </c>
      <c r="J44" s="34">
        <f>IF('Grunddata 2'!K39="–","–",ROUND('Grunddata 2'!K39/(1-('11_Bortfall'!G$9/100)),0))</f>
        <v>103</v>
      </c>
      <c r="K44" s="34">
        <f>IF('Grunddata 2'!L39="–","–",ROUND('Grunddata 2'!L39/(1-('11_Bortfall'!H$9/100)),0))</f>
        <v>100</v>
      </c>
      <c r="L44" s="34">
        <f>IF('Grunddata 2'!M39="–","–",ROUND('Grunddata 2'!M39/(1-('11_Bortfall'!I$9/100)),0))</f>
        <v>113</v>
      </c>
      <c r="M44" s="34">
        <f>IF('Grunddata 2'!N39="–","–",ROUND('Grunddata 2'!N39/(1-('11_Bortfall'!J$9/100)),0))</f>
        <v>110</v>
      </c>
      <c r="N44" s="34">
        <f>IF('Grunddata 2'!O39="–","–",ROUND('Grunddata 2'!O39/(1-('11_Bortfall'!K$9/100)),0))</f>
        <v>95</v>
      </c>
      <c r="O44" s="34">
        <f>IF('Grunddata 2'!P39="–","–",ROUND('Grunddata 2'!P39/(1-('11_Bortfall'!L$9/100)),0))</f>
        <v>108</v>
      </c>
      <c r="P44" s="34">
        <f>IF('Grunddata 2'!Q39="–","–",ROUND('Grunddata 2'!Q39/(1-('11_Bortfall'!M$9/100)),0))</f>
        <v>90</v>
      </c>
      <c r="Q44" s="34">
        <f>IF('Grunddata 2'!R39="–","–",ROUND('Grunddata 2'!R39/(1-('11_Bortfall'!N$9/100)),0))</f>
        <v>82</v>
      </c>
      <c r="R44" s="34">
        <f>IF('Grunddata 2'!S39="–","–",ROUND('Grunddata 2'!S39/(1-('11_Bortfall'!O$9/100)),0))</f>
        <v>82</v>
      </c>
      <c r="S44" s="34">
        <f>IF('Grunddata 2'!T39="–","–",ROUND('Grunddata 2'!T39/(1-('11_Bortfall'!P$9/100)),0))</f>
        <v>70</v>
      </c>
      <c r="T44" s="34">
        <f>IF('Grunddata 2'!U39="–","–",ROUND('Grunddata 2'!U39/(1-('11_Bortfall'!Q$9/100)),0))</f>
        <v>86</v>
      </c>
      <c r="U44" s="34">
        <f>IF('Grunddata 2'!V39="–","–",ROUND('Grunddata 2'!V39/(1-('11_Bortfall'!R$9/100)),0))</f>
        <v>89</v>
      </c>
    </row>
    <row r="45" spans="1:21" s="13" customFormat="1" ht="10.5" customHeight="1" x14ac:dyDescent="0.2">
      <c r="A45" s="75"/>
      <c r="B45" s="75"/>
      <c r="C45" s="75"/>
      <c r="D45" s="75" t="s">
        <v>43</v>
      </c>
      <c r="E45" s="34">
        <f>IF('Grunddata 2'!F40="–","–",ROUND('Grunddata 2'!F40/(1-('11_Bortfall'!B$9/100)),0))</f>
        <v>602</v>
      </c>
      <c r="F45" s="34">
        <f>IF('Grunddata 2'!G40="–","–",ROUND('Grunddata 2'!G40/(1-('11_Bortfall'!C$9/100)),0))</f>
        <v>678</v>
      </c>
      <c r="G45" s="34">
        <f>IF('Grunddata 2'!H40="–","–",ROUND('Grunddata 2'!H40/(1-('11_Bortfall'!D$9/100)),0))</f>
        <v>689</v>
      </c>
      <c r="H45" s="34">
        <f>IF('Grunddata 2'!I40="–","–",ROUND('Grunddata 2'!I40/(1-('11_Bortfall'!E$9/100)),0))</f>
        <v>697</v>
      </c>
      <c r="I45" s="34">
        <f>IF('Grunddata 2'!J40="–","–",ROUND('Grunddata 2'!J40/(1-('11_Bortfall'!F$9/100)),0))</f>
        <v>777</v>
      </c>
      <c r="J45" s="34">
        <f>IF('Grunddata 2'!K40="–","–",ROUND('Grunddata 2'!K40/(1-('11_Bortfall'!G$9/100)),0))</f>
        <v>737</v>
      </c>
      <c r="K45" s="34">
        <f>IF('Grunddata 2'!L40="–","–",ROUND('Grunddata 2'!L40/(1-('11_Bortfall'!H$9/100)),0))</f>
        <v>729</v>
      </c>
      <c r="L45" s="34">
        <f>IF('Grunddata 2'!M40="–","–",ROUND('Grunddata 2'!M40/(1-('11_Bortfall'!I$9/100)),0))</f>
        <v>696</v>
      </c>
      <c r="M45" s="34">
        <f>IF('Grunddata 2'!N40="–","–",ROUND('Grunddata 2'!N40/(1-('11_Bortfall'!J$9/100)),0))</f>
        <v>598</v>
      </c>
      <c r="N45" s="34">
        <f>IF('Grunddata 2'!O40="–","–",ROUND('Grunddata 2'!O40/(1-('11_Bortfall'!K$9/100)),0))</f>
        <v>513</v>
      </c>
      <c r="O45" s="34">
        <f>IF('Grunddata 2'!P40="–","–",ROUND('Grunddata 2'!P40/(1-('11_Bortfall'!L$9/100)),0))</f>
        <v>513</v>
      </c>
      <c r="P45" s="34">
        <f>IF('Grunddata 2'!Q40="–","–",ROUND('Grunddata 2'!Q40/(1-('11_Bortfall'!M$9/100)),0))</f>
        <v>493</v>
      </c>
      <c r="Q45" s="34">
        <f>IF('Grunddata 2'!R40="–","–",ROUND('Grunddata 2'!R40/(1-('11_Bortfall'!N$9/100)),0))</f>
        <v>458</v>
      </c>
      <c r="R45" s="34">
        <f>IF('Grunddata 2'!S40="–","–",ROUND('Grunddata 2'!S40/(1-('11_Bortfall'!O$9/100)),0))</f>
        <v>467</v>
      </c>
      <c r="S45" s="34">
        <f>IF('Grunddata 2'!T40="–","–",ROUND('Grunddata 2'!T40/(1-('11_Bortfall'!P$9/100)),0))</f>
        <v>384</v>
      </c>
      <c r="T45" s="34">
        <f>IF('Grunddata 2'!U40="–","–",ROUND('Grunddata 2'!U40/(1-('11_Bortfall'!Q$9/100)),0))</f>
        <v>384</v>
      </c>
      <c r="U45" s="34">
        <f>IF('Grunddata 2'!V40="–","–",ROUND('Grunddata 2'!V40/(1-('11_Bortfall'!R$9/100)),0))</f>
        <v>391</v>
      </c>
    </row>
    <row r="46" spans="1:21" s="8" customFormat="1" ht="10.5" customHeight="1" x14ac:dyDescent="0.2">
      <c r="A46" s="4"/>
      <c r="B46" s="75"/>
      <c r="C46" s="75"/>
      <c r="D46" s="75" t="s">
        <v>270</v>
      </c>
      <c r="E46" s="34">
        <f>IF('Grunddata 2'!F41="–","–",ROUND('Grunddata 2'!F41/(1-('11_Bortfall'!B$9/100)),0))</f>
        <v>486</v>
      </c>
      <c r="F46" s="34">
        <f>IF('Grunddata 2'!G41="–","–",ROUND('Grunddata 2'!G41/(1-('11_Bortfall'!C$9/100)),0))</f>
        <v>522</v>
      </c>
      <c r="G46" s="34">
        <f>IF('Grunddata 2'!H41="–","–",ROUND('Grunddata 2'!H41/(1-('11_Bortfall'!D$9/100)),0))</f>
        <v>499</v>
      </c>
      <c r="H46" s="34">
        <f>IF('Grunddata 2'!I41="–","–",ROUND('Grunddata 2'!I41/(1-('11_Bortfall'!E$9/100)),0))</f>
        <v>514</v>
      </c>
      <c r="I46" s="34">
        <f>IF('Grunddata 2'!J41="–","–",ROUND('Grunddata 2'!J41/(1-('11_Bortfall'!F$9/100)),0))</f>
        <v>550</v>
      </c>
      <c r="J46" s="34">
        <f>IF('Grunddata 2'!K41="–","–",ROUND('Grunddata 2'!K41/(1-('11_Bortfall'!G$9/100)),0))</f>
        <v>532</v>
      </c>
      <c r="K46" s="34">
        <f>IF('Grunddata 2'!L41="–","–",ROUND('Grunddata 2'!L41/(1-('11_Bortfall'!H$9/100)),0))</f>
        <v>488</v>
      </c>
      <c r="L46" s="34">
        <f>IF('Grunddata 2'!M41="–","–",ROUND('Grunddata 2'!M41/(1-('11_Bortfall'!I$9/100)),0))</f>
        <v>482</v>
      </c>
      <c r="M46" s="34">
        <f>IF('Grunddata 2'!N41="–","–",ROUND('Grunddata 2'!N41/(1-('11_Bortfall'!J$9/100)),0))</f>
        <v>515</v>
      </c>
      <c r="N46" s="34">
        <f>IF('Grunddata 2'!O41="–","–",ROUND('Grunddata 2'!O41/(1-('11_Bortfall'!K$9/100)),0))</f>
        <v>555</v>
      </c>
      <c r="O46" s="34">
        <f>IF('Grunddata 2'!P41="–","–",ROUND('Grunddata 2'!P41/(1-('11_Bortfall'!L$9/100)),0))</f>
        <v>473</v>
      </c>
      <c r="P46" s="34">
        <f>IF('Grunddata 2'!Q41="–","–",ROUND('Grunddata 2'!Q41/(1-('11_Bortfall'!M$9/100)),0))</f>
        <v>458</v>
      </c>
      <c r="Q46" s="34">
        <f>IF('Grunddata 2'!R41="–","–",ROUND('Grunddata 2'!R41/(1-('11_Bortfall'!N$9/100)),0))</f>
        <v>420</v>
      </c>
      <c r="R46" s="34">
        <f>IF('Grunddata 2'!S41="–","–",ROUND('Grunddata 2'!S41/(1-('11_Bortfall'!O$9/100)),0))</f>
        <v>405</v>
      </c>
      <c r="S46" s="34">
        <f>IF('Grunddata 2'!T41="–","–",ROUND('Grunddata 2'!T41/(1-('11_Bortfall'!P$9/100)),0))</f>
        <v>394</v>
      </c>
      <c r="T46" s="34">
        <f>IF('Grunddata 2'!U41="–","–",ROUND('Grunddata 2'!U41/(1-('11_Bortfall'!Q$9/100)),0))</f>
        <v>405</v>
      </c>
      <c r="U46" s="34">
        <f>IF('Grunddata 2'!V41="–","–",ROUND('Grunddata 2'!V41/(1-('11_Bortfall'!R$9/100)),0))</f>
        <v>382</v>
      </c>
    </row>
    <row r="47" spans="1:21" s="8" customFormat="1" ht="10.5" customHeight="1" x14ac:dyDescent="0.2">
      <c r="A47" s="4"/>
      <c r="B47" s="75"/>
      <c r="C47" s="75"/>
      <c r="D47" s="75"/>
      <c r="E47" s="34"/>
      <c r="F47" s="34"/>
      <c r="G47" s="34"/>
      <c r="H47" s="34"/>
      <c r="I47" s="34"/>
      <c r="J47" s="34"/>
      <c r="K47" s="34"/>
      <c r="L47" s="34"/>
      <c r="M47" s="34"/>
      <c r="N47" s="34"/>
      <c r="O47" s="34"/>
      <c r="P47" s="34"/>
      <c r="Q47" s="34"/>
      <c r="R47" s="34"/>
      <c r="S47" s="34"/>
      <c r="T47" s="34"/>
      <c r="U47" s="34"/>
    </row>
    <row r="48" spans="1:21" s="13" customFormat="1" ht="10.5" customHeight="1" x14ac:dyDescent="0.2">
      <c r="A48" s="4"/>
      <c r="B48" s="75"/>
      <c r="C48" s="75"/>
      <c r="D48" s="75" t="s">
        <v>95</v>
      </c>
      <c r="E48" s="34">
        <f>IF('Grunddata 2'!F42="–","–",ROUND('Grunddata 2'!F42/(1-('11_Bortfall'!B$9/100)),0))</f>
        <v>1418</v>
      </c>
      <c r="F48" s="34">
        <f>IF('Grunddata 2'!G42="–","–",ROUND('Grunddata 2'!G42/(1-('11_Bortfall'!C$9/100)),0))</f>
        <v>1422</v>
      </c>
      <c r="G48" s="34">
        <f>IF('Grunddata 2'!H42="–","–",ROUND('Grunddata 2'!H42/(1-('11_Bortfall'!D$9/100)),0))</f>
        <v>1435</v>
      </c>
      <c r="H48" s="34">
        <f>IF('Grunddata 2'!I42="–","–",ROUND('Grunddata 2'!I42/(1-('11_Bortfall'!E$9/100)),0))</f>
        <v>1260</v>
      </c>
      <c r="I48" s="34">
        <f>IF('Grunddata 2'!J42="–","–",ROUND('Grunddata 2'!J42/(1-('11_Bortfall'!F$9/100)),0))</f>
        <v>1353</v>
      </c>
      <c r="J48" s="34">
        <f>IF('Grunddata 2'!K42="–","–",ROUND('Grunddata 2'!K42/(1-('11_Bortfall'!G$9/100)),0))</f>
        <v>1317</v>
      </c>
      <c r="K48" s="34">
        <f>IF('Grunddata 2'!L42="–","–",ROUND('Grunddata 2'!L42/(1-('11_Bortfall'!H$9/100)),0))</f>
        <v>1182</v>
      </c>
      <c r="L48" s="34">
        <f>IF('Grunddata 2'!M42="–","–",ROUND('Grunddata 2'!M42/(1-('11_Bortfall'!I$9/100)),0))</f>
        <v>1139</v>
      </c>
      <c r="M48" s="34">
        <f>IF('Grunddata 2'!N42="–","–",ROUND('Grunddata 2'!N42/(1-('11_Bortfall'!J$9/100)),0))</f>
        <v>1026</v>
      </c>
      <c r="N48" s="34">
        <f>IF('Grunddata 2'!O42="–","–",ROUND('Grunddata 2'!O42/(1-('11_Bortfall'!K$9/100)),0))</f>
        <v>900</v>
      </c>
      <c r="O48" s="34">
        <f>IF('Grunddata 2'!P42="–","–",ROUND('Grunddata 2'!P42/(1-('11_Bortfall'!L$9/100)),0))</f>
        <v>855</v>
      </c>
      <c r="P48" s="34">
        <f>IF('Grunddata 2'!Q42="–","–",ROUND('Grunddata 2'!Q42/(1-('11_Bortfall'!M$9/100)),0))</f>
        <v>764</v>
      </c>
      <c r="Q48" s="34">
        <f>IF('Grunddata 2'!R42="–","–",ROUND('Grunddata 2'!R42/(1-('11_Bortfall'!N$9/100)),0))</f>
        <v>654</v>
      </c>
      <c r="R48" s="34">
        <f>IF('Grunddata 2'!S42="–","–",ROUND('Grunddata 2'!S42/(1-('11_Bortfall'!O$9/100)),0))</f>
        <v>663</v>
      </c>
      <c r="S48" s="34">
        <f>IF('Grunddata 2'!T42="–","–",ROUND('Grunddata 2'!T42/(1-('11_Bortfall'!P$9/100)),0))</f>
        <v>644</v>
      </c>
      <c r="T48" s="34">
        <f>IF('Grunddata 2'!U42="–","–",ROUND('Grunddata 2'!U42/(1-('11_Bortfall'!Q$9/100)),0))</f>
        <v>639</v>
      </c>
      <c r="U48" s="34">
        <f>IF('Grunddata 2'!V42="–","–",ROUND('Grunddata 2'!V42/(1-('11_Bortfall'!R$9/100)),0))</f>
        <v>644</v>
      </c>
    </row>
    <row r="49" spans="1:21" s="8" customFormat="1" ht="10.5" customHeight="1" x14ac:dyDescent="0.2">
      <c r="A49" s="76"/>
      <c r="B49" s="75"/>
      <c r="C49" s="75"/>
      <c r="D49" s="75" t="s">
        <v>92</v>
      </c>
      <c r="E49" s="34">
        <f>IF('Grunddata 2'!F43="–","–",ROUND('Grunddata 2'!F43/(1-('11_Bortfall'!B$9/100)),0))</f>
        <v>1073</v>
      </c>
      <c r="F49" s="34">
        <f>IF('Grunddata 2'!G43="–","–",ROUND('Grunddata 2'!G43/(1-('11_Bortfall'!C$9/100)),0))</f>
        <v>1113</v>
      </c>
      <c r="G49" s="34">
        <f>IF('Grunddata 2'!H43="–","–",ROUND('Grunddata 2'!H43/(1-('11_Bortfall'!D$9/100)),0))</f>
        <v>1079</v>
      </c>
      <c r="H49" s="34">
        <f>IF('Grunddata 2'!I43="–","–",ROUND('Grunddata 2'!I43/(1-('11_Bortfall'!E$9/100)),0))</f>
        <v>1072</v>
      </c>
      <c r="I49" s="34">
        <f>IF('Grunddata 2'!J43="–","–",ROUND('Grunddata 2'!J43/(1-('11_Bortfall'!F$9/100)),0))</f>
        <v>1024</v>
      </c>
      <c r="J49" s="34">
        <f>IF('Grunddata 2'!K43="–","–",ROUND('Grunddata 2'!K43/(1-('11_Bortfall'!G$9/100)),0))</f>
        <v>1050</v>
      </c>
      <c r="K49" s="34">
        <f>IF('Grunddata 2'!L43="–","–",ROUND('Grunddata 2'!L43/(1-('11_Bortfall'!H$9/100)),0))</f>
        <v>987</v>
      </c>
      <c r="L49" s="34">
        <f>IF('Grunddata 2'!M43="–","–",ROUND('Grunddata 2'!M43/(1-('11_Bortfall'!I$9/100)),0))</f>
        <v>996</v>
      </c>
      <c r="M49" s="34">
        <f>IF('Grunddata 2'!N43="–","–",ROUND('Grunddata 2'!N43/(1-('11_Bortfall'!J$9/100)),0))</f>
        <v>868</v>
      </c>
      <c r="N49" s="34">
        <f>IF('Grunddata 2'!O43="–","–",ROUND('Grunddata 2'!O43/(1-('11_Bortfall'!K$9/100)),0))</f>
        <v>894</v>
      </c>
      <c r="O49" s="34">
        <f>IF('Grunddata 2'!P43="–","–",ROUND('Grunddata 2'!P43/(1-('11_Bortfall'!L$9/100)),0))</f>
        <v>873</v>
      </c>
      <c r="P49" s="34">
        <f>IF('Grunddata 2'!Q43="–","–",ROUND('Grunddata 2'!Q43/(1-('11_Bortfall'!M$9/100)),0))</f>
        <v>762</v>
      </c>
      <c r="Q49" s="34">
        <f>IF('Grunddata 2'!R43="–","–",ROUND('Grunddata 2'!R43/(1-('11_Bortfall'!N$9/100)),0))</f>
        <v>748</v>
      </c>
      <c r="R49" s="34">
        <f>IF('Grunddata 2'!S43="–","–",ROUND('Grunddata 2'!S43/(1-('11_Bortfall'!O$9/100)),0))</f>
        <v>690</v>
      </c>
      <c r="S49" s="34">
        <f>IF('Grunddata 2'!T43="–","–",ROUND('Grunddata 2'!T43/(1-('11_Bortfall'!P$9/100)),0))</f>
        <v>675</v>
      </c>
      <c r="T49" s="34">
        <f>IF('Grunddata 2'!U43="–","–",ROUND('Grunddata 2'!U43/(1-('11_Bortfall'!Q$9/100)),0))</f>
        <v>706</v>
      </c>
      <c r="U49" s="34">
        <f>IF('Grunddata 2'!V43="–","–",ROUND('Grunddata 2'!V43/(1-('11_Bortfall'!R$9/100)),0))</f>
        <v>687</v>
      </c>
    </row>
    <row r="50" spans="1:21" s="8" customFormat="1" ht="10.5" customHeight="1" x14ac:dyDescent="0.2">
      <c r="A50" s="4"/>
      <c r="B50" s="75"/>
      <c r="C50" s="75"/>
      <c r="D50" s="75" t="s">
        <v>93</v>
      </c>
      <c r="E50" s="34">
        <f>IF('Grunddata 2'!F44="–","–",ROUND('Grunddata 2'!F44/(1-('11_Bortfall'!B$9/100)),0))</f>
        <v>501</v>
      </c>
      <c r="F50" s="34">
        <f>IF('Grunddata 2'!G44="–","–",ROUND('Grunddata 2'!G44/(1-('11_Bortfall'!C$9/100)),0))</f>
        <v>590</v>
      </c>
      <c r="G50" s="34">
        <f>IF('Grunddata 2'!H44="–","–",ROUND('Grunddata 2'!H44/(1-('11_Bortfall'!D$9/100)),0))</f>
        <v>524</v>
      </c>
      <c r="H50" s="34">
        <f>IF('Grunddata 2'!I44="–","–",ROUND('Grunddata 2'!I44/(1-('11_Bortfall'!E$9/100)),0))</f>
        <v>529</v>
      </c>
      <c r="I50" s="34">
        <f>IF('Grunddata 2'!J44="–","–",ROUND('Grunddata 2'!J44/(1-('11_Bortfall'!F$9/100)),0))</f>
        <v>538</v>
      </c>
      <c r="J50" s="34">
        <f>IF('Grunddata 2'!K44="–","–",ROUND('Grunddata 2'!K44/(1-('11_Bortfall'!G$9/100)),0))</f>
        <v>566</v>
      </c>
      <c r="K50" s="34">
        <f>IF('Grunddata 2'!L44="–","–",ROUND('Grunddata 2'!L44/(1-('11_Bortfall'!H$9/100)),0))</f>
        <v>514</v>
      </c>
      <c r="L50" s="34">
        <f>IF('Grunddata 2'!M44="–","–",ROUND('Grunddata 2'!M44/(1-('11_Bortfall'!I$9/100)),0))</f>
        <v>598</v>
      </c>
      <c r="M50" s="34">
        <f>IF('Grunddata 2'!N44="–","–",ROUND('Grunddata 2'!N44/(1-('11_Bortfall'!J$9/100)),0))</f>
        <v>546</v>
      </c>
      <c r="N50" s="34">
        <f>IF('Grunddata 2'!O44="–","–",ROUND('Grunddata 2'!O44/(1-('11_Bortfall'!K$9/100)),0))</f>
        <v>533</v>
      </c>
      <c r="O50" s="34">
        <f>IF('Grunddata 2'!P44="–","–",ROUND('Grunddata 2'!P44/(1-('11_Bortfall'!L$9/100)),0))</f>
        <v>556</v>
      </c>
      <c r="P50" s="34">
        <f>IF('Grunddata 2'!Q44="–","–",ROUND('Grunddata 2'!Q44/(1-('11_Bortfall'!M$9/100)),0))</f>
        <v>603</v>
      </c>
      <c r="Q50" s="34">
        <f>IF('Grunddata 2'!R44="–","–",ROUND('Grunddata 2'!R44/(1-('11_Bortfall'!N$9/100)),0))</f>
        <v>530</v>
      </c>
      <c r="R50" s="34">
        <f>IF('Grunddata 2'!S44="–","–",ROUND('Grunddata 2'!S44/(1-('11_Bortfall'!O$9/100)),0))</f>
        <v>531</v>
      </c>
      <c r="S50" s="34">
        <f>IF('Grunddata 2'!T44="–","–",ROUND('Grunddata 2'!T44/(1-('11_Bortfall'!P$9/100)),0))</f>
        <v>482</v>
      </c>
      <c r="T50" s="34">
        <f>IF('Grunddata 2'!U44="–","–",ROUND('Grunddata 2'!U44/(1-('11_Bortfall'!Q$9/100)),0))</f>
        <v>501</v>
      </c>
      <c r="U50" s="34">
        <f>IF('Grunddata 2'!V44="–","–",ROUND('Grunddata 2'!V44/(1-('11_Bortfall'!R$9/100)),0))</f>
        <v>494</v>
      </c>
    </row>
    <row r="51" spans="1:21" s="8" customFormat="1" ht="10.5" customHeight="1" x14ac:dyDescent="0.2">
      <c r="A51" s="4"/>
      <c r="B51" s="75"/>
      <c r="C51" s="75"/>
      <c r="D51" s="75" t="s">
        <v>94</v>
      </c>
      <c r="E51" s="34">
        <f>IF('Grunddata 2'!F45="–","–",ROUND('Grunddata 2'!F45/(1-('11_Bortfall'!B$9/100)),0))</f>
        <v>904</v>
      </c>
      <c r="F51" s="34">
        <f>IF('Grunddata 2'!G45="–","–",ROUND('Grunddata 2'!G45/(1-('11_Bortfall'!C$9/100)),0))</f>
        <v>851</v>
      </c>
      <c r="G51" s="34">
        <f>IF('Grunddata 2'!H45="–","–",ROUND('Grunddata 2'!H45/(1-('11_Bortfall'!D$9/100)),0))</f>
        <v>814</v>
      </c>
      <c r="H51" s="34">
        <f>IF('Grunddata 2'!I45="–","–",ROUND('Grunddata 2'!I45/(1-('11_Bortfall'!E$9/100)),0))</f>
        <v>812</v>
      </c>
      <c r="I51" s="34">
        <f>IF('Grunddata 2'!J45="–","–",ROUND('Grunddata 2'!J45/(1-('11_Bortfall'!F$9/100)),0))</f>
        <v>830</v>
      </c>
      <c r="J51" s="34">
        <f>IF('Grunddata 2'!K45="–","–",ROUND('Grunddata 2'!K45/(1-('11_Bortfall'!G$9/100)),0))</f>
        <v>839</v>
      </c>
      <c r="K51" s="34">
        <f>IF('Grunddata 2'!L45="–","–",ROUND('Grunddata 2'!L45/(1-('11_Bortfall'!H$9/100)),0))</f>
        <v>825</v>
      </c>
      <c r="L51" s="34">
        <f>IF('Grunddata 2'!M45="–","–",ROUND('Grunddata 2'!M45/(1-('11_Bortfall'!I$9/100)),0))</f>
        <v>883</v>
      </c>
      <c r="M51" s="34">
        <f>IF('Grunddata 2'!N45="–","–",ROUND('Grunddata 2'!N45/(1-('11_Bortfall'!J$9/100)),0))</f>
        <v>799</v>
      </c>
      <c r="N51" s="34">
        <f>IF('Grunddata 2'!O45="–","–",ROUND('Grunddata 2'!O45/(1-('11_Bortfall'!K$9/100)),0))</f>
        <v>830</v>
      </c>
      <c r="O51" s="34">
        <f>IF('Grunddata 2'!P45="–","–",ROUND('Grunddata 2'!P45/(1-('11_Bortfall'!L$9/100)),0))</f>
        <v>844</v>
      </c>
      <c r="P51" s="34">
        <f>IF('Grunddata 2'!Q45="–","–",ROUND('Grunddata 2'!Q45/(1-('11_Bortfall'!M$9/100)),0))</f>
        <v>813</v>
      </c>
      <c r="Q51" s="34">
        <f>IF('Grunddata 2'!R45="–","–",ROUND('Grunddata 2'!R45/(1-('11_Bortfall'!N$9/100)),0))</f>
        <v>703</v>
      </c>
      <c r="R51" s="34">
        <f>IF('Grunddata 2'!S45="–","–",ROUND('Grunddata 2'!S45/(1-('11_Bortfall'!O$9/100)),0))</f>
        <v>697</v>
      </c>
      <c r="S51" s="34">
        <f>IF('Grunddata 2'!T45="–","–",ROUND('Grunddata 2'!T45/(1-('11_Bortfall'!P$9/100)),0))</f>
        <v>714</v>
      </c>
      <c r="T51" s="34">
        <f>IF('Grunddata 2'!U45="–","–",ROUND('Grunddata 2'!U45/(1-('11_Bortfall'!Q$9/100)),0))</f>
        <v>707</v>
      </c>
      <c r="U51" s="34">
        <f>IF('Grunddata 2'!V45="–","–",ROUND('Grunddata 2'!V45/(1-('11_Bortfall'!R$9/100)),0))</f>
        <v>800</v>
      </c>
    </row>
    <row r="52" spans="1:21" s="8" customFormat="1" ht="10.5" customHeight="1" x14ac:dyDescent="0.2">
      <c r="A52" s="4"/>
      <c r="B52" s="75"/>
      <c r="C52" s="75"/>
      <c r="D52" s="75" t="s">
        <v>269</v>
      </c>
      <c r="E52" s="34">
        <f>IF('Grunddata 2'!F46="–","–",ROUND('Grunddata 2'!F46/(1-('11_Bortfall'!B$9/100)),0))</f>
        <v>221</v>
      </c>
      <c r="F52" s="34">
        <f>IF('Grunddata 2'!G46="–","–",ROUND('Grunddata 2'!G46/(1-('11_Bortfall'!C$9/100)),0))</f>
        <v>228</v>
      </c>
      <c r="G52" s="34">
        <f>IF('Grunddata 2'!H46="–","–",ROUND('Grunddata 2'!H46/(1-('11_Bortfall'!D$9/100)),0))</f>
        <v>239</v>
      </c>
      <c r="H52" s="34">
        <f>IF('Grunddata 2'!I46="–","–",ROUND('Grunddata 2'!I46/(1-('11_Bortfall'!E$9/100)),0))</f>
        <v>262</v>
      </c>
      <c r="I52" s="34">
        <f>IF('Grunddata 2'!J46="–","–",ROUND('Grunddata 2'!J46/(1-('11_Bortfall'!F$9/100)),0))</f>
        <v>284</v>
      </c>
      <c r="J52" s="34">
        <f>IF('Grunddata 2'!K46="–","–",ROUND('Grunddata 2'!K46/(1-('11_Bortfall'!G$9/100)),0))</f>
        <v>259</v>
      </c>
      <c r="K52" s="34">
        <f>IF('Grunddata 2'!L46="–","–",ROUND('Grunddata 2'!L46/(1-('11_Bortfall'!H$9/100)),0))</f>
        <v>280</v>
      </c>
      <c r="L52" s="34">
        <f>IF('Grunddata 2'!M46="–","–",ROUND('Grunddata 2'!M46/(1-('11_Bortfall'!I$9/100)),0))</f>
        <v>280</v>
      </c>
      <c r="M52" s="34">
        <f>IF('Grunddata 2'!N46="–","–",ROUND('Grunddata 2'!N46/(1-('11_Bortfall'!J$9/100)),0))</f>
        <v>291</v>
      </c>
      <c r="N52" s="34">
        <f>IF('Grunddata 2'!O46="–","–",ROUND('Grunddata 2'!O46/(1-('11_Bortfall'!K$9/100)),0))</f>
        <v>317</v>
      </c>
      <c r="O52" s="34">
        <f>IF('Grunddata 2'!P46="–","–",ROUND('Grunddata 2'!P46/(1-('11_Bortfall'!L$9/100)),0))</f>
        <v>268</v>
      </c>
      <c r="P52" s="34">
        <f>IF('Grunddata 2'!Q46="–","–",ROUND('Grunddata 2'!Q46/(1-('11_Bortfall'!M$9/100)),0))</f>
        <v>248</v>
      </c>
      <c r="Q52" s="34">
        <f>IF('Grunddata 2'!R46="–","–",ROUND('Grunddata 2'!R46/(1-('11_Bortfall'!N$9/100)),0))</f>
        <v>208</v>
      </c>
      <c r="R52" s="34">
        <f>IF('Grunddata 2'!S46="–","–",ROUND('Grunddata 2'!S46/(1-('11_Bortfall'!O$9/100)),0))</f>
        <v>234</v>
      </c>
      <c r="S52" s="34">
        <f>IF('Grunddata 2'!T46="–","–",ROUND('Grunddata 2'!T46/(1-('11_Bortfall'!P$9/100)),0))</f>
        <v>226</v>
      </c>
      <c r="T52" s="34">
        <f>IF('Grunddata 2'!U46="–","–",ROUND('Grunddata 2'!U46/(1-('11_Bortfall'!Q$9/100)),0))</f>
        <v>224</v>
      </c>
      <c r="U52" s="34">
        <f>IF('Grunddata 2'!V46="–","–",ROUND('Grunddata 2'!V46/(1-('11_Bortfall'!R$9/100)),0))</f>
        <v>206</v>
      </c>
    </row>
    <row r="53" spans="1:21" s="8" customFormat="1" ht="10.5" customHeight="1" x14ac:dyDescent="0.2">
      <c r="A53" s="4"/>
      <c r="B53" s="75"/>
      <c r="C53" s="75"/>
      <c r="D53" s="75"/>
      <c r="E53" s="34"/>
      <c r="F53" s="34"/>
      <c r="G53" s="34"/>
      <c r="H53" s="34"/>
      <c r="I53" s="34"/>
      <c r="J53" s="34"/>
      <c r="K53" s="34"/>
      <c r="L53" s="34"/>
      <c r="M53" s="34"/>
      <c r="N53" s="34"/>
      <c r="O53" s="34"/>
      <c r="P53" s="34"/>
      <c r="Q53" s="34"/>
      <c r="R53" s="34"/>
      <c r="S53" s="34"/>
      <c r="T53" s="34"/>
      <c r="U53" s="34"/>
    </row>
    <row r="54" spans="1:21" s="8" customFormat="1" ht="10.5" customHeight="1" x14ac:dyDescent="0.2">
      <c r="A54" s="4" t="s">
        <v>20</v>
      </c>
      <c r="B54" s="75" t="s">
        <v>24</v>
      </c>
      <c r="C54" s="75" t="s">
        <v>20</v>
      </c>
      <c r="D54" s="75" t="s">
        <v>165</v>
      </c>
      <c r="E54" s="34">
        <f>IF('Grunddata 2'!F47="–","–",ROUND('Grunddata 2'!F47/(1-('11_Bortfall'!B$9/100)),0))</f>
        <v>14</v>
      </c>
      <c r="F54" s="34">
        <f>IF('Grunddata 2'!G47="–","–",ROUND('Grunddata 2'!G47/(1-('11_Bortfall'!C$9/100)),0))</f>
        <v>26</v>
      </c>
      <c r="G54" s="34">
        <f>IF('Grunddata 2'!H47="–","–",ROUND('Grunddata 2'!H47/(1-('11_Bortfall'!D$9/100)),0))</f>
        <v>8</v>
      </c>
      <c r="H54" s="34">
        <f>IF('Grunddata 2'!I47="–","–",ROUND('Grunddata 2'!I47/(1-('11_Bortfall'!E$9/100)),0))</f>
        <v>10</v>
      </c>
      <c r="I54" s="34">
        <f>IF('Grunddata 2'!J47="–","–",ROUND('Grunddata 2'!J47/(1-('11_Bortfall'!F$9/100)),0))</f>
        <v>20</v>
      </c>
      <c r="J54" s="34">
        <f>IF('Grunddata 2'!K47="–","–",ROUND('Grunddata 2'!K47/(1-('11_Bortfall'!G$9/100)),0))</f>
        <v>11</v>
      </c>
      <c r="K54" s="34">
        <f>IF('Grunddata 2'!L47="–","–",ROUND('Grunddata 2'!L47/(1-('11_Bortfall'!H$9/100)),0))</f>
        <v>10</v>
      </c>
      <c r="L54" s="34">
        <f>IF('Grunddata 2'!M47="–","–",ROUND('Grunddata 2'!M47/(1-('11_Bortfall'!I$9/100)),0))</f>
        <v>10</v>
      </c>
      <c r="M54" s="34">
        <f>IF('Grunddata 2'!N47="–","–",ROUND('Grunddata 2'!N47/(1-('11_Bortfall'!J$9/100)),0))</f>
        <v>11</v>
      </c>
      <c r="N54" s="34">
        <f>IF('Grunddata 2'!O47="–","–",ROUND('Grunddata 2'!O47/(1-('11_Bortfall'!K$9/100)),0))</f>
        <v>31</v>
      </c>
      <c r="O54" s="34">
        <f>IF('Grunddata 2'!P47="–","–",ROUND('Grunddata 2'!P47/(1-('11_Bortfall'!L$9/100)),0))</f>
        <v>23</v>
      </c>
      <c r="P54" s="34">
        <f>IF('Grunddata 2'!Q47="–","–",ROUND('Grunddata 2'!Q47/(1-('11_Bortfall'!M$9/100)),0))</f>
        <v>10</v>
      </c>
      <c r="Q54" s="34">
        <f>IF('Grunddata 2'!R47="–","–",ROUND('Grunddata 2'!R47/(1-('11_Bortfall'!N$9/100)),0))</f>
        <v>11</v>
      </c>
      <c r="R54" s="34">
        <f>IF('Grunddata 2'!S47="–","–",ROUND('Grunddata 2'!S47/(1-('11_Bortfall'!O$9/100)),0))</f>
        <v>9</v>
      </c>
      <c r="S54" s="34">
        <f>IF('Grunddata 2'!T47="–","–",ROUND('Grunddata 2'!T47/(1-('11_Bortfall'!P$9/100)),0))</f>
        <v>14</v>
      </c>
      <c r="T54" s="34">
        <f>IF('Grunddata 2'!U47="–","–",ROUND('Grunddata 2'!U47/(1-('11_Bortfall'!Q$9/100)),0))</f>
        <v>4</v>
      </c>
      <c r="U54" s="34">
        <f>IF('Grunddata 2'!V47="–","–",ROUND('Grunddata 2'!V47/(1-('11_Bortfall'!R$9/100)),0))</f>
        <v>10</v>
      </c>
    </row>
    <row r="55" spans="1:21" s="8" customFormat="1" ht="10.5" customHeight="1" x14ac:dyDescent="0.2">
      <c r="A55" s="4"/>
      <c r="B55" s="75"/>
      <c r="C55" s="75"/>
      <c r="D55" s="75" t="s">
        <v>39</v>
      </c>
      <c r="E55" s="34">
        <f>IF('Grunddata 2'!F48="–","–",ROUND('Grunddata 2'!F48/(1-('11_Bortfall'!B$9/100)),0))</f>
        <v>113</v>
      </c>
      <c r="F55" s="34">
        <f>IF('Grunddata 2'!G48="–","–",ROUND('Grunddata 2'!G48/(1-('11_Bortfall'!C$9/100)),0))</f>
        <v>107</v>
      </c>
      <c r="G55" s="34">
        <f>IF('Grunddata 2'!H48="–","–",ROUND('Grunddata 2'!H48/(1-('11_Bortfall'!D$9/100)),0))</f>
        <v>103</v>
      </c>
      <c r="H55" s="34">
        <f>IF('Grunddata 2'!I48="–","–",ROUND('Grunddata 2'!I48/(1-('11_Bortfall'!E$9/100)),0))</f>
        <v>77</v>
      </c>
      <c r="I55" s="34">
        <f>IF('Grunddata 2'!J48="–","–",ROUND('Grunddata 2'!J48/(1-('11_Bortfall'!F$9/100)),0))</f>
        <v>92</v>
      </c>
      <c r="J55" s="34">
        <f>IF('Grunddata 2'!K48="–","–",ROUND('Grunddata 2'!K48/(1-('11_Bortfall'!G$9/100)),0))</f>
        <v>88</v>
      </c>
      <c r="K55" s="34">
        <f>IF('Grunddata 2'!L48="–","–",ROUND('Grunddata 2'!L48/(1-('11_Bortfall'!H$9/100)),0))</f>
        <v>80</v>
      </c>
      <c r="L55" s="34">
        <f>IF('Grunddata 2'!M48="–","–",ROUND('Grunddata 2'!M48/(1-('11_Bortfall'!I$9/100)),0))</f>
        <v>93</v>
      </c>
      <c r="M55" s="34">
        <f>IF('Grunddata 2'!N48="–","–",ROUND('Grunddata 2'!N48/(1-('11_Bortfall'!J$9/100)),0))</f>
        <v>71</v>
      </c>
      <c r="N55" s="34">
        <f>IF('Grunddata 2'!O48="–","–",ROUND('Grunddata 2'!O48/(1-('11_Bortfall'!K$9/100)),0))</f>
        <v>94</v>
      </c>
      <c r="O55" s="34">
        <f>IF('Grunddata 2'!P48="–","–",ROUND('Grunddata 2'!P48/(1-('11_Bortfall'!L$9/100)),0))</f>
        <v>80</v>
      </c>
      <c r="P55" s="34">
        <f>IF('Grunddata 2'!Q48="–","–",ROUND('Grunddata 2'!Q48/(1-('11_Bortfall'!M$9/100)),0))</f>
        <v>96</v>
      </c>
      <c r="Q55" s="34">
        <f>IF('Grunddata 2'!R48="–","–",ROUND('Grunddata 2'!R48/(1-('11_Bortfall'!N$9/100)),0))</f>
        <v>80</v>
      </c>
      <c r="R55" s="34">
        <f>IF('Grunddata 2'!S48="–","–",ROUND('Grunddata 2'!S48/(1-('11_Bortfall'!O$9/100)),0))</f>
        <v>68</v>
      </c>
      <c r="S55" s="34">
        <f>IF('Grunddata 2'!T48="–","–",ROUND('Grunddata 2'!T48/(1-('11_Bortfall'!P$9/100)),0))</f>
        <v>84</v>
      </c>
      <c r="T55" s="34">
        <f>IF('Grunddata 2'!U48="–","–",ROUND('Grunddata 2'!U48/(1-('11_Bortfall'!Q$9/100)),0))</f>
        <v>76</v>
      </c>
      <c r="U55" s="34">
        <f>IF('Grunddata 2'!V48="–","–",ROUND('Grunddata 2'!V48/(1-('11_Bortfall'!R$9/100)),0))</f>
        <v>80</v>
      </c>
    </row>
    <row r="56" spans="1:21" s="8" customFormat="1" ht="10.5" customHeight="1" x14ac:dyDescent="0.2">
      <c r="A56" s="4"/>
      <c r="B56" s="75"/>
      <c r="C56" s="75"/>
      <c r="D56" s="75" t="s">
        <v>166</v>
      </c>
      <c r="E56" s="34">
        <f>IF('Grunddata 2'!F49="–","–",ROUND('Grunddata 2'!F49/(1-('11_Bortfall'!B$9/100)),0))</f>
        <v>2</v>
      </c>
      <c r="F56" s="34">
        <f>IF('Grunddata 2'!G49="–","–",ROUND('Grunddata 2'!G49/(1-('11_Bortfall'!C$9/100)),0))</f>
        <v>3</v>
      </c>
      <c r="G56" s="34">
        <f>IF('Grunddata 2'!H49="–","–",ROUND('Grunddata 2'!H49/(1-('11_Bortfall'!D$9/100)),0))</f>
        <v>1</v>
      </c>
      <c r="H56" s="34" t="str">
        <f>IF('Grunddata 2'!I49="–","–",ROUND('Grunddata 2'!I49/(1-('11_Bortfall'!E$9/100)),0))</f>
        <v>–</v>
      </c>
      <c r="I56" s="34">
        <f>IF('Grunddata 2'!J49="–","–",ROUND('Grunddata 2'!J49/(1-('11_Bortfall'!F$9/100)),0))</f>
        <v>5</v>
      </c>
      <c r="J56" s="34">
        <f>IF('Grunddata 2'!K49="–","–",ROUND('Grunddata 2'!K49/(1-('11_Bortfall'!G$9/100)),0))</f>
        <v>3</v>
      </c>
      <c r="K56" s="34">
        <f>IF('Grunddata 2'!L49="–","–",ROUND('Grunddata 2'!L49/(1-('11_Bortfall'!H$9/100)),0))</f>
        <v>4</v>
      </c>
      <c r="L56" s="34">
        <f>IF('Grunddata 2'!M49="–","–",ROUND('Grunddata 2'!M49/(1-('11_Bortfall'!I$9/100)),0))</f>
        <v>3</v>
      </c>
      <c r="M56" s="34">
        <f>IF('Grunddata 2'!N49="–","–",ROUND('Grunddata 2'!N49/(1-('11_Bortfall'!J$9/100)),0))</f>
        <v>3</v>
      </c>
      <c r="N56" s="34">
        <f>IF('Grunddata 2'!O49="–","–",ROUND('Grunddata 2'!O49/(1-('11_Bortfall'!K$9/100)),0))</f>
        <v>5</v>
      </c>
      <c r="O56" s="34">
        <f>IF('Grunddata 2'!P49="–","–",ROUND('Grunddata 2'!P49/(1-('11_Bortfall'!L$9/100)),0))</f>
        <v>5</v>
      </c>
      <c r="P56" s="34">
        <f>IF('Grunddata 2'!Q49="–","–",ROUND('Grunddata 2'!Q49/(1-('11_Bortfall'!M$9/100)),0))</f>
        <v>4</v>
      </c>
      <c r="Q56" s="34">
        <f>IF('Grunddata 2'!R49="–","–",ROUND('Grunddata 2'!R49/(1-('11_Bortfall'!N$9/100)),0))</f>
        <v>6</v>
      </c>
      <c r="R56" s="34">
        <f>IF('Grunddata 2'!S49="–","–",ROUND('Grunddata 2'!S49/(1-('11_Bortfall'!O$9/100)),0))</f>
        <v>1</v>
      </c>
      <c r="S56" s="34">
        <f>IF('Grunddata 2'!T49="–","–",ROUND('Grunddata 2'!T49/(1-('11_Bortfall'!P$9/100)),0))</f>
        <v>5</v>
      </c>
      <c r="T56" s="34">
        <f>IF('Grunddata 2'!U49="–","–",ROUND('Grunddata 2'!U49/(1-('11_Bortfall'!Q$9/100)),0))</f>
        <v>3</v>
      </c>
      <c r="U56" s="34">
        <f>IF('Grunddata 2'!V49="–","–",ROUND('Grunddata 2'!V49/(1-('11_Bortfall'!R$9/100)),0))</f>
        <v>2</v>
      </c>
    </row>
    <row r="57" spans="1:21" s="8" customFormat="1" ht="10.5" customHeight="1" x14ac:dyDescent="0.2">
      <c r="A57" s="4"/>
      <c r="B57" s="75"/>
      <c r="C57" s="75"/>
      <c r="D57" s="75" t="s">
        <v>41</v>
      </c>
      <c r="E57" s="34">
        <f>IF('Grunddata 2'!F50="–","–",ROUND('Grunddata 2'!F50/(1-('11_Bortfall'!B$9/100)),0))</f>
        <v>168</v>
      </c>
      <c r="F57" s="34">
        <f>IF('Grunddata 2'!G50="–","–",ROUND('Grunddata 2'!G50/(1-('11_Bortfall'!C$9/100)),0))</f>
        <v>181</v>
      </c>
      <c r="G57" s="34">
        <f>IF('Grunddata 2'!H50="–","–",ROUND('Grunddata 2'!H50/(1-('11_Bortfall'!D$9/100)),0))</f>
        <v>157</v>
      </c>
      <c r="H57" s="34">
        <f>IF('Grunddata 2'!I50="–","–",ROUND('Grunddata 2'!I50/(1-('11_Bortfall'!E$9/100)),0))</f>
        <v>111</v>
      </c>
      <c r="I57" s="34">
        <f>IF('Grunddata 2'!J50="–","–",ROUND('Grunddata 2'!J50/(1-('11_Bortfall'!F$9/100)),0))</f>
        <v>105</v>
      </c>
      <c r="J57" s="34">
        <f>IF('Grunddata 2'!K50="–","–",ROUND('Grunddata 2'!K50/(1-('11_Bortfall'!G$9/100)),0))</f>
        <v>103</v>
      </c>
      <c r="K57" s="34">
        <f>IF('Grunddata 2'!L50="–","–",ROUND('Grunddata 2'!L50/(1-('11_Bortfall'!H$9/100)),0))</f>
        <v>80</v>
      </c>
      <c r="L57" s="34">
        <f>IF('Grunddata 2'!M50="–","–",ROUND('Grunddata 2'!M50/(1-('11_Bortfall'!I$9/100)),0))</f>
        <v>91</v>
      </c>
      <c r="M57" s="34">
        <f>IF('Grunddata 2'!N50="–","–",ROUND('Grunddata 2'!N50/(1-('11_Bortfall'!J$9/100)),0))</f>
        <v>79</v>
      </c>
      <c r="N57" s="34">
        <f>IF('Grunddata 2'!O50="–","–",ROUND('Grunddata 2'!O50/(1-('11_Bortfall'!K$9/100)),0))</f>
        <v>84</v>
      </c>
      <c r="O57" s="34">
        <f>IF('Grunddata 2'!P50="–","–",ROUND('Grunddata 2'!P50/(1-('11_Bortfall'!L$9/100)),0))</f>
        <v>68</v>
      </c>
      <c r="P57" s="34">
        <f>IF('Grunddata 2'!Q50="–","–",ROUND('Grunddata 2'!Q50/(1-('11_Bortfall'!M$9/100)),0))</f>
        <v>82</v>
      </c>
      <c r="Q57" s="34">
        <f>IF('Grunddata 2'!R50="–","–",ROUND('Grunddata 2'!R50/(1-('11_Bortfall'!N$9/100)),0))</f>
        <v>62</v>
      </c>
      <c r="R57" s="34">
        <f>IF('Grunddata 2'!S50="–","–",ROUND('Grunddata 2'!S50/(1-('11_Bortfall'!O$9/100)),0))</f>
        <v>69</v>
      </c>
      <c r="S57" s="34">
        <f>IF('Grunddata 2'!T50="–","–",ROUND('Grunddata 2'!T50/(1-('11_Bortfall'!P$9/100)),0))</f>
        <v>66</v>
      </c>
      <c r="T57" s="34">
        <f>IF('Grunddata 2'!U50="–","–",ROUND('Grunddata 2'!U50/(1-('11_Bortfall'!Q$9/100)),0))</f>
        <v>62</v>
      </c>
      <c r="U57" s="34">
        <f>IF('Grunddata 2'!V50="–","–",ROUND('Grunddata 2'!V50/(1-('11_Bortfall'!R$9/100)),0))</f>
        <v>60</v>
      </c>
    </row>
    <row r="58" spans="1:21" s="13" customFormat="1" ht="10.5" customHeight="1" x14ac:dyDescent="0.2">
      <c r="A58" s="75"/>
      <c r="B58" s="75"/>
      <c r="C58" s="75"/>
      <c r="D58" s="75" t="s">
        <v>42</v>
      </c>
      <c r="E58" s="34">
        <f>IF('Grunddata 2'!F51="–","–",ROUND('Grunddata 2'!F51/(1-('11_Bortfall'!B$9/100)),0))</f>
        <v>16</v>
      </c>
      <c r="F58" s="34">
        <f>IF('Grunddata 2'!G51="–","–",ROUND('Grunddata 2'!G51/(1-('11_Bortfall'!C$9/100)),0))</f>
        <v>23</v>
      </c>
      <c r="G58" s="34">
        <f>IF('Grunddata 2'!H51="–","–",ROUND('Grunddata 2'!H51/(1-('11_Bortfall'!D$9/100)),0))</f>
        <v>18</v>
      </c>
      <c r="H58" s="34">
        <f>IF('Grunddata 2'!I51="–","–",ROUND('Grunddata 2'!I51/(1-('11_Bortfall'!E$9/100)),0))</f>
        <v>15</v>
      </c>
      <c r="I58" s="34">
        <f>IF('Grunddata 2'!J51="–","–",ROUND('Grunddata 2'!J51/(1-('11_Bortfall'!F$9/100)),0))</f>
        <v>8</v>
      </c>
      <c r="J58" s="34">
        <f>IF('Grunddata 2'!K51="–","–",ROUND('Grunddata 2'!K51/(1-('11_Bortfall'!G$9/100)),0))</f>
        <v>16</v>
      </c>
      <c r="K58" s="34">
        <f>IF('Grunddata 2'!L51="–","–",ROUND('Grunddata 2'!L51/(1-('11_Bortfall'!H$9/100)),0))</f>
        <v>7</v>
      </c>
      <c r="L58" s="34">
        <f>IF('Grunddata 2'!M51="–","–",ROUND('Grunddata 2'!M51/(1-('11_Bortfall'!I$9/100)),0))</f>
        <v>15</v>
      </c>
      <c r="M58" s="34">
        <f>IF('Grunddata 2'!N51="–","–",ROUND('Grunddata 2'!N51/(1-('11_Bortfall'!J$9/100)),0))</f>
        <v>7</v>
      </c>
      <c r="N58" s="34">
        <f>IF('Grunddata 2'!O51="–","–",ROUND('Grunddata 2'!O51/(1-('11_Bortfall'!K$9/100)),0))</f>
        <v>8</v>
      </c>
      <c r="O58" s="34">
        <f>IF('Grunddata 2'!P51="–","–",ROUND('Grunddata 2'!P51/(1-('11_Bortfall'!L$9/100)),0))</f>
        <v>14</v>
      </c>
      <c r="P58" s="34">
        <f>IF('Grunddata 2'!Q51="–","–",ROUND('Grunddata 2'!Q51/(1-('11_Bortfall'!M$9/100)),0))</f>
        <v>11</v>
      </c>
      <c r="Q58" s="34">
        <f>IF('Grunddata 2'!R51="–","–",ROUND('Grunddata 2'!R51/(1-('11_Bortfall'!N$9/100)),0))</f>
        <v>8</v>
      </c>
      <c r="R58" s="34">
        <f>IF('Grunddata 2'!S51="–","–",ROUND('Grunddata 2'!S51/(1-('11_Bortfall'!O$9/100)),0))</f>
        <v>5</v>
      </c>
      <c r="S58" s="34">
        <f>IF('Grunddata 2'!T51="–","–",ROUND('Grunddata 2'!T51/(1-('11_Bortfall'!P$9/100)),0))</f>
        <v>5</v>
      </c>
      <c r="T58" s="34">
        <f>IF('Grunddata 2'!U51="–","–",ROUND('Grunddata 2'!U51/(1-('11_Bortfall'!Q$9/100)),0))</f>
        <v>9</v>
      </c>
      <c r="U58" s="34">
        <f>IF('Grunddata 2'!V51="–","–",ROUND('Grunddata 2'!V51/(1-('11_Bortfall'!R$9/100)),0))</f>
        <v>10</v>
      </c>
    </row>
    <row r="59" spans="1:21" s="8" customFormat="1" ht="10.5" customHeight="1" x14ac:dyDescent="0.2">
      <c r="A59" s="4"/>
      <c r="B59" s="75"/>
      <c r="C59" s="75"/>
      <c r="D59" s="75" t="s">
        <v>43</v>
      </c>
      <c r="E59" s="34">
        <f>IF('Grunddata 2'!F52="–","–",ROUND('Grunddata 2'!F52/(1-('11_Bortfall'!B$9/100)),0))</f>
        <v>77</v>
      </c>
      <c r="F59" s="34">
        <f>IF('Grunddata 2'!G52="–","–",ROUND('Grunddata 2'!G52/(1-('11_Bortfall'!C$9/100)),0))</f>
        <v>92</v>
      </c>
      <c r="G59" s="34">
        <f>IF('Grunddata 2'!H52="–","–",ROUND('Grunddata 2'!H52/(1-('11_Bortfall'!D$9/100)),0))</f>
        <v>77</v>
      </c>
      <c r="H59" s="34">
        <f>IF('Grunddata 2'!I52="–","–",ROUND('Grunddata 2'!I52/(1-('11_Bortfall'!E$9/100)),0))</f>
        <v>82</v>
      </c>
      <c r="I59" s="34">
        <f>IF('Grunddata 2'!J52="–","–",ROUND('Grunddata 2'!J52/(1-('11_Bortfall'!F$9/100)),0))</f>
        <v>82</v>
      </c>
      <c r="J59" s="34">
        <f>IF('Grunddata 2'!K52="–","–",ROUND('Grunddata 2'!K52/(1-('11_Bortfall'!G$9/100)),0))</f>
        <v>92</v>
      </c>
      <c r="K59" s="34">
        <f>IF('Grunddata 2'!L52="–","–",ROUND('Grunddata 2'!L52/(1-('11_Bortfall'!H$9/100)),0))</f>
        <v>71</v>
      </c>
      <c r="L59" s="34">
        <f>IF('Grunddata 2'!M52="–","–",ROUND('Grunddata 2'!M52/(1-('11_Bortfall'!I$9/100)),0))</f>
        <v>82</v>
      </c>
      <c r="M59" s="34">
        <f>IF('Grunddata 2'!N52="–","–",ROUND('Grunddata 2'!N52/(1-('11_Bortfall'!J$9/100)),0))</f>
        <v>70</v>
      </c>
      <c r="N59" s="34">
        <f>IF('Grunddata 2'!O52="–","–",ROUND('Grunddata 2'!O52/(1-('11_Bortfall'!K$9/100)),0))</f>
        <v>86</v>
      </c>
      <c r="O59" s="34">
        <f>IF('Grunddata 2'!P52="–","–",ROUND('Grunddata 2'!P52/(1-('11_Bortfall'!L$9/100)),0))</f>
        <v>82</v>
      </c>
      <c r="P59" s="34">
        <f>IF('Grunddata 2'!Q52="–","–",ROUND('Grunddata 2'!Q52/(1-('11_Bortfall'!M$9/100)),0))</f>
        <v>93</v>
      </c>
      <c r="Q59" s="34">
        <f>IF('Grunddata 2'!R52="–","–",ROUND('Grunddata 2'!R52/(1-('11_Bortfall'!N$9/100)),0))</f>
        <v>99</v>
      </c>
      <c r="R59" s="34">
        <f>IF('Grunddata 2'!S52="–","–",ROUND('Grunddata 2'!S52/(1-('11_Bortfall'!O$9/100)),0))</f>
        <v>106</v>
      </c>
      <c r="S59" s="34">
        <f>IF('Grunddata 2'!T52="–","–",ROUND('Grunddata 2'!T52/(1-('11_Bortfall'!P$9/100)),0))</f>
        <v>72</v>
      </c>
      <c r="T59" s="34">
        <f>IF('Grunddata 2'!U52="–","–",ROUND('Grunddata 2'!U52/(1-('11_Bortfall'!Q$9/100)),0))</f>
        <v>81</v>
      </c>
      <c r="U59" s="34">
        <f>IF('Grunddata 2'!V52="–","–",ROUND('Grunddata 2'!V52/(1-('11_Bortfall'!R$9/100)),0))</f>
        <v>72</v>
      </c>
    </row>
    <row r="60" spans="1:21" s="8" customFormat="1" ht="10.5" customHeight="1" x14ac:dyDescent="0.2">
      <c r="A60" s="4"/>
      <c r="B60" s="75"/>
      <c r="C60" s="75"/>
      <c r="D60" s="75" t="s">
        <v>270</v>
      </c>
      <c r="E60" s="34">
        <f>IF('Grunddata 2'!F53="–","–",ROUND('Grunddata 2'!F53/(1-('11_Bortfall'!B$9/100)),0))</f>
        <v>32</v>
      </c>
      <c r="F60" s="34">
        <f>IF('Grunddata 2'!G53="–","–",ROUND('Grunddata 2'!G53/(1-('11_Bortfall'!C$9/100)),0))</f>
        <v>45</v>
      </c>
      <c r="G60" s="34">
        <f>IF('Grunddata 2'!H53="–","–",ROUND('Grunddata 2'!H53/(1-('11_Bortfall'!D$9/100)),0))</f>
        <v>27</v>
      </c>
      <c r="H60" s="34">
        <f>IF('Grunddata 2'!I53="–","–",ROUND('Grunddata 2'!I53/(1-('11_Bortfall'!E$9/100)),0))</f>
        <v>18</v>
      </c>
      <c r="I60" s="34">
        <f>IF('Grunddata 2'!J53="–","–",ROUND('Grunddata 2'!J53/(1-('11_Bortfall'!F$9/100)),0))</f>
        <v>38</v>
      </c>
      <c r="J60" s="34">
        <f>IF('Grunddata 2'!K53="–","–",ROUND('Grunddata 2'!K53/(1-('11_Bortfall'!G$9/100)),0))</f>
        <v>31</v>
      </c>
      <c r="K60" s="34">
        <f>IF('Grunddata 2'!L53="–","–",ROUND('Grunddata 2'!L53/(1-('11_Bortfall'!H$9/100)),0))</f>
        <v>21</v>
      </c>
      <c r="L60" s="34">
        <f>IF('Grunddata 2'!M53="–","–",ROUND('Grunddata 2'!M53/(1-('11_Bortfall'!I$9/100)),0))</f>
        <v>26</v>
      </c>
      <c r="M60" s="34">
        <f>IF('Grunddata 2'!N53="–","–",ROUND('Grunddata 2'!N53/(1-('11_Bortfall'!J$9/100)),0))</f>
        <v>20</v>
      </c>
      <c r="N60" s="34">
        <f>IF('Grunddata 2'!O53="–","–",ROUND('Grunddata 2'!O53/(1-('11_Bortfall'!K$9/100)),0))</f>
        <v>27</v>
      </c>
      <c r="O60" s="34">
        <f>IF('Grunddata 2'!P53="–","–",ROUND('Grunddata 2'!P53/(1-('11_Bortfall'!L$9/100)),0))</f>
        <v>34</v>
      </c>
      <c r="P60" s="34">
        <f>IF('Grunddata 2'!Q53="–","–",ROUND('Grunddata 2'!Q53/(1-('11_Bortfall'!M$9/100)),0))</f>
        <v>18</v>
      </c>
      <c r="Q60" s="34">
        <f>IF('Grunddata 2'!R53="–","–",ROUND('Grunddata 2'!R53/(1-('11_Bortfall'!N$9/100)),0))</f>
        <v>23</v>
      </c>
      <c r="R60" s="34">
        <f>IF('Grunddata 2'!S53="–","–",ROUND('Grunddata 2'!S53/(1-('11_Bortfall'!O$9/100)),0))</f>
        <v>23</v>
      </c>
      <c r="S60" s="34">
        <f>IF('Grunddata 2'!T53="–","–",ROUND('Grunddata 2'!T53/(1-('11_Bortfall'!P$9/100)),0))</f>
        <v>21</v>
      </c>
      <c r="T60" s="34">
        <f>IF('Grunddata 2'!U53="–","–",ROUND('Grunddata 2'!U53/(1-('11_Bortfall'!Q$9/100)),0))</f>
        <v>19</v>
      </c>
      <c r="U60" s="34">
        <f>IF('Grunddata 2'!V53="–","–",ROUND('Grunddata 2'!V53/(1-('11_Bortfall'!R$9/100)),0))</f>
        <v>18</v>
      </c>
    </row>
    <row r="61" spans="1:21" s="8" customFormat="1" ht="10.5" customHeight="1" x14ac:dyDescent="0.2">
      <c r="A61" s="4"/>
      <c r="B61" s="75"/>
      <c r="C61" s="75"/>
      <c r="D61" s="75"/>
      <c r="E61" s="34"/>
      <c r="F61" s="34"/>
      <c r="G61" s="34"/>
      <c r="H61" s="34"/>
      <c r="I61" s="34"/>
      <c r="J61" s="34"/>
      <c r="K61" s="34"/>
      <c r="L61" s="34"/>
      <c r="M61" s="34"/>
      <c r="N61" s="34"/>
      <c r="O61" s="34"/>
      <c r="P61" s="34"/>
      <c r="Q61" s="34"/>
      <c r="R61" s="34"/>
      <c r="S61" s="34"/>
      <c r="T61" s="34"/>
      <c r="U61" s="34"/>
    </row>
    <row r="62" spans="1:21" s="13" customFormat="1" ht="10.5" customHeight="1" x14ac:dyDescent="0.2">
      <c r="A62" s="75"/>
      <c r="B62" s="75"/>
      <c r="C62" s="75"/>
      <c r="D62" s="75" t="s">
        <v>95</v>
      </c>
      <c r="E62" s="34">
        <f>IF('Grunddata 2'!F54="–","–",ROUND('Grunddata 2'!F54/(1-('11_Bortfall'!B$9/100)),0))</f>
        <v>229</v>
      </c>
      <c r="F62" s="34">
        <f>IF('Grunddata 2'!G54="–","–",ROUND('Grunddata 2'!G54/(1-('11_Bortfall'!C$9/100)),0))</f>
        <v>274</v>
      </c>
      <c r="G62" s="34">
        <f>IF('Grunddata 2'!H54="–","–",ROUND('Grunddata 2'!H54/(1-('11_Bortfall'!D$9/100)),0))</f>
        <v>213</v>
      </c>
      <c r="H62" s="34">
        <f>IF('Grunddata 2'!I54="–","–",ROUND('Grunddata 2'!I54/(1-('11_Bortfall'!E$9/100)),0))</f>
        <v>169</v>
      </c>
      <c r="I62" s="34">
        <f>IF('Grunddata 2'!J54="–","–",ROUND('Grunddata 2'!J54/(1-('11_Bortfall'!F$9/100)),0))</f>
        <v>177</v>
      </c>
      <c r="J62" s="34">
        <f>IF('Grunddata 2'!K54="–","–",ROUND('Grunddata 2'!K54/(1-('11_Bortfall'!G$9/100)),0))</f>
        <v>174</v>
      </c>
      <c r="K62" s="34">
        <f>IF('Grunddata 2'!L54="–","–",ROUND('Grunddata 2'!L54/(1-('11_Bortfall'!H$9/100)),0))</f>
        <v>131</v>
      </c>
      <c r="L62" s="34">
        <f>IF('Grunddata 2'!M54="–","–",ROUND('Grunddata 2'!M54/(1-('11_Bortfall'!I$9/100)),0))</f>
        <v>145</v>
      </c>
      <c r="M62" s="34">
        <f>IF('Grunddata 2'!N54="–","–",ROUND('Grunddata 2'!N54/(1-('11_Bortfall'!J$9/100)),0))</f>
        <v>124</v>
      </c>
      <c r="N62" s="34">
        <f>IF('Grunddata 2'!O54="–","–",ROUND('Grunddata 2'!O54/(1-('11_Bortfall'!K$9/100)),0))</f>
        <v>162</v>
      </c>
      <c r="O62" s="34">
        <f>IF('Grunddata 2'!P54="–","–",ROUND('Grunddata 2'!P54/(1-('11_Bortfall'!L$9/100)),0))</f>
        <v>139</v>
      </c>
      <c r="P62" s="34">
        <f>IF('Grunddata 2'!Q54="–","–",ROUND('Grunddata 2'!Q54/(1-('11_Bortfall'!M$9/100)),0))</f>
        <v>155</v>
      </c>
      <c r="Q62" s="34">
        <f>IF('Grunddata 2'!R54="–","–",ROUND('Grunddata 2'!R54/(1-('11_Bortfall'!N$9/100)),0))</f>
        <v>136</v>
      </c>
      <c r="R62" s="34">
        <f>IF('Grunddata 2'!S54="–","–",ROUND('Grunddata 2'!S54/(1-('11_Bortfall'!O$9/100)),0))</f>
        <v>143</v>
      </c>
      <c r="S62" s="34">
        <f>IF('Grunddata 2'!T54="–","–",ROUND('Grunddata 2'!T54/(1-('11_Bortfall'!P$9/100)),0))</f>
        <v>125</v>
      </c>
      <c r="T62" s="34">
        <f>IF('Grunddata 2'!U54="–","–",ROUND('Grunddata 2'!U54/(1-('11_Bortfall'!Q$9/100)),0))</f>
        <v>125</v>
      </c>
      <c r="U62" s="34">
        <f>IF('Grunddata 2'!V54="–","–",ROUND('Grunddata 2'!V54/(1-('11_Bortfall'!R$9/100)),0))</f>
        <v>119</v>
      </c>
    </row>
    <row r="63" spans="1:21" s="8" customFormat="1" ht="10.5" customHeight="1" x14ac:dyDescent="0.2">
      <c r="A63" s="4"/>
      <c r="B63" s="75"/>
      <c r="C63" s="75"/>
      <c r="D63" s="75" t="s">
        <v>92</v>
      </c>
      <c r="E63" s="34">
        <f>IF('Grunddata 2'!F55="–","–",ROUND('Grunddata 2'!F55/(1-('11_Bortfall'!B$9/100)),0))</f>
        <v>48</v>
      </c>
      <c r="F63" s="34">
        <f>IF('Grunddata 2'!G55="–","–",ROUND('Grunddata 2'!G55/(1-('11_Bortfall'!C$9/100)),0))</f>
        <v>56</v>
      </c>
      <c r="G63" s="34">
        <f>IF('Grunddata 2'!H55="–","–",ROUND('Grunddata 2'!H55/(1-('11_Bortfall'!D$9/100)),0))</f>
        <v>42</v>
      </c>
      <c r="H63" s="34">
        <f>IF('Grunddata 2'!I55="–","–",ROUND('Grunddata 2'!I55/(1-('11_Bortfall'!E$9/100)),0))</f>
        <v>40</v>
      </c>
      <c r="I63" s="34">
        <f>IF('Grunddata 2'!J55="–","–",ROUND('Grunddata 2'!J55/(1-('11_Bortfall'!F$9/100)),0))</f>
        <v>46</v>
      </c>
      <c r="J63" s="34">
        <f>IF('Grunddata 2'!K55="–","–",ROUND('Grunddata 2'!K55/(1-('11_Bortfall'!G$9/100)),0))</f>
        <v>42</v>
      </c>
      <c r="K63" s="34">
        <f>IF('Grunddata 2'!L55="–","–",ROUND('Grunddata 2'!L55/(1-('11_Bortfall'!H$9/100)),0))</f>
        <v>27</v>
      </c>
      <c r="L63" s="34">
        <f>IF('Grunddata 2'!M55="–","–",ROUND('Grunddata 2'!M55/(1-('11_Bortfall'!I$9/100)),0))</f>
        <v>40</v>
      </c>
      <c r="M63" s="34">
        <f>IF('Grunddata 2'!N55="–","–",ROUND('Grunddata 2'!N55/(1-('11_Bortfall'!J$9/100)),0))</f>
        <v>32</v>
      </c>
      <c r="N63" s="34">
        <f>IF('Grunddata 2'!O55="–","–",ROUND('Grunddata 2'!O55/(1-('11_Bortfall'!K$9/100)),0))</f>
        <v>37</v>
      </c>
      <c r="O63" s="34">
        <f>IF('Grunddata 2'!P55="–","–",ROUND('Grunddata 2'!P55/(1-('11_Bortfall'!L$9/100)),0))</f>
        <v>49</v>
      </c>
      <c r="P63" s="34">
        <f>IF('Grunddata 2'!Q55="–","–",ROUND('Grunddata 2'!Q55/(1-('11_Bortfall'!M$9/100)),0))</f>
        <v>30</v>
      </c>
      <c r="Q63" s="34">
        <f>IF('Grunddata 2'!R55="–","–",ROUND('Grunddata 2'!R55/(1-('11_Bortfall'!N$9/100)),0))</f>
        <v>36</v>
      </c>
      <c r="R63" s="34">
        <f>IF('Grunddata 2'!S55="–","–",ROUND('Grunddata 2'!S55/(1-('11_Bortfall'!O$9/100)),0))</f>
        <v>42</v>
      </c>
      <c r="S63" s="34">
        <f>IF('Grunddata 2'!T55="–","–",ROUND('Grunddata 2'!T55/(1-('11_Bortfall'!P$9/100)),0))</f>
        <v>30</v>
      </c>
      <c r="T63" s="34">
        <f>IF('Grunddata 2'!U55="–","–",ROUND('Grunddata 2'!U55/(1-('11_Bortfall'!Q$9/100)),0))</f>
        <v>35</v>
      </c>
      <c r="U63" s="34">
        <f>IF('Grunddata 2'!V55="–","–",ROUND('Grunddata 2'!V55/(1-('11_Bortfall'!R$9/100)),0))</f>
        <v>32</v>
      </c>
    </row>
    <row r="64" spans="1:21" s="13" customFormat="1" ht="10.5" customHeight="1" x14ac:dyDescent="0.2">
      <c r="A64" s="4"/>
      <c r="B64" s="75"/>
      <c r="C64" s="75"/>
      <c r="D64" s="75" t="s">
        <v>93</v>
      </c>
      <c r="E64" s="34">
        <f>IF('Grunddata 2'!F56="–","–",ROUND('Grunddata 2'!F56/(1-('11_Bortfall'!B$9/100)),0))</f>
        <v>61</v>
      </c>
      <c r="F64" s="34">
        <f>IF('Grunddata 2'!G56="–","–",ROUND('Grunddata 2'!G56/(1-('11_Bortfall'!C$9/100)),0))</f>
        <v>73</v>
      </c>
      <c r="G64" s="34">
        <f>IF('Grunddata 2'!H56="–","–",ROUND('Grunddata 2'!H56/(1-('11_Bortfall'!D$9/100)),0))</f>
        <v>60</v>
      </c>
      <c r="H64" s="34">
        <f>IF('Grunddata 2'!I56="–","–",ROUND('Grunddata 2'!I56/(1-('11_Bortfall'!E$9/100)),0))</f>
        <v>57</v>
      </c>
      <c r="I64" s="34">
        <f>IF('Grunddata 2'!J56="–","–",ROUND('Grunddata 2'!J56/(1-('11_Bortfall'!F$9/100)),0))</f>
        <v>62</v>
      </c>
      <c r="J64" s="34">
        <f>IF('Grunddata 2'!K56="–","–",ROUND('Grunddata 2'!K56/(1-('11_Bortfall'!G$9/100)),0))</f>
        <v>60</v>
      </c>
      <c r="K64" s="34">
        <f>IF('Grunddata 2'!L56="–","–",ROUND('Grunddata 2'!L56/(1-('11_Bortfall'!H$9/100)),0))</f>
        <v>56</v>
      </c>
      <c r="L64" s="34">
        <f>IF('Grunddata 2'!M56="–","–",ROUND('Grunddata 2'!M56/(1-('11_Bortfall'!I$9/100)),0))</f>
        <v>75</v>
      </c>
      <c r="M64" s="34">
        <f>IF('Grunddata 2'!N56="–","–",ROUND('Grunddata 2'!N56/(1-('11_Bortfall'!J$9/100)),0))</f>
        <v>56</v>
      </c>
      <c r="N64" s="34">
        <f>IF('Grunddata 2'!O56="–","–",ROUND('Grunddata 2'!O56/(1-('11_Bortfall'!K$9/100)),0))</f>
        <v>66</v>
      </c>
      <c r="O64" s="34">
        <f>IF('Grunddata 2'!P56="–","–",ROUND('Grunddata 2'!P56/(1-('11_Bortfall'!L$9/100)),0))</f>
        <v>63</v>
      </c>
      <c r="P64" s="34">
        <f>IF('Grunddata 2'!Q56="–","–",ROUND('Grunddata 2'!Q56/(1-('11_Bortfall'!M$9/100)),0))</f>
        <v>63</v>
      </c>
      <c r="Q64" s="34">
        <f>IF('Grunddata 2'!R56="–","–",ROUND('Grunddata 2'!R56/(1-('11_Bortfall'!N$9/100)),0))</f>
        <v>53</v>
      </c>
      <c r="R64" s="34">
        <f>IF('Grunddata 2'!S56="–","–",ROUND('Grunddata 2'!S56/(1-('11_Bortfall'!O$9/100)),0))</f>
        <v>58</v>
      </c>
      <c r="S64" s="34">
        <f>IF('Grunddata 2'!T56="–","–",ROUND('Grunddata 2'!T56/(1-('11_Bortfall'!P$9/100)),0))</f>
        <v>59</v>
      </c>
      <c r="T64" s="34">
        <f>IF('Grunddata 2'!U56="–","–",ROUND('Grunddata 2'!U56/(1-('11_Bortfall'!Q$9/100)),0))</f>
        <v>56</v>
      </c>
      <c r="U64" s="34">
        <f>IF('Grunddata 2'!V56="–","–",ROUND('Grunddata 2'!V56/(1-('11_Bortfall'!R$9/100)),0))</f>
        <v>58</v>
      </c>
    </row>
    <row r="65" spans="1:21" s="8" customFormat="1" ht="10.5" customHeight="1" x14ac:dyDescent="0.2">
      <c r="A65" s="76"/>
      <c r="B65" s="75"/>
      <c r="C65" s="75"/>
      <c r="D65" s="75" t="s">
        <v>94</v>
      </c>
      <c r="E65" s="34">
        <f>IF('Grunddata 2'!F57="–","–",ROUND('Grunddata 2'!F57/(1-('11_Bortfall'!B$9/100)),0))</f>
        <v>71</v>
      </c>
      <c r="F65" s="34">
        <f>IF('Grunddata 2'!G57="–","–",ROUND('Grunddata 2'!G57/(1-('11_Bortfall'!C$9/100)),0))</f>
        <v>55</v>
      </c>
      <c r="G65" s="34">
        <f>IF('Grunddata 2'!H57="–","–",ROUND('Grunddata 2'!H57/(1-('11_Bortfall'!D$9/100)),0))</f>
        <v>67</v>
      </c>
      <c r="H65" s="34">
        <f>IF('Grunddata 2'!I57="–","–",ROUND('Grunddata 2'!I57/(1-('11_Bortfall'!E$9/100)),0))</f>
        <v>40</v>
      </c>
      <c r="I65" s="34">
        <f>IF('Grunddata 2'!J57="–","–",ROUND('Grunddata 2'!J57/(1-('11_Bortfall'!F$9/100)),0))</f>
        <v>51</v>
      </c>
      <c r="J65" s="34">
        <f>IF('Grunddata 2'!K57="–","–",ROUND('Grunddata 2'!K57/(1-('11_Bortfall'!G$9/100)),0))</f>
        <v>53</v>
      </c>
      <c r="K65" s="34">
        <f>IF('Grunddata 2'!L57="–","–",ROUND('Grunddata 2'!L57/(1-('11_Bortfall'!H$9/100)),0))</f>
        <v>41</v>
      </c>
      <c r="L65" s="34">
        <f>IF('Grunddata 2'!M57="–","–",ROUND('Grunddata 2'!M57/(1-('11_Bortfall'!I$9/100)),0))</f>
        <v>41</v>
      </c>
      <c r="M65" s="34">
        <f>IF('Grunddata 2'!N57="–","–",ROUND('Grunddata 2'!N57/(1-('11_Bortfall'!J$9/100)),0))</f>
        <v>37</v>
      </c>
      <c r="N65" s="34">
        <f>IF('Grunddata 2'!O57="–","–",ROUND('Grunddata 2'!O57/(1-('11_Bortfall'!K$9/100)),0))</f>
        <v>55</v>
      </c>
      <c r="O65" s="34">
        <f>IF('Grunddata 2'!P57="–","–",ROUND('Grunddata 2'!P57/(1-('11_Bortfall'!L$9/100)),0))</f>
        <v>35</v>
      </c>
      <c r="P65" s="34">
        <f>IF('Grunddata 2'!Q57="–","–",ROUND('Grunddata 2'!Q57/(1-('11_Bortfall'!M$9/100)),0))</f>
        <v>58</v>
      </c>
      <c r="Q65" s="34">
        <f>IF('Grunddata 2'!R57="–","–",ROUND('Grunddata 2'!R57/(1-('11_Bortfall'!N$9/100)),0))</f>
        <v>49</v>
      </c>
      <c r="R65" s="34">
        <f>IF('Grunddata 2'!S57="–","–",ROUND('Grunddata 2'!S57/(1-('11_Bortfall'!O$9/100)),0))</f>
        <v>26</v>
      </c>
      <c r="S65" s="34">
        <f>IF('Grunddata 2'!T57="–","–",ROUND('Grunddata 2'!T57/(1-('11_Bortfall'!P$9/100)),0))</f>
        <v>37</v>
      </c>
      <c r="T65" s="34">
        <f>IF('Grunddata 2'!U57="–","–",ROUND('Grunddata 2'!U57/(1-('11_Bortfall'!Q$9/100)),0))</f>
        <v>31</v>
      </c>
      <c r="U65" s="34">
        <f>IF('Grunddata 2'!V57="–","–",ROUND('Grunddata 2'!V57/(1-('11_Bortfall'!R$9/100)),0))</f>
        <v>34</v>
      </c>
    </row>
    <row r="66" spans="1:21" s="8" customFormat="1" ht="10.5" customHeight="1" x14ac:dyDescent="0.2">
      <c r="A66" s="4"/>
      <c r="B66" s="75"/>
      <c r="C66" s="75"/>
      <c r="D66" s="75" t="s">
        <v>269</v>
      </c>
      <c r="E66" s="34">
        <f>IF('Grunddata 2'!F58="–","–",ROUND('Grunddata 2'!F58/(1-('11_Bortfall'!B$9/100)),0))</f>
        <v>12</v>
      </c>
      <c r="F66" s="34">
        <f>IF('Grunddata 2'!G58="–","–",ROUND('Grunddata 2'!G58/(1-('11_Bortfall'!C$9/100)),0))</f>
        <v>18</v>
      </c>
      <c r="G66" s="34">
        <f>IF('Grunddata 2'!H58="–","–",ROUND('Grunddata 2'!H58/(1-('11_Bortfall'!D$9/100)),0))</f>
        <v>9</v>
      </c>
      <c r="H66" s="34">
        <f>IF('Grunddata 2'!I58="–","–",ROUND('Grunddata 2'!I58/(1-('11_Bortfall'!E$9/100)),0))</f>
        <v>5</v>
      </c>
      <c r="I66" s="34">
        <f>IF('Grunddata 2'!J58="–","–",ROUND('Grunddata 2'!J58/(1-('11_Bortfall'!F$9/100)),0))</f>
        <v>14</v>
      </c>
      <c r="J66" s="34">
        <f>IF('Grunddata 2'!K58="–","–",ROUND('Grunddata 2'!K58/(1-('11_Bortfall'!G$9/100)),0))</f>
        <v>15</v>
      </c>
      <c r="K66" s="34">
        <f>IF('Grunddata 2'!L58="–","–",ROUND('Grunddata 2'!L58/(1-('11_Bortfall'!H$9/100)),0))</f>
        <v>19</v>
      </c>
      <c r="L66" s="34">
        <f>IF('Grunddata 2'!M58="–","–",ROUND('Grunddata 2'!M58/(1-('11_Bortfall'!I$9/100)),0))</f>
        <v>18</v>
      </c>
      <c r="M66" s="34">
        <f>IF('Grunddata 2'!N58="–","–",ROUND('Grunddata 2'!N58/(1-('11_Bortfall'!J$9/100)),0))</f>
        <v>13</v>
      </c>
      <c r="N66" s="34">
        <f>IF('Grunddata 2'!O58="–","–",ROUND('Grunddata 2'!O58/(1-('11_Bortfall'!K$9/100)),0))</f>
        <v>13</v>
      </c>
      <c r="O66" s="34">
        <f>IF('Grunddata 2'!P58="–","–",ROUND('Grunddata 2'!P58/(1-('11_Bortfall'!L$9/100)),0))</f>
        <v>21</v>
      </c>
      <c r="P66" s="34">
        <f>IF('Grunddata 2'!Q58="–","–",ROUND('Grunddata 2'!Q58/(1-('11_Bortfall'!M$9/100)),0))</f>
        <v>8</v>
      </c>
      <c r="Q66" s="34">
        <f>IF('Grunddata 2'!R58="–","–",ROUND('Grunddata 2'!R58/(1-('11_Bortfall'!N$9/100)),0))</f>
        <v>15</v>
      </c>
      <c r="R66" s="34">
        <f>IF('Grunddata 2'!S58="–","–",ROUND('Grunddata 2'!S58/(1-('11_Bortfall'!O$9/100)),0))</f>
        <v>12</v>
      </c>
      <c r="S66" s="34">
        <f>IF('Grunddata 2'!T58="–","–",ROUND('Grunddata 2'!T58/(1-('11_Bortfall'!P$9/100)),0))</f>
        <v>16</v>
      </c>
      <c r="T66" s="34">
        <f>IF('Grunddata 2'!U58="–","–",ROUND('Grunddata 2'!U58/(1-('11_Bortfall'!Q$9/100)),0))</f>
        <v>6</v>
      </c>
      <c r="U66" s="34">
        <f>IF('Grunddata 2'!V58="–","–",ROUND('Grunddata 2'!V58/(1-('11_Bortfall'!R$9/100)),0))</f>
        <v>9</v>
      </c>
    </row>
    <row r="67" spans="1:21" s="8" customFormat="1" ht="10.5" customHeight="1" x14ac:dyDescent="0.2">
      <c r="A67" s="4"/>
      <c r="B67" s="75"/>
      <c r="C67" s="75"/>
      <c r="D67" s="75"/>
      <c r="E67" s="34"/>
      <c r="F67" s="34"/>
      <c r="G67" s="34"/>
      <c r="H67" s="34"/>
      <c r="I67" s="34"/>
      <c r="J67" s="34"/>
      <c r="K67" s="34"/>
      <c r="L67" s="34"/>
      <c r="M67" s="34"/>
      <c r="N67" s="34"/>
      <c r="O67" s="34"/>
      <c r="P67" s="34"/>
      <c r="Q67" s="34"/>
      <c r="R67" s="34"/>
      <c r="S67" s="34"/>
      <c r="T67" s="34"/>
      <c r="U67" s="34"/>
    </row>
    <row r="68" spans="1:21" s="8" customFormat="1" ht="10.5" customHeight="1" x14ac:dyDescent="0.2">
      <c r="A68" s="4"/>
      <c r="B68" s="75" t="s">
        <v>25</v>
      </c>
      <c r="C68" s="75" t="s">
        <v>20</v>
      </c>
      <c r="D68" s="75" t="s">
        <v>165</v>
      </c>
      <c r="E68" s="34">
        <f>IF('Grunddata 2'!F59="–","–",ROUND('Grunddata 2'!F59/(1-('11_Bortfall'!B$9/100)),0))</f>
        <v>41</v>
      </c>
      <c r="F68" s="34">
        <f>IF('Grunddata 2'!G59="–","–",ROUND('Grunddata 2'!G59/(1-('11_Bortfall'!C$9/100)),0))</f>
        <v>51</v>
      </c>
      <c r="G68" s="34">
        <f>IF('Grunddata 2'!H59="–","–",ROUND('Grunddata 2'!H59/(1-('11_Bortfall'!D$9/100)),0))</f>
        <v>59</v>
      </c>
      <c r="H68" s="34">
        <f>IF('Grunddata 2'!I59="–","–",ROUND('Grunddata 2'!I59/(1-('11_Bortfall'!E$9/100)),0))</f>
        <v>53</v>
      </c>
      <c r="I68" s="34">
        <f>IF('Grunddata 2'!J59="–","–",ROUND('Grunddata 2'!J59/(1-('11_Bortfall'!F$9/100)),0))</f>
        <v>50</v>
      </c>
      <c r="J68" s="34">
        <f>IF('Grunddata 2'!K59="–","–",ROUND('Grunddata 2'!K59/(1-('11_Bortfall'!G$9/100)),0))</f>
        <v>56</v>
      </c>
      <c r="K68" s="34">
        <f>IF('Grunddata 2'!L59="–","–",ROUND('Grunddata 2'!L59/(1-('11_Bortfall'!H$9/100)),0))</f>
        <v>57</v>
      </c>
      <c r="L68" s="34">
        <f>IF('Grunddata 2'!M59="–","–",ROUND('Grunddata 2'!M59/(1-('11_Bortfall'!I$9/100)),0))</f>
        <v>75</v>
      </c>
      <c r="M68" s="34">
        <f>IF('Grunddata 2'!N59="–","–",ROUND('Grunddata 2'!N59/(1-('11_Bortfall'!J$9/100)),0))</f>
        <v>45</v>
      </c>
      <c r="N68" s="34">
        <f>IF('Grunddata 2'!O59="–","–",ROUND('Grunddata 2'!O59/(1-('11_Bortfall'!K$9/100)),0))</f>
        <v>66</v>
      </c>
      <c r="O68" s="34">
        <f>IF('Grunddata 2'!P59="–","–",ROUND('Grunddata 2'!P59/(1-('11_Bortfall'!L$9/100)),0))</f>
        <v>66</v>
      </c>
      <c r="P68" s="34">
        <f>IF('Grunddata 2'!Q59="–","–",ROUND('Grunddata 2'!Q59/(1-('11_Bortfall'!M$9/100)),0))</f>
        <v>48</v>
      </c>
      <c r="Q68" s="34">
        <f>IF('Grunddata 2'!R59="–","–",ROUND('Grunddata 2'!R59/(1-('11_Bortfall'!N$9/100)),0))</f>
        <v>36</v>
      </c>
      <c r="R68" s="34">
        <f>IF('Grunddata 2'!S59="–","–",ROUND('Grunddata 2'!S59/(1-('11_Bortfall'!O$9/100)),0))</f>
        <v>40</v>
      </c>
      <c r="S68" s="34">
        <f>IF('Grunddata 2'!T59="–","–",ROUND('Grunddata 2'!T59/(1-('11_Bortfall'!P$9/100)),0))</f>
        <v>37</v>
      </c>
      <c r="T68" s="34">
        <f>IF('Grunddata 2'!U59="–","–",ROUND('Grunddata 2'!U59/(1-('11_Bortfall'!Q$9/100)),0))</f>
        <v>27</v>
      </c>
      <c r="U68" s="34">
        <f>IF('Grunddata 2'!V59="–","–",ROUND('Grunddata 2'!V59/(1-('11_Bortfall'!R$9/100)),0))</f>
        <v>33</v>
      </c>
    </row>
    <row r="69" spans="1:21" s="8" customFormat="1" ht="10.5" customHeight="1" x14ac:dyDescent="0.2">
      <c r="A69" s="4"/>
      <c r="B69" s="75"/>
      <c r="C69" s="75"/>
      <c r="D69" s="75" t="s">
        <v>39</v>
      </c>
      <c r="E69" s="34">
        <f>IF('Grunddata 2'!F60="–","–",ROUND('Grunddata 2'!F60/(1-('11_Bortfall'!B$9/100)),0))</f>
        <v>355</v>
      </c>
      <c r="F69" s="34">
        <f>IF('Grunddata 2'!G60="–","–",ROUND('Grunddata 2'!G60/(1-('11_Bortfall'!C$9/100)),0))</f>
        <v>405</v>
      </c>
      <c r="G69" s="34">
        <f>IF('Grunddata 2'!H60="–","–",ROUND('Grunddata 2'!H60/(1-('11_Bortfall'!D$9/100)),0))</f>
        <v>401</v>
      </c>
      <c r="H69" s="34">
        <f>IF('Grunddata 2'!I60="–","–",ROUND('Grunddata 2'!I60/(1-('11_Bortfall'!E$9/100)),0))</f>
        <v>384</v>
      </c>
      <c r="I69" s="34">
        <f>IF('Grunddata 2'!J60="–","–",ROUND('Grunddata 2'!J60/(1-('11_Bortfall'!F$9/100)),0))</f>
        <v>397</v>
      </c>
      <c r="J69" s="34">
        <f>IF('Grunddata 2'!K60="–","–",ROUND('Grunddata 2'!K60/(1-('11_Bortfall'!G$9/100)),0))</f>
        <v>458</v>
      </c>
      <c r="K69" s="34">
        <f>IF('Grunddata 2'!L60="–","–",ROUND('Grunddata 2'!L60/(1-('11_Bortfall'!H$9/100)),0))</f>
        <v>406</v>
      </c>
      <c r="L69" s="34">
        <f>IF('Grunddata 2'!M60="–","–",ROUND('Grunddata 2'!M60/(1-('11_Bortfall'!I$9/100)),0))</f>
        <v>466</v>
      </c>
      <c r="M69" s="34">
        <f>IF('Grunddata 2'!N60="–","–",ROUND('Grunddata 2'!N60/(1-('11_Bortfall'!J$9/100)),0))</f>
        <v>388</v>
      </c>
      <c r="N69" s="34">
        <f>IF('Grunddata 2'!O60="–","–",ROUND('Grunddata 2'!O60/(1-('11_Bortfall'!K$9/100)),0))</f>
        <v>415</v>
      </c>
      <c r="O69" s="34">
        <f>IF('Grunddata 2'!P60="–","–",ROUND('Grunddata 2'!P60/(1-('11_Bortfall'!L$9/100)),0))</f>
        <v>382</v>
      </c>
      <c r="P69" s="34">
        <f>IF('Grunddata 2'!Q60="–","–",ROUND('Grunddata 2'!Q60/(1-('11_Bortfall'!M$9/100)),0))</f>
        <v>384</v>
      </c>
      <c r="Q69" s="34">
        <f>IF('Grunddata 2'!R60="–","–",ROUND('Grunddata 2'!R60/(1-('11_Bortfall'!N$9/100)),0))</f>
        <v>318</v>
      </c>
      <c r="R69" s="34">
        <f>IF('Grunddata 2'!S60="–","–",ROUND('Grunddata 2'!S60/(1-('11_Bortfall'!O$9/100)),0))</f>
        <v>311</v>
      </c>
      <c r="S69" s="34">
        <f>IF('Grunddata 2'!T60="–","–",ROUND('Grunddata 2'!T60/(1-('11_Bortfall'!P$9/100)),0))</f>
        <v>265</v>
      </c>
      <c r="T69" s="34">
        <f>IF('Grunddata 2'!U60="–","–",ROUND('Grunddata 2'!U60/(1-('11_Bortfall'!Q$9/100)),0))</f>
        <v>278</v>
      </c>
      <c r="U69" s="34">
        <f>IF('Grunddata 2'!V60="–","–",ROUND('Grunddata 2'!V60/(1-('11_Bortfall'!R$9/100)),0))</f>
        <v>250</v>
      </c>
    </row>
    <row r="70" spans="1:21" s="8" customFormat="1" ht="10.5" customHeight="1" x14ac:dyDescent="0.2">
      <c r="A70" s="4"/>
      <c r="B70" s="75"/>
      <c r="C70" s="75"/>
      <c r="D70" s="75" t="s">
        <v>166</v>
      </c>
      <c r="E70" s="34">
        <f>IF('Grunddata 2'!F61="–","–",ROUND('Grunddata 2'!F61/(1-('11_Bortfall'!B$9/100)),0))</f>
        <v>32</v>
      </c>
      <c r="F70" s="34">
        <f>IF('Grunddata 2'!G61="–","–",ROUND('Grunddata 2'!G61/(1-('11_Bortfall'!C$9/100)),0))</f>
        <v>29</v>
      </c>
      <c r="G70" s="34">
        <f>IF('Grunddata 2'!H61="–","–",ROUND('Grunddata 2'!H61/(1-('11_Bortfall'!D$9/100)),0))</f>
        <v>24</v>
      </c>
      <c r="H70" s="34">
        <f>IF('Grunddata 2'!I61="–","–",ROUND('Grunddata 2'!I61/(1-('11_Bortfall'!E$9/100)),0))</f>
        <v>32</v>
      </c>
      <c r="I70" s="34">
        <f>IF('Grunddata 2'!J61="–","–",ROUND('Grunddata 2'!J61/(1-('11_Bortfall'!F$9/100)),0))</f>
        <v>22</v>
      </c>
      <c r="J70" s="34">
        <f>IF('Grunddata 2'!K61="–","–",ROUND('Grunddata 2'!K61/(1-('11_Bortfall'!G$9/100)),0))</f>
        <v>36</v>
      </c>
      <c r="K70" s="34">
        <f>IF('Grunddata 2'!L61="–","–",ROUND('Grunddata 2'!L61/(1-('11_Bortfall'!H$9/100)),0))</f>
        <v>26</v>
      </c>
      <c r="L70" s="34">
        <f>IF('Grunddata 2'!M61="–","–",ROUND('Grunddata 2'!M61/(1-('11_Bortfall'!I$9/100)),0))</f>
        <v>26</v>
      </c>
      <c r="M70" s="34">
        <f>IF('Grunddata 2'!N61="–","–",ROUND('Grunddata 2'!N61/(1-('11_Bortfall'!J$9/100)),0))</f>
        <v>35</v>
      </c>
      <c r="N70" s="34">
        <f>IF('Grunddata 2'!O61="–","–",ROUND('Grunddata 2'!O61/(1-('11_Bortfall'!K$9/100)),0))</f>
        <v>39</v>
      </c>
      <c r="O70" s="34">
        <f>IF('Grunddata 2'!P61="–","–",ROUND('Grunddata 2'!P61/(1-('11_Bortfall'!L$9/100)),0))</f>
        <v>21</v>
      </c>
      <c r="P70" s="34">
        <f>IF('Grunddata 2'!Q61="–","–",ROUND('Grunddata 2'!Q61/(1-('11_Bortfall'!M$9/100)),0))</f>
        <v>28</v>
      </c>
      <c r="Q70" s="34">
        <f>IF('Grunddata 2'!R61="–","–",ROUND('Grunddata 2'!R61/(1-('11_Bortfall'!N$9/100)),0))</f>
        <v>26</v>
      </c>
      <c r="R70" s="34">
        <f>IF('Grunddata 2'!S61="–","–",ROUND('Grunddata 2'!S61/(1-('11_Bortfall'!O$9/100)),0))</f>
        <v>25</v>
      </c>
      <c r="S70" s="34">
        <f>IF('Grunddata 2'!T61="–","–",ROUND('Grunddata 2'!T61/(1-('11_Bortfall'!P$9/100)),0))</f>
        <v>21</v>
      </c>
      <c r="T70" s="34">
        <f>IF('Grunddata 2'!U61="–","–",ROUND('Grunddata 2'!U61/(1-('11_Bortfall'!Q$9/100)),0))</f>
        <v>12</v>
      </c>
      <c r="U70" s="34">
        <f>IF('Grunddata 2'!V61="–","–",ROUND('Grunddata 2'!V61/(1-('11_Bortfall'!R$9/100)),0))</f>
        <v>17</v>
      </c>
    </row>
    <row r="71" spans="1:21" s="8" customFormat="1" ht="10.5" customHeight="1" x14ac:dyDescent="0.2">
      <c r="A71" s="4"/>
      <c r="B71" s="75"/>
      <c r="C71" s="75"/>
      <c r="D71" s="75" t="s">
        <v>41</v>
      </c>
      <c r="E71" s="34">
        <f>IF('Grunddata 2'!F62="–","–",ROUND('Grunddata 2'!F62/(1-('11_Bortfall'!B$9/100)),0))</f>
        <v>424</v>
      </c>
      <c r="F71" s="34">
        <f>IF('Grunddata 2'!G62="–","–",ROUND('Grunddata 2'!G62/(1-('11_Bortfall'!C$9/100)),0))</f>
        <v>458</v>
      </c>
      <c r="G71" s="34">
        <f>IF('Grunddata 2'!H62="–","–",ROUND('Grunddata 2'!H62/(1-('11_Bortfall'!D$9/100)),0))</f>
        <v>453</v>
      </c>
      <c r="H71" s="34">
        <f>IF('Grunddata 2'!I62="–","–",ROUND('Grunddata 2'!I62/(1-('11_Bortfall'!E$9/100)),0))</f>
        <v>415</v>
      </c>
      <c r="I71" s="34">
        <f>IF('Grunddata 2'!J62="–","–",ROUND('Grunddata 2'!J62/(1-('11_Bortfall'!F$9/100)),0))</f>
        <v>449</v>
      </c>
      <c r="J71" s="34">
        <f>IF('Grunddata 2'!K62="–","–",ROUND('Grunddata 2'!K62/(1-('11_Bortfall'!G$9/100)),0))</f>
        <v>465</v>
      </c>
      <c r="K71" s="34">
        <f>IF('Grunddata 2'!L62="–","–",ROUND('Grunddata 2'!L62/(1-('11_Bortfall'!H$9/100)),0))</f>
        <v>434</v>
      </c>
      <c r="L71" s="34">
        <f>IF('Grunddata 2'!M62="–","–",ROUND('Grunddata 2'!M62/(1-('11_Bortfall'!I$9/100)),0))</f>
        <v>405</v>
      </c>
      <c r="M71" s="34">
        <f>IF('Grunddata 2'!N62="–","–",ROUND('Grunddata 2'!N62/(1-('11_Bortfall'!J$9/100)),0))</f>
        <v>345</v>
      </c>
      <c r="N71" s="34">
        <f>IF('Grunddata 2'!O62="–","–",ROUND('Grunddata 2'!O62/(1-('11_Bortfall'!K$9/100)),0))</f>
        <v>323</v>
      </c>
      <c r="O71" s="34">
        <f>IF('Grunddata 2'!P62="–","–",ROUND('Grunddata 2'!P62/(1-('11_Bortfall'!L$9/100)),0))</f>
        <v>291</v>
      </c>
      <c r="P71" s="34">
        <f>IF('Grunddata 2'!Q62="–","–",ROUND('Grunddata 2'!Q62/(1-('11_Bortfall'!M$9/100)),0))</f>
        <v>267</v>
      </c>
      <c r="Q71" s="34">
        <f>IF('Grunddata 2'!R62="–","–",ROUND('Grunddata 2'!R62/(1-('11_Bortfall'!N$9/100)),0))</f>
        <v>187</v>
      </c>
      <c r="R71" s="34">
        <f>IF('Grunddata 2'!S62="–","–",ROUND('Grunddata 2'!S62/(1-('11_Bortfall'!O$9/100)),0))</f>
        <v>204</v>
      </c>
      <c r="S71" s="34">
        <f>IF('Grunddata 2'!T62="–","–",ROUND('Grunddata 2'!T62/(1-('11_Bortfall'!P$9/100)),0))</f>
        <v>175</v>
      </c>
      <c r="T71" s="34">
        <f>IF('Grunddata 2'!U62="–","–",ROUND('Grunddata 2'!U62/(1-('11_Bortfall'!Q$9/100)),0))</f>
        <v>188</v>
      </c>
      <c r="U71" s="34">
        <f>IF('Grunddata 2'!V62="–","–",ROUND('Grunddata 2'!V62/(1-('11_Bortfall'!R$9/100)),0))</f>
        <v>154</v>
      </c>
    </row>
    <row r="72" spans="1:21" s="8" customFormat="1" ht="10.5" customHeight="1" x14ac:dyDescent="0.2">
      <c r="A72" s="4"/>
      <c r="B72" s="75"/>
      <c r="C72" s="75"/>
      <c r="D72" s="75" t="s">
        <v>42</v>
      </c>
      <c r="E72" s="34">
        <f>IF('Grunddata 2'!F63="–","–",ROUND('Grunddata 2'!F63/(1-('11_Bortfall'!B$9/100)),0))</f>
        <v>49</v>
      </c>
      <c r="F72" s="34">
        <f>IF('Grunddata 2'!G63="–","–",ROUND('Grunddata 2'!G63/(1-('11_Bortfall'!C$9/100)),0))</f>
        <v>58</v>
      </c>
      <c r="G72" s="34">
        <f>IF('Grunddata 2'!H63="–","–",ROUND('Grunddata 2'!H63/(1-('11_Bortfall'!D$9/100)),0))</f>
        <v>64</v>
      </c>
      <c r="H72" s="34">
        <f>IF('Grunddata 2'!I63="–","–",ROUND('Grunddata 2'!I63/(1-('11_Bortfall'!E$9/100)),0))</f>
        <v>58</v>
      </c>
      <c r="I72" s="34">
        <f>IF('Grunddata 2'!J63="–","–",ROUND('Grunddata 2'!J63/(1-('11_Bortfall'!F$9/100)),0))</f>
        <v>61</v>
      </c>
      <c r="J72" s="34">
        <f>IF('Grunddata 2'!K63="–","–",ROUND('Grunddata 2'!K63/(1-('11_Bortfall'!G$9/100)),0))</f>
        <v>70</v>
      </c>
      <c r="K72" s="34">
        <f>IF('Grunddata 2'!L63="–","–",ROUND('Grunddata 2'!L63/(1-('11_Bortfall'!H$9/100)),0))</f>
        <v>81</v>
      </c>
      <c r="L72" s="34">
        <f>IF('Grunddata 2'!M63="–","–",ROUND('Grunddata 2'!M63/(1-('11_Bortfall'!I$9/100)),0))</f>
        <v>59</v>
      </c>
      <c r="M72" s="34">
        <f>IF('Grunddata 2'!N63="–","–",ROUND('Grunddata 2'!N63/(1-('11_Bortfall'!J$9/100)),0))</f>
        <v>71</v>
      </c>
      <c r="N72" s="34">
        <f>IF('Grunddata 2'!O63="–","–",ROUND('Grunddata 2'!O63/(1-('11_Bortfall'!K$9/100)),0))</f>
        <v>74</v>
      </c>
      <c r="O72" s="34">
        <f>IF('Grunddata 2'!P63="–","–",ROUND('Grunddata 2'!P63/(1-('11_Bortfall'!L$9/100)),0))</f>
        <v>56</v>
      </c>
      <c r="P72" s="34">
        <f>IF('Grunddata 2'!Q63="–","–",ROUND('Grunddata 2'!Q63/(1-('11_Bortfall'!M$9/100)),0))</f>
        <v>79</v>
      </c>
      <c r="Q72" s="34">
        <f>IF('Grunddata 2'!R63="–","–",ROUND('Grunddata 2'!R63/(1-('11_Bortfall'!N$9/100)),0))</f>
        <v>47</v>
      </c>
      <c r="R72" s="34">
        <f>IF('Grunddata 2'!S63="–","–",ROUND('Grunddata 2'!S63/(1-('11_Bortfall'!O$9/100)),0))</f>
        <v>53</v>
      </c>
      <c r="S72" s="34">
        <f>IF('Grunddata 2'!T63="–","–",ROUND('Grunddata 2'!T63/(1-('11_Bortfall'!P$9/100)),0))</f>
        <v>34</v>
      </c>
      <c r="T72" s="34">
        <f>IF('Grunddata 2'!U63="–","–",ROUND('Grunddata 2'!U63/(1-('11_Bortfall'!Q$9/100)),0))</f>
        <v>56</v>
      </c>
      <c r="U72" s="34">
        <f>IF('Grunddata 2'!V63="–","–",ROUND('Grunddata 2'!V63/(1-('11_Bortfall'!R$9/100)),0))</f>
        <v>48</v>
      </c>
    </row>
    <row r="73" spans="1:21" s="8" customFormat="1" ht="10.5" customHeight="1" x14ac:dyDescent="0.2">
      <c r="A73" s="4"/>
      <c r="B73" s="75"/>
      <c r="C73" s="75"/>
      <c r="D73" s="75" t="s">
        <v>43</v>
      </c>
      <c r="E73" s="34">
        <f>IF('Grunddata 2'!F64="–","–",ROUND('Grunddata 2'!F64/(1-('11_Bortfall'!B$9/100)),0))</f>
        <v>186</v>
      </c>
      <c r="F73" s="34">
        <f>IF('Grunddata 2'!G64="–","–",ROUND('Grunddata 2'!G64/(1-('11_Bortfall'!C$9/100)),0))</f>
        <v>222</v>
      </c>
      <c r="G73" s="34">
        <f>IF('Grunddata 2'!H64="–","–",ROUND('Grunddata 2'!H64/(1-('11_Bortfall'!D$9/100)),0))</f>
        <v>218</v>
      </c>
      <c r="H73" s="34">
        <f>IF('Grunddata 2'!I64="–","–",ROUND('Grunddata 2'!I64/(1-('11_Bortfall'!E$9/100)),0))</f>
        <v>212</v>
      </c>
      <c r="I73" s="34">
        <f>IF('Grunddata 2'!J64="–","–",ROUND('Grunddata 2'!J64/(1-('11_Bortfall'!F$9/100)),0))</f>
        <v>264</v>
      </c>
      <c r="J73" s="34">
        <f>IF('Grunddata 2'!K64="–","–",ROUND('Grunddata 2'!K64/(1-('11_Bortfall'!G$9/100)),0))</f>
        <v>273</v>
      </c>
      <c r="K73" s="34">
        <f>IF('Grunddata 2'!L64="–","–",ROUND('Grunddata 2'!L64/(1-('11_Bortfall'!H$9/100)),0))</f>
        <v>222</v>
      </c>
      <c r="L73" s="34">
        <f>IF('Grunddata 2'!M64="–","–",ROUND('Grunddata 2'!M64/(1-('11_Bortfall'!I$9/100)),0))</f>
        <v>209</v>
      </c>
      <c r="M73" s="34">
        <f>IF('Grunddata 2'!N64="–","–",ROUND('Grunddata 2'!N64/(1-('11_Bortfall'!J$9/100)),0))</f>
        <v>223</v>
      </c>
      <c r="N73" s="34">
        <f>IF('Grunddata 2'!O64="–","–",ROUND('Grunddata 2'!O64/(1-('11_Bortfall'!K$9/100)),0))</f>
        <v>195</v>
      </c>
      <c r="O73" s="34">
        <f>IF('Grunddata 2'!P64="–","–",ROUND('Grunddata 2'!P64/(1-('11_Bortfall'!L$9/100)),0))</f>
        <v>227</v>
      </c>
      <c r="P73" s="34">
        <f>IF('Grunddata 2'!Q64="–","–",ROUND('Grunddata 2'!Q64/(1-('11_Bortfall'!M$9/100)),0))</f>
        <v>192</v>
      </c>
      <c r="Q73" s="34">
        <f>IF('Grunddata 2'!R64="–","–",ROUND('Grunddata 2'!R64/(1-('11_Bortfall'!N$9/100)),0))</f>
        <v>179</v>
      </c>
      <c r="R73" s="34">
        <f>IF('Grunddata 2'!S64="–","–",ROUND('Grunddata 2'!S64/(1-('11_Bortfall'!O$9/100)),0))</f>
        <v>192</v>
      </c>
      <c r="S73" s="34">
        <f>IF('Grunddata 2'!T64="–","–",ROUND('Grunddata 2'!T64/(1-('11_Bortfall'!P$9/100)),0))</f>
        <v>164</v>
      </c>
      <c r="T73" s="34">
        <f>IF('Grunddata 2'!U64="–","–",ROUND('Grunddata 2'!U64/(1-('11_Bortfall'!Q$9/100)),0))</f>
        <v>157</v>
      </c>
      <c r="U73" s="34">
        <f>IF('Grunddata 2'!V64="–","–",ROUND('Grunddata 2'!V64/(1-('11_Bortfall'!R$9/100)),0))</f>
        <v>139</v>
      </c>
    </row>
    <row r="74" spans="1:21" s="13" customFormat="1" ht="10.5" customHeight="1" x14ac:dyDescent="0.2">
      <c r="A74" s="75"/>
      <c r="B74" s="75"/>
      <c r="C74" s="75"/>
      <c r="D74" s="75" t="s">
        <v>270</v>
      </c>
      <c r="E74" s="34">
        <f>IF('Grunddata 2'!F65="–","–",ROUND('Grunddata 2'!F65/(1-('11_Bortfall'!B$9/100)),0))</f>
        <v>71</v>
      </c>
      <c r="F74" s="34">
        <f>IF('Grunddata 2'!G65="–","–",ROUND('Grunddata 2'!G65/(1-('11_Bortfall'!C$9/100)),0))</f>
        <v>105</v>
      </c>
      <c r="G74" s="34">
        <f>IF('Grunddata 2'!H65="–","–",ROUND('Grunddata 2'!H65/(1-('11_Bortfall'!D$9/100)),0))</f>
        <v>99</v>
      </c>
      <c r="H74" s="34">
        <f>IF('Grunddata 2'!I65="–","–",ROUND('Grunddata 2'!I65/(1-('11_Bortfall'!E$9/100)),0))</f>
        <v>99</v>
      </c>
      <c r="I74" s="34">
        <f>IF('Grunddata 2'!J65="–","–",ROUND('Grunddata 2'!J65/(1-('11_Bortfall'!F$9/100)),0))</f>
        <v>101</v>
      </c>
      <c r="J74" s="34">
        <f>IF('Grunddata 2'!K65="–","–",ROUND('Grunddata 2'!K65/(1-('11_Bortfall'!G$9/100)),0))</f>
        <v>109</v>
      </c>
      <c r="K74" s="34">
        <f>IF('Grunddata 2'!L65="–","–",ROUND('Grunddata 2'!L65/(1-('11_Bortfall'!H$9/100)),0))</f>
        <v>97</v>
      </c>
      <c r="L74" s="34">
        <f>IF('Grunddata 2'!M65="–","–",ROUND('Grunddata 2'!M65/(1-('11_Bortfall'!I$9/100)),0))</f>
        <v>99</v>
      </c>
      <c r="M74" s="34">
        <f>IF('Grunddata 2'!N65="–","–",ROUND('Grunddata 2'!N65/(1-('11_Bortfall'!J$9/100)),0))</f>
        <v>111</v>
      </c>
      <c r="N74" s="34">
        <f>IF('Grunddata 2'!O65="–","–",ROUND('Grunddata 2'!O65/(1-('11_Bortfall'!K$9/100)),0))</f>
        <v>98</v>
      </c>
      <c r="O74" s="34">
        <f>IF('Grunddata 2'!P65="–","–",ROUND('Grunddata 2'!P65/(1-('11_Bortfall'!L$9/100)),0))</f>
        <v>70</v>
      </c>
      <c r="P74" s="34">
        <f>IF('Grunddata 2'!Q65="–","–",ROUND('Grunddata 2'!Q65/(1-('11_Bortfall'!M$9/100)),0))</f>
        <v>67</v>
      </c>
      <c r="Q74" s="34">
        <f>IF('Grunddata 2'!R65="–","–",ROUND('Grunddata 2'!R65/(1-('11_Bortfall'!N$9/100)),0))</f>
        <v>51</v>
      </c>
      <c r="R74" s="34">
        <f>IF('Grunddata 2'!S65="–","–",ROUND('Grunddata 2'!S65/(1-('11_Bortfall'!O$9/100)),0))</f>
        <v>52</v>
      </c>
      <c r="S74" s="34">
        <f>IF('Grunddata 2'!T65="–","–",ROUND('Grunddata 2'!T65/(1-('11_Bortfall'!P$9/100)),0))</f>
        <v>41</v>
      </c>
      <c r="T74" s="34">
        <f>IF('Grunddata 2'!U65="–","–",ROUND('Grunddata 2'!U65/(1-('11_Bortfall'!Q$9/100)),0))</f>
        <v>50</v>
      </c>
      <c r="U74" s="34">
        <f>IF('Grunddata 2'!V65="–","–",ROUND('Grunddata 2'!V65/(1-('11_Bortfall'!R$9/100)),0))</f>
        <v>51</v>
      </c>
    </row>
    <row r="75" spans="1:21" s="13" customFormat="1" ht="10.5" customHeight="1" x14ac:dyDescent="0.2">
      <c r="A75" s="75"/>
      <c r="B75" s="75"/>
      <c r="C75" s="75"/>
      <c r="D75" s="75"/>
      <c r="E75" s="34"/>
      <c r="F75" s="34"/>
      <c r="G75" s="34"/>
      <c r="H75" s="34"/>
      <c r="I75" s="34"/>
      <c r="J75" s="34"/>
      <c r="K75" s="34"/>
      <c r="L75" s="34"/>
      <c r="M75" s="34"/>
      <c r="N75" s="34"/>
      <c r="O75" s="34"/>
      <c r="P75" s="34"/>
      <c r="Q75" s="34"/>
      <c r="R75" s="34"/>
      <c r="S75" s="34"/>
      <c r="T75" s="34"/>
      <c r="U75" s="34"/>
    </row>
    <row r="76" spans="1:21" s="8" customFormat="1" ht="10.5" customHeight="1" x14ac:dyDescent="0.2">
      <c r="A76" s="4"/>
      <c r="B76" s="75"/>
      <c r="C76" s="75"/>
      <c r="D76" s="75" t="s">
        <v>95</v>
      </c>
      <c r="E76" s="34">
        <f>IF('Grunddata 2'!F66="–","–",ROUND('Grunddata 2'!F66/(1-('11_Bortfall'!B$9/100)),0))</f>
        <v>541</v>
      </c>
      <c r="F76" s="34">
        <f>IF('Grunddata 2'!G66="–","–",ROUND('Grunddata 2'!G66/(1-('11_Bortfall'!C$9/100)),0))</f>
        <v>594</v>
      </c>
      <c r="G76" s="34">
        <f>IF('Grunddata 2'!H66="–","–",ROUND('Grunddata 2'!H66/(1-('11_Bortfall'!D$9/100)),0))</f>
        <v>616</v>
      </c>
      <c r="H76" s="34">
        <f>IF('Grunddata 2'!I66="–","–",ROUND('Grunddata 2'!I66/(1-('11_Bortfall'!E$9/100)),0))</f>
        <v>570</v>
      </c>
      <c r="I76" s="34">
        <f>IF('Grunddata 2'!J66="–","–",ROUND('Grunddata 2'!J66/(1-('11_Bortfall'!F$9/100)),0))</f>
        <v>614</v>
      </c>
      <c r="J76" s="34">
        <f>IF('Grunddata 2'!K66="–","–",ROUND('Grunddata 2'!K66/(1-('11_Bortfall'!G$9/100)),0))</f>
        <v>650</v>
      </c>
      <c r="K76" s="34">
        <f>IF('Grunddata 2'!L66="–","–",ROUND('Grunddata 2'!L66/(1-('11_Bortfall'!H$9/100)),0))</f>
        <v>569</v>
      </c>
      <c r="L76" s="34">
        <f>IF('Grunddata 2'!M66="–","–",ROUND('Grunddata 2'!M66/(1-('11_Bortfall'!I$9/100)),0))</f>
        <v>560</v>
      </c>
      <c r="M76" s="34">
        <f>IF('Grunddata 2'!N66="–","–",ROUND('Grunddata 2'!N66/(1-('11_Bortfall'!J$9/100)),0))</f>
        <v>486</v>
      </c>
      <c r="N76" s="34">
        <f>IF('Grunddata 2'!O66="–","–",ROUND('Grunddata 2'!O66/(1-('11_Bortfall'!K$9/100)),0))</f>
        <v>465</v>
      </c>
      <c r="O76" s="34">
        <f>IF('Grunddata 2'!P66="–","–",ROUND('Grunddata 2'!P66/(1-('11_Bortfall'!L$9/100)),0))</f>
        <v>441</v>
      </c>
      <c r="P76" s="34">
        <f>IF('Grunddata 2'!Q66="–","–",ROUND('Grunddata 2'!Q66/(1-('11_Bortfall'!M$9/100)),0))</f>
        <v>394</v>
      </c>
      <c r="Q76" s="34">
        <f>IF('Grunddata 2'!R66="–","–",ROUND('Grunddata 2'!R66/(1-('11_Bortfall'!N$9/100)),0))</f>
        <v>293</v>
      </c>
      <c r="R76" s="34">
        <f>IF('Grunddata 2'!S66="–","–",ROUND('Grunddata 2'!S66/(1-('11_Bortfall'!O$9/100)),0))</f>
        <v>307</v>
      </c>
      <c r="S76" s="34">
        <f>IF('Grunddata 2'!T66="–","–",ROUND('Grunddata 2'!T66/(1-('11_Bortfall'!P$9/100)),0))</f>
        <v>276</v>
      </c>
      <c r="T76" s="34">
        <f>IF('Grunddata 2'!U66="–","–",ROUND('Grunddata 2'!U66/(1-('11_Bortfall'!Q$9/100)),0))</f>
        <v>274</v>
      </c>
      <c r="U76" s="34">
        <f>IF('Grunddata 2'!V66="–","–",ROUND('Grunddata 2'!V66/(1-('11_Bortfall'!R$9/100)),0))</f>
        <v>230</v>
      </c>
    </row>
    <row r="77" spans="1:21" s="8" customFormat="1" ht="10.5" customHeight="1" x14ac:dyDescent="0.2">
      <c r="A77" s="4"/>
      <c r="B77" s="75"/>
      <c r="C77" s="75"/>
      <c r="D77" s="75" t="s">
        <v>92</v>
      </c>
      <c r="E77" s="34">
        <f>IF('Grunddata 2'!F67="–","–",ROUND('Grunddata 2'!F67/(1-('11_Bortfall'!B$9/100)),0))</f>
        <v>151</v>
      </c>
      <c r="F77" s="34">
        <f>IF('Grunddata 2'!G67="–","–",ROUND('Grunddata 2'!G67/(1-('11_Bortfall'!C$9/100)),0))</f>
        <v>193</v>
      </c>
      <c r="G77" s="34">
        <f>IF('Grunddata 2'!H67="–","–",ROUND('Grunddata 2'!H67/(1-('11_Bortfall'!D$9/100)),0))</f>
        <v>188</v>
      </c>
      <c r="H77" s="34">
        <f>IF('Grunddata 2'!I67="–","–",ROUND('Grunddata 2'!I67/(1-('11_Bortfall'!E$9/100)),0))</f>
        <v>162</v>
      </c>
      <c r="I77" s="34">
        <f>IF('Grunddata 2'!J67="–","–",ROUND('Grunddata 2'!J67/(1-('11_Bortfall'!F$9/100)),0))</f>
        <v>200</v>
      </c>
      <c r="J77" s="34">
        <f>IF('Grunddata 2'!K67="–","–",ROUND('Grunddata 2'!K67/(1-('11_Bortfall'!G$9/100)),0))</f>
        <v>208</v>
      </c>
      <c r="K77" s="34">
        <f>IF('Grunddata 2'!L67="–","–",ROUND('Grunddata 2'!L67/(1-('11_Bortfall'!H$9/100)),0))</f>
        <v>198</v>
      </c>
      <c r="L77" s="34">
        <f>IF('Grunddata 2'!M67="–","–",ROUND('Grunddata 2'!M67/(1-('11_Bortfall'!I$9/100)),0))</f>
        <v>187</v>
      </c>
      <c r="M77" s="34">
        <f>IF('Grunddata 2'!N67="–","–",ROUND('Grunddata 2'!N67/(1-('11_Bortfall'!J$9/100)),0))</f>
        <v>192</v>
      </c>
      <c r="N77" s="34">
        <f>IF('Grunddata 2'!O67="–","–",ROUND('Grunddata 2'!O67/(1-('11_Bortfall'!K$9/100)),0))</f>
        <v>190</v>
      </c>
      <c r="O77" s="34">
        <f>IF('Grunddata 2'!P67="–","–",ROUND('Grunddata 2'!P67/(1-('11_Bortfall'!L$9/100)),0))</f>
        <v>169</v>
      </c>
      <c r="P77" s="34">
        <f>IF('Grunddata 2'!Q67="–","–",ROUND('Grunddata 2'!Q67/(1-('11_Bortfall'!M$9/100)),0))</f>
        <v>183</v>
      </c>
      <c r="Q77" s="34">
        <f>IF('Grunddata 2'!R67="–","–",ROUND('Grunddata 2'!R67/(1-('11_Bortfall'!N$9/100)),0))</f>
        <v>140</v>
      </c>
      <c r="R77" s="34">
        <f>IF('Grunddata 2'!S67="–","–",ROUND('Grunddata 2'!S67/(1-('11_Bortfall'!O$9/100)),0))</f>
        <v>162</v>
      </c>
      <c r="S77" s="34">
        <f>IF('Grunddata 2'!T67="–","–",ROUND('Grunddata 2'!T67/(1-('11_Bortfall'!P$9/100)),0))</f>
        <v>118</v>
      </c>
      <c r="T77" s="34">
        <f>IF('Grunddata 2'!U67="–","–",ROUND('Grunddata 2'!U67/(1-('11_Bortfall'!Q$9/100)),0))</f>
        <v>147</v>
      </c>
      <c r="U77" s="34">
        <f>IF('Grunddata 2'!V67="–","–",ROUND('Grunddata 2'!V67/(1-('11_Bortfall'!R$9/100)),0))</f>
        <v>129</v>
      </c>
    </row>
    <row r="78" spans="1:21" s="2" customFormat="1" ht="10.5" customHeight="1" x14ac:dyDescent="0.2">
      <c r="A78" s="75"/>
      <c r="B78" s="75"/>
      <c r="C78" s="75"/>
      <c r="D78" s="75" t="s">
        <v>93</v>
      </c>
      <c r="E78" s="34">
        <f>IF('Grunddata 2'!F68="–","–",ROUND('Grunddata 2'!F68/(1-('11_Bortfall'!B$9/100)),0))</f>
        <v>226</v>
      </c>
      <c r="F78" s="34">
        <f>IF('Grunddata 2'!G68="–","–",ROUND('Grunddata 2'!G68/(1-('11_Bortfall'!C$9/100)),0))</f>
        <v>283</v>
      </c>
      <c r="G78" s="34">
        <f>IF('Grunddata 2'!H68="–","–",ROUND('Grunddata 2'!H68/(1-('11_Bortfall'!D$9/100)),0))</f>
        <v>256</v>
      </c>
      <c r="H78" s="34">
        <f>IF('Grunddata 2'!I68="–","–",ROUND('Grunddata 2'!I68/(1-('11_Bortfall'!E$9/100)),0))</f>
        <v>280</v>
      </c>
      <c r="I78" s="34">
        <f>IF('Grunddata 2'!J68="–","–",ROUND('Grunddata 2'!J68/(1-('11_Bortfall'!F$9/100)),0))</f>
        <v>276</v>
      </c>
      <c r="J78" s="34">
        <f>IF('Grunddata 2'!K68="–","–",ROUND('Grunddata 2'!K68/(1-('11_Bortfall'!G$9/100)),0))</f>
        <v>308</v>
      </c>
      <c r="K78" s="34">
        <f>IF('Grunddata 2'!L68="–","–",ROUND('Grunddata 2'!L68/(1-('11_Bortfall'!H$9/100)),0))</f>
        <v>267</v>
      </c>
      <c r="L78" s="34">
        <f>IF('Grunddata 2'!M68="–","–",ROUND('Grunddata 2'!M68/(1-('11_Bortfall'!I$9/100)),0))</f>
        <v>337</v>
      </c>
      <c r="M78" s="34">
        <f>IF('Grunddata 2'!N68="–","–",ROUND('Grunddata 2'!N68/(1-('11_Bortfall'!J$9/100)),0))</f>
        <v>271</v>
      </c>
      <c r="N78" s="34">
        <f>IF('Grunddata 2'!O68="–","–",ROUND('Grunddata 2'!O68/(1-('11_Bortfall'!K$9/100)),0))</f>
        <v>265</v>
      </c>
      <c r="O78" s="34">
        <f>IF('Grunddata 2'!P68="–","–",ROUND('Grunddata 2'!P68/(1-('11_Bortfall'!L$9/100)),0))</f>
        <v>257</v>
      </c>
      <c r="P78" s="34">
        <f>IF('Grunddata 2'!Q68="–","–",ROUND('Grunddata 2'!Q68/(1-('11_Bortfall'!M$9/100)),0))</f>
        <v>260</v>
      </c>
      <c r="Q78" s="34">
        <f>IF('Grunddata 2'!R68="–","–",ROUND('Grunddata 2'!R68/(1-('11_Bortfall'!N$9/100)),0))</f>
        <v>225</v>
      </c>
      <c r="R78" s="34">
        <f>IF('Grunddata 2'!S68="–","–",ROUND('Grunddata 2'!S68/(1-('11_Bortfall'!O$9/100)),0))</f>
        <v>227</v>
      </c>
      <c r="S78" s="34">
        <f>IF('Grunddata 2'!T68="–","–",ROUND('Grunddata 2'!T68/(1-('11_Bortfall'!P$9/100)),0))</f>
        <v>200</v>
      </c>
      <c r="T78" s="34">
        <f>IF('Grunddata 2'!U68="–","–",ROUND('Grunddata 2'!U68/(1-('11_Bortfall'!Q$9/100)),0))</f>
        <v>213</v>
      </c>
      <c r="U78" s="34">
        <f>IF('Grunddata 2'!V68="–","–",ROUND('Grunddata 2'!V68/(1-('11_Bortfall'!R$9/100)),0))</f>
        <v>179</v>
      </c>
    </row>
    <row r="79" spans="1:21" s="4" customFormat="1" ht="10.5" customHeight="1" x14ac:dyDescent="0.2">
      <c r="B79" s="75"/>
      <c r="C79" s="75"/>
      <c r="D79" s="75" t="s">
        <v>94</v>
      </c>
      <c r="E79" s="34">
        <f>IF('Grunddata 2'!F69="–","–",ROUND('Grunddata 2'!F69/(1-('11_Bortfall'!B$9/100)),0))</f>
        <v>220</v>
      </c>
      <c r="F79" s="34">
        <f>IF('Grunddata 2'!G69="–","–",ROUND('Grunddata 2'!G69/(1-('11_Bortfall'!C$9/100)),0))</f>
        <v>220</v>
      </c>
      <c r="G79" s="34">
        <f>IF('Grunddata 2'!H69="–","–",ROUND('Grunddata 2'!H69/(1-('11_Bortfall'!D$9/100)),0))</f>
        <v>223</v>
      </c>
      <c r="H79" s="34">
        <f>IF('Grunddata 2'!I69="–","–",ROUND('Grunddata 2'!I69/(1-('11_Bortfall'!E$9/100)),0))</f>
        <v>208</v>
      </c>
      <c r="I79" s="34">
        <f>IF('Grunddata 2'!J69="–","–",ROUND('Grunddata 2'!J69/(1-('11_Bortfall'!F$9/100)),0))</f>
        <v>217</v>
      </c>
      <c r="J79" s="34">
        <f>IF('Grunddata 2'!K69="–","–",ROUND('Grunddata 2'!K69/(1-('11_Bortfall'!G$9/100)),0))</f>
        <v>259</v>
      </c>
      <c r="K79" s="34">
        <f>IF('Grunddata 2'!L69="–","–",ROUND('Grunddata 2'!L69/(1-('11_Bortfall'!H$9/100)),0))</f>
        <v>228</v>
      </c>
      <c r="L79" s="34">
        <f>IF('Grunddata 2'!M69="–","–",ROUND('Grunddata 2'!M69/(1-('11_Bortfall'!I$9/100)),0))</f>
        <v>209</v>
      </c>
      <c r="M79" s="34">
        <f>IF('Grunddata 2'!N69="–","–",ROUND('Grunddata 2'!N69/(1-('11_Bortfall'!J$9/100)),0))</f>
        <v>223</v>
      </c>
      <c r="N79" s="34">
        <f>IF('Grunddata 2'!O69="–","–",ROUND('Grunddata 2'!O69/(1-('11_Bortfall'!K$9/100)),0))</f>
        <v>246</v>
      </c>
      <c r="O79" s="34">
        <f>IF('Grunddata 2'!P69="–","–",ROUND('Grunddata 2'!P69/(1-('11_Bortfall'!L$9/100)),0))</f>
        <v>216</v>
      </c>
      <c r="P79" s="34">
        <f>IF('Grunddata 2'!Q69="–","–",ROUND('Grunddata 2'!Q69/(1-('11_Bortfall'!M$9/100)),0))</f>
        <v>188</v>
      </c>
      <c r="Q79" s="34">
        <f>IF('Grunddata 2'!R69="–","–",ROUND('Grunddata 2'!R69/(1-('11_Bortfall'!N$9/100)),0))</f>
        <v>163</v>
      </c>
      <c r="R79" s="34">
        <f>IF('Grunddata 2'!S69="–","–",ROUND('Grunddata 2'!S69/(1-('11_Bortfall'!O$9/100)),0))</f>
        <v>158</v>
      </c>
      <c r="S79" s="34">
        <f>IF('Grunddata 2'!T69="–","–",ROUND('Grunddata 2'!T69/(1-('11_Bortfall'!P$9/100)),0))</f>
        <v>127</v>
      </c>
      <c r="T79" s="34">
        <f>IF('Grunddata 2'!U69="–","–",ROUND('Grunddata 2'!U69/(1-('11_Bortfall'!Q$9/100)),0))</f>
        <v>113</v>
      </c>
      <c r="U79" s="34">
        <f>IF('Grunddata 2'!V69="–","–",ROUND('Grunddata 2'!V69/(1-('11_Bortfall'!R$9/100)),0))</f>
        <v>125</v>
      </c>
    </row>
    <row r="80" spans="1:21" s="2" customFormat="1" ht="10.5" customHeight="1" x14ac:dyDescent="0.2">
      <c r="A80" s="4"/>
      <c r="B80" s="75"/>
      <c r="C80" s="75"/>
      <c r="D80" s="75" t="s">
        <v>269</v>
      </c>
      <c r="E80" s="34">
        <f>IF('Grunddata 2'!F70="–","–",ROUND('Grunddata 2'!F70/(1-('11_Bortfall'!B$9/100)),0))</f>
        <v>20</v>
      </c>
      <c r="F80" s="34">
        <f>IF('Grunddata 2'!G70="–","–",ROUND('Grunddata 2'!G70/(1-('11_Bortfall'!C$9/100)),0))</f>
        <v>38</v>
      </c>
      <c r="G80" s="34">
        <f>IF('Grunddata 2'!H70="–","–",ROUND('Grunddata 2'!H70/(1-('11_Bortfall'!D$9/100)),0))</f>
        <v>33</v>
      </c>
      <c r="H80" s="34">
        <f>IF('Grunddata 2'!I70="–","–",ROUND('Grunddata 2'!I70/(1-('11_Bortfall'!E$9/100)),0))</f>
        <v>33</v>
      </c>
      <c r="I80" s="34">
        <f>IF('Grunddata 2'!J70="–","–",ROUND('Grunddata 2'!J70/(1-('11_Bortfall'!F$9/100)),0))</f>
        <v>36</v>
      </c>
      <c r="J80" s="34">
        <f>IF('Grunddata 2'!K70="–","–",ROUND('Grunddata 2'!K70/(1-('11_Bortfall'!G$9/100)),0))</f>
        <v>41</v>
      </c>
      <c r="K80" s="34">
        <f>IF('Grunddata 2'!L70="–","–",ROUND('Grunddata 2'!L70/(1-('11_Bortfall'!H$9/100)),0))</f>
        <v>62</v>
      </c>
      <c r="L80" s="34">
        <f>IF('Grunddata 2'!M70="–","–",ROUND('Grunddata 2'!M70/(1-('11_Bortfall'!I$9/100)),0))</f>
        <v>45</v>
      </c>
      <c r="M80" s="34">
        <f>IF('Grunddata 2'!N70="–","–",ROUND('Grunddata 2'!N70/(1-('11_Bortfall'!J$9/100)),0))</f>
        <v>47</v>
      </c>
      <c r="N80" s="34">
        <f>IF('Grunddata 2'!O70="–","–",ROUND('Grunddata 2'!O70/(1-('11_Bortfall'!K$9/100)),0))</f>
        <v>45</v>
      </c>
      <c r="O80" s="34">
        <f>IF('Grunddata 2'!P70="–","–",ROUND('Grunddata 2'!P70/(1-('11_Bortfall'!L$9/100)),0))</f>
        <v>29</v>
      </c>
      <c r="P80" s="34">
        <f>IF('Grunddata 2'!Q70="–","–",ROUND('Grunddata 2'!Q70/(1-('11_Bortfall'!M$9/100)),0))</f>
        <v>41</v>
      </c>
      <c r="Q80" s="34">
        <f>IF('Grunddata 2'!R70="–","–",ROUND('Grunddata 2'!R70/(1-('11_Bortfall'!N$9/100)),0))</f>
        <v>22</v>
      </c>
      <c r="R80" s="34">
        <f>IF('Grunddata 2'!S70="–","–",ROUND('Grunddata 2'!S70/(1-('11_Bortfall'!O$9/100)),0))</f>
        <v>24</v>
      </c>
      <c r="S80" s="34">
        <f>IF('Grunddata 2'!T70="–","–",ROUND('Grunddata 2'!T70/(1-('11_Bortfall'!P$9/100)),0))</f>
        <v>17</v>
      </c>
      <c r="T80" s="34">
        <f>IF('Grunddata 2'!U70="–","–",ROUND('Grunddata 2'!U70/(1-('11_Bortfall'!Q$9/100)),0))</f>
        <v>22</v>
      </c>
      <c r="U80" s="34">
        <f>IF('Grunddata 2'!V70="–","–",ROUND('Grunddata 2'!V70/(1-('11_Bortfall'!R$9/100)),0))</f>
        <v>30</v>
      </c>
    </row>
    <row r="81" spans="1:21" s="2" customFormat="1" ht="10.5" customHeight="1" x14ac:dyDescent="0.2">
      <c r="A81" s="4"/>
      <c r="B81" s="75"/>
      <c r="C81" s="75"/>
      <c r="D81" s="75"/>
      <c r="E81" s="34"/>
      <c r="F81" s="34"/>
      <c r="G81" s="34"/>
      <c r="H81" s="34"/>
      <c r="I81" s="34"/>
      <c r="J81" s="34"/>
      <c r="K81" s="34"/>
      <c r="L81" s="34"/>
      <c r="M81" s="34"/>
      <c r="N81" s="34"/>
      <c r="O81" s="34"/>
      <c r="P81" s="34"/>
      <c r="Q81" s="34"/>
      <c r="R81" s="34"/>
      <c r="S81" s="34"/>
      <c r="T81" s="34"/>
      <c r="U81" s="34"/>
    </row>
    <row r="82" spans="1:21" s="4" customFormat="1" ht="10.5" customHeight="1" x14ac:dyDescent="0.2">
      <c r="A82" s="76"/>
      <c r="B82" s="75" t="s">
        <v>26</v>
      </c>
      <c r="C82" s="75" t="s">
        <v>20</v>
      </c>
      <c r="D82" s="75" t="s">
        <v>165</v>
      </c>
      <c r="E82" s="34">
        <f>IF('Grunddata 2'!F71="–","–",ROUND('Grunddata 2'!F71/(1-('11_Bortfall'!B$9/100)),0))</f>
        <v>62</v>
      </c>
      <c r="F82" s="34">
        <f>IF('Grunddata 2'!G71="–","–",ROUND('Grunddata 2'!G71/(1-('11_Bortfall'!C$9/100)),0))</f>
        <v>52</v>
      </c>
      <c r="G82" s="34">
        <f>IF('Grunddata 2'!H71="–","–",ROUND('Grunddata 2'!H71/(1-('11_Bortfall'!D$9/100)),0))</f>
        <v>55</v>
      </c>
      <c r="H82" s="34">
        <f>IF('Grunddata 2'!I71="–","–",ROUND('Grunddata 2'!I71/(1-('11_Bortfall'!E$9/100)),0))</f>
        <v>59</v>
      </c>
      <c r="I82" s="34">
        <f>IF('Grunddata 2'!J71="–","–",ROUND('Grunddata 2'!J71/(1-('11_Bortfall'!F$9/100)),0))</f>
        <v>66</v>
      </c>
      <c r="J82" s="34">
        <f>IF('Grunddata 2'!K71="–","–",ROUND('Grunddata 2'!K71/(1-('11_Bortfall'!G$9/100)),0))</f>
        <v>69</v>
      </c>
      <c r="K82" s="34">
        <f>IF('Grunddata 2'!L71="–","–",ROUND('Grunddata 2'!L71/(1-('11_Bortfall'!H$9/100)),0))</f>
        <v>62</v>
      </c>
      <c r="L82" s="34">
        <f>IF('Grunddata 2'!M71="–","–",ROUND('Grunddata 2'!M71/(1-('11_Bortfall'!I$9/100)),0))</f>
        <v>78</v>
      </c>
      <c r="M82" s="34">
        <f>IF('Grunddata 2'!N71="–","–",ROUND('Grunddata 2'!N71/(1-('11_Bortfall'!J$9/100)),0))</f>
        <v>82</v>
      </c>
      <c r="N82" s="34">
        <f>IF('Grunddata 2'!O71="–","–",ROUND('Grunddata 2'!O71/(1-('11_Bortfall'!K$9/100)),0))</f>
        <v>71</v>
      </c>
      <c r="O82" s="34">
        <f>IF('Grunddata 2'!P71="–","–",ROUND('Grunddata 2'!P71/(1-('11_Bortfall'!L$9/100)),0))</f>
        <v>82</v>
      </c>
      <c r="P82" s="34">
        <f>IF('Grunddata 2'!Q71="–","–",ROUND('Grunddata 2'!Q71/(1-('11_Bortfall'!M$9/100)),0))</f>
        <v>68</v>
      </c>
      <c r="Q82" s="34">
        <f>IF('Grunddata 2'!R71="–","–",ROUND('Grunddata 2'!R71/(1-('11_Bortfall'!N$9/100)),0))</f>
        <v>54</v>
      </c>
      <c r="R82" s="34">
        <f>IF('Grunddata 2'!S71="–","–",ROUND('Grunddata 2'!S71/(1-('11_Bortfall'!O$9/100)),0))</f>
        <v>28</v>
      </c>
      <c r="S82" s="34">
        <f>IF('Grunddata 2'!T71="–","–",ROUND('Grunddata 2'!T71/(1-('11_Bortfall'!P$9/100)),0))</f>
        <v>54</v>
      </c>
      <c r="T82" s="34">
        <f>IF('Grunddata 2'!U71="–","–",ROUND('Grunddata 2'!U71/(1-('11_Bortfall'!Q$9/100)),0))</f>
        <v>31</v>
      </c>
      <c r="U82" s="34">
        <f>IF('Grunddata 2'!V71="–","–",ROUND('Grunddata 2'!V71/(1-('11_Bortfall'!R$9/100)),0))</f>
        <v>43</v>
      </c>
    </row>
    <row r="83" spans="1:21" s="4" customFormat="1" ht="10.5" customHeight="1" x14ac:dyDescent="0.2">
      <c r="B83" s="75"/>
      <c r="C83" s="75"/>
      <c r="D83" s="75" t="s">
        <v>39</v>
      </c>
      <c r="E83" s="34">
        <f>IF('Grunddata 2'!F72="–","–",ROUND('Grunddata 2'!F72/(1-('11_Bortfall'!B$9/100)),0))</f>
        <v>194</v>
      </c>
      <c r="F83" s="34">
        <f>IF('Grunddata 2'!G72="–","–",ROUND('Grunddata 2'!G72/(1-('11_Bortfall'!C$9/100)),0))</f>
        <v>200</v>
      </c>
      <c r="G83" s="34">
        <f>IF('Grunddata 2'!H72="–","–",ROUND('Grunddata 2'!H72/(1-('11_Bortfall'!D$9/100)),0))</f>
        <v>202</v>
      </c>
      <c r="H83" s="34">
        <f>IF('Grunddata 2'!I72="–","–",ROUND('Grunddata 2'!I72/(1-('11_Bortfall'!E$9/100)),0))</f>
        <v>254</v>
      </c>
      <c r="I83" s="34">
        <f>IF('Grunddata 2'!J72="–","–",ROUND('Grunddata 2'!J72/(1-('11_Bortfall'!F$9/100)),0))</f>
        <v>260</v>
      </c>
      <c r="J83" s="34">
        <f>IF('Grunddata 2'!K72="–","–",ROUND('Grunddata 2'!K72/(1-('11_Bortfall'!G$9/100)),0))</f>
        <v>298</v>
      </c>
      <c r="K83" s="34">
        <f>IF('Grunddata 2'!L72="–","–",ROUND('Grunddata 2'!L72/(1-('11_Bortfall'!H$9/100)),0))</f>
        <v>299</v>
      </c>
      <c r="L83" s="34">
        <f>IF('Grunddata 2'!M72="–","–",ROUND('Grunddata 2'!M72/(1-('11_Bortfall'!I$9/100)),0))</f>
        <v>355</v>
      </c>
      <c r="M83" s="34">
        <f>IF('Grunddata 2'!N72="–","–",ROUND('Grunddata 2'!N72/(1-('11_Bortfall'!J$9/100)),0))</f>
        <v>309</v>
      </c>
      <c r="N83" s="34">
        <f>IF('Grunddata 2'!O72="–","–",ROUND('Grunddata 2'!O72/(1-('11_Bortfall'!K$9/100)),0))</f>
        <v>374</v>
      </c>
      <c r="O83" s="34">
        <f>IF('Grunddata 2'!P72="–","–",ROUND('Grunddata 2'!P72/(1-('11_Bortfall'!L$9/100)),0))</f>
        <v>328</v>
      </c>
      <c r="P83" s="34">
        <f>IF('Grunddata 2'!Q72="–","–",ROUND('Grunddata 2'!Q72/(1-('11_Bortfall'!M$9/100)),0))</f>
        <v>325</v>
      </c>
      <c r="Q83" s="34">
        <f>IF('Grunddata 2'!R72="–","–",ROUND('Grunddata 2'!R72/(1-('11_Bortfall'!N$9/100)),0))</f>
        <v>212</v>
      </c>
      <c r="R83" s="34">
        <f>IF('Grunddata 2'!S72="–","–",ROUND('Grunddata 2'!S72/(1-('11_Bortfall'!O$9/100)),0))</f>
        <v>169</v>
      </c>
      <c r="S83" s="34">
        <f>IF('Grunddata 2'!T72="–","–",ROUND('Grunddata 2'!T72/(1-('11_Bortfall'!P$9/100)),0))</f>
        <v>141</v>
      </c>
      <c r="T83" s="34">
        <f>IF('Grunddata 2'!U72="–","–",ROUND('Grunddata 2'!U72/(1-('11_Bortfall'!Q$9/100)),0))</f>
        <v>174</v>
      </c>
      <c r="U83" s="34">
        <f>IF('Grunddata 2'!V72="–","–",ROUND('Grunddata 2'!V72/(1-('11_Bortfall'!R$9/100)),0))</f>
        <v>157</v>
      </c>
    </row>
    <row r="84" spans="1:21" s="4" customFormat="1" ht="10.5" customHeight="1" x14ac:dyDescent="0.2">
      <c r="B84" s="75"/>
      <c r="C84" s="75"/>
      <c r="D84" s="75" t="s">
        <v>166</v>
      </c>
      <c r="E84" s="34">
        <f>IF('Grunddata 2'!F73="–","–",ROUND('Grunddata 2'!F73/(1-('11_Bortfall'!B$9/100)),0))</f>
        <v>18</v>
      </c>
      <c r="F84" s="34">
        <f>IF('Grunddata 2'!G73="–","–",ROUND('Grunddata 2'!G73/(1-('11_Bortfall'!C$9/100)),0))</f>
        <v>29</v>
      </c>
      <c r="G84" s="34">
        <f>IF('Grunddata 2'!H73="–","–",ROUND('Grunddata 2'!H73/(1-('11_Bortfall'!D$9/100)),0))</f>
        <v>24</v>
      </c>
      <c r="H84" s="34">
        <f>IF('Grunddata 2'!I73="–","–",ROUND('Grunddata 2'!I73/(1-('11_Bortfall'!E$9/100)),0))</f>
        <v>33</v>
      </c>
      <c r="I84" s="34">
        <f>IF('Grunddata 2'!J73="–","–",ROUND('Grunddata 2'!J73/(1-('11_Bortfall'!F$9/100)),0))</f>
        <v>34</v>
      </c>
      <c r="J84" s="34">
        <f>IF('Grunddata 2'!K73="–","–",ROUND('Grunddata 2'!K73/(1-('11_Bortfall'!G$9/100)),0))</f>
        <v>43</v>
      </c>
      <c r="K84" s="34">
        <f>IF('Grunddata 2'!L73="–","–",ROUND('Grunddata 2'!L73/(1-('11_Bortfall'!H$9/100)),0))</f>
        <v>33</v>
      </c>
      <c r="L84" s="34">
        <f>IF('Grunddata 2'!M73="–","–",ROUND('Grunddata 2'!M73/(1-('11_Bortfall'!I$9/100)),0))</f>
        <v>37</v>
      </c>
      <c r="M84" s="34">
        <f>IF('Grunddata 2'!N73="–","–",ROUND('Grunddata 2'!N73/(1-('11_Bortfall'!J$9/100)),0))</f>
        <v>40</v>
      </c>
      <c r="N84" s="34">
        <f>IF('Grunddata 2'!O73="–","–",ROUND('Grunddata 2'!O73/(1-('11_Bortfall'!K$9/100)),0))</f>
        <v>41</v>
      </c>
      <c r="O84" s="34">
        <f>IF('Grunddata 2'!P73="–","–",ROUND('Grunddata 2'!P73/(1-('11_Bortfall'!L$9/100)),0))</f>
        <v>44</v>
      </c>
      <c r="P84" s="34">
        <f>IF('Grunddata 2'!Q73="–","–",ROUND('Grunddata 2'!Q73/(1-('11_Bortfall'!M$9/100)),0))</f>
        <v>32</v>
      </c>
      <c r="Q84" s="34">
        <f>IF('Grunddata 2'!R73="–","–",ROUND('Grunddata 2'!R73/(1-('11_Bortfall'!N$9/100)),0))</f>
        <v>19</v>
      </c>
      <c r="R84" s="34">
        <f>IF('Grunddata 2'!S73="–","–",ROUND('Grunddata 2'!S73/(1-('11_Bortfall'!O$9/100)),0))</f>
        <v>18</v>
      </c>
      <c r="S84" s="34">
        <f>IF('Grunddata 2'!T73="–","–",ROUND('Grunddata 2'!T73/(1-('11_Bortfall'!P$9/100)),0))</f>
        <v>21</v>
      </c>
      <c r="T84" s="34">
        <f>IF('Grunddata 2'!U73="–","–",ROUND('Grunddata 2'!U73/(1-('11_Bortfall'!Q$9/100)),0))</f>
        <v>13</v>
      </c>
      <c r="U84" s="34">
        <f>IF('Grunddata 2'!V73="–","–",ROUND('Grunddata 2'!V73/(1-('11_Bortfall'!R$9/100)),0))</f>
        <v>16</v>
      </c>
    </row>
    <row r="85" spans="1:21" s="4" customFormat="1" ht="10.5" customHeight="1" x14ac:dyDescent="0.2">
      <c r="B85" s="75"/>
      <c r="C85" s="75"/>
      <c r="D85" s="75" t="s">
        <v>41</v>
      </c>
      <c r="E85" s="34">
        <f>IF('Grunddata 2'!F74="–","–",ROUND('Grunddata 2'!F74/(1-('11_Bortfall'!B$9/100)),0))</f>
        <v>190</v>
      </c>
      <c r="F85" s="34">
        <f>IF('Grunddata 2'!G74="–","–",ROUND('Grunddata 2'!G74/(1-('11_Bortfall'!C$9/100)),0))</f>
        <v>214</v>
      </c>
      <c r="G85" s="34">
        <f>IF('Grunddata 2'!H74="–","–",ROUND('Grunddata 2'!H74/(1-('11_Bortfall'!D$9/100)),0))</f>
        <v>242</v>
      </c>
      <c r="H85" s="34">
        <f>IF('Grunddata 2'!I74="–","–",ROUND('Grunddata 2'!I74/(1-('11_Bortfall'!E$9/100)),0))</f>
        <v>201</v>
      </c>
      <c r="I85" s="34">
        <f>IF('Grunddata 2'!J74="–","–",ROUND('Grunddata 2'!J74/(1-('11_Bortfall'!F$9/100)),0))</f>
        <v>219</v>
      </c>
      <c r="J85" s="34">
        <f>IF('Grunddata 2'!K74="–","–",ROUND('Grunddata 2'!K74/(1-('11_Bortfall'!G$9/100)),0))</f>
        <v>257</v>
      </c>
      <c r="K85" s="34">
        <f>IF('Grunddata 2'!L74="–","–",ROUND('Grunddata 2'!L74/(1-('11_Bortfall'!H$9/100)),0))</f>
        <v>284</v>
      </c>
      <c r="L85" s="34">
        <f>IF('Grunddata 2'!M74="–","–",ROUND('Grunddata 2'!M74/(1-('11_Bortfall'!I$9/100)),0))</f>
        <v>247</v>
      </c>
      <c r="M85" s="34">
        <f>IF('Grunddata 2'!N74="–","–",ROUND('Grunddata 2'!N74/(1-('11_Bortfall'!J$9/100)),0))</f>
        <v>211</v>
      </c>
      <c r="N85" s="34">
        <f>IF('Grunddata 2'!O74="–","–",ROUND('Grunddata 2'!O74/(1-('11_Bortfall'!K$9/100)),0))</f>
        <v>210</v>
      </c>
      <c r="O85" s="34">
        <f>IF('Grunddata 2'!P74="–","–",ROUND('Grunddata 2'!P74/(1-('11_Bortfall'!L$9/100)),0))</f>
        <v>181</v>
      </c>
      <c r="P85" s="34">
        <f>IF('Grunddata 2'!Q74="–","–",ROUND('Grunddata 2'!Q74/(1-('11_Bortfall'!M$9/100)),0))</f>
        <v>170</v>
      </c>
      <c r="Q85" s="34">
        <f>IF('Grunddata 2'!R74="–","–",ROUND('Grunddata 2'!R74/(1-('11_Bortfall'!N$9/100)),0))</f>
        <v>106</v>
      </c>
      <c r="R85" s="34">
        <f>IF('Grunddata 2'!S74="–","–",ROUND('Grunddata 2'!S74/(1-('11_Bortfall'!O$9/100)),0))</f>
        <v>108</v>
      </c>
      <c r="S85" s="34">
        <f>IF('Grunddata 2'!T74="–","–",ROUND('Grunddata 2'!T74/(1-('11_Bortfall'!P$9/100)),0))</f>
        <v>96</v>
      </c>
      <c r="T85" s="34">
        <f>IF('Grunddata 2'!U74="–","–",ROUND('Grunddata 2'!U74/(1-('11_Bortfall'!Q$9/100)),0))</f>
        <v>91</v>
      </c>
      <c r="U85" s="34">
        <f>IF('Grunddata 2'!V74="–","–",ROUND('Grunddata 2'!V74/(1-('11_Bortfall'!R$9/100)),0))</f>
        <v>99</v>
      </c>
    </row>
    <row r="86" spans="1:21" s="4" customFormat="1" ht="10.5" customHeight="1" x14ac:dyDescent="0.2">
      <c r="B86" s="75"/>
      <c r="C86" s="75"/>
      <c r="D86" s="75" t="s">
        <v>42</v>
      </c>
      <c r="E86" s="34">
        <f>IF('Grunddata 2'!F75="–","–",ROUND('Grunddata 2'!F75/(1-('11_Bortfall'!B$9/100)),0))</f>
        <v>12</v>
      </c>
      <c r="F86" s="34">
        <f>IF('Grunddata 2'!G75="–","–",ROUND('Grunddata 2'!G75/(1-('11_Bortfall'!C$9/100)),0))</f>
        <v>26</v>
      </c>
      <c r="G86" s="34">
        <f>IF('Grunddata 2'!H75="–","–",ROUND('Grunddata 2'!H75/(1-('11_Bortfall'!D$9/100)),0))</f>
        <v>32</v>
      </c>
      <c r="H86" s="34">
        <f>IF('Grunddata 2'!I75="–","–",ROUND('Grunddata 2'!I75/(1-('11_Bortfall'!E$9/100)),0))</f>
        <v>36</v>
      </c>
      <c r="I86" s="34">
        <f>IF('Grunddata 2'!J75="–","–",ROUND('Grunddata 2'!J75/(1-('11_Bortfall'!F$9/100)),0))</f>
        <v>32</v>
      </c>
      <c r="J86" s="34">
        <f>IF('Grunddata 2'!K75="–","–",ROUND('Grunddata 2'!K75/(1-('11_Bortfall'!G$9/100)),0))</f>
        <v>48</v>
      </c>
      <c r="K86" s="34">
        <f>IF('Grunddata 2'!L75="–","–",ROUND('Grunddata 2'!L75/(1-('11_Bortfall'!H$9/100)),0))</f>
        <v>41</v>
      </c>
      <c r="L86" s="34">
        <f>IF('Grunddata 2'!M75="–","–",ROUND('Grunddata 2'!M75/(1-('11_Bortfall'!I$9/100)),0))</f>
        <v>54</v>
      </c>
      <c r="M86" s="34">
        <f>IF('Grunddata 2'!N75="–","–",ROUND('Grunddata 2'!N75/(1-('11_Bortfall'!J$9/100)),0))</f>
        <v>42</v>
      </c>
      <c r="N86" s="34">
        <f>IF('Grunddata 2'!O75="–","–",ROUND('Grunddata 2'!O75/(1-('11_Bortfall'!K$9/100)),0))</f>
        <v>51</v>
      </c>
      <c r="O86" s="34">
        <f>IF('Grunddata 2'!P75="–","–",ROUND('Grunddata 2'!P75/(1-('11_Bortfall'!L$9/100)),0))</f>
        <v>65</v>
      </c>
      <c r="P86" s="34">
        <f>IF('Grunddata 2'!Q75="–","–",ROUND('Grunddata 2'!Q75/(1-('11_Bortfall'!M$9/100)),0))</f>
        <v>47</v>
      </c>
      <c r="Q86" s="34">
        <f>IF('Grunddata 2'!R75="–","–",ROUND('Grunddata 2'!R75/(1-('11_Bortfall'!N$9/100)),0))</f>
        <v>32</v>
      </c>
      <c r="R86" s="34">
        <f>IF('Grunddata 2'!S75="–","–",ROUND('Grunddata 2'!S75/(1-('11_Bortfall'!O$9/100)),0))</f>
        <v>25</v>
      </c>
      <c r="S86" s="34">
        <f>IF('Grunddata 2'!T75="–","–",ROUND('Grunddata 2'!T75/(1-('11_Bortfall'!P$9/100)),0))</f>
        <v>23</v>
      </c>
      <c r="T86" s="34">
        <f>IF('Grunddata 2'!U75="–","–",ROUND('Grunddata 2'!U75/(1-('11_Bortfall'!Q$9/100)),0))</f>
        <v>25</v>
      </c>
      <c r="U86" s="34">
        <f>IF('Grunddata 2'!V75="–","–",ROUND('Grunddata 2'!V75/(1-('11_Bortfall'!R$9/100)),0))</f>
        <v>22</v>
      </c>
    </row>
    <row r="87" spans="1:21" s="4" customFormat="1" ht="10.5" customHeight="1" x14ac:dyDescent="0.2">
      <c r="B87" s="75"/>
      <c r="C87" s="75"/>
      <c r="D87" s="75" t="s">
        <v>43</v>
      </c>
      <c r="E87" s="34">
        <f>IF('Grunddata 2'!F76="–","–",ROUND('Grunddata 2'!F76/(1-('11_Bortfall'!B$9/100)),0))</f>
        <v>105</v>
      </c>
      <c r="F87" s="34">
        <f>IF('Grunddata 2'!G76="–","–",ROUND('Grunddata 2'!G76/(1-('11_Bortfall'!C$9/100)),0))</f>
        <v>123</v>
      </c>
      <c r="G87" s="34">
        <f>IF('Grunddata 2'!H76="–","–",ROUND('Grunddata 2'!H76/(1-('11_Bortfall'!D$9/100)),0))</f>
        <v>112</v>
      </c>
      <c r="H87" s="34">
        <f>IF('Grunddata 2'!I76="–","–",ROUND('Grunddata 2'!I76/(1-('11_Bortfall'!E$9/100)),0))</f>
        <v>153</v>
      </c>
      <c r="I87" s="34">
        <f>IF('Grunddata 2'!J76="–","–",ROUND('Grunddata 2'!J76/(1-('11_Bortfall'!F$9/100)),0))</f>
        <v>147</v>
      </c>
      <c r="J87" s="34">
        <f>IF('Grunddata 2'!K76="–","–",ROUND('Grunddata 2'!K76/(1-('11_Bortfall'!G$9/100)),0))</f>
        <v>170</v>
      </c>
      <c r="K87" s="34">
        <f>IF('Grunddata 2'!L76="–","–",ROUND('Grunddata 2'!L76/(1-('11_Bortfall'!H$9/100)),0))</f>
        <v>149</v>
      </c>
      <c r="L87" s="34">
        <f>IF('Grunddata 2'!M76="–","–",ROUND('Grunddata 2'!M76/(1-('11_Bortfall'!I$9/100)),0))</f>
        <v>195</v>
      </c>
      <c r="M87" s="34">
        <f>IF('Grunddata 2'!N76="–","–",ROUND('Grunddata 2'!N76/(1-('11_Bortfall'!J$9/100)),0))</f>
        <v>196</v>
      </c>
      <c r="N87" s="34">
        <f>IF('Grunddata 2'!O76="–","–",ROUND('Grunddata 2'!O76/(1-('11_Bortfall'!K$9/100)),0))</f>
        <v>168</v>
      </c>
      <c r="O87" s="34">
        <f>IF('Grunddata 2'!P76="–","–",ROUND('Grunddata 2'!P76/(1-('11_Bortfall'!L$9/100)),0))</f>
        <v>153</v>
      </c>
      <c r="P87" s="34">
        <f>IF('Grunddata 2'!Q76="–","–",ROUND('Grunddata 2'!Q76/(1-('11_Bortfall'!M$9/100)),0))</f>
        <v>132</v>
      </c>
      <c r="Q87" s="34">
        <f>IF('Grunddata 2'!R76="–","–",ROUND('Grunddata 2'!R76/(1-('11_Bortfall'!N$9/100)),0))</f>
        <v>99</v>
      </c>
      <c r="R87" s="34">
        <f>IF('Grunddata 2'!S76="–","–",ROUND('Grunddata 2'!S76/(1-('11_Bortfall'!O$9/100)),0))</f>
        <v>107</v>
      </c>
      <c r="S87" s="34">
        <f>IF('Grunddata 2'!T76="–","–",ROUND('Grunddata 2'!T76/(1-('11_Bortfall'!P$9/100)),0))</f>
        <v>79</v>
      </c>
      <c r="T87" s="34">
        <f>IF('Grunddata 2'!U76="–","–",ROUND('Grunddata 2'!U76/(1-('11_Bortfall'!Q$9/100)),0))</f>
        <v>76</v>
      </c>
      <c r="U87" s="34">
        <f>IF('Grunddata 2'!V76="–","–",ROUND('Grunddata 2'!V76/(1-('11_Bortfall'!R$9/100)),0))</f>
        <v>88</v>
      </c>
    </row>
    <row r="88" spans="1:21" s="4" customFormat="1" ht="10.5" customHeight="1" x14ac:dyDescent="0.2">
      <c r="B88" s="75"/>
      <c r="C88" s="75"/>
      <c r="D88" s="75" t="s">
        <v>270</v>
      </c>
      <c r="E88" s="34">
        <f>IF('Grunddata 2'!F77="–","–",ROUND('Grunddata 2'!F77/(1-('11_Bortfall'!B$9/100)),0))</f>
        <v>67</v>
      </c>
      <c r="F88" s="34">
        <f>IF('Grunddata 2'!G77="–","–",ROUND('Grunddata 2'!G77/(1-('11_Bortfall'!C$9/100)),0))</f>
        <v>59</v>
      </c>
      <c r="G88" s="34">
        <f>IF('Grunddata 2'!H77="–","–",ROUND('Grunddata 2'!H77/(1-('11_Bortfall'!D$9/100)),0))</f>
        <v>59</v>
      </c>
      <c r="H88" s="34">
        <f>IF('Grunddata 2'!I77="–","–",ROUND('Grunddata 2'!I77/(1-('11_Bortfall'!E$9/100)),0))</f>
        <v>87</v>
      </c>
      <c r="I88" s="34">
        <f>IF('Grunddata 2'!J77="–","–",ROUND('Grunddata 2'!J77/(1-('11_Bortfall'!F$9/100)),0))</f>
        <v>73</v>
      </c>
      <c r="J88" s="34">
        <f>IF('Grunddata 2'!K77="–","–",ROUND('Grunddata 2'!K77/(1-('11_Bortfall'!G$9/100)),0))</f>
        <v>83</v>
      </c>
      <c r="K88" s="34">
        <f>IF('Grunddata 2'!L77="–","–",ROUND('Grunddata 2'!L77/(1-('11_Bortfall'!H$9/100)),0))</f>
        <v>105</v>
      </c>
      <c r="L88" s="34">
        <f>IF('Grunddata 2'!M77="–","–",ROUND('Grunddata 2'!M77/(1-('11_Bortfall'!I$9/100)),0))</f>
        <v>93</v>
      </c>
      <c r="M88" s="34">
        <f>IF('Grunddata 2'!N77="–","–",ROUND('Grunddata 2'!N77/(1-('11_Bortfall'!J$9/100)),0))</f>
        <v>121</v>
      </c>
      <c r="N88" s="34">
        <f>IF('Grunddata 2'!O77="–","–",ROUND('Grunddata 2'!O77/(1-('11_Bortfall'!K$9/100)),0))</f>
        <v>107</v>
      </c>
      <c r="O88" s="34">
        <f>IF('Grunddata 2'!P77="–","–",ROUND('Grunddata 2'!P77/(1-('11_Bortfall'!L$9/100)),0))</f>
        <v>95</v>
      </c>
      <c r="P88" s="34">
        <f>IF('Grunddata 2'!Q77="–","–",ROUND('Grunddata 2'!Q77/(1-('11_Bortfall'!M$9/100)),0))</f>
        <v>108</v>
      </c>
      <c r="Q88" s="34">
        <f>IF('Grunddata 2'!R77="–","–",ROUND('Grunddata 2'!R77/(1-('11_Bortfall'!N$9/100)),0))</f>
        <v>50</v>
      </c>
      <c r="R88" s="34">
        <f>IF('Grunddata 2'!S77="–","–",ROUND('Grunddata 2'!S77/(1-('11_Bortfall'!O$9/100)),0))</f>
        <v>52</v>
      </c>
      <c r="S88" s="34">
        <f>IF('Grunddata 2'!T77="–","–",ROUND('Grunddata 2'!T77/(1-('11_Bortfall'!P$9/100)),0))</f>
        <v>51</v>
      </c>
      <c r="T88" s="34">
        <f>IF('Grunddata 2'!U77="–","–",ROUND('Grunddata 2'!U77/(1-('11_Bortfall'!Q$9/100)),0))</f>
        <v>37</v>
      </c>
      <c r="U88" s="34">
        <f>IF('Grunddata 2'!V77="–","–",ROUND('Grunddata 2'!V77/(1-('11_Bortfall'!R$9/100)),0))</f>
        <v>42</v>
      </c>
    </row>
    <row r="89" spans="1:21" s="4" customFormat="1" ht="10.5" customHeight="1" x14ac:dyDescent="0.2">
      <c r="B89" s="75"/>
      <c r="C89" s="75"/>
      <c r="D89" s="75"/>
      <c r="E89" s="34"/>
      <c r="F89" s="34"/>
      <c r="G89" s="34"/>
      <c r="H89" s="34"/>
      <c r="I89" s="34"/>
      <c r="J89" s="34"/>
      <c r="K89" s="34"/>
      <c r="L89" s="34"/>
      <c r="M89" s="34"/>
      <c r="N89" s="34"/>
      <c r="O89" s="34"/>
      <c r="P89" s="34"/>
      <c r="Q89" s="34"/>
      <c r="R89" s="34"/>
      <c r="S89" s="34"/>
      <c r="T89" s="34"/>
      <c r="U89" s="34"/>
    </row>
    <row r="90" spans="1:21" s="4" customFormat="1" ht="10.5" customHeight="1" x14ac:dyDescent="0.2">
      <c r="B90" s="75"/>
      <c r="C90" s="75"/>
      <c r="D90" s="75" t="s">
        <v>95</v>
      </c>
      <c r="E90" s="34">
        <f>IF('Grunddata 2'!F78="–","–",ROUND('Grunddata 2'!F78/(1-('11_Bortfall'!B$9/100)),0))</f>
        <v>270</v>
      </c>
      <c r="F90" s="34">
        <f>IF('Grunddata 2'!G78="–","–",ROUND('Grunddata 2'!G78/(1-('11_Bortfall'!C$9/100)),0))</f>
        <v>301</v>
      </c>
      <c r="G90" s="34">
        <f>IF('Grunddata 2'!H78="–","–",ROUND('Grunddata 2'!H78/(1-('11_Bortfall'!D$9/100)),0))</f>
        <v>307</v>
      </c>
      <c r="H90" s="34">
        <f>IF('Grunddata 2'!I78="–","–",ROUND('Grunddata 2'!I78/(1-('11_Bortfall'!E$9/100)),0))</f>
        <v>293</v>
      </c>
      <c r="I90" s="34">
        <f>IF('Grunddata 2'!J78="–","–",ROUND('Grunddata 2'!J78/(1-('11_Bortfall'!F$9/100)),0))</f>
        <v>323</v>
      </c>
      <c r="J90" s="34">
        <f>IF('Grunddata 2'!K78="–","–",ROUND('Grunddata 2'!K78/(1-('11_Bortfall'!G$9/100)),0))</f>
        <v>364</v>
      </c>
      <c r="K90" s="34">
        <f>IF('Grunddata 2'!L78="–","–",ROUND('Grunddata 2'!L78/(1-('11_Bortfall'!H$9/100)),0))</f>
        <v>396</v>
      </c>
      <c r="L90" s="34">
        <f>IF('Grunddata 2'!M78="–","–",ROUND('Grunddata 2'!M78/(1-('11_Bortfall'!I$9/100)),0))</f>
        <v>363</v>
      </c>
      <c r="M90" s="34">
        <f>IF('Grunddata 2'!N78="–","–",ROUND('Grunddata 2'!N78/(1-('11_Bortfall'!J$9/100)),0))</f>
        <v>328</v>
      </c>
      <c r="N90" s="34">
        <f>IF('Grunddata 2'!O78="–","–",ROUND('Grunddata 2'!O78/(1-('11_Bortfall'!K$9/100)),0))</f>
        <v>308</v>
      </c>
      <c r="O90" s="34">
        <f>IF('Grunddata 2'!P78="–","–",ROUND('Grunddata 2'!P78/(1-('11_Bortfall'!L$9/100)),0))</f>
        <v>275</v>
      </c>
      <c r="P90" s="34">
        <f>IF('Grunddata 2'!Q78="–","–",ROUND('Grunddata 2'!Q78/(1-('11_Bortfall'!M$9/100)),0))</f>
        <v>262</v>
      </c>
      <c r="Q90" s="34">
        <f>IF('Grunddata 2'!R78="–","–",ROUND('Grunddata 2'!R78/(1-('11_Bortfall'!N$9/100)),0))</f>
        <v>162</v>
      </c>
      <c r="R90" s="34">
        <f>IF('Grunddata 2'!S78="–","–",ROUND('Grunddata 2'!S78/(1-('11_Bortfall'!O$9/100)),0))</f>
        <v>163</v>
      </c>
      <c r="S90" s="34">
        <f>IF('Grunddata 2'!T78="–","–",ROUND('Grunddata 2'!T78/(1-('11_Bortfall'!P$9/100)),0))</f>
        <v>165</v>
      </c>
      <c r="T90" s="34">
        <f>IF('Grunddata 2'!U78="–","–",ROUND('Grunddata 2'!U78/(1-('11_Bortfall'!Q$9/100)),0))</f>
        <v>133</v>
      </c>
      <c r="U90" s="34">
        <f>IF('Grunddata 2'!V78="–","–",ROUND('Grunddata 2'!V78/(1-('11_Bortfall'!R$9/100)),0))</f>
        <v>145</v>
      </c>
    </row>
    <row r="91" spans="1:21" s="2" customFormat="1" ht="10.5" customHeight="1" x14ac:dyDescent="0.2">
      <c r="A91" s="75"/>
      <c r="B91" s="75"/>
      <c r="C91" s="75"/>
      <c r="D91" s="75" t="s">
        <v>92</v>
      </c>
      <c r="E91" s="34">
        <f>IF('Grunddata 2'!F79="–","–",ROUND('Grunddata 2'!F79/(1-('11_Bortfall'!B$9/100)),0))</f>
        <v>93</v>
      </c>
      <c r="F91" s="34">
        <f>IF('Grunddata 2'!G79="–","–",ROUND('Grunddata 2'!G79/(1-('11_Bortfall'!C$9/100)),0))</f>
        <v>99</v>
      </c>
      <c r="G91" s="34">
        <f>IF('Grunddata 2'!H79="–","–",ROUND('Grunddata 2'!H79/(1-('11_Bortfall'!D$9/100)),0))</f>
        <v>111</v>
      </c>
      <c r="H91" s="34">
        <f>IF('Grunddata 2'!I79="–","–",ROUND('Grunddata 2'!I79/(1-('11_Bortfall'!E$9/100)),0))</f>
        <v>143</v>
      </c>
      <c r="I91" s="34">
        <f>IF('Grunddata 2'!J79="–","–",ROUND('Grunddata 2'!J79/(1-('11_Bortfall'!F$9/100)),0))</f>
        <v>116</v>
      </c>
      <c r="J91" s="34">
        <f>IF('Grunddata 2'!K79="–","–",ROUND('Grunddata 2'!K79/(1-('11_Bortfall'!G$9/100)),0))</f>
        <v>156</v>
      </c>
      <c r="K91" s="34">
        <f>IF('Grunddata 2'!L79="–","–",ROUND('Grunddata 2'!L79/(1-('11_Bortfall'!H$9/100)),0))</f>
        <v>133</v>
      </c>
      <c r="L91" s="34">
        <f>IF('Grunddata 2'!M79="–","–",ROUND('Grunddata 2'!M79/(1-('11_Bortfall'!I$9/100)),0))</f>
        <v>180</v>
      </c>
      <c r="M91" s="34">
        <f>IF('Grunddata 2'!N79="–","–",ROUND('Grunddata 2'!N79/(1-('11_Bortfall'!J$9/100)),0))</f>
        <v>167</v>
      </c>
      <c r="N91" s="34">
        <f>IF('Grunddata 2'!O79="–","–",ROUND('Grunddata 2'!O79/(1-('11_Bortfall'!K$9/100)),0))</f>
        <v>171</v>
      </c>
      <c r="O91" s="34">
        <f>IF('Grunddata 2'!P79="–","–",ROUND('Grunddata 2'!P79/(1-('11_Bortfall'!L$9/100)),0))</f>
        <v>182</v>
      </c>
      <c r="P91" s="34">
        <f>IF('Grunddata 2'!Q79="–","–",ROUND('Grunddata 2'!Q79/(1-('11_Bortfall'!M$9/100)),0))</f>
        <v>134</v>
      </c>
      <c r="Q91" s="34">
        <f>IF('Grunddata 2'!R79="–","–",ROUND('Grunddata 2'!R79/(1-('11_Bortfall'!N$9/100)),0))</f>
        <v>101</v>
      </c>
      <c r="R91" s="34">
        <f>IF('Grunddata 2'!S79="–","–",ROUND('Grunddata 2'!S79/(1-('11_Bortfall'!O$9/100)),0))</f>
        <v>82</v>
      </c>
      <c r="S91" s="34">
        <f>IF('Grunddata 2'!T79="–","–",ROUND('Grunddata 2'!T79/(1-('11_Bortfall'!P$9/100)),0))</f>
        <v>91</v>
      </c>
      <c r="T91" s="34">
        <f>IF('Grunddata 2'!U79="–","–",ROUND('Grunddata 2'!U79/(1-('11_Bortfall'!Q$9/100)),0))</f>
        <v>82</v>
      </c>
      <c r="U91" s="34">
        <f>IF('Grunddata 2'!V79="–","–",ROUND('Grunddata 2'!V79/(1-('11_Bortfall'!R$9/100)),0))</f>
        <v>81</v>
      </c>
    </row>
    <row r="92" spans="1:21" s="4" customFormat="1" ht="10.5" customHeight="1" x14ac:dyDescent="0.2">
      <c r="B92" s="75"/>
      <c r="C92" s="75"/>
      <c r="D92" s="75" t="s">
        <v>93</v>
      </c>
      <c r="E92" s="34">
        <f>IF('Grunddata 2'!F80="–","–",ROUND('Grunddata 2'!F80/(1-('11_Bortfall'!B$9/100)),0))</f>
        <v>90</v>
      </c>
      <c r="F92" s="34">
        <f>IF('Grunddata 2'!G80="–","–",ROUND('Grunddata 2'!G80/(1-('11_Bortfall'!C$9/100)),0))</f>
        <v>97</v>
      </c>
      <c r="G92" s="34">
        <f>IF('Grunddata 2'!H80="–","–",ROUND('Grunddata 2'!H80/(1-('11_Bortfall'!D$9/100)),0))</f>
        <v>82</v>
      </c>
      <c r="H92" s="34">
        <f>IF('Grunddata 2'!I80="–","–",ROUND('Grunddata 2'!I80/(1-('11_Bortfall'!E$9/100)),0))</f>
        <v>112</v>
      </c>
      <c r="I92" s="34">
        <f>IF('Grunddata 2'!J80="–","–",ROUND('Grunddata 2'!J80/(1-('11_Bortfall'!F$9/100)),0))</f>
        <v>107</v>
      </c>
      <c r="J92" s="34">
        <f>IF('Grunddata 2'!K80="–","–",ROUND('Grunddata 2'!K80/(1-('11_Bortfall'!G$9/100)),0))</f>
        <v>158</v>
      </c>
      <c r="K92" s="34">
        <f>IF('Grunddata 2'!L80="–","–",ROUND('Grunddata 2'!L80/(1-('11_Bortfall'!H$9/100)),0))</f>
        <v>120</v>
      </c>
      <c r="L92" s="34">
        <f>IF('Grunddata 2'!M80="–","–",ROUND('Grunddata 2'!M80/(1-('11_Bortfall'!I$9/100)),0))</f>
        <v>155</v>
      </c>
      <c r="M92" s="34">
        <f>IF('Grunddata 2'!N80="–","–",ROUND('Grunddata 2'!N80/(1-('11_Bortfall'!J$9/100)),0))</f>
        <v>175</v>
      </c>
      <c r="N92" s="34">
        <f>IF('Grunddata 2'!O80="–","–",ROUND('Grunddata 2'!O80/(1-('11_Bortfall'!K$9/100)),0))</f>
        <v>190</v>
      </c>
      <c r="O92" s="34">
        <f>IF('Grunddata 2'!P80="–","–",ROUND('Grunddata 2'!P80/(1-('11_Bortfall'!L$9/100)),0))</f>
        <v>152</v>
      </c>
      <c r="P92" s="34">
        <f>IF('Grunddata 2'!Q80="–","–",ROUND('Grunddata 2'!Q80/(1-('11_Bortfall'!M$9/100)),0))</f>
        <v>170</v>
      </c>
      <c r="Q92" s="34">
        <f>IF('Grunddata 2'!R80="–","–",ROUND('Grunddata 2'!R80/(1-('11_Bortfall'!N$9/100)),0))</f>
        <v>113</v>
      </c>
      <c r="R92" s="34">
        <f>IF('Grunddata 2'!S80="–","–",ROUND('Grunddata 2'!S80/(1-('11_Bortfall'!O$9/100)),0))</f>
        <v>87</v>
      </c>
      <c r="S92" s="34">
        <f>IF('Grunddata 2'!T80="–","–",ROUND('Grunddata 2'!T80/(1-('11_Bortfall'!P$9/100)),0))</f>
        <v>76</v>
      </c>
      <c r="T92" s="34">
        <f>IF('Grunddata 2'!U80="–","–",ROUND('Grunddata 2'!U80/(1-('11_Bortfall'!Q$9/100)),0))</f>
        <v>83</v>
      </c>
      <c r="U92" s="34">
        <f>IF('Grunddata 2'!V80="–","–",ROUND('Grunddata 2'!V80/(1-('11_Bortfall'!R$9/100)),0))</f>
        <v>88</v>
      </c>
    </row>
    <row r="93" spans="1:21" s="4" customFormat="1" ht="10.5" customHeight="1" x14ac:dyDescent="0.2">
      <c r="B93" s="75"/>
      <c r="C93" s="75"/>
      <c r="D93" s="75" t="s">
        <v>94</v>
      </c>
      <c r="E93" s="34">
        <f>IF('Grunddata 2'!F81="–","–",ROUND('Grunddata 2'!F81/(1-('11_Bortfall'!B$9/100)),0))</f>
        <v>181</v>
      </c>
      <c r="F93" s="34">
        <f>IF('Grunddata 2'!G81="–","–",ROUND('Grunddata 2'!G81/(1-('11_Bortfall'!C$9/100)),0))</f>
        <v>180</v>
      </c>
      <c r="G93" s="34">
        <f>IF('Grunddata 2'!H81="–","–",ROUND('Grunddata 2'!H81/(1-('11_Bortfall'!D$9/100)),0))</f>
        <v>189</v>
      </c>
      <c r="H93" s="34">
        <f>IF('Grunddata 2'!I81="–","–",ROUND('Grunddata 2'!I81/(1-('11_Bortfall'!E$9/100)),0))</f>
        <v>234</v>
      </c>
      <c r="I93" s="34">
        <f>IF('Grunddata 2'!J81="–","–",ROUND('Grunddata 2'!J81/(1-('11_Bortfall'!F$9/100)),0))</f>
        <v>240</v>
      </c>
      <c r="J93" s="34">
        <f>IF('Grunddata 2'!K81="–","–",ROUND('Grunddata 2'!K81/(1-('11_Bortfall'!G$9/100)),0))</f>
        <v>252</v>
      </c>
      <c r="K93" s="34">
        <f>IF('Grunddata 2'!L81="–","–",ROUND('Grunddata 2'!L81/(1-('11_Bortfall'!H$9/100)),0))</f>
        <v>281</v>
      </c>
      <c r="L93" s="34">
        <f>IF('Grunddata 2'!M81="–","–",ROUND('Grunddata 2'!M81/(1-('11_Bortfall'!I$9/100)),0))</f>
        <v>320</v>
      </c>
      <c r="M93" s="34">
        <f>IF('Grunddata 2'!N81="–","–",ROUND('Grunddata 2'!N81/(1-('11_Bortfall'!J$9/100)),0))</f>
        <v>274</v>
      </c>
      <c r="N93" s="34">
        <f>IF('Grunddata 2'!O81="–","–",ROUND('Grunddata 2'!O81/(1-('11_Bortfall'!K$9/100)),0))</f>
        <v>306</v>
      </c>
      <c r="O93" s="34">
        <f>IF('Grunddata 2'!P81="–","–",ROUND('Grunddata 2'!P81/(1-('11_Bortfall'!L$9/100)),0))</f>
        <v>290</v>
      </c>
      <c r="P93" s="34">
        <f>IF('Grunddata 2'!Q81="–","–",ROUND('Grunddata 2'!Q81/(1-('11_Bortfall'!M$9/100)),0))</f>
        <v>270</v>
      </c>
      <c r="Q93" s="34">
        <f>IF('Grunddata 2'!R81="–","–",ROUND('Grunddata 2'!R81/(1-('11_Bortfall'!N$9/100)),0))</f>
        <v>171</v>
      </c>
      <c r="R93" s="34">
        <f>IF('Grunddata 2'!S81="–","–",ROUND('Grunddata 2'!S81/(1-('11_Bortfall'!O$9/100)),0))</f>
        <v>148</v>
      </c>
      <c r="S93" s="34">
        <f>IF('Grunddata 2'!T81="–","–",ROUND('Grunddata 2'!T81/(1-('11_Bortfall'!P$9/100)),0))</f>
        <v>115</v>
      </c>
      <c r="T93" s="34">
        <f>IF('Grunddata 2'!U81="–","–",ROUND('Grunddata 2'!U81/(1-('11_Bortfall'!Q$9/100)),0))</f>
        <v>133</v>
      </c>
      <c r="U93" s="34">
        <f>IF('Grunddata 2'!V81="–","–",ROUND('Grunddata 2'!V81/(1-('11_Bortfall'!R$9/100)),0))</f>
        <v>128</v>
      </c>
    </row>
    <row r="94" spans="1:21" s="2" customFormat="1" ht="10.5" customHeight="1" x14ac:dyDescent="0.2">
      <c r="A94" s="75"/>
      <c r="B94" s="75"/>
      <c r="C94" s="75"/>
      <c r="D94" s="75" t="s">
        <v>269</v>
      </c>
      <c r="E94" s="34">
        <f>IF('Grunddata 2'!F82="–","–",ROUND('Grunddata 2'!F82/(1-('11_Bortfall'!B$9/100)),0))</f>
        <v>16</v>
      </c>
      <c r="F94" s="34">
        <f>IF('Grunddata 2'!G82="–","–",ROUND('Grunddata 2'!G82/(1-('11_Bortfall'!C$9/100)),0))</f>
        <v>25</v>
      </c>
      <c r="G94" s="34">
        <f>IF('Grunddata 2'!H82="–","–",ROUND('Grunddata 2'!H82/(1-('11_Bortfall'!D$9/100)),0))</f>
        <v>38</v>
      </c>
      <c r="H94" s="34">
        <f>IF('Grunddata 2'!I82="–","–",ROUND('Grunddata 2'!I82/(1-('11_Bortfall'!E$9/100)),0))</f>
        <v>43</v>
      </c>
      <c r="I94" s="34">
        <f>IF('Grunddata 2'!J82="–","–",ROUND('Grunddata 2'!J82/(1-('11_Bortfall'!F$9/100)),0))</f>
        <v>43</v>
      </c>
      <c r="J94" s="34">
        <f>IF('Grunddata 2'!K82="–","–",ROUND('Grunddata 2'!K82/(1-('11_Bortfall'!G$9/100)),0))</f>
        <v>39</v>
      </c>
      <c r="K94" s="34">
        <f>IF('Grunddata 2'!L82="–","–",ROUND('Grunddata 2'!L82/(1-('11_Bortfall'!H$9/100)),0))</f>
        <v>42</v>
      </c>
      <c r="L94" s="34">
        <f>IF('Grunddata 2'!M82="–","–",ROUND('Grunddata 2'!M82/(1-('11_Bortfall'!I$9/100)),0))</f>
        <v>41</v>
      </c>
      <c r="M94" s="34">
        <f>IF('Grunddata 2'!N82="–","–",ROUND('Grunddata 2'!N82/(1-('11_Bortfall'!J$9/100)),0))</f>
        <v>58</v>
      </c>
      <c r="N94" s="34">
        <f>IF('Grunddata 2'!O82="–","–",ROUND('Grunddata 2'!O82/(1-('11_Bortfall'!K$9/100)),0))</f>
        <v>48</v>
      </c>
      <c r="O94" s="34">
        <f>IF('Grunddata 2'!P82="–","–",ROUND('Grunddata 2'!P82/(1-('11_Bortfall'!L$9/100)),0))</f>
        <v>50</v>
      </c>
      <c r="P94" s="34">
        <f>IF('Grunddata 2'!Q82="–","–",ROUND('Grunddata 2'!Q82/(1-('11_Bortfall'!M$9/100)),0))</f>
        <v>45</v>
      </c>
      <c r="Q94" s="34">
        <f>IF('Grunddata 2'!R82="–","–",ROUND('Grunddata 2'!R82/(1-('11_Bortfall'!N$9/100)),0))</f>
        <v>25</v>
      </c>
      <c r="R94" s="34">
        <f>IF('Grunddata 2'!S82="–","–",ROUND('Grunddata 2'!S82/(1-('11_Bortfall'!O$9/100)),0))</f>
        <v>26</v>
      </c>
      <c r="S94" s="34">
        <f>IF('Grunddata 2'!T82="–","–",ROUND('Grunddata 2'!T82/(1-('11_Bortfall'!P$9/100)),0))</f>
        <v>19</v>
      </c>
      <c r="T94" s="34">
        <f>IF('Grunddata 2'!U82="–","–",ROUND('Grunddata 2'!U82/(1-('11_Bortfall'!Q$9/100)),0))</f>
        <v>17</v>
      </c>
      <c r="U94" s="34">
        <f>IF('Grunddata 2'!V82="–","–",ROUND('Grunddata 2'!V82/(1-('11_Bortfall'!R$9/100)),0))</f>
        <v>25</v>
      </c>
    </row>
    <row r="95" spans="1:21" s="2" customFormat="1" ht="10.5" customHeight="1" x14ac:dyDescent="0.2">
      <c r="A95" s="75"/>
      <c r="B95" s="75"/>
      <c r="C95" s="75"/>
      <c r="D95" s="75"/>
      <c r="E95" s="34"/>
      <c r="F95" s="34"/>
      <c r="G95" s="34"/>
      <c r="H95" s="34"/>
      <c r="I95" s="34"/>
      <c r="J95" s="34"/>
      <c r="K95" s="34"/>
      <c r="L95" s="34"/>
      <c r="M95" s="34"/>
      <c r="N95" s="34"/>
      <c r="O95" s="34"/>
      <c r="P95" s="34"/>
      <c r="Q95" s="34"/>
      <c r="R95" s="34"/>
      <c r="S95" s="34"/>
      <c r="T95" s="34"/>
      <c r="U95" s="34"/>
    </row>
    <row r="96" spans="1:21" s="4" customFormat="1" ht="10.5" customHeight="1" x14ac:dyDescent="0.2">
      <c r="B96" s="75" t="s">
        <v>27</v>
      </c>
      <c r="C96" s="75" t="s">
        <v>20</v>
      </c>
      <c r="D96" s="75" t="s">
        <v>165</v>
      </c>
      <c r="E96" s="34">
        <f>IF('Grunddata 2'!F83="–","–",ROUND('Grunddata 2'!F83/(1-('11_Bortfall'!B$9/100)),0))</f>
        <v>178</v>
      </c>
      <c r="F96" s="34">
        <f>IF('Grunddata 2'!G83="–","–",ROUND('Grunddata 2'!G83/(1-('11_Bortfall'!C$9/100)),0))</f>
        <v>200</v>
      </c>
      <c r="G96" s="34">
        <f>IF('Grunddata 2'!H83="–","–",ROUND('Grunddata 2'!H83/(1-('11_Bortfall'!D$9/100)),0))</f>
        <v>194</v>
      </c>
      <c r="H96" s="34">
        <f>IF('Grunddata 2'!I83="–","–",ROUND('Grunddata 2'!I83/(1-('11_Bortfall'!E$9/100)),0))</f>
        <v>209</v>
      </c>
      <c r="I96" s="34">
        <f>IF('Grunddata 2'!J83="–","–",ROUND('Grunddata 2'!J83/(1-('11_Bortfall'!F$9/100)),0))</f>
        <v>187</v>
      </c>
      <c r="J96" s="34">
        <f>IF('Grunddata 2'!K83="–","–",ROUND('Grunddata 2'!K83/(1-('11_Bortfall'!G$9/100)),0))</f>
        <v>221</v>
      </c>
      <c r="K96" s="34">
        <f>IF('Grunddata 2'!L83="–","–",ROUND('Grunddata 2'!L83/(1-('11_Bortfall'!H$9/100)),0))</f>
        <v>203</v>
      </c>
      <c r="L96" s="34">
        <f>IF('Grunddata 2'!M83="–","–",ROUND('Grunddata 2'!M83/(1-('11_Bortfall'!I$9/100)),0))</f>
        <v>190</v>
      </c>
      <c r="M96" s="34">
        <f>IF('Grunddata 2'!N83="–","–",ROUND('Grunddata 2'!N83/(1-('11_Bortfall'!J$9/100)),0))</f>
        <v>189</v>
      </c>
      <c r="N96" s="34">
        <f>IF('Grunddata 2'!O83="–","–",ROUND('Grunddata 2'!O83/(1-('11_Bortfall'!K$9/100)),0))</f>
        <v>223</v>
      </c>
      <c r="O96" s="34">
        <f>IF('Grunddata 2'!P83="–","–",ROUND('Grunddata 2'!P83/(1-('11_Bortfall'!L$9/100)),0))</f>
        <v>200</v>
      </c>
      <c r="P96" s="34">
        <f>IF('Grunddata 2'!Q83="–","–",ROUND('Grunddata 2'!Q83/(1-('11_Bortfall'!M$9/100)),0))</f>
        <v>184</v>
      </c>
      <c r="Q96" s="34">
        <f>IF('Grunddata 2'!R83="–","–",ROUND('Grunddata 2'!R83/(1-('11_Bortfall'!N$9/100)),0))</f>
        <v>156</v>
      </c>
      <c r="R96" s="34">
        <f>IF('Grunddata 2'!S83="–","–",ROUND('Grunddata 2'!S83/(1-('11_Bortfall'!O$9/100)),0))</f>
        <v>179</v>
      </c>
      <c r="S96" s="34">
        <f>IF('Grunddata 2'!T83="–","–",ROUND('Grunddata 2'!T83/(1-('11_Bortfall'!P$9/100)),0))</f>
        <v>169</v>
      </c>
      <c r="T96" s="34">
        <f>IF('Grunddata 2'!U83="–","–",ROUND('Grunddata 2'!U83/(1-('11_Bortfall'!Q$9/100)),0))</f>
        <v>149</v>
      </c>
      <c r="U96" s="34">
        <f>IF('Grunddata 2'!V83="–","–",ROUND('Grunddata 2'!V83/(1-('11_Bortfall'!R$9/100)),0))</f>
        <v>135</v>
      </c>
    </row>
    <row r="97" spans="1:21" s="2" customFormat="1" ht="10.5" customHeight="1" x14ac:dyDescent="0.2">
      <c r="A97" s="4"/>
      <c r="B97" s="75"/>
      <c r="C97" s="75"/>
      <c r="D97" s="75" t="s">
        <v>39</v>
      </c>
      <c r="E97" s="34">
        <f>IF('Grunddata 2'!F84="–","–",ROUND('Grunddata 2'!F84/(1-('11_Bortfall'!B$9/100)),0))</f>
        <v>272</v>
      </c>
      <c r="F97" s="34">
        <f>IF('Grunddata 2'!G84="–","–",ROUND('Grunddata 2'!G84/(1-('11_Bortfall'!C$9/100)),0))</f>
        <v>267</v>
      </c>
      <c r="G97" s="34">
        <f>IF('Grunddata 2'!H84="–","–",ROUND('Grunddata 2'!H84/(1-('11_Bortfall'!D$9/100)),0))</f>
        <v>297</v>
      </c>
      <c r="H97" s="34">
        <f>IF('Grunddata 2'!I84="–","–",ROUND('Grunddata 2'!I84/(1-('11_Bortfall'!E$9/100)),0))</f>
        <v>289</v>
      </c>
      <c r="I97" s="34">
        <f>IF('Grunddata 2'!J84="–","–",ROUND('Grunddata 2'!J84/(1-('11_Bortfall'!F$9/100)),0))</f>
        <v>316</v>
      </c>
      <c r="J97" s="34">
        <f>IF('Grunddata 2'!K84="–","–",ROUND('Grunddata 2'!K84/(1-('11_Bortfall'!G$9/100)),0))</f>
        <v>302</v>
      </c>
      <c r="K97" s="34">
        <f>IF('Grunddata 2'!L84="–","–",ROUND('Grunddata 2'!L84/(1-('11_Bortfall'!H$9/100)),0))</f>
        <v>291</v>
      </c>
      <c r="L97" s="34">
        <f>IF('Grunddata 2'!M84="–","–",ROUND('Grunddata 2'!M84/(1-('11_Bortfall'!I$9/100)),0))</f>
        <v>322</v>
      </c>
      <c r="M97" s="34">
        <f>IF('Grunddata 2'!N84="–","–",ROUND('Grunddata 2'!N84/(1-('11_Bortfall'!J$9/100)),0))</f>
        <v>289</v>
      </c>
      <c r="N97" s="34">
        <f>IF('Grunddata 2'!O84="–","–",ROUND('Grunddata 2'!O84/(1-('11_Bortfall'!K$9/100)),0))</f>
        <v>341</v>
      </c>
      <c r="O97" s="34">
        <f>IF('Grunddata 2'!P84="–","–",ROUND('Grunddata 2'!P84/(1-('11_Bortfall'!L$9/100)),0))</f>
        <v>343</v>
      </c>
      <c r="P97" s="34">
        <f>IF('Grunddata 2'!Q84="–","–",ROUND('Grunddata 2'!Q84/(1-('11_Bortfall'!M$9/100)),0))</f>
        <v>307</v>
      </c>
      <c r="Q97" s="34">
        <f>IF('Grunddata 2'!R84="–","–",ROUND('Grunddata 2'!R84/(1-('11_Bortfall'!N$9/100)),0))</f>
        <v>265</v>
      </c>
      <c r="R97" s="34">
        <f>IF('Grunddata 2'!S84="–","–",ROUND('Grunddata 2'!S84/(1-('11_Bortfall'!O$9/100)),0))</f>
        <v>280</v>
      </c>
      <c r="S97" s="34">
        <f>IF('Grunddata 2'!T84="–","–",ROUND('Grunddata 2'!T84/(1-('11_Bortfall'!P$9/100)),0))</f>
        <v>296</v>
      </c>
      <c r="T97" s="34">
        <f>IF('Grunddata 2'!U84="–","–",ROUND('Grunddata 2'!U84/(1-('11_Bortfall'!Q$9/100)),0))</f>
        <v>243</v>
      </c>
      <c r="U97" s="34">
        <f>IF('Grunddata 2'!V84="–","–",ROUND('Grunddata 2'!V84/(1-('11_Bortfall'!R$9/100)),0))</f>
        <v>265</v>
      </c>
    </row>
    <row r="98" spans="1:21" s="4" customFormat="1" ht="10.5" customHeight="1" x14ac:dyDescent="0.2">
      <c r="A98" s="76"/>
      <c r="B98" s="75"/>
      <c r="C98" s="75"/>
      <c r="D98" s="75" t="s">
        <v>166</v>
      </c>
      <c r="E98" s="34">
        <f>IF('Grunddata 2'!F85="–","–",ROUND('Grunddata 2'!F85/(1-('11_Bortfall'!B$9/100)),0))</f>
        <v>107</v>
      </c>
      <c r="F98" s="34">
        <f>IF('Grunddata 2'!G85="–","–",ROUND('Grunddata 2'!G85/(1-('11_Bortfall'!C$9/100)),0))</f>
        <v>108</v>
      </c>
      <c r="G98" s="34">
        <f>IF('Grunddata 2'!H85="–","–",ROUND('Grunddata 2'!H85/(1-('11_Bortfall'!D$9/100)),0))</f>
        <v>101</v>
      </c>
      <c r="H98" s="34">
        <f>IF('Grunddata 2'!I85="–","–",ROUND('Grunddata 2'!I85/(1-('11_Bortfall'!E$9/100)),0))</f>
        <v>101</v>
      </c>
      <c r="I98" s="34">
        <f>IF('Grunddata 2'!J85="–","–",ROUND('Grunddata 2'!J85/(1-('11_Bortfall'!F$9/100)),0))</f>
        <v>78</v>
      </c>
      <c r="J98" s="34">
        <f>IF('Grunddata 2'!K85="–","–",ROUND('Grunddata 2'!K85/(1-('11_Bortfall'!G$9/100)),0))</f>
        <v>94</v>
      </c>
      <c r="K98" s="34">
        <f>IF('Grunddata 2'!L85="–","–",ROUND('Grunddata 2'!L85/(1-('11_Bortfall'!H$9/100)),0))</f>
        <v>93</v>
      </c>
      <c r="L98" s="34">
        <f>IF('Grunddata 2'!M85="–","–",ROUND('Grunddata 2'!M85/(1-('11_Bortfall'!I$9/100)),0))</f>
        <v>85</v>
      </c>
      <c r="M98" s="34">
        <f>IF('Grunddata 2'!N85="–","–",ROUND('Grunddata 2'!N85/(1-('11_Bortfall'!J$9/100)),0))</f>
        <v>79</v>
      </c>
      <c r="N98" s="34">
        <f>IF('Grunddata 2'!O85="–","–",ROUND('Grunddata 2'!O85/(1-('11_Bortfall'!K$9/100)),0))</f>
        <v>78</v>
      </c>
      <c r="O98" s="34">
        <f>IF('Grunddata 2'!P85="–","–",ROUND('Grunddata 2'!P85/(1-('11_Bortfall'!L$9/100)),0))</f>
        <v>69</v>
      </c>
      <c r="P98" s="34">
        <f>IF('Grunddata 2'!Q85="–","–",ROUND('Grunddata 2'!Q85/(1-('11_Bortfall'!M$9/100)),0))</f>
        <v>57</v>
      </c>
      <c r="Q98" s="34">
        <f>IF('Grunddata 2'!R85="–","–",ROUND('Grunddata 2'!R85/(1-('11_Bortfall'!N$9/100)),0))</f>
        <v>55</v>
      </c>
      <c r="R98" s="34">
        <f>IF('Grunddata 2'!S85="–","–",ROUND('Grunddata 2'!S85/(1-('11_Bortfall'!O$9/100)),0))</f>
        <v>60</v>
      </c>
      <c r="S98" s="34">
        <f>IF('Grunddata 2'!T85="–","–",ROUND('Grunddata 2'!T85/(1-('11_Bortfall'!P$9/100)),0))</f>
        <v>52</v>
      </c>
      <c r="T98" s="34">
        <f>IF('Grunddata 2'!U85="–","–",ROUND('Grunddata 2'!U85/(1-('11_Bortfall'!Q$9/100)),0))</f>
        <v>48</v>
      </c>
      <c r="U98" s="34">
        <f>IF('Grunddata 2'!V85="–","–",ROUND('Grunddata 2'!V85/(1-('11_Bortfall'!R$9/100)),0))</f>
        <v>53</v>
      </c>
    </row>
    <row r="99" spans="1:21" s="4" customFormat="1" ht="10.5" customHeight="1" x14ac:dyDescent="0.2">
      <c r="B99" s="75"/>
      <c r="C99" s="75"/>
      <c r="D99" s="75" t="s">
        <v>41</v>
      </c>
      <c r="E99" s="34">
        <f>IF('Grunddata 2'!F86="–","–",ROUND('Grunddata 2'!F86/(1-('11_Bortfall'!B$9/100)),0))</f>
        <v>384</v>
      </c>
      <c r="F99" s="34">
        <f>IF('Grunddata 2'!G86="–","–",ROUND('Grunddata 2'!G86/(1-('11_Bortfall'!C$9/100)),0))</f>
        <v>370</v>
      </c>
      <c r="G99" s="34">
        <f>IF('Grunddata 2'!H86="–","–",ROUND('Grunddata 2'!H86/(1-('11_Bortfall'!D$9/100)),0))</f>
        <v>349</v>
      </c>
      <c r="H99" s="34">
        <f>IF('Grunddata 2'!I86="–","–",ROUND('Grunddata 2'!I86/(1-('11_Bortfall'!E$9/100)),0))</f>
        <v>334</v>
      </c>
      <c r="I99" s="34">
        <f>IF('Grunddata 2'!J86="–","–",ROUND('Grunddata 2'!J86/(1-('11_Bortfall'!F$9/100)),0))</f>
        <v>308</v>
      </c>
      <c r="J99" s="34">
        <f>IF('Grunddata 2'!K86="–","–",ROUND('Grunddata 2'!K86/(1-('11_Bortfall'!G$9/100)),0))</f>
        <v>310</v>
      </c>
      <c r="K99" s="34">
        <f>IF('Grunddata 2'!L86="–","–",ROUND('Grunddata 2'!L86/(1-('11_Bortfall'!H$9/100)),0))</f>
        <v>293</v>
      </c>
      <c r="L99" s="34">
        <f>IF('Grunddata 2'!M86="–","–",ROUND('Grunddata 2'!M86/(1-('11_Bortfall'!I$9/100)),0))</f>
        <v>248</v>
      </c>
      <c r="M99" s="34">
        <f>IF('Grunddata 2'!N86="–","–",ROUND('Grunddata 2'!N86/(1-('11_Bortfall'!J$9/100)),0))</f>
        <v>215</v>
      </c>
      <c r="N99" s="34">
        <f>IF('Grunddata 2'!O86="–","–",ROUND('Grunddata 2'!O86/(1-('11_Bortfall'!K$9/100)),0))</f>
        <v>206</v>
      </c>
      <c r="O99" s="34">
        <f>IF('Grunddata 2'!P86="–","–",ROUND('Grunddata 2'!P86/(1-('11_Bortfall'!L$9/100)),0))</f>
        <v>168</v>
      </c>
      <c r="P99" s="34">
        <f>IF('Grunddata 2'!Q86="–","–",ROUND('Grunddata 2'!Q86/(1-('11_Bortfall'!M$9/100)),0))</f>
        <v>142</v>
      </c>
      <c r="Q99" s="34">
        <f>IF('Grunddata 2'!R86="–","–",ROUND('Grunddata 2'!R86/(1-('11_Bortfall'!N$9/100)),0))</f>
        <v>132</v>
      </c>
      <c r="R99" s="34">
        <f>IF('Grunddata 2'!S86="–","–",ROUND('Grunddata 2'!S86/(1-('11_Bortfall'!O$9/100)),0))</f>
        <v>105</v>
      </c>
      <c r="S99" s="34">
        <f>IF('Grunddata 2'!T86="–","–",ROUND('Grunddata 2'!T86/(1-('11_Bortfall'!P$9/100)),0))</f>
        <v>117</v>
      </c>
      <c r="T99" s="34">
        <f>IF('Grunddata 2'!U86="–","–",ROUND('Grunddata 2'!U86/(1-('11_Bortfall'!Q$9/100)),0))</f>
        <v>118</v>
      </c>
      <c r="U99" s="34">
        <f>IF('Grunddata 2'!V86="–","–",ROUND('Grunddata 2'!V86/(1-('11_Bortfall'!R$9/100)),0))</f>
        <v>109</v>
      </c>
    </row>
    <row r="100" spans="1:21" s="4" customFormat="1" ht="10.5" customHeight="1" x14ac:dyDescent="0.2">
      <c r="B100" s="75"/>
      <c r="C100" s="75"/>
      <c r="D100" s="75" t="s">
        <v>42</v>
      </c>
      <c r="E100" s="34">
        <f>IF('Grunddata 2'!F87="–","–",ROUND('Grunddata 2'!F87/(1-('11_Bortfall'!B$9/100)),0))</f>
        <v>41</v>
      </c>
      <c r="F100" s="34">
        <f>IF('Grunddata 2'!G87="–","–",ROUND('Grunddata 2'!G87/(1-('11_Bortfall'!C$9/100)),0))</f>
        <v>45</v>
      </c>
      <c r="G100" s="34">
        <f>IF('Grunddata 2'!H87="–","–",ROUND('Grunddata 2'!H87/(1-('11_Bortfall'!D$9/100)),0))</f>
        <v>42</v>
      </c>
      <c r="H100" s="34">
        <f>IF('Grunddata 2'!I87="–","–",ROUND('Grunddata 2'!I87/(1-('11_Bortfall'!E$9/100)),0))</f>
        <v>43</v>
      </c>
      <c r="I100" s="34">
        <f>IF('Grunddata 2'!J87="–","–",ROUND('Grunddata 2'!J87/(1-('11_Bortfall'!F$9/100)),0))</f>
        <v>59</v>
      </c>
      <c r="J100" s="34">
        <f>IF('Grunddata 2'!K87="–","–",ROUND('Grunddata 2'!K87/(1-('11_Bortfall'!G$9/100)),0))</f>
        <v>51</v>
      </c>
      <c r="K100" s="34">
        <f>IF('Grunddata 2'!L87="–","–",ROUND('Grunddata 2'!L87/(1-('11_Bortfall'!H$9/100)),0))</f>
        <v>59</v>
      </c>
      <c r="L100" s="34">
        <f>IF('Grunddata 2'!M87="–","–",ROUND('Grunddata 2'!M87/(1-('11_Bortfall'!I$9/100)),0))</f>
        <v>66</v>
      </c>
      <c r="M100" s="34">
        <f>IF('Grunddata 2'!N87="–","–",ROUND('Grunddata 2'!N87/(1-('11_Bortfall'!J$9/100)),0))</f>
        <v>78</v>
      </c>
      <c r="N100" s="34">
        <f>IF('Grunddata 2'!O87="–","–",ROUND('Grunddata 2'!O87/(1-('11_Bortfall'!K$9/100)),0))</f>
        <v>80</v>
      </c>
      <c r="O100" s="34">
        <f>IF('Grunddata 2'!P87="–","–",ROUND('Grunddata 2'!P87/(1-('11_Bortfall'!L$9/100)),0))</f>
        <v>78</v>
      </c>
      <c r="P100" s="34">
        <f>IF('Grunddata 2'!Q87="–","–",ROUND('Grunddata 2'!Q87/(1-('11_Bortfall'!M$9/100)),0))</f>
        <v>77</v>
      </c>
      <c r="Q100" s="34">
        <f>IF('Grunddata 2'!R87="–","–",ROUND('Grunddata 2'!R87/(1-('11_Bortfall'!N$9/100)),0))</f>
        <v>79</v>
      </c>
      <c r="R100" s="34">
        <f>IF('Grunddata 2'!S87="–","–",ROUND('Grunddata 2'!S87/(1-('11_Bortfall'!O$9/100)),0))</f>
        <v>77</v>
      </c>
      <c r="S100" s="34">
        <f>IF('Grunddata 2'!T87="–","–",ROUND('Grunddata 2'!T87/(1-('11_Bortfall'!P$9/100)),0))</f>
        <v>47</v>
      </c>
      <c r="T100" s="34">
        <f>IF('Grunddata 2'!U87="–","–",ROUND('Grunddata 2'!U87/(1-('11_Bortfall'!Q$9/100)),0))</f>
        <v>59</v>
      </c>
      <c r="U100" s="34">
        <f>IF('Grunddata 2'!V87="–","–",ROUND('Grunddata 2'!V87/(1-('11_Bortfall'!R$9/100)),0))</f>
        <v>70</v>
      </c>
    </row>
    <row r="101" spans="1:21" s="4" customFormat="1" ht="10.5" customHeight="1" x14ac:dyDescent="0.2">
      <c r="B101" s="75"/>
      <c r="C101" s="75"/>
      <c r="D101" s="75" t="s">
        <v>43</v>
      </c>
      <c r="E101" s="34">
        <f>IF('Grunddata 2'!F88="–","–",ROUND('Grunddata 2'!F88/(1-('11_Bortfall'!B$9/100)),0))</f>
        <v>241</v>
      </c>
      <c r="F101" s="34">
        <f>IF('Grunddata 2'!G88="–","–",ROUND('Grunddata 2'!G88/(1-('11_Bortfall'!C$9/100)),0))</f>
        <v>267</v>
      </c>
      <c r="G101" s="34">
        <f>IF('Grunddata 2'!H88="–","–",ROUND('Grunddata 2'!H88/(1-('11_Bortfall'!D$9/100)),0))</f>
        <v>272</v>
      </c>
      <c r="H101" s="34">
        <f>IF('Grunddata 2'!I88="–","–",ROUND('Grunddata 2'!I88/(1-('11_Bortfall'!E$9/100)),0))</f>
        <v>317</v>
      </c>
      <c r="I101" s="34">
        <f>IF('Grunddata 2'!J88="–","–",ROUND('Grunddata 2'!J88/(1-('11_Bortfall'!F$9/100)),0))</f>
        <v>344</v>
      </c>
      <c r="J101" s="34">
        <f>IF('Grunddata 2'!K88="–","–",ROUND('Grunddata 2'!K88/(1-('11_Bortfall'!G$9/100)),0))</f>
        <v>297</v>
      </c>
      <c r="K101" s="34">
        <f>IF('Grunddata 2'!L88="–","–",ROUND('Grunddata 2'!L88/(1-('11_Bortfall'!H$9/100)),0))</f>
        <v>331</v>
      </c>
      <c r="L101" s="34">
        <f>IF('Grunddata 2'!M88="–","–",ROUND('Grunddata 2'!M88/(1-('11_Bortfall'!I$9/100)),0))</f>
        <v>305</v>
      </c>
      <c r="M101" s="34">
        <f>IF('Grunddata 2'!N88="–","–",ROUND('Grunddata 2'!N88/(1-('11_Bortfall'!J$9/100)),0))</f>
        <v>243</v>
      </c>
      <c r="N101" s="34">
        <f>IF('Grunddata 2'!O88="–","–",ROUND('Grunddata 2'!O88/(1-('11_Bortfall'!K$9/100)),0))</f>
        <v>243</v>
      </c>
      <c r="O101" s="34">
        <f>IF('Grunddata 2'!P88="–","–",ROUND('Grunddata 2'!P88/(1-('11_Bortfall'!L$9/100)),0))</f>
        <v>219</v>
      </c>
      <c r="P101" s="34">
        <f>IF('Grunddata 2'!Q88="–","–",ROUND('Grunddata 2'!Q88/(1-('11_Bortfall'!M$9/100)),0))</f>
        <v>191</v>
      </c>
      <c r="Q101" s="34">
        <f>IF('Grunddata 2'!R88="–","–",ROUND('Grunddata 2'!R88/(1-('11_Bortfall'!N$9/100)),0))</f>
        <v>189</v>
      </c>
      <c r="R101" s="34">
        <f>IF('Grunddata 2'!S88="–","–",ROUND('Grunddata 2'!S88/(1-('11_Bortfall'!O$9/100)),0))</f>
        <v>174</v>
      </c>
      <c r="S101" s="34">
        <f>IF('Grunddata 2'!T88="–","–",ROUND('Grunddata 2'!T88/(1-('11_Bortfall'!P$9/100)),0))</f>
        <v>185</v>
      </c>
      <c r="T101" s="34">
        <f>IF('Grunddata 2'!U88="–","–",ROUND('Grunddata 2'!U88/(1-('11_Bortfall'!Q$9/100)),0))</f>
        <v>168</v>
      </c>
      <c r="U101" s="34">
        <f>IF('Grunddata 2'!V88="–","–",ROUND('Grunddata 2'!V88/(1-('11_Bortfall'!R$9/100)),0))</f>
        <v>141</v>
      </c>
    </row>
    <row r="102" spans="1:21" s="4" customFormat="1" ht="10.5" customHeight="1" x14ac:dyDescent="0.2">
      <c r="B102" s="75"/>
      <c r="C102" s="75"/>
      <c r="D102" s="75" t="s">
        <v>270</v>
      </c>
      <c r="E102" s="34">
        <f>IF('Grunddata 2'!F89="–","–",ROUND('Grunddata 2'!F89/(1-('11_Bortfall'!B$9/100)),0))</f>
        <v>163</v>
      </c>
      <c r="F102" s="34">
        <f>IF('Grunddata 2'!G89="–","–",ROUND('Grunddata 2'!G89/(1-('11_Bortfall'!C$9/100)),0))</f>
        <v>199</v>
      </c>
      <c r="G102" s="34">
        <f>IF('Grunddata 2'!H89="–","–",ROUND('Grunddata 2'!H89/(1-('11_Bortfall'!D$9/100)),0))</f>
        <v>182</v>
      </c>
      <c r="H102" s="34">
        <f>IF('Grunddata 2'!I89="–","–",ROUND('Grunddata 2'!I89/(1-('11_Bortfall'!E$9/100)),0))</f>
        <v>186</v>
      </c>
      <c r="I102" s="34">
        <f>IF('Grunddata 2'!J89="–","–",ROUND('Grunddata 2'!J89/(1-('11_Bortfall'!F$9/100)),0))</f>
        <v>184</v>
      </c>
      <c r="J102" s="34">
        <f>IF('Grunddata 2'!K89="–","–",ROUND('Grunddata 2'!K89/(1-('11_Bortfall'!G$9/100)),0))</f>
        <v>201</v>
      </c>
      <c r="K102" s="34">
        <f>IF('Grunddata 2'!L89="–","–",ROUND('Grunddata 2'!L89/(1-('11_Bortfall'!H$9/100)),0))</f>
        <v>187</v>
      </c>
      <c r="L102" s="34">
        <f>IF('Grunddata 2'!M89="–","–",ROUND('Grunddata 2'!M89/(1-('11_Bortfall'!I$9/100)),0))</f>
        <v>169</v>
      </c>
      <c r="M102" s="34">
        <f>IF('Grunddata 2'!N89="–","–",ROUND('Grunddata 2'!N89/(1-('11_Bortfall'!J$9/100)),0))</f>
        <v>191</v>
      </c>
      <c r="N102" s="34">
        <f>IF('Grunddata 2'!O89="–","–",ROUND('Grunddata 2'!O89/(1-('11_Bortfall'!K$9/100)),0))</f>
        <v>200</v>
      </c>
      <c r="O102" s="34">
        <f>IF('Grunddata 2'!P89="–","–",ROUND('Grunddata 2'!P89/(1-('11_Bortfall'!L$9/100)),0))</f>
        <v>171</v>
      </c>
      <c r="P102" s="34">
        <f>IF('Grunddata 2'!Q89="–","–",ROUND('Grunddata 2'!Q89/(1-('11_Bortfall'!M$9/100)),0))</f>
        <v>144</v>
      </c>
      <c r="Q102" s="34">
        <f>IF('Grunddata 2'!R89="–","–",ROUND('Grunddata 2'!R89/(1-('11_Bortfall'!N$9/100)),0))</f>
        <v>128</v>
      </c>
      <c r="R102" s="34">
        <f>IF('Grunddata 2'!S89="–","–",ROUND('Grunddata 2'!S89/(1-('11_Bortfall'!O$9/100)),0))</f>
        <v>135</v>
      </c>
      <c r="S102" s="34">
        <f>IF('Grunddata 2'!T89="–","–",ROUND('Grunddata 2'!T89/(1-('11_Bortfall'!P$9/100)),0))</f>
        <v>160</v>
      </c>
      <c r="T102" s="34">
        <f>IF('Grunddata 2'!U89="–","–",ROUND('Grunddata 2'!U89/(1-('11_Bortfall'!Q$9/100)),0))</f>
        <v>138</v>
      </c>
      <c r="U102" s="34">
        <f>IF('Grunddata 2'!V89="–","–",ROUND('Grunddata 2'!V89/(1-('11_Bortfall'!R$9/100)),0))</f>
        <v>129</v>
      </c>
    </row>
    <row r="103" spans="1:21" s="4" customFormat="1" ht="10.5" customHeight="1" x14ac:dyDescent="0.2">
      <c r="B103" s="75"/>
      <c r="C103" s="75"/>
      <c r="D103" s="75"/>
      <c r="E103" s="34"/>
      <c r="F103" s="34"/>
      <c r="G103" s="34"/>
      <c r="H103" s="34"/>
      <c r="I103" s="34"/>
      <c r="J103" s="34"/>
      <c r="K103" s="34"/>
      <c r="L103" s="34"/>
      <c r="M103" s="34"/>
      <c r="N103" s="34"/>
      <c r="O103" s="34"/>
      <c r="P103" s="34"/>
      <c r="Q103" s="34"/>
      <c r="R103" s="34"/>
      <c r="S103" s="34"/>
      <c r="T103" s="34"/>
      <c r="U103" s="34"/>
    </row>
    <row r="104" spans="1:21" s="4" customFormat="1" ht="10.5" customHeight="1" x14ac:dyDescent="0.2">
      <c r="B104" s="75"/>
      <c r="C104" s="75"/>
      <c r="D104" s="75" t="s">
        <v>95</v>
      </c>
      <c r="E104" s="34">
        <f>IF('Grunddata 2'!F90="–","–",ROUND('Grunddata 2'!F90/(1-('11_Bortfall'!B$9/100)),0))</f>
        <v>600</v>
      </c>
      <c r="F104" s="34">
        <f>IF('Grunddata 2'!G90="–","–",ROUND('Grunddata 2'!G90/(1-('11_Bortfall'!C$9/100)),0))</f>
        <v>612</v>
      </c>
      <c r="G104" s="34">
        <f>IF('Grunddata 2'!H90="–","–",ROUND('Grunddata 2'!H90/(1-('11_Bortfall'!D$9/100)),0))</f>
        <v>586</v>
      </c>
      <c r="H104" s="34">
        <f>IF('Grunddata 2'!I90="–","–",ROUND('Grunddata 2'!I90/(1-('11_Bortfall'!E$9/100)),0))</f>
        <v>569</v>
      </c>
      <c r="I104" s="34">
        <f>IF('Grunddata 2'!J90="–","–",ROUND('Grunddata 2'!J90/(1-('11_Bortfall'!F$9/100)),0))</f>
        <v>548</v>
      </c>
      <c r="J104" s="34">
        <f>IF('Grunddata 2'!K90="–","–",ROUND('Grunddata 2'!K90/(1-('11_Bortfall'!G$9/100)),0))</f>
        <v>549</v>
      </c>
      <c r="K104" s="34">
        <f>IF('Grunddata 2'!L90="–","–",ROUND('Grunddata 2'!L90/(1-('11_Bortfall'!H$9/100)),0))</f>
        <v>530</v>
      </c>
      <c r="L104" s="34">
        <f>IF('Grunddata 2'!M90="–","–",ROUND('Grunddata 2'!M90/(1-('11_Bortfall'!I$9/100)),0))</f>
        <v>456</v>
      </c>
      <c r="M104" s="34">
        <f>IF('Grunddata 2'!N90="–","–",ROUND('Grunddata 2'!N90/(1-('11_Bortfall'!J$9/100)),0))</f>
        <v>399</v>
      </c>
      <c r="N104" s="34">
        <f>IF('Grunddata 2'!O90="–","–",ROUND('Grunddata 2'!O90/(1-('11_Bortfall'!K$9/100)),0))</f>
        <v>397</v>
      </c>
      <c r="O104" s="34">
        <f>IF('Grunddata 2'!P90="–","–",ROUND('Grunddata 2'!P90/(1-('11_Bortfall'!L$9/100)),0))</f>
        <v>333</v>
      </c>
      <c r="P104" s="34">
        <f>IF('Grunddata 2'!Q90="–","–",ROUND('Grunddata 2'!Q90/(1-('11_Bortfall'!M$9/100)),0))</f>
        <v>322</v>
      </c>
      <c r="Q104" s="34">
        <f>IF('Grunddata 2'!R90="–","–",ROUND('Grunddata 2'!R90/(1-('11_Bortfall'!N$9/100)),0))</f>
        <v>266</v>
      </c>
      <c r="R104" s="34">
        <f>IF('Grunddata 2'!S90="–","–",ROUND('Grunddata 2'!S90/(1-('11_Bortfall'!O$9/100)),0))</f>
        <v>242</v>
      </c>
      <c r="S104" s="34">
        <f>IF('Grunddata 2'!T90="–","–",ROUND('Grunddata 2'!T90/(1-('11_Bortfall'!P$9/100)),0))</f>
        <v>265</v>
      </c>
      <c r="T104" s="34">
        <f>IF('Grunddata 2'!U90="–","–",ROUND('Grunddata 2'!U90/(1-('11_Bortfall'!Q$9/100)),0))</f>
        <v>244</v>
      </c>
      <c r="U104" s="34">
        <f>IF('Grunddata 2'!V90="–","–",ROUND('Grunddata 2'!V90/(1-('11_Bortfall'!R$9/100)),0))</f>
        <v>230</v>
      </c>
    </row>
    <row r="105" spans="1:21" s="4" customFormat="1" ht="10.5" customHeight="1" x14ac:dyDescent="0.2">
      <c r="B105" s="75"/>
      <c r="C105" s="75"/>
      <c r="D105" s="75" t="s">
        <v>92</v>
      </c>
      <c r="E105" s="34">
        <f>IF('Grunddata 2'!F91="–","–",ROUND('Grunddata 2'!F91/(1-('11_Bortfall'!B$9/100)),0))</f>
        <v>339</v>
      </c>
      <c r="F105" s="34">
        <f>IF('Grunddata 2'!G91="–","–",ROUND('Grunddata 2'!G91/(1-('11_Bortfall'!C$9/100)),0))</f>
        <v>387</v>
      </c>
      <c r="G105" s="34">
        <f>IF('Grunddata 2'!H91="–","–",ROUND('Grunddata 2'!H91/(1-('11_Bortfall'!D$9/100)),0))</f>
        <v>357</v>
      </c>
      <c r="H105" s="34">
        <f>IF('Grunddata 2'!I91="–","–",ROUND('Grunddata 2'!I91/(1-('11_Bortfall'!E$9/100)),0))</f>
        <v>415</v>
      </c>
      <c r="I105" s="34">
        <f>IF('Grunddata 2'!J91="–","–",ROUND('Grunddata 2'!J91/(1-('11_Bortfall'!F$9/100)),0))</f>
        <v>411</v>
      </c>
      <c r="J105" s="34">
        <f>IF('Grunddata 2'!K91="–","–",ROUND('Grunddata 2'!K91/(1-('11_Bortfall'!G$9/100)),0))</f>
        <v>405</v>
      </c>
      <c r="K105" s="34">
        <f>IF('Grunddata 2'!L91="–","–",ROUND('Grunddata 2'!L91/(1-('11_Bortfall'!H$9/100)),0))</f>
        <v>402</v>
      </c>
      <c r="L105" s="34">
        <f>IF('Grunddata 2'!M91="–","–",ROUND('Grunddata 2'!M91/(1-('11_Bortfall'!I$9/100)),0))</f>
        <v>373</v>
      </c>
      <c r="M105" s="34">
        <f>IF('Grunddata 2'!N91="–","–",ROUND('Grunddata 2'!N91/(1-('11_Bortfall'!J$9/100)),0))</f>
        <v>376</v>
      </c>
      <c r="N105" s="34">
        <f>IF('Grunddata 2'!O91="–","–",ROUND('Grunddata 2'!O91/(1-('11_Bortfall'!K$9/100)),0))</f>
        <v>399</v>
      </c>
      <c r="O105" s="34">
        <f>IF('Grunddata 2'!P91="–","–",ROUND('Grunddata 2'!P91/(1-('11_Bortfall'!L$9/100)),0))</f>
        <v>355</v>
      </c>
      <c r="P105" s="34">
        <f>IF('Grunddata 2'!Q91="–","–",ROUND('Grunddata 2'!Q91/(1-('11_Bortfall'!M$9/100)),0))</f>
        <v>298</v>
      </c>
      <c r="Q105" s="34">
        <f>IF('Grunddata 2'!R91="–","–",ROUND('Grunddata 2'!R91/(1-('11_Bortfall'!N$9/100)),0))</f>
        <v>317</v>
      </c>
      <c r="R105" s="34">
        <f>IF('Grunddata 2'!S91="–","–",ROUND('Grunddata 2'!S91/(1-('11_Bortfall'!O$9/100)),0))</f>
        <v>335</v>
      </c>
      <c r="S105" s="34">
        <f>IF('Grunddata 2'!T91="–","–",ROUND('Grunddata 2'!T91/(1-('11_Bortfall'!P$9/100)),0))</f>
        <v>286</v>
      </c>
      <c r="T105" s="34">
        <f>IF('Grunddata 2'!U91="–","–",ROUND('Grunddata 2'!U91/(1-('11_Bortfall'!Q$9/100)),0))</f>
        <v>274</v>
      </c>
      <c r="U105" s="34">
        <f>IF('Grunddata 2'!V91="–","–",ROUND('Grunddata 2'!V91/(1-('11_Bortfall'!R$9/100)),0))</f>
        <v>261</v>
      </c>
    </row>
    <row r="106" spans="1:21" s="4" customFormat="1" ht="10.5" customHeight="1" x14ac:dyDescent="0.2">
      <c r="B106" s="75"/>
      <c r="C106" s="75"/>
      <c r="D106" s="75" t="s">
        <v>93</v>
      </c>
      <c r="E106" s="34">
        <f>IF('Grunddata 2'!F92="–","–",ROUND('Grunddata 2'!F92/(1-('11_Bortfall'!B$9/100)),0))</f>
        <v>143</v>
      </c>
      <c r="F106" s="34">
        <f>IF('Grunddata 2'!G92="–","–",ROUND('Grunddata 2'!G92/(1-('11_Bortfall'!C$9/100)),0))</f>
        <v>186</v>
      </c>
      <c r="G106" s="34">
        <f>IF('Grunddata 2'!H92="–","–",ROUND('Grunddata 2'!H92/(1-('11_Bortfall'!D$9/100)),0))</f>
        <v>177</v>
      </c>
      <c r="H106" s="34">
        <f>IF('Grunddata 2'!I92="–","–",ROUND('Grunddata 2'!I92/(1-('11_Bortfall'!E$9/100)),0))</f>
        <v>180</v>
      </c>
      <c r="I106" s="34">
        <f>IF('Grunddata 2'!J92="–","–",ROUND('Grunddata 2'!J92/(1-('11_Bortfall'!F$9/100)),0))</f>
        <v>186</v>
      </c>
      <c r="J106" s="34">
        <f>IF('Grunddata 2'!K92="–","–",ROUND('Grunddata 2'!K92/(1-('11_Bortfall'!G$9/100)),0))</f>
        <v>192</v>
      </c>
      <c r="K106" s="34">
        <f>IF('Grunddata 2'!L92="–","–",ROUND('Grunddata 2'!L92/(1-('11_Bortfall'!H$9/100)),0))</f>
        <v>199</v>
      </c>
      <c r="L106" s="34">
        <f>IF('Grunddata 2'!M92="–","–",ROUND('Grunddata 2'!M92/(1-('11_Bortfall'!I$9/100)),0))</f>
        <v>207</v>
      </c>
      <c r="M106" s="34">
        <f>IF('Grunddata 2'!N92="–","–",ROUND('Grunddata 2'!N92/(1-('11_Bortfall'!J$9/100)),0))</f>
        <v>179</v>
      </c>
      <c r="N106" s="34">
        <f>IF('Grunddata 2'!O92="–","–",ROUND('Grunddata 2'!O92/(1-('11_Bortfall'!K$9/100)),0))</f>
        <v>200</v>
      </c>
      <c r="O106" s="34">
        <f>IF('Grunddata 2'!P92="–","–",ROUND('Grunddata 2'!P92/(1-('11_Bortfall'!L$9/100)),0))</f>
        <v>193</v>
      </c>
      <c r="P106" s="34">
        <f>IF('Grunddata 2'!Q92="–","–",ROUND('Grunddata 2'!Q92/(1-('11_Bortfall'!M$9/100)),0))</f>
        <v>172</v>
      </c>
      <c r="Q106" s="34">
        <f>IF('Grunddata 2'!R92="–","–",ROUND('Grunddata 2'!R92/(1-('11_Bortfall'!N$9/100)),0))</f>
        <v>168</v>
      </c>
      <c r="R106" s="34">
        <f>IF('Grunddata 2'!S92="–","–",ROUND('Grunddata 2'!S92/(1-('11_Bortfall'!O$9/100)),0))</f>
        <v>166</v>
      </c>
      <c r="S106" s="34">
        <f>IF('Grunddata 2'!T92="–","–",ROUND('Grunddata 2'!T92/(1-('11_Bortfall'!P$9/100)),0))</f>
        <v>180</v>
      </c>
      <c r="T106" s="34">
        <f>IF('Grunddata 2'!U92="–","–",ROUND('Grunddata 2'!U92/(1-('11_Bortfall'!Q$9/100)),0))</f>
        <v>136</v>
      </c>
      <c r="U106" s="34">
        <f>IF('Grunddata 2'!V92="–","–",ROUND('Grunddata 2'!V92/(1-('11_Bortfall'!R$9/100)),0))</f>
        <v>138</v>
      </c>
    </row>
    <row r="107" spans="1:21" s="2" customFormat="1" ht="10.5" customHeight="1" x14ac:dyDescent="0.2">
      <c r="A107" s="75"/>
      <c r="B107" s="75"/>
      <c r="C107" s="75"/>
      <c r="D107" s="75" t="s">
        <v>94</v>
      </c>
      <c r="E107" s="34">
        <f>IF('Grunddata 2'!F93="–","–",ROUND('Grunddata 2'!F93/(1-('11_Bortfall'!B$9/100)),0))</f>
        <v>235</v>
      </c>
      <c r="F107" s="34">
        <f>IF('Grunddata 2'!G93="–","–",ROUND('Grunddata 2'!G93/(1-('11_Bortfall'!C$9/100)),0))</f>
        <v>207</v>
      </c>
      <c r="G107" s="34">
        <f>IF('Grunddata 2'!H93="–","–",ROUND('Grunddata 2'!H93/(1-('11_Bortfall'!D$9/100)),0))</f>
        <v>247</v>
      </c>
      <c r="H107" s="34">
        <f>IF('Grunddata 2'!I93="–","–",ROUND('Grunddata 2'!I93/(1-('11_Bortfall'!E$9/100)),0))</f>
        <v>235</v>
      </c>
      <c r="I107" s="34">
        <f>IF('Grunddata 2'!J93="–","–",ROUND('Grunddata 2'!J93/(1-('11_Bortfall'!F$9/100)),0))</f>
        <v>252</v>
      </c>
      <c r="J107" s="34">
        <f>IF('Grunddata 2'!K93="–","–",ROUND('Grunddata 2'!K93/(1-('11_Bortfall'!G$9/100)),0))</f>
        <v>239</v>
      </c>
      <c r="K107" s="34">
        <f>IF('Grunddata 2'!L93="–","–",ROUND('Grunddata 2'!L93/(1-('11_Bortfall'!H$9/100)),0))</f>
        <v>235</v>
      </c>
      <c r="L107" s="34">
        <f>IF('Grunddata 2'!M93="–","–",ROUND('Grunddata 2'!M93/(1-('11_Bortfall'!I$9/100)),0))</f>
        <v>261</v>
      </c>
      <c r="M107" s="34">
        <f>IF('Grunddata 2'!N93="–","–",ROUND('Grunddata 2'!N93/(1-('11_Bortfall'!J$9/100)),0))</f>
        <v>229</v>
      </c>
      <c r="N107" s="34">
        <f>IF('Grunddata 2'!O93="–","–",ROUND('Grunddata 2'!O93/(1-('11_Bortfall'!K$9/100)),0))</f>
        <v>274</v>
      </c>
      <c r="O107" s="34">
        <f>IF('Grunddata 2'!P93="–","–",ROUND('Grunddata 2'!P93/(1-('11_Bortfall'!L$9/100)),0))</f>
        <v>288</v>
      </c>
      <c r="P107" s="34">
        <f>IF('Grunddata 2'!Q93="–","–",ROUND('Grunddata 2'!Q93/(1-('11_Bortfall'!M$9/100)),0))</f>
        <v>242</v>
      </c>
      <c r="Q107" s="34">
        <f>IF('Grunddata 2'!R93="–","–",ROUND('Grunddata 2'!R93/(1-('11_Bortfall'!N$9/100)),0))</f>
        <v>202</v>
      </c>
      <c r="R107" s="34">
        <f>IF('Grunddata 2'!S93="–","–",ROUND('Grunddata 2'!S93/(1-('11_Bortfall'!O$9/100)),0))</f>
        <v>194</v>
      </c>
      <c r="S107" s="34">
        <f>IF('Grunddata 2'!T93="–","–",ROUND('Grunddata 2'!T93/(1-('11_Bortfall'!P$9/100)),0))</f>
        <v>221</v>
      </c>
      <c r="T107" s="34">
        <f>IF('Grunddata 2'!U93="–","–",ROUND('Grunddata 2'!U93/(1-('11_Bortfall'!Q$9/100)),0))</f>
        <v>194</v>
      </c>
      <c r="U107" s="34">
        <f>IF('Grunddata 2'!V93="–","–",ROUND('Grunddata 2'!V93/(1-('11_Bortfall'!R$9/100)),0))</f>
        <v>219</v>
      </c>
    </row>
    <row r="108" spans="1:21" s="4" customFormat="1" ht="10.5" customHeight="1" x14ac:dyDescent="0.2">
      <c r="B108" s="75"/>
      <c r="C108" s="75"/>
      <c r="D108" s="75" t="s">
        <v>269</v>
      </c>
      <c r="E108" s="34">
        <f>IF('Grunddata 2'!F94="–","–",ROUND('Grunddata 2'!F94/(1-('11_Bortfall'!B$9/100)),0))</f>
        <v>70</v>
      </c>
      <c r="F108" s="34">
        <f>IF('Grunddata 2'!G94="–","–",ROUND('Grunddata 2'!G94/(1-('11_Bortfall'!C$9/100)),0))</f>
        <v>64</v>
      </c>
      <c r="G108" s="34">
        <f>IF('Grunddata 2'!H94="–","–",ROUND('Grunddata 2'!H94/(1-('11_Bortfall'!D$9/100)),0))</f>
        <v>71</v>
      </c>
      <c r="H108" s="34">
        <f>IF('Grunddata 2'!I94="–","–",ROUND('Grunddata 2'!I94/(1-('11_Bortfall'!E$9/100)),0))</f>
        <v>79</v>
      </c>
      <c r="I108" s="34">
        <f>IF('Grunddata 2'!J94="–","–",ROUND('Grunddata 2'!J94/(1-('11_Bortfall'!F$9/100)),0))</f>
        <v>79</v>
      </c>
      <c r="J108" s="34">
        <f>IF('Grunddata 2'!K94="–","–",ROUND('Grunddata 2'!K94/(1-('11_Bortfall'!G$9/100)),0))</f>
        <v>93</v>
      </c>
      <c r="K108" s="34">
        <f>IF('Grunddata 2'!L94="–","–",ROUND('Grunddata 2'!L94/(1-('11_Bortfall'!H$9/100)),0))</f>
        <v>92</v>
      </c>
      <c r="L108" s="34">
        <f>IF('Grunddata 2'!M94="–","–",ROUND('Grunddata 2'!M94/(1-('11_Bortfall'!I$9/100)),0))</f>
        <v>89</v>
      </c>
      <c r="M108" s="34">
        <f>IF('Grunddata 2'!N94="–","–",ROUND('Grunddata 2'!N94/(1-('11_Bortfall'!J$9/100)),0))</f>
        <v>101</v>
      </c>
      <c r="N108" s="34">
        <f>IF('Grunddata 2'!O94="–","–",ROUND('Grunddata 2'!O94/(1-('11_Bortfall'!K$9/100)),0))</f>
        <v>102</v>
      </c>
      <c r="O108" s="34">
        <f>IF('Grunddata 2'!P94="–","–",ROUND('Grunddata 2'!P94/(1-('11_Bortfall'!L$9/100)),0))</f>
        <v>80</v>
      </c>
      <c r="P108" s="34">
        <f>IF('Grunddata 2'!Q94="–","–",ROUND('Grunddata 2'!Q94/(1-('11_Bortfall'!M$9/100)),0))</f>
        <v>68</v>
      </c>
      <c r="Q108" s="34">
        <f>IF('Grunddata 2'!R94="–","–",ROUND('Grunddata 2'!R94/(1-('11_Bortfall'!N$9/100)),0))</f>
        <v>53</v>
      </c>
      <c r="R108" s="34">
        <f>IF('Grunddata 2'!S94="–","–",ROUND('Grunddata 2'!S94/(1-('11_Bortfall'!O$9/100)),0))</f>
        <v>73</v>
      </c>
      <c r="S108" s="34">
        <f>IF('Grunddata 2'!T94="–","–",ROUND('Grunddata 2'!T94/(1-('11_Bortfall'!P$9/100)),0))</f>
        <v>74</v>
      </c>
      <c r="T108" s="34">
        <f>IF('Grunddata 2'!U94="–","–",ROUND('Grunddata 2'!U94/(1-('11_Bortfall'!Q$9/100)),0))</f>
        <v>76</v>
      </c>
      <c r="U108" s="34">
        <f>IF('Grunddata 2'!V94="–","–",ROUND('Grunddata 2'!V94/(1-('11_Bortfall'!R$9/100)),0))</f>
        <v>56</v>
      </c>
    </row>
    <row r="109" spans="1:21" s="4" customFormat="1" ht="10.5" customHeight="1" x14ac:dyDescent="0.2">
      <c r="B109" s="75"/>
      <c r="C109" s="75"/>
      <c r="D109" s="75"/>
      <c r="E109" s="34"/>
      <c r="F109" s="34"/>
      <c r="G109" s="34"/>
      <c r="H109" s="34"/>
      <c r="I109" s="34"/>
      <c r="J109" s="34"/>
      <c r="K109" s="34"/>
      <c r="L109" s="34"/>
      <c r="M109" s="34"/>
      <c r="N109" s="34"/>
      <c r="O109" s="34"/>
      <c r="P109" s="34"/>
      <c r="Q109" s="34"/>
      <c r="R109" s="34"/>
      <c r="S109" s="34"/>
      <c r="T109" s="34"/>
      <c r="U109" s="34"/>
    </row>
    <row r="110" spans="1:21" s="4" customFormat="1" ht="10.5" customHeight="1" x14ac:dyDescent="0.2">
      <c r="B110" s="75" t="s">
        <v>28</v>
      </c>
      <c r="C110" s="75" t="s">
        <v>20</v>
      </c>
      <c r="D110" s="75" t="s">
        <v>165</v>
      </c>
      <c r="E110" s="34">
        <f>IF('Grunddata 2'!F95="–","–",ROUND('Grunddata 2'!F95/(1-('11_Bortfall'!B$9/100)),0))</f>
        <v>920</v>
      </c>
      <c r="F110" s="34">
        <f>IF('Grunddata 2'!G95="–","–",ROUND('Grunddata 2'!G95/(1-('11_Bortfall'!C$9/100)),0))</f>
        <v>878</v>
      </c>
      <c r="G110" s="34">
        <f>IF('Grunddata 2'!H95="–","–",ROUND('Grunddata 2'!H95/(1-('11_Bortfall'!D$9/100)),0))</f>
        <v>960</v>
      </c>
      <c r="H110" s="34">
        <f>IF('Grunddata 2'!I95="–","–",ROUND('Grunddata 2'!I95/(1-('11_Bortfall'!E$9/100)),0))</f>
        <v>867</v>
      </c>
      <c r="I110" s="34">
        <f>IF('Grunddata 2'!J95="–","–",ROUND('Grunddata 2'!J95/(1-('11_Bortfall'!F$9/100)),0))</f>
        <v>944</v>
      </c>
      <c r="J110" s="34">
        <f>IF('Grunddata 2'!K95="–","–",ROUND('Grunddata 2'!K95/(1-('11_Bortfall'!G$9/100)),0))</f>
        <v>938</v>
      </c>
      <c r="K110" s="34">
        <f>IF('Grunddata 2'!L95="–","–",ROUND('Grunddata 2'!L95/(1-('11_Bortfall'!H$9/100)),0))</f>
        <v>958</v>
      </c>
      <c r="L110" s="34">
        <f>IF('Grunddata 2'!M95="–","–",ROUND('Grunddata 2'!M95/(1-('11_Bortfall'!I$9/100)),0))</f>
        <v>952</v>
      </c>
      <c r="M110" s="34">
        <f>IF('Grunddata 2'!N95="–","–",ROUND('Grunddata 2'!N95/(1-('11_Bortfall'!J$9/100)),0))</f>
        <v>906</v>
      </c>
      <c r="N110" s="34">
        <f>IF('Grunddata 2'!O95="–","–",ROUND('Grunddata 2'!O95/(1-('11_Bortfall'!K$9/100)),0))</f>
        <v>939</v>
      </c>
      <c r="O110" s="34">
        <f>IF('Grunddata 2'!P95="–","–",ROUND('Grunddata 2'!P95/(1-('11_Bortfall'!L$9/100)),0))</f>
        <v>909</v>
      </c>
      <c r="P110" s="34">
        <f>IF('Grunddata 2'!Q95="–","–",ROUND('Grunddata 2'!Q95/(1-('11_Bortfall'!M$9/100)),0))</f>
        <v>860</v>
      </c>
      <c r="Q110" s="34">
        <f>IF('Grunddata 2'!R95="–","–",ROUND('Grunddata 2'!R95/(1-('11_Bortfall'!N$9/100)),0))</f>
        <v>802</v>
      </c>
      <c r="R110" s="34">
        <f>IF('Grunddata 2'!S95="–","–",ROUND('Grunddata 2'!S95/(1-('11_Bortfall'!O$9/100)),0))</f>
        <v>855</v>
      </c>
      <c r="S110" s="34">
        <f>IF('Grunddata 2'!T95="–","–",ROUND('Grunddata 2'!T95/(1-('11_Bortfall'!P$9/100)),0))</f>
        <v>849</v>
      </c>
      <c r="T110" s="34">
        <f>IF('Grunddata 2'!U95="–","–",ROUND('Grunddata 2'!U95/(1-('11_Bortfall'!Q$9/100)),0))</f>
        <v>831</v>
      </c>
      <c r="U110" s="34">
        <f>IF('Grunddata 2'!V95="–","–",ROUND('Grunddata 2'!V95/(1-('11_Bortfall'!R$9/100)),0))</f>
        <v>876</v>
      </c>
    </row>
    <row r="111" spans="1:21" s="2" customFormat="1" ht="10.5" customHeight="1" x14ac:dyDescent="0.2">
      <c r="A111" s="75"/>
      <c r="B111" s="75"/>
      <c r="C111" s="75"/>
      <c r="D111" s="75" t="s">
        <v>39</v>
      </c>
      <c r="E111" s="34">
        <f>IF('Grunddata 2'!F96="–","–",ROUND('Grunddata 2'!F96/(1-('11_Bortfall'!B$9/100)),0))</f>
        <v>1313</v>
      </c>
      <c r="F111" s="34">
        <f>IF('Grunddata 2'!G96="–","–",ROUND('Grunddata 2'!G96/(1-('11_Bortfall'!C$9/100)),0))</f>
        <v>1329</v>
      </c>
      <c r="G111" s="34">
        <f>IF('Grunddata 2'!H96="–","–",ROUND('Grunddata 2'!H96/(1-('11_Bortfall'!D$9/100)),0))</f>
        <v>1351</v>
      </c>
      <c r="H111" s="34">
        <f>IF('Grunddata 2'!I96="–","–",ROUND('Grunddata 2'!I96/(1-('11_Bortfall'!E$9/100)),0))</f>
        <v>1333</v>
      </c>
      <c r="I111" s="34">
        <f>IF('Grunddata 2'!J96="–","–",ROUND('Grunddata 2'!J96/(1-('11_Bortfall'!F$9/100)),0))</f>
        <v>1434</v>
      </c>
      <c r="J111" s="34">
        <f>IF('Grunddata 2'!K96="–","–",ROUND('Grunddata 2'!K96/(1-('11_Bortfall'!G$9/100)),0))</f>
        <v>1458</v>
      </c>
      <c r="K111" s="34">
        <f>IF('Grunddata 2'!L96="–","–",ROUND('Grunddata 2'!L96/(1-('11_Bortfall'!H$9/100)),0))</f>
        <v>1442</v>
      </c>
      <c r="L111" s="34">
        <f>IF('Grunddata 2'!M96="–","–",ROUND('Grunddata 2'!M96/(1-('11_Bortfall'!I$9/100)),0))</f>
        <v>1490</v>
      </c>
      <c r="M111" s="34">
        <f>IF('Grunddata 2'!N96="–","–",ROUND('Grunddata 2'!N96/(1-('11_Bortfall'!J$9/100)),0))</f>
        <v>1427</v>
      </c>
      <c r="N111" s="34">
        <f>IF('Grunddata 2'!O96="–","–",ROUND('Grunddata 2'!O96/(1-('11_Bortfall'!K$9/100)),0))</f>
        <v>1570</v>
      </c>
      <c r="O111" s="34">
        <f>IF('Grunddata 2'!P96="–","–",ROUND('Grunddata 2'!P96/(1-('11_Bortfall'!L$9/100)),0))</f>
        <v>1575</v>
      </c>
      <c r="P111" s="34">
        <f>IF('Grunddata 2'!Q96="–","–",ROUND('Grunddata 2'!Q96/(1-('11_Bortfall'!M$9/100)),0))</f>
        <v>1498</v>
      </c>
      <c r="Q111" s="34">
        <f>IF('Grunddata 2'!R96="–","–",ROUND('Grunddata 2'!R96/(1-('11_Bortfall'!N$9/100)),0))</f>
        <v>1336</v>
      </c>
      <c r="R111" s="34">
        <f>IF('Grunddata 2'!S96="–","–",ROUND('Grunddata 2'!S96/(1-('11_Bortfall'!O$9/100)),0))</f>
        <v>1352</v>
      </c>
      <c r="S111" s="34">
        <f>IF('Grunddata 2'!T96="–","–",ROUND('Grunddata 2'!T96/(1-('11_Bortfall'!P$9/100)),0))</f>
        <v>1275</v>
      </c>
      <c r="T111" s="34">
        <f>IF('Grunddata 2'!U96="–","–",ROUND('Grunddata 2'!U96/(1-('11_Bortfall'!Q$9/100)),0))</f>
        <v>1376</v>
      </c>
      <c r="U111" s="34">
        <f>IF('Grunddata 2'!V96="–","–",ROUND('Grunddata 2'!V96/(1-('11_Bortfall'!R$9/100)),0))</f>
        <v>1353</v>
      </c>
    </row>
    <row r="112" spans="1:21" s="4" customFormat="1" ht="10.5" customHeight="1" x14ac:dyDescent="0.2">
      <c r="B112" s="75"/>
      <c r="C112" s="75"/>
      <c r="D112" s="75" t="s">
        <v>166</v>
      </c>
      <c r="E112" s="34">
        <f>IF('Grunddata 2'!F97="–","–",ROUND('Grunddata 2'!F97/(1-('11_Bortfall'!B$9/100)),0))</f>
        <v>396</v>
      </c>
      <c r="F112" s="34">
        <f>IF('Grunddata 2'!G97="–","–",ROUND('Grunddata 2'!G97/(1-('11_Bortfall'!C$9/100)),0))</f>
        <v>428</v>
      </c>
      <c r="G112" s="34">
        <f>IF('Grunddata 2'!H97="–","–",ROUND('Grunddata 2'!H97/(1-('11_Bortfall'!D$9/100)),0))</f>
        <v>450</v>
      </c>
      <c r="H112" s="34">
        <f>IF('Grunddata 2'!I97="–","–",ROUND('Grunddata 2'!I97/(1-('11_Bortfall'!E$9/100)),0))</f>
        <v>443</v>
      </c>
      <c r="I112" s="34">
        <f>IF('Grunddata 2'!J97="–","–",ROUND('Grunddata 2'!J97/(1-('11_Bortfall'!F$9/100)),0))</f>
        <v>413</v>
      </c>
      <c r="J112" s="34">
        <f>IF('Grunddata 2'!K97="–","–",ROUND('Grunddata 2'!K97/(1-('11_Bortfall'!G$9/100)),0))</f>
        <v>358</v>
      </c>
      <c r="K112" s="34">
        <f>IF('Grunddata 2'!L97="–","–",ROUND('Grunddata 2'!L97/(1-('11_Bortfall'!H$9/100)),0))</f>
        <v>329</v>
      </c>
      <c r="L112" s="34">
        <f>IF('Grunddata 2'!M97="–","–",ROUND('Grunddata 2'!M97/(1-('11_Bortfall'!I$9/100)),0))</f>
        <v>324</v>
      </c>
      <c r="M112" s="34">
        <f>IF('Grunddata 2'!N97="–","–",ROUND('Grunddata 2'!N97/(1-('11_Bortfall'!J$9/100)),0))</f>
        <v>271</v>
      </c>
      <c r="N112" s="34">
        <f>IF('Grunddata 2'!O97="–","–",ROUND('Grunddata 2'!O97/(1-('11_Bortfall'!K$9/100)),0))</f>
        <v>303</v>
      </c>
      <c r="O112" s="34">
        <f>IF('Grunddata 2'!P97="–","–",ROUND('Grunddata 2'!P97/(1-('11_Bortfall'!L$9/100)),0))</f>
        <v>265</v>
      </c>
      <c r="P112" s="34">
        <f>IF('Grunddata 2'!Q97="–","–",ROUND('Grunddata 2'!Q97/(1-('11_Bortfall'!M$9/100)),0))</f>
        <v>226</v>
      </c>
      <c r="Q112" s="34">
        <f>IF('Grunddata 2'!R97="–","–",ROUND('Grunddata 2'!R97/(1-('11_Bortfall'!N$9/100)),0))</f>
        <v>212</v>
      </c>
      <c r="R112" s="34">
        <f>IF('Grunddata 2'!S97="–","–",ROUND('Grunddata 2'!S97/(1-('11_Bortfall'!O$9/100)),0))</f>
        <v>190</v>
      </c>
      <c r="S112" s="34">
        <f>IF('Grunddata 2'!T97="–","–",ROUND('Grunddata 2'!T97/(1-('11_Bortfall'!P$9/100)),0))</f>
        <v>184</v>
      </c>
      <c r="T112" s="34">
        <f>IF('Grunddata 2'!U97="–","–",ROUND('Grunddata 2'!U97/(1-('11_Bortfall'!Q$9/100)),0))</f>
        <v>184</v>
      </c>
      <c r="U112" s="34">
        <f>IF('Grunddata 2'!V97="–","–",ROUND('Grunddata 2'!V97/(1-('11_Bortfall'!R$9/100)),0))</f>
        <v>183</v>
      </c>
    </row>
    <row r="113" spans="1:21" s="2" customFormat="1" ht="10.5" customHeight="1" x14ac:dyDescent="0.2">
      <c r="A113" s="4"/>
      <c r="B113" s="75"/>
      <c r="C113" s="75"/>
      <c r="D113" s="75" t="s">
        <v>41</v>
      </c>
      <c r="E113" s="34">
        <f>IF('Grunddata 2'!F98="–","–",ROUND('Grunddata 2'!F98/(1-('11_Bortfall'!B$9/100)),0))</f>
        <v>1044</v>
      </c>
      <c r="F113" s="34">
        <f>IF('Grunddata 2'!G98="–","–",ROUND('Grunddata 2'!G98/(1-('11_Bortfall'!C$9/100)),0))</f>
        <v>1026</v>
      </c>
      <c r="G113" s="34">
        <f>IF('Grunddata 2'!H98="–","–",ROUND('Grunddata 2'!H98/(1-('11_Bortfall'!D$9/100)),0))</f>
        <v>991</v>
      </c>
      <c r="H113" s="34">
        <f>IF('Grunddata 2'!I98="–","–",ROUND('Grunddata 2'!I98/(1-('11_Bortfall'!E$9/100)),0))</f>
        <v>883</v>
      </c>
      <c r="I113" s="34">
        <f>IF('Grunddata 2'!J98="–","–",ROUND('Grunddata 2'!J98/(1-('11_Bortfall'!F$9/100)),0))</f>
        <v>819</v>
      </c>
      <c r="J113" s="34">
        <f>IF('Grunddata 2'!K98="–","–",ROUND('Grunddata 2'!K98/(1-('11_Bortfall'!G$9/100)),0))</f>
        <v>884</v>
      </c>
      <c r="K113" s="34">
        <f>IF('Grunddata 2'!L98="–","–",ROUND('Grunddata 2'!L98/(1-('11_Bortfall'!H$9/100)),0))</f>
        <v>727</v>
      </c>
      <c r="L113" s="34">
        <f>IF('Grunddata 2'!M98="–","–",ROUND('Grunddata 2'!M98/(1-('11_Bortfall'!I$9/100)),0))</f>
        <v>729</v>
      </c>
      <c r="M113" s="34">
        <f>IF('Grunddata 2'!N98="–","–",ROUND('Grunddata 2'!N98/(1-('11_Bortfall'!J$9/100)),0))</f>
        <v>606</v>
      </c>
      <c r="N113" s="34">
        <f>IF('Grunddata 2'!O98="–","–",ROUND('Grunddata 2'!O98/(1-('11_Bortfall'!K$9/100)),0))</f>
        <v>486</v>
      </c>
      <c r="O113" s="34">
        <f>IF('Grunddata 2'!P98="–","–",ROUND('Grunddata 2'!P98/(1-('11_Bortfall'!L$9/100)),0))</f>
        <v>455</v>
      </c>
      <c r="P113" s="34">
        <f>IF('Grunddata 2'!Q98="–","–",ROUND('Grunddata 2'!Q98/(1-('11_Bortfall'!M$9/100)),0))</f>
        <v>363</v>
      </c>
      <c r="Q113" s="34">
        <f>IF('Grunddata 2'!R98="–","–",ROUND('Grunddata 2'!R98/(1-('11_Bortfall'!N$9/100)),0))</f>
        <v>303</v>
      </c>
      <c r="R113" s="34">
        <f>IF('Grunddata 2'!S98="–","–",ROUND('Grunddata 2'!S98/(1-('11_Bortfall'!O$9/100)),0))</f>
        <v>299</v>
      </c>
      <c r="S113" s="34">
        <f>IF('Grunddata 2'!T98="–","–",ROUND('Grunddata 2'!T98/(1-('11_Bortfall'!P$9/100)),0))</f>
        <v>297</v>
      </c>
      <c r="T113" s="34">
        <f>IF('Grunddata 2'!U98="–","–",ROUND('Grunddata 2'!U98/(1-('11_Bortfall'!Q$9/100)),0))</f>
        <v>309</v>
      </c>
      <c r="U113" s="34">
        <f>IF('Grunddata 2'!V98="–","–",ROUND('Grunddata 2'!V98/(1-('11_Bortfall'!R$9/100)),0))</f>
        <v>294</v>
      </c>
    </row>
    <row r="114" spans="1:21" s="4" customFormat="1" ht="10.5" customHeight="1" x14ac:dyDescent="0.2">
      <c r="A114" s="76"/>
      <c r="B114" s="75"/>
      <c r="C114" s="75"/>
      <c r="D114" s="75" t="s">
        <v>42</v>
      </c>
      <c r="E114" s="34">
        <f>IF('Grunddata 2'!F99="–","–",ROUND('Grunddata 2'!F99/(1-('11_Bortfall'!B$9/100)),0))</f>
        <v>119</v>
      </c>
      <c r="F114" s="34">
        <f>IF('Grunddata 2'!G99="–","–",ROUND('Grunddata 2'!G99/(1-('11_Bortfall'!C$9/100)),0))</f>
        <v>139</v>
      </c>
      <c r="G114" s="34">
        <f>IF('Grunddata 2'!H99="–","–",ROUND('Grunddata 2'!H99/(1-('11_Bortfall'!D$9/100)),0))</f>
        <v>141</v>
      </c>
      <c r="H114" s="34">
        <f>IF('Grunddata 2'!I99="–","–",ROUND('Grunddata 2'!I99/(1-('11_Bortfall'!E$9/100)),0))</f>
        <v>138</v>
      </c>
      <c r="I114" s="34">
        <f>IF('Grunddata 2'!J99="–","–",ROUND('Grunddata 2'!J99/(1-('11_Bortfall'!F$9/100)),0))</f>
        <v>166</v>
      </c>
      <c r="J114" s="34">
        <f>IF('Grunddata 2'!K99="–","–",ROUND('Grunddata 2'!K99/(1-('11_Bortfall'!G$9/100)),0))</f>
        <v>181</v>
      </c>
      <c r="K114" s="34">
        <f>IF('Grunddata 2'!L99="–","–",ROUND('Grunddata 2'!L99/(1-('11_Bortfall'!H$9/100)),0))</f>
        <v>186</v>
      </c>
      <c r="L114" s="34">
        <f>IF('Grunddata 2'!M99="–","–",ROUND('Grunddata 2'!M99/(1-('11_Bortfall'!I$9/100)),0))</f>
        <v>176</v>
      </c>
      <c r="M114" s="34">
        <f>IF('Grunddata 2'!N99="–","–",ROUND('Grunddata 2'!N99/(1-('11_Bortfall'!J$9/100)),0))</f>
        <v>188</v>
      </c>
      <c r="N114" s="34">
        <f>IF('Grunddata 2'!O99="–","–",ROUND('Grunddata 2'!O99/(1-('11_Bortfall'!K$9/100)),0))</f>
        <v>208</v>
      </c>
      <c r="O114" s="34">
        <f>IF('Grunddata 2'!P99="–","–",ROUND('Grunddata 2'!P99/(1-('11_Bortfall'!L$9/100)),0))</f>
        <v>212</v>
      </c>
      <c r="P114" s="34">
        <f>IF('Grunddata 2'!Q99="–","–",ROUND('Grunddata 2'!Q99/(1-('11_Bortfall'!M$9/100)),0))</f>
        <v>164</v>
      </c>
      <c r="Q114" s="34">
        <f>IF('Grunddata 2'!R99="–","–",ROUND('Grunddata 2'!R99/(1-('11_Bortfall'!N$9/100)),0))</f>
        <v>160</v>
      </c>
      <c r="R114" s="34">
        <f>IF('Grunddata 2'!S99="–","–",ROUND('Grunddata 2'!S99/(1-('11_Bortfall'!O$9/100)),0))</f>
        <v>179</v>
      </c>
      <c r="S114" s="34">
        <f>IF('Grunddata 2'!T99="–","–",ROUND('Grunddata 2'!T99/(1-('11_Bortfall'!P$9/100)),0))</f>
        <v>183</v>
      </c>
      <c r="T114" s="34">
        <f>IF('Grunddata 2'!U99="–","–",ROUND('Grunddata 2'!U99/(1-('11_Bortfall'!Q$9/100)),0))</f>
        <v>205</v>
      </c>
      <c r="U114" s="34">
        <f>IF('Grunddata 2'!V99="–","–",ROUND('Grunddata 2'!V99/(1-('11_Bortfall'!R$9/100)),0))</f>
        <v>247</v>
      </c>
    </row>
    <row r="115" spans="1:21" s="4" customFormat="1" ht="10.5" customHeight="1" x14ac:dyDescent="0.2">
      <c r="B115" s="75"/>
      <c r="C115" s="75"/>
      <c r="D115" s="75" t="s">
        <v>43</v>
      </c>
      <c r="E115" s="34">
        <f>IF('Grunddata 2'!F100="–","–",ROUND('Grunddata 2'!F100/(1-('11_Bortfall'!B$9/100)),0))</f>
        <v>702</v>
      </c>
      <c r="F115" s="34">
        <f>IF('Grunddata 2'!G100="–","–",ROUND('Grunddata 2'!G100/(1-('11_Bortfall'!C$9/100)),0))</f>
        <v>828</v>
      </c>
      <c r="G115" s="34">
        <f>IF('Grunddata 2'!H100="–","–",ROUND('Grunddata 2'!H100/(1-('11_Bortfall'!D$9/100)),0))</f>
        <v>862</v>
      </c>
      <c r="H115" s="34">
        <f>IF('Grunddata 2'!I100="–","–",ROUND('Grunddata 2'!I100/(1-('11_Bortfall'!E$9/100)),0))</f>
        <v>884</v>
      </c>
      <c r="I115" s="34">
        <f>IF('Grunddata 2'!J100="–","–",ROUND('Grunddata 2'!J100/(1-('11_Bortfall'!F$9/100)),0))</f>
        <v>946</v>
      </c>
      <c r="J115" s="34">
        <f>IF('Grunddata 2'!K100="–","–",ROUND('Grunddata 2'!K100/(1-('11_Bortfall'!G$9/100)),0))</f>
        <v>848</v>
      </c>
      <c r="K115" s="34">
        <f>IF('Grunddata 2'!L100="–","–",ROUND('Grunddata 2'!L100/(1-('11_Bortfall'!H$9/100)),0))</f>
        <v>794</v>
      </c>
      <c r="L115" s="34">
        <f>IF('Grunddata 2'!M100="–","–",ROUND('Grunddata 2'!M100/(1-('11_Bortfall'!I$9/100)),0))</f>
        <v>787</v>
      </c>
      <c r="M115" s="34">
        <f>IF('Grunddata 2'!N100="–","–",ROUND('Grunddata 2'!N100/(1-('11_Bortfall'!J$9/100)),0))</f>
        <v>620</v>
      </c>
      <c r="N115" s="34">
        <f>IF('Grunddata 2'!O100="–","–",ROUND('Grunddata 2'!O100/(1-('11_Bortfall'!K$9/100)),0))</f>
        <v>633</v>
      </c>
      <c r="O115" s="34">
        <f>IF('Grunddata 2'!P100="–","–",ROUND('Grunddata 2'!P100/(1-('11_Bortfall'!L$9/100)),0))</f>
        <v>596</v>
      </c>
      <c r="P115" s="34">
        <f>IF('Grunddata 2'!Q100="–","–",ROUND('Grunddata 2'!Q100/(1-('11_Bortfall'!M$9/100)),0))</f>
        <v>517</v>
      </c>
      <c r="Q115" s="34">
        <f>IF('Grunddata 2'!R100="–","–",ROUND('Grunddata 2'!R100/(1-('11_Bortfall'!N$9/100)),0))</f>
        <v>485</v>
      </c>
      <c r="R115" s="34">
        <f>IF('Grunddata 2'!S100="–","–",ROUND('Grunddata 2'!S100/(1-('11_Bortfall'!O$9/100)),0))</f>
        <v>486</v>
      </c>
      <c r="S115" s="34">
        <f>IF('Grunddata 2'!T100="–","–",ROUND('Grunddata 2'!T100/(1-('11_Bortfall'!P$9/100)),0))</f>
        <v>470</v>
      </c>
      <c r="T115" s="34">
        <f>IF('Grunddata 2'!U100="–","–",ROUND('Grunddata 2'!U100/(1-('11_Bortfall'!Q$9/100)),0))</f>
        <v>428</v>
      </c>
      <c r="U115" s="34">
        <f>IF('Grunddata 2'!V100="–","–",ROUND('Grunddata 2'!V100/(1-('11_Bortfall'!R$9/100)),0))</f>
        <v>383</v>
      </c>
    </row>
    <row r="116" spans="1:21" s="4" customFormat="1" ht="10.5" customHeight="1" x14ac:dyDescent="0.2">
      <c r="B116" s="75"/>
      <c r="C116" s="75"/>
      <c r="D116" s="75" t="s">
        <v>270</v>
      </c>
      <c r="E116" s="34">
        <f>IF('Grunddata 2'!F101="–","–",ROUND('Grunddata 2'!F101/(1-('11_Bortfall'!B$9/100)),0))</f>
        <v>741</v>
      </c>
      <c r="F116" s="34">
        <f>IF('Grunddata 2'!G101="–","–",ROUND('Grunddata 2'!G101/(1-('11_Bortfall'!C$9/100)),0))</f>
        <v>788</v>
      </c>
      <c r="G116" s="34">
        <f>IF('Grunddata 2'!H101="–","–",ROUND('Grunddata 2'!H101/(1-('11_Bortfall'!D$9/100)),0))</f>
        <v>794</v>
      </c>
      <c r="H116" s="34">
        <f>IF('Grunddata 2'!I101="–","–",ROUND('Grunddata 2'!I101/(1-('11_Bortfall'!E$9/100)),0))</f>
        <v>758</v>
      </c>
      <c r="I116" s="34">
        <f>IF('Grunddata 2'!J101="–","–",ROUND('Grunddata 2'!J101/(1-('11_Bortfall'!F$9/100)),0))</f>
        <v>877</v>
      </c>
      <c r="J116" s="34">
        <f>IF('Grunddata 2'!K101="–","–",ROUND('Grunddata 2'!K101/(1-('11_Bortfall'!G$9/100)),0))</f>
        <v>862</v>
      </c>
      <c r="K116" s="34">
        <f>IF('Grunddata 2'!L101="–","–",ROUND('Grunddata 2'!L101/(1-('11_Bortfall'!H$9/100)),0))</f>
        <v>760</v>
      </c>
      <c r="L116" s="34">
        <f>IF('Grunddata 2'!M101="–","–",ROUND('Grunddata 2'!M101/(1-('11_Bortfall'!I$9/100)),0))</f>
        <v>742</v>
      </c>
      <c r="M116" s="34">
        <f>IF('Grunddata 2'!N101="–","–",ROUND('Grunddata 2'!N101/(1-('11_Bortfall'!J$9/100)),0))</f>
        <v>774</v>
      </c>
      <c r="N116" s="34">
        <f>IF('Grunddata 2'!O101="–","–",ROUND('Grunddata 2'!O101/(1-('11_Bortfall'!K$9/100)),0))</f>
        <v>790</v>
      </c>
      <c r="O116" s="34">
        <f>IF('Grunddata 2'!P101="–","–",ROUND('Grunddata 2'!P101/(1-('11_Bortfall'!L$9/100)),0))</f>
        <v>771</v>
      </c>
      <c r="P116" s="34">
        <f>IF('Grunddata 2'!Q101="–","–",ROUND('Grunddata 2'!Q101/(1-('11_Bortfall'!M$9/100)),0))</f>
        <v>737</v>
      </c>
      <c r="Q116" s="34">
        <f>IF('Grunddata 2'!R101="–","–",ROUND('Grunddata 2'!R101/(1-('11_Bortfall'!N$9/100)),0))</f>
        <v>663</v>
      </c>
      <c r="R116" s="34">
        <f>IF('Grunddata 2'!S101="–","–",ROUND('Grunddata 2'!S101/(1-('11_Bortfall'!O$9/100)),0))</f>
        <v>730</v>
      </c>
      <c r="S116" s="34">
        <f>IF('Grunddata 2'!T101="–","–",ROUND('Grunddata 2'!T101/(1-('11_Bortfall'!P$9/100)),0))</f>
        <v>679</v>
      </c>
      <c r="T116" s="34">
        <f>IF('Grunddata 2'!U101="–","–",ROUND('Grunddata 2'!U101/(1-('11_Bortfall'!Q$9/100)),0))</f>
        <v>696</v>
      </c>
      <c r="U116" s="34">
        <f>IF('Grunddata 2'!V101="–","–",ROUND('Grunddata 2'!V101/(1-('11_Bortfall'!R$9/100)),0))</f>
        <v>662</v>
      </c>
    </row>
    <row r="117" spans="1:21" s="4" customFormat="1" ht="10.5" customHeight="1" x14ac:dyDescent="0.2">
      <c r="B117" s="75"/>
      <c r="C117" s="75"/>
      <c r="D117" s="75"/>
      <c r="E117" s="34"/>
      <c r="F117" s="34"/>
      <c r="G117" s="34"/>
      <c r="H117" s="34"/>
      <c r="I117" s="34"/>
      <c r="J117" s="34"/>
      <c r="K117" s="34"/>
      <c r="L117" s="34"/>
      <c r="M117" s="34"/>
      <c r="N117" s="34"/>
      <c r="O117" s="34"/>
      <c r="P117" s="34"/>
      <c r="Q117" s="34"/>
      <c r="R117" s="34"/>
      <c r="S117" s="34"/>
      <c r="T117" s="34"/>
      <c r="U117" s="34"/>
    </row>
    <row r="118" spans="1:21" s="4" customFormat="1" ht="10.5" customHeight="1" x14ac:dyDescent="0.2">
      <c r="B118" s="75"/>
      <c r="C118" s="75"/>
      <c r="D118" s="75" t="s">
        <v>95</v>
      </c>
      <c r="E118" s="34">
        <f>IF('Grunddata 2'!F102="–","–",ROUND('Grunddata 2'!F102/(1-('11_Bortfall'!B$9/100)),0))</f>
        <v>1762</v>
      </c>
      <c r="F118" s="34">
        <f>IF('Grunddata 2'!G102="–","–",ROUND('Grunddata 2'!G102/(1-('11_Bortfall'!C$9/100)),0))</f>
        <v>1823</v>
      </c>
      <c r="G118" s="34">
        <f>IF('Grunddata 2'!H102="–","–",ROUND('Grunddata 2'!H102/(1-('11_Bortfall'!D$9/100)),0))</f>
        <v>1763</v>
      </c>
      <c r="H118" s="34">
        <f>IF('Grunddata 2'!I102="–","–",ROUND('Grunddata 2'!I102/(1-('11_Bortfall'!E$9/100)),0))</f>
        <v>1583</v>
      </c>
      <c r="I118" s="34">
        <f>IF('Grunddata 2'!J102="–","–",ROUND('Grunddata 2'!J102/(1-('11_Bortfall'!F$9/100)),0))</f>
        <v>1629</v>
      </c>
      <c r="J118" s="34">
        <f>IF('Grunddata 2'!K102="–","–",ROUND('Grunddata 2'!K102/(1-('11_Bortfall'!G$9/100)),0))</f>
        <v>1644</v>
      </c>
      <c r="K118" s="34">
        <f>IF('Grunddata 2'!L102="–","–",ROUND('Grunddata 2'!L102/(1-('11_Bortfall'!H$9/100)),0))</f>
        <v>1393</v>
      </c>
      <c r="L118" s="34">
        <f>IF('Grunddata 2'!M102="–","–",ROUND('Grunddata 2'!M102/(1-('11_Bortfall'!I$9/100)),0))</f>
        <v>1422</v>
      </c>
      <c r="M118" s="34">
        <f>IF('Grunddata 2'!N102="–","–",ROUND('Grunddata 2'!N102/(1-('11_Bortfall'!J$9/100)),0))</f>
        <v>1205</v>
      </c>
      <c r="N118" s="34">
        <f>IF('Grunddata 2'!O102="–","–",ROUND('Grunddata 2'!O102/(1-('11_Bortfall'!K$9/100)),0))</f>
        <v>1072</v>
      </c>
      <c r="O118" s="34">
        <f>IF('Grunddata 2'!P102="–","–",ROUND('Grunddata 2'!P102/(1-('11_Bortfall'!L$9/100)),0))</f>
        <v>1054</v>
      </c>
      <c r="P118" s="34">
        <f>IF('Grunddata 2'!Q102="–","–",ROUND('Grunddata 2'!Q102/(1-('11_Bortfall'!M$9/100)),0))</f>
        <v>880</v>
      </c>
      <c r="Q118" s="34">
        <f>IF('Grunddata 2'!R102="–","–",ROUND('Grunddata 2'!R102/(1-('11_Bortfall'!N$9/100)),0))</f>
        <v>827</v>
      </c>
      <c r="R118" s="34">
        <f>IF('Grunddata 2'!S102="–","–",ROUND('Grunddata 2'!S102/(1-('11_Bortfall'!O$9/100)),0))</f>
        <v>858</v>
      </c>
      <c r="S118" s="34">
        <f>IF('Grunddata 2'!T102="–","–",ROUND('Grunddata 2'!T102/(1-('11_Bortfall'!P$9/100)),0))</f>
        <v>777</v>
      </c>
      <c r="T118" s="34">
        <f>IF('Grunddata 2'!U102="–","–",ROUND('Grunddata 2'!U102/(1-('11_Bortfall'!Q$9/100)),0))</f>
        <v>800</v>
      </c>
      <c r="U118" s="34">
        <f>IF('Grunddata 2'!V102="–","–",ROUND('Grunddata 2'!V102/(1-('11_Bortfall'!R$9/100)),0))</f>
        <v>808</v>
      </c>
    </row>
    <row r="119" spans="1:21" s="4" customFormat="1" ht="10.5" customHeight="1" x14ac:dyDescent="0.2">
      <c r="B119" s="75"/>
      <c r="C119" s="75"/>
      <c r="D119" s="75" t="s">
        <v>92</v>
      </c>
      <c r="E119" s="34">
        <f>IF('Grunddata 2'!F103="–","–",ROUND('Grunddata 2'!F103/(1-('11_Bortfall'!B$9/100)),0))</f>
        <v>1460</v>
      </c>
      <c r="F119" s="34">
        <f>IF('Grunddata 2'!G103="–","–",ROUND('Grunddata 2'!G103/(1-('11_Bortfall'!C$9/100)),0))</f>
        <v>1557</v>
      </c>
      <c r="G119" s="34">
        <f>IF('Grunddata 2'!H103="–","–",ROUND('Grunddata 2'!H103/(1-('11_Bortfall'!D$9/100)),0))</f>
        <v>1672</v>
      </c>
      <c r="H119" s="34">
        <f>IF('Grunddata 2'!I103="–","–",ROUND('Grunddata 2'!I103/(1-('11_Bortfall'!E$9/100)),0))</f>
        <v>1618</v>
      </c>
      <c r="I119" s="34">
        <f>IF('Grunddata 2'!J103="–","–",ROUND('Grunddata 2'!J103/(1-('11_Bortfall'!F$9/100)),0))</f>
        <v>1618</v>
      </c>
      <c r="J119" s="34">
        <f>IF('Grunddata 2'!K103="–","–",ROUND('Grunddata 2'!K103/(1-('11_Bortfall'!G$9/100)),0))</f>
        <v>1599</v>
      </c>
      <c r="K119" s="34">
        <f>IF('Grunddata 2'!L103="–","–",ROUND('Grunddata 2'!L103/(1-('11_Bortfall'!H$9/100)),0))</f>
        <v>1561</v>
      </c>
      <c r="L119" s="34">
        <f>IF('Grunddata 2'!M103="–","–",ROUND('Grunddata 2'!M103/(1-('11_Bortfall'!I$9/100)),0))</f>
        <v>1474</v>
      </c>
      <c r="M119" s="34">
        <f>IF('Grunddata 2'!N103="–","–",ROUND('Grunddata 2'!N103/(1-('11_Bortfall'!J$9/100)),0))</f>
        <v>1379</v>
      </c>
      <c r="N119" s="34">
        <f>IF('Grunddata 2'!O103="–","–",ROUND('Grunddata 2'!O103/(1-('11_Bortfall'!K$9/100)),0))</f>
        <v>1435</v>
      </c>
      <c r="O119" s="34">
        <f>IF('Grunddata 2'!P103="–","–",ROUND('Grunddata 2'!P103/(1-('11_Bortfall'!L$9/100)),0))</f>
        <v>1322</v>
      </c>
      <c r="P119" s="34">
        <f>IF('Grunddata 2'!Q103="–","–",ROUND('Grunddata 2'!Q103/(1-('11_Bortfall'!M$9/100)),0))</f>
        <v>1209</v>
      </c>
      <c r="Q119" s="34">
        <f>IF('Grunddata 2'!R103="–","–",ROUND('Grunddata 2'!R103/(1-('11_Bortfall'!N$9/100)),0))</f>
        <v>1168</v>
      </c>
      <c r="R119" s="34">
        <f>IF('Grunddata 2'!S103="–","–",ROUND('Grunddata 2'!S103/(1-('11_Bortfall'!O$9/100)),0))</f>
        <v>1166</v>
      </c>
      <c r="S119" s="34">
        <f>IF('Grunddata 2'!T103="–","–",ROUND('Grunddata 2'!T103/(1-('11_Bortfall'!P$9/100)),0))</f>
        <v>1206</v>
      </c>
      <c r="T119" s="34">
        <f>IF('Grunddata 2'!U103="–","–",ROUND('Grunddata 2'!U103/(1-('11_Bortfall'!Q$9/100)),0))</f>
        <v>1199</v>
      </c>
      <c r="U119" s="34">
        <f>IF('Grunddata 2'!V103="–","–",ROUND('Grunddata 2'!V103/(1-('11_Bortfall'!R$9/100)),0))</f>
        <v>1222</v>
      </c>
    </row>
    <row r="120" spans="1:21" s="4" customFormat="1" ht="10.5" customHeight="1" x14ac:dyDescent="0.2">
      <c r="B120" s="75"/>
      <c r="C120" s="75"/>
      <c r="D120" s="75" t="s">
        <v>93</v>
      </c>
      <c r="E120" s="34">
        <f>IF('Grunddata 2'!F104="–","–",ROUND('Grunddata 2'!F104/(1-('11_Bortfall'!B$9/100)),0))</f>
        <v>637</v>
      </c>
      <c r="F120" s="34">
        <f>IF('Grunddata 2'!G104="–","–",ROUND('Grunddata 2'!G104/(1-('11_Bortfall'!C$9/100)),0))</f>
        <v>689</v>
      </c>
      <c r="G120" s="34">
        <f>IF('Grunddata 2'!H104="–","–",ROUND('Grunddata 2'!H104/(1-('11_Bortfall'!D$9/100)),0))</f>
        <v>704</v>
      </c>
      <c r="H120" s="34">
        <f>IF('Grunddata 2'!I104="–","–",ROUND('Grunddata 2'!I104/(1-('11_Bortfall'!E$9/100)),0))</f>
        <v>736</v>
      </c>
      <c r="I120" s="34">
        <f>IF('Grunddata 2'!J104="–","–",ROUND('Grunddata 2'!J104/(1-('11_Bortfall'!F$9/100)),0))</f>
        <v>840</v>
      </c>
      <c r="J120" s="34">
        <f>IF('Grunddata 2'!K104="–","–",ROUND('Grunddata 2'!K104/(1-('11_Bortfall'!G$9/100)),0))</f>
        <v>814</v>
      </c>
      <c r="K120" s="34">
        <f>IF('Grunddata 2'!L104="–","–",ROUND('Grunddata 2'!L104/(1-('11_Bortfall'!H$9/100)),0))</f>
        <v>804</v>
      </c>
      <c r="L120" s="34">
        <f>IF('Grunddata 2'!M104="–","–",ROUND('Grunddata 2'!M104/(1-('11_Bortfall'!I$9/100)),0))</f>
        <v>834</v>
      </c>
      <c r="M120" s="34">
        <f>IF('Grunddata 2'!N104="–","–",ROUND('Grunddata 2'!N104/(1-('11_Bortfall'!J$9/100)),0))</f>
        <v>812</v>
      </c>
      <c r="N120" s="34">
        <f>IF('Grunddata 2'!O104="–","–",ROUND('Grunddata 2'!O104/(1-('11_Bortfall'!K$9/100)),0))</f>
        <v>901</v>
      </c>
      <c r="O120" s="34">
        <f>IF('Grunddata 2'!P104="–","–",ROUND('Grunddata 2'!P104/(1-('11_Bortfall'!L$9/100)),0))</f>
        <v>882</v>
      </c>
      <c r="P120" s="34">
        <f>IF('Grunddata 2'!Q104="–","–",ROUND('Grunddata 2'!Q104/(1-('11_Bortfall'!M$9/100)),0))</f>
        <v>870</v>
      </c>
      <c r="Q120" s="34">
        <f>IF('Grunddata 2'!R104="–","–",ROUND('Grunddata 2'!R104/(1-('11_Bortfall'!N$9/100)),0))</f>
        <v>762</v>
      </c>
      <c r="R120" s="34">
        <f>IF('Grunddata 2'!S104="–","–",ROUND('Grunddata 2'!S104/(1-('11_Bortfall'!O$9/100)),0))</f>
        <v>790</v>
      </c>
      <c r="S120" s="34">
        <f>IF('Grunddata 2'!T104="–","–",ROUND('Grunddata 2'!T104/(1-('11_Bortfall'!P$9/100)),0))</f>
        <v>761</v>
      </c>
      <c r="T120" s="34">
        <f>IF('Grunddata 2'!U104="–","–",ROUND('Grunddata 2'!U104/(1-('11_Bortfall'!Q$9/100)),0))</f>
        <v>788</v>
      </c>
      <c r="U120" s="34">
        <f>IF('Grunddata 2'!V104="–","–",ROUND('Grunddata 2'!V104/(1-('11_Bortfall'!R$9/100)),0))</f>
        <v>747</v>
      </c>
    </row>
    <row r="121" spans="1:21" s="4" customFormat="1" ht="10.5" customHeight="1" x14ac:dyDescent="0.2">
      <c r="B121" s="75"/>
      <c r="C121" s="75"/>
      <c r="D121" s="75" t="s">
        <v>94</v>
      </c>
      <c r="E121" s="34">
        <f>IF('Grunddata 2'!F105="–","–",ROUND('Grunddata 2'!F105/(1-('11_Bortfall'!B$9/100)),0))</f>
        <v>1083</v>
      </c>
      <c r="F121" s="34">
        <f>IF('Grunddata 2'!G105="–","–",ROUND('Grunddata 2'!G105/(1-('11_Bortfall'!C$9/100)),0))</f>
        <v>1041</v>
      </c>
      <c r="G121" s="34">
        <f>IF('Grunddata 2'!H105="–","–",ROUND('Grunddata 2'!H105/(1-('11_Bortfall'!D$9/100)),0))</f>
        <v>1074</v>
      </c>
      <c r="H121" s="34">
        <f>IF('Grunddata 2'!I105="–","–",ROUND('Grunddata 2'!I105/(1-('11_Bortfall'!E$9/100)),0))</f>
        <v>1029</v>
      </c>
      <c r="I121" s="34">
        <f>IF('Grunddata 2'!J105="–","–",ROUND('Grunddata 2'!J105/(1-('11_Bortfall'!F$9/100)),0))</f>
        <v>1109</v>
      </c>
      <c r="J121" s="34">
        <f>IF('Grunddata 2'!K105="–","–",ROUND('Grunddata 2'!K105/(1-('11_Bortfall'!G$9/100)),0))</f>
        <v>1072</v>
      </c>
      <c r="K121" s="34">
        <f>IF('Grunddata 2'!L105="–","–",ROUND('Grunddata 2'!L105/(1-('11_Bortfall'!H$9/100)),0))</f>
        <v>1061</v>
      </c>
      <c r="L121" s="34">
        <f>IF('Grunddata 2'!M105="–","–",ROUND('Grunddata 2'!M105/(1-('11_Bortfall'!I$9/100)),0))</f>
        <v>1083</v>
      </c>
      <c r="M121" s="34">
        <f>IF('Grunddata 2'!N105="–","–",ROUND('Grunddata 2'!N105/(1-('11_Bortfall'!J$9/100)),0))</f>
        <v>991</v>
      </c>
      <c r="N121" s="34">
        <f>IF('Grunddata 2'!O105="–","–",ROUND('Grunddata 2'!O105/(1-('11_Bortfall'!K$9/100)),0))</f>
        <v>1080</v>
      </c>
      <c r="O121" s="34">
        <f>IF('Grunddata 2'!P105="–","–",ROUND('Grunddata 2'!P105/(1-('11_Bortfall'!L$9/100)),0))</f>
        <v>1102</v>
      </c>
      <c r="P121" s="34">
        <f>IF('Grunddata 2'!Q105="–","–",ROUND('Grunddata 2'!Q105/(1-('11_Bortfall'!M$9/100)),0))</f>
        <v>1000</v>
      </c>
      <c r="Q121" s="34">
        <f>IF('Grunddata 2'!R105="–","–",ROUND('Grunddata 2'!R105/(1-('11_Bortfall'!N$9/100)),0))</f>
        <v>905</v>
      </c>
      <c r="R121" s="34">
        <f>IF('Grunddata 2'!S105="–","–",ROUND('Grunddata 2'!S105/(1-('11_Bortfall'!O$9/100)),0))</f>
        <v>891</v>
      </c>
      <c r="S121" s="34">
        <f>IF('Grunddata 2'!T105="–","–",ROUND('Grunddata 2'!T105/(1-('11_Bortfall'!P$9/100)),0))</f>
        <v>829</v>
      </c>
      <c r="T121" s="34">
        <f>IF('Grunddata 2'!U105="–","–",ROUND('Grunddata 2'!U105/(1-('11_Bortfall'!Q$9/100)),0))</f>
        <v>879</v>
      </c>
      <c r="U121" s="34">
        <f>IF('Grunddata 2'!V105="–","–",ROUND('Grunddata 2'!V105/(1-('11_Bortfall'!R$9/100)),0))</f>
        <v>895</v>
      </c>
    </row>
    <row r="122" spans="1:21" s="4" customFormat="1" ht="10.5" customHeight="1" x14ac:dyDescent="0.2">
      <c r="B122" s="75"/>
      <c r="C122" s="75"/>
      <c r="D122" s="75" t="s">
        <v>269</v>
      </c>
      <c r="E122" s="34">
        <f>IF('Grunddata 2'!F106="–","–",ROUND('Grunddata 2'!F106/(1-('11_Bortfall'!B$9/100)),0))</f>
        <v>293</v>
      </c>
      <c r="F122" s="34">
        <f>IF('Grunddata 2'!G106="–","–",ROUND('Grunddata 2'!G106/(1-('11_Bortfall'!C$9/100)),0))</f>
        <v>307</v>
      </c>
      <c r="G122" s="34">
        <f>IF('Grunddata 2'!H106="–","–",ROUND('Grunddata 2'!H106/(1-('11_Bortfall'!D$9/100)),0))</f>
        <v>337</v>
      </c>
      <c r="H122" s="34">
        <f>IF('Grunddata 2'!I106="–","–",ROUND('Grunddata 2'!I106/(1-('11_Bortfall'!E$9/100)),0))</f>
        <v>341</v>
      </c>
      <c r="I122" s="34">
        <f>IF('Grunddata 2'!J106="–","–",ROUND('Grunddata 2'!J106/(1-('11_Bortfall'!F$9/100)),0))</f>
        <v>402</v>
      </c>
      <c r="J122" s="34">
        <f>IF('Grunddata 2'!K106="–","–",ROUND('Grunddata 2'!K106/(1-('11_Bortfall'!G$9/100)),0))</f>
        <v>400</v>
      </c>
      <c r="K122" s="34">
        <f>IF('Grunddata 2'!L106="–","–",ROUND('Grunddata 2'!L106/(1-('11_Bortfall'!H$9/100)),0))</f>
        <v>377</v>
      </c>
      <c r="L122" s="34">
        <f>IF('Grunddata 2'!M106="–","–",ROUND('Grunddata 2'!M106/(1-('11_Bortfall'!I$9/100)),0))</f>
        <v>387</v>
      </c>
      <c r="M122" s="34">
        <f>IF('Grunddata 2'!N106="–","–",ROUND('Grunddata 2'!N106/(1-('11_Bortfall'!J$9/100)),0))</f>
        <v>404</v>
      </c>
      <c r="N122" s="34">
        <f>IF('Grunddata 2'!O106="–","–",ROUND('Grunddata 2'!O106/(1-('11_Bortfall'!K$9/100)),0))</f>
        <v>440</v>
      </c>
      <c r="O122" s="34">
        <f>IF('Grunddata 2'!P106="–","–",ROUND('Grunddata 2'!P106/(1-('11_Bortfall'!L$9/100)),0))</f>
        <v>422</v>
      </c>
      <c r="P122" s="34">
        <f>IF('Grunddata 2'!Q106="–","–",ROUND('Grunddata 2'!Q106/(1-('11_Bortfall'!M$9/100)),0))</f>
        <v>407</v>
      </c>
      <c r="Q122" s="34">
        <f>IF('Grunddata 2'!R106="–","–",ROUND('Grunddata 2'!R106/(1-('11_Bortfall'!N$9/100)),0))</f>
        <v>300</v>
      </c>
      <c r="R122" s="34">
        <f>IF('Grunddata 2'!S106="–","–",ROUND('Grunddata 2'!S106/(1-('11_Bortfall'!O$9/100)),0))</f>
        <v>386</v>
      </c>
      <c r="S122" s="34">
        <f>IF('Grunddata 2'!T106="–","–",ROUND('Grunddata 2'!T106/(1-('11_Bortfall'!P$9/100)),0))</f>
        <v>364</v>
      </c>
      <c r="T122" s="34">
        <f>IF('Grunddata 2'!U106="–","–",ROUND('Grunddata 2'!U106/(1-('11_Bortfall'!Q$9/100)),0))</f>
        <v>364</v>
      </c>
      <c r="U122" s="34">
        <f>IF('Grunddata 2'!V106="–","–",ROUND('Grunddata 2'!V106/(1-('11_Bortfall'!R$9/100)),0))</f>
        <v>325</v>
      </c>
    </row>
    <row r="123" spans="1:21" s="4" customFormat="1" ht="10.5" customHeight="1" x14ac:dyDescent="0.2">
      <c r="B123" s="75"/>
      <c r="C123" s="75"/>
      <c r="D123" s="75"/>
      <c r="E123" s="34"/>
      <c r="F123" s="34"/>
      <c r="G123" s="34"/>
      <c r="H123" s="34"/>
      <c r="I123" s="34"/>
      <c r="J123" s="34"/>
      <c r="K123" s="34"/>
      <c r="L123" s="34"/>
      <c r="M123" s="34"/>
      <c r="N123" s="34"/>
      <c r="O123" s="34"/>
      <c r="P123" s="34"/>
      <c r="Q123" s="34"/>
      <c r="R123" s="34"/>
      <c r="S123" s="34"/>
      <c r="T123" s="34"/>
      <c r="U123" s="34"/>
    </row>
    <row r="124" spans="1:21" s="2" customFormat="1" ht="10.5" customHeight="1" x14ac:dyDescent="0.2">
      <c r="A124" s="75"/>
      <c r="B124" s="75" t="s">
        <v>29</v>
      </c>
      <c r="C124" s="75" t="s">
        <v>20</v>
      </c>
      <c r="D124" s="75" t="s">
        <v>165</v>
      </c>
      <c r="E124" s="34">
        <f>IF('Grunddata 2'!F107="–","–",ROUND('Grunddata 2'!F107/(1-('11_Bortfall'!B$9/100)),0))</f>
        <v>202</v>
      </c>
      <c r="F124" s="34">
        <f>IF('Grunddata 2'!G107="–","–",ROUND('Grunddata 2'!G107/(1-('11_Bortfall'!C$9/100)),0))</f>
        <v>177</v>
      </c>
      <c r="G124" s="34">
        <f>IF('Grunddata 2'!H107="–","–",ROUND('Grunddata 2'!H107/(1-('11_Bortfall'!D$9/100)),0))</f>
        <v>155</v>
      </c>
      <c r="H124" s="34">
        <f>IF('Grunddata 2'!I107="–","–",ROUND('Grunddata 2'!I107/(1-('11_Bortfall'!E$9/100)),0))</f>
        <v>147</v>
      </c>
      <c r="I124" s="34">
        <f>IF('Grunddata 2'!J107="–","–",ROUND('Grunddata 2'!J107/(1-('11_Bortfall'!F$9/100)),0))</f>
        <v>151</v>
      </c>
      <c r="J124" s="34">
        <f>IF('Grunddata 2'!K107="–","–",ROUND('Grunddata 2'!K107/(1-('11_Bortfall'!G$9/100)),0))</f>
        <v>155</v>
      </c>
      <c r="K124" s="34">
        <f>IF('Grunddata 2'!L107="–","–",ROUND('Grunddata 2'!L107/(1-('11_Bortfall'!H$9/100)),0))</f>
        <v>138</v>
      </c>
      <c r="L124" s="34">
        <f>IF('Grunddata 2'!M107="–","–",ROUND('Grunddata 2'!M107/(1-('11_Bortfall'!I$9/100)),0))</f>
        <v>143</v>
      </c>
      <c r="M124" s="34">
        <f>IF('Grunddata 2'!N107="–","–",ROUND('Grunddata 2'!N107/(1-('11_Bortfall'!J$9/100)),0))</f>
        <v>138</v>
      </c>
      <c r="N124" s="34">
        <f>IF('Grunddata 2'!O107="–","–",ROUND('Grunddata 2'!O107/(1-('11_Bortfall'!K$9/100)),0))</f>
        <v>150</v>
      </c>
      <c r="O124" s="34">
        <f>IF('Grunddata 2'!P107="–","–",ROUND('Grunddata 2'!P107/(1-('11_Bortfall'!L$9/100)),0))</f>
        <v>149</v>
      </c>
      <c r="P124" s="34">
        <f>IF('Grunddata 2'!Q107="–","–",ROUND('Grunddata 2'!Q107/(1-('11_Bortfall'!M$9/100)),0))</f>
        <v>162</v>
      </c>
      <c r="Q124" s="34">
        <f>IF('Grunddata 2'!R107="–","–",ROUND('Grunddata 2'!R107/(1-('11_Bortfall'!N$9/100)),0))</f>
        <v>183</v>
      </c>
      <c r="R124" s="34">
        <f>IF('Grunddata 2'!S107="–","–",ROUND('Grunddata 2'!S107/(1-('11_Bortfall'!O$9/100)),0))</f>
        <v>190</v>
      </c>
      <c r="S124" s="34">
        <f>IF('Grunddata 2'!T107="–","–",ROUND('Grunddata 2'!T107/(1-('11_Bortfall'!P$9/100)),0))</f>
        <v>185</v>
      </c>
      <c r="T124" s="34">
        <f>IF('Grunddata 2'!U107="–","–",ROUND('Grunddata 2'!U107/(1-('11_Bortfall'!Q$9/100)),0))</f>
        <v>213</v>
      </c>
      <c r="U124" s="34">
        <f>IF('Grunddata 2'!V107="–","–",ROUND('Grunddata 2'!V107/(1-('11_Bortfall'!R$9/100)),0))</f>
        <v>224</v>
      </c>
    </row>
    <row r="125" spans="1:21" s="4" customFormat="1" ht="10.5" customHeight="1" x14ac:dyDescent="0.2">
      <c r="B125" s="75"/>
      <c r="C125" s="75"/>
      <c r="D125" s="75" t="s">
        <v>39</v>
      </c>
      <c r="E125" s="34">
        <f>IF('Grunddata 2'!F108="–","–",ROUND('Grunddata 2'!F108/(1-('11_Bortfall'!B$9/100)),0))</f>
        <v>281</v>
      </c>
      <c r="F125" s="34">
        <f>IF('Grunddata 2'!G108="–","–",ROUND('Grunddata 2'!G108/(1-('11_Bortfall'!C$9/100)),0))</f>
        <v>297</v>
      </c>
      <c r="G125" s="34">
        <f>IF('Grunddata 2'!H108="–","–",ROUND('Grunddata 2'!H108/(1-('11_Bortfall'!D$9/100)),0))</f>
        <v>269</v>
      </c>
      <c r="H125" s="34">
        <f>IF('Grunddata 2'!I108="–","–",ROUND('Grunddata 2'!I108/(1-('11_Bortfall'!E$9/100)),0))</f>
        <v>247</v>
      </c>
      <c r="I125" s="34">
        <f>IF('Grunddata 2'!J108="–","–",ROUND('Grunddata 2'!J108/(1-('11_Bortfall'!F$9/100)),0))</f>
        <v>225</v>
      </c>
      <c r="J125" s="34">
        <f>IF('Grunddata 2'!K108="–","–",ROUND('Grunddata 2'!K108/(1-('11_Bortfall'!G$9/100)),0))</f>
        <v>240</v>
      </c>
      <c r="K125" s="34">
        <f>IF('Grunddata 2'!L108="–","–",ROUND('Grunddata 2'!L108/(1-('11_Bortfall'!H$9/100)),0))</f>
        <v>231</v>
      </c>
      <c r="L125" s="34">
        <f>IF('Grunddata 2'!M108="–","–",ROUND('Grunddata 2'!M108/(1-('11_Bortfall'!I$9/100)),0))</f>
        <v>264</v>
      </c>
      <c r="M125" s="34">
        <f>IF('Grunddata 2'!N108="–","–",ROUND('Grunddata 2'!N108/(1-('11_Bortfall'!J$9/100)),0))</f>
        <v>263</v>
      </c>
      <c r="N125" s="34">
        <f>IF('Grunddata 2'!O108="–","–",ROUND('Grunddata 2'!O108/(1-('11_Bortfall'!K$9/100)),0))</f>
        <v>247</v>
      </c>
      <c r="O125" s="34">
        <f>IF('Grunddata 2'!P108="–","–",ROUND('Grunddata 2'!P108/(1-('11_Bortfall'!L$9/100)),0))</f>
        <v>249</v>
      </c>
      <c r="P125" s="34">
        <f>IF('Grunddata 2'!Q108="–","–",ROUND('Grunddata 2'!Q108/(1-('11_Bortfall'!M$9/100)),0))</f>
        <v>300</v>
      </c>
      <c r="Q125" s="34">
        <f>IF('Grunddata 2'!R108="–","–",ROUND('Grunddata 2'!R108/(1-('11_Bortfall'!N$9/100)),0))</f>
        <v>260</v>
      </c>
      <c r="R125" s="34">
        <f>IF('Grunddata 2'!S108="–","–",ROUND('Grunddata 2'!S108/(1-('11_Bortfall'!O$9/100)),0))</f>
        <v>268</v>
      </c>
      <c r="S125" s="34">
        <f>IF('Grunddata 2'!T108="–","–",ROUND('Grunddata 2'!T108/(1-('11_Bortfall'!P$9/100)),0))</f>
        <v>320</v>
      </c>
      <c r="T125" s="34">
        <f>IF('Grunddata 2'!U108="–","–",ROUND('Grunddata 2'!U108/(1-('11_Bortfall'!Q$9/100)),0))</f>
        <v>321</v>
      </c>
      <c r="U125" s="34">
        <f>IF('Grunddata 2'!V108="–","–",ROUND('Grunddata 2'!V108/(1-('11_Bortfall'!R$9/100)),0))</f>
        <v>351</v>
      </c>
    </row>
    <row r="126" spans="1:21" s="4" customFormat="1" ht="10.5" customHeight="1" x14ac:dyDescent="0.2">
      <c r="A126" s="75"/>
      <c r="B126" s="75"/>
      <c r="C126" s="75"/>
      <c r="D126" s="75" t="s">
        <v>166</v>
      </c>
      <c r="E126" s="34">
        <f>IF('Grunddata 2'!F109="–","–",ROUND('Grunddata 2'!F109/(1-('11_Bortfall'!B$9/100)),0))</f>
        <v>28</v>
      </c>
      <c r="F126" s="34">
        <f>IF('Grunddata 2'!G109="–","–",ROUND('Grunddata 2'!G109/(1-('11_Bortfall'!C$9/100)),0))</f>
        <v>24</v>
      </c>
      <c r="G126" s="34">
        <f>IF('Grunddata 2'!H109="–","–",ROUND('Grunddata 2'!H109/(1-('11_Bortfall'!D$9/100)),0))</f>
        <v>16</v>
      </c>
      <c r="H126" s="34">
        <f>IF('Grunddata 2'!I109="–","–",ROUND('Grunddata 2'!I109/(1-('11_Bortfall'!E$9/100)),0))</f>
        <v>26</v>
      </c>
      <c r="I126" s="34">
        <f>IF('Grunddata 2'!J109="–","–",ROUND('Grunddata 2'!J109/(1-('11_Bortfall'!F$9/100)),0))</f>
        <v>24</v>
      </c>
      <c r="J126" s="34">
        <f>IF('Grunddata 2'!K109="–","–",ROUND('Grunddata 2'!K109/(1-('11_Bortfall'!G$9/100)),0))</f>
        <v>16</v>
      </c>
      <c r="K126" s="34">
        <f>IF('Grunddata 2'!L109="–","–",ROUND('Grunddata 2'!L109/(1-('11_Bortfall'!H$9/100)),0))</f>
        <v>24</v>
      </c>
      <c r="L126" s="34">
        <f>IF('Grunddata 2'!M109="–","–",ROUND('Grunddata 2'!M109/(1-('11_Bortfall'!I$9/100)),0))</f>
        <v>22</v>
      </c>
      <c r="M126" s="34">
        <f>IF('Grunddata 2'!N109="–","–",ROUND('Grunddata 2'!N109/(1-('11_Bortfall'!J$9/100)),0))</f>
        <v>11</v>
      </c>
      <c r="N126" s="34">
        <f>IF('Grunddata 2'!O109="–","–",ROUND('Grunddata 2'!O109/(1-('11_Bortfall'!K$9/100)),0))</f>
        <v>16</v>
      </c>
      <c r="O126" s="34">
        <f>IF('Grunddata 2'!P109="–","–",ROUND('Grunddata 2'!P109/(1-('11_Bortfall'!L$9/100)),0))</f>
        <v>15</v>
      </c>
      <c r="P126" s="34">
        <f>IF('Grunddata 2'!Q109="–","–",ROUND('Grunddata 2'!Q109/(1-('11_Bortfall'!M$9/100)),0))</f>
        <v>19</v>
      </c>
      <c r="Q126" s="34">
        <f>IF('Grunddata 2'!R109="–","–",ROUND('Grunddata 2'!R109/(1-('11_Bortfall'!N$9/100)),0))</f>
        <v>17</v>
      </c>
      <c r="R126" s="34">
        <f>IF('Grunddata 2'!S109="–","–",ROUND('Grunddata 2'!S109/(1-('11_Bortfall'!O$9/100)),0))</f>
        <v>26</v>
      </c>
      <c r="S126" s="34">
        <f>IF('Grunddata 2'!T109="–","–",ROUND('Grunddata 2'!T109/(1-('11_Bortfall'!P$9/100)),0))</f>
        <v>20</v>
      </c>
      <c r="T126" s="34">
        <f>IF('Grunddata 2'!U109="–","–",ROUND('Grunddata 2'!U109/(1-('11_Bortfall'!Q$9/100)),0))</f>
        <v>13</v>
      </c>
      <c r="U126" s="34">
        <f>IF('Grunddata 2'!V109="–","–",ROUND('Grunddata 2'!V109/(1-('11_Bortfall'!R$9/100)),0))</f>
        <v>20</v>
      </c>
    </row>
    <row r="127" spans="1:21" s="2" customFormat="1" ht="10.5" customHeight="1" x14ac:dyDescent="0.2">
      <c r="A127" s="75"/>
      <c r="B127" s="75"/>
      <c r="C127" s="75"/>
      <c r="D127" s="75" t="s">
        <v>41</v>
      </c>
      <c r="E127" s="34">
        <f>IF('Grunddata 2'!F110="–","–",ROUND('Grunddata 2'!F110/(1-('11_Bortfall'!B$9/100)),0))</f>
        <v>127</v>
      </c>
      <c r="F127" s="34">
        <f>IF('Grunddata 2'!G110="–","–",ROUND('Grunddata 2'!G110/(1-('11_Bortfall'!C$9/100)),0))</f>
        <v>118</v>
      </c>
      <c r="G127" s="34">
        <f>IF('Grunddata 2'!H110="–","–",ROUND('Grunddata 2'!H110/(1-('11_Bortfall'!D$9/100)),0))</f>
        <v>98</v>
      </c>
      <c r="H127" s="34">
        <f>IF('Grunddata 2'!I110="–","–",ROUND('Grunddata 2'!I110/(1-('11_Bortfall'!E$9/100)),0))</f>
        <v>114</v>
      </c>
      <c r="I127" s="34">
        <f>IF('Grunddata 2'!J110="–","–",ROUND('Grunddata 2'!J110/(1-('11_Bortfall'!F$9/100)),0))</f>
        <v>108</v>
      </c>
      <c r="J127" s="34">
        <f>IF('Grunddata 2'!K110="–","–",ROUND('Grunddata 2'!K110/(1-('11_Bortfall'!G$9/100)),0))</f>
        <v>90</v>
      </c>
      <c r="K127" s="34">
        <f>IF('Grunddata 2'!L110="–","–",ROUND('Grunddata 2'!L110/(1-('11_Bortfall'!H$9/100)),0))</f>
        <v>95</v>
      </c>
      <c r="L127" s="34">
        <f>IF('Grunddata 2'!M110="–","–",ROUND('Grunddata 2'!M110/(1-('11_Bortfall'!I$9/100)),0))</f>
        <v>68</v>
      </c>
      <c r="M127" s="34">
        <f>IF('Grunddata 2'!N110="–","–",ROUND('Grunddata 2'!N110/(1-('11_Bortfall'!J$9/100)),0))</f>
        <v>74</v>
      </c>
      <c r="N127" s="34">
        <f>IF('Grunddata 2'!O110="–","–",ROUND('Grunddata 2'!O110/(1-('11_Bortfall'!K$9/100)),0))</f>
        <v>48</v>
      </c>
      <c r="O127" s="34">
        <f>IF('Grunddata 2'!P110="–","–",ROUND('Grunddata 2'!P110/(1-('11_Bortfall'!L$9/100)),0))</f>
        <v>53</v>
      </c>
      <c r="P127" s="34">
        <f>IF('Grunddata 2'!Q110="–","–",ROUND('Grunddata 2'!Q110/(1-('11_Bortfall'!M$9/100)),0))</f>
        <v>59</v>
      </c>
      <c r="Q127" s="34">
        <f>IF('Grunddata 2'!R110="–","–",ROUND('Grunddata 2'!R110/(1-('11_Bortfall'!N$9/100)),0))</f>
        <v>32</v>
      </c>
      <c r="R127" s="34">
        <f>IF('Grunddata 2'!S110="–","–",ROUND('Grunddata 2'!S110/(1-('11_Bortfall'!O$9/100)),0))</f>
        <v>44</v>
      </c>
      <c r="S127" s="34">
        <f>IF('Grunddata 2'!T110="–","–",ROUND('Grunddata 2'!T110/(1-('11_Bortfall'!P$9/100)),0))</f>
        <v>40</v>
      </c>
      <c r="T127" s="34">
        <f>IF('Grunddata 2'!U110="–","–",ROUND('Grunddata 2'!U110/(1-('11_Bortfall'!Q$9/100)),0))</f>
        <v>37</v>
      </c>
      <c r="U127" s="34">
        <f>IF('Grunddata 2'!V110="–","–",ROUND('Grunddata 2'!V110/(1-('11_Bortfall'!R$9/100)),0))</f>
        <v>53</v>
      </c>
    </row>
    <row r="128" spans="1:21" s="4" customFormat="1" ht="10.5" customHeight="1" x14ac:dyDescent="0.2">
      <c r="B128" s="75"/>
      <c r="C128" s="75"/>
      <c r="D128" s="75" t="s">
        <v>42</v>
      </c>
      <c r="E128" s="34">
        <f>IF('Grunddata 2'!F111="–","–",ROUND('Grunddata 2'!F111/(1-('11_Bortfall'!B$9/100)),0))</f>
        <v>14</v>
      </c>
      <c r="F128" s="34">
        <f>IF('Grunddata 2'!G111="–","–",ROUND('Grunddata 2'!G111/(1-('11_Bortfall'!C$9/100)),0))</f>
        <v>17</v>
      </c>
      <c r="G128" s="34">
        <f>IF('Grunddata 2'!H111="–","–",ROUND('Grunddata 2'!H111/(1-('11_Bortfall'!D$9/100)),0))</f>
        <v>10</v>
      </c>
      <c r="H128" s="34">
        <f>IF('Grunddata 2'!I111="–","–",ROUND('Grunddata 2'!I111/(1-('11_Bortfall'!E$9/100)),0))</f>
        <v>16</v>
      </c>
      <c r="I128" s="34">
        <f>IF('Grunddata 2'!J111="–","–",ROUND('Grunddata 2'!J111/(1-('11_Bortfall'!F$9/100)),0))</f>
        <v>15</v>
      </c>
      <c r="J128" s="34">
        <f>IF('Grunddata 2'!K111="–","–",ROUND('Grunddata 2'!K111/(1-('11_Bortfall'!G$9/100)),0))</f>
        <v>12</v>
      </c>
      <c r="K128" s="34">
        <f>IF('Grunddata 2'!L111="–","–",ROUND('Grunddata 2'!L111/(1-('11_Bortfall'!H$9/100)),0))</f>
        <v>18</v>
      </c>
      <c r="L128" s="34">
        <f>IF('Grunddata 2'!M111="–","–",ROUND('Grunddata 2'!M111/(1-('11_Bortfall'!I$9/100)),0))</f>
        <v>27</v>
      </c>
      <c r="M128" s="34">
        <f>IF('Grunddata 2'!N111="–","–",ROUND('Grunddata 2'!N111/(1-('11_Bortfall'!J$9/100)),0))</f>
        <v>13</v>
      </c>
      <c r="N128" s="34">
        <f>IF('Grunddata 2'!O111="–","–",ROUND('Grunddata 2'!O111/(1-('11_Bortfall'!K$9/100)),0))</f>
        <v>15</v>
      </c>
      <c r="O128" s="34">
        <f>IF('Grunddata 2'!P111="–","–",ROUND('Grunddata 2'!P111/(1-('11_Bortfall'!L$9/100)),0))</f>
        <v>16</v>
      </c>
      <c r="P128" s="34">
        <f>IF('Grunddata 2'!Q111="–","–",ROUND('Grunddata 2'!Q111/(1-('11_Bortfall'!M$9/100)),0))</f>
        <v>26</v>
      </c>
      <c r="Q128" s="34">
        <f>IF('Grunddata 2'!R111="–","–",ROUND('Grunddata 2'!R111/(1-('11_Bortfall'!N$9/100)),0))</f>
        <v>20</v>
      </c>
      <c r="R128" s="34">
        <f>IF('Grunddata 2'!S111="–","–",ROUND('Grunddata 2'!S111/(1-('11_Bortfall'!O$9/100)),0))</f>
        <v>19</v>
      </c>
      <c r="S128" s="34">
        <f>IF('Grunddata 2'!T111="–","–",ROUND('Grunddata 2'!T111/(1-('11_Bortfall'!P$9/100)),0))</f>
        <v>31</v>
      </c>
      <c r="T128" s="34">
        <f>IF('Grunddata 2'!U111="–","–",ROUND('Grunddata 2'!U111/(1-('11_Bortfall'!Q$9/100)),0))</f>
        <v>33</v>
      </c>
      <c r="U128" s="34">
        <f>IF('Grunddata 2'!V111="–","–",ROUND('Grunddata 2'!V111/(1-('11_Bortfall'!R$9/100)),0))</f>
        <v>27</v>
      </c>
    </row>
    <row r="129" spans="1:21" s="2" customFormat="1" ht="10.5" customHeight="1" x14ac:dyDescent="0.2">
      <c r="A129" s="4"/>
      <c r="B129" s="75"/>
      <c r="C129" s="75"/>
      <c r="D129" s="75" t="s">
        <v>43</v>
      </c>
      <c r="E129" s="34">
        <f>IF('Grunddata 2'!F112="–","–",ROUND('Grunddata 2'!F112/(1-('11_Bortfall'!B$9/100)),0))</f>
        <v>90</v>
      </c>
      <c r="F129" s="34">
        <f>IF('Grunddata 2'!G112="–","–",ROUND('Grunddata 2'!G112/(1-('11_Bortfall'!C$9/100)),0))</f>
        <v>99</v>
      </c>
      <c r="G129" s="34">
        <f>IF('Grunddata 2'!H112="–","–",ROUND('Grunddata 2'!H112/(1-('11_Bortfall'!D$9/100)),0))</f>
        <v>128</v>
      </c>
      <c r="H129" s="34">
        <f>IF('Grunddata 2'!I112="–","–",ROUND('Grunddata 2'!I112/(1-('11_Bortfall'!E$9/100)),0))</f>
        <v>124</v>
      </c>
      <c r="I129" s="34">
        <f>IF('Grunddata 2'!J112="–","–",ROUND('Grunddata 2'!J112/(1-('11_Bortfall'!F$9/100)),0))</f>
        <v>119</v>
      </c>
      <c r="J129" s="34">
        <f>IF('Grunddata 2'!K112="–","–",ROUND('Grunddata 2'!K112/(1-('11_Bortfall'!G$9/100)),0))</f>
        <v>105</v>
      </c>
      <c r="K129" s="34">
        <f>IF('Grunddata 2'!L112="–","–",ROUND('Grunddata 2'!L112/(1-('11_Bortfall'!H$9/100)),0))</f>
        <v>122</v>
      </c>
      <c r="L129" s="34">
        <f>IF('Grunddata 2'!M112="–","–",ROUND('Grunddata 2'!M112/(1-('11_Bortfall'!I$9/100)),0))</f>
        <v>94</v>
      </c>
      <c r="M129" s="34">
        <f>IF('Grunddata 2'!N112="–","–",ROUND('Grunddata 2'!N112/(1-('11_Bortfall'!J$9/100)),0))</f>
        <v>78</v>
      </c>
      <c r="N129" s="34">
        <f>IF('Grunddata 2'!O112="–","–",ROUND('Grunddata 2'!O112/(1-('11_Bortfall'!K$9/100)),0))</f>
        <v>85</v>
      </c>
      <c r="O129" s="34">
        <f>IF('Grunddata 2'!P112="–","–",ROUND('Grunddata 2'!P112/(1-('11_Bortfall'!L$9/100)),0))</f>
        <v>77</v>
      </c>
      <c r="P129" s="34">
        <f>IF('Grunddata 2'!Q112="–","–",ROUND('Grunddata 2'!Q112/(1-('11_Bortfall'!M$9/100)),0))</f>
        <v>70</v>
      </c>
      <c r="Q129" s="34">
        <f>IF('Grunddata 2'!R112="–","–",ROUND('Grunddata 2'!R112/(1-('11_Bortfall'!N$9/100)),0))</f>
        <v>86</v>
      </c>
      <c r="R129" s="34">
        <f>IF('Grunddata 2'!S112="–","–",ROUND('Grunddata 2'!S112/(1-('11_Bortfall'!O$9/100)),0))</f>
        <v>66</v>
      </c>
      <c r="S129" s="34">
        <f>IF('Grunddata 2'!T112="–","–",ROUND('Grunddata 2'!T112/(1-('11_Bortfall'!P$9/100)),0))</f>
        <v>58</v>
      </c>
      <c r="T129" s="34">
        <f>IF('Grunddata 2'!U112="–","–",ROUND('Grunddata 2'!U112/(1-('11_Bortfall'!Q$9/100)),0))</f>
        <v>84</v>
      </c>
      <c r="U129" s="34">
        <f>IF('Grunddata 2'!V112="–","–",ROUND('Grunddata 2'!V112/(1-('11_Bortfall'!R$9/100)),0))</f>
        <v>80</v>
      </c>
    </row>
    <row r="130" spans="1:21" s="4" customFormat="1" ht="10.5" customHeight="1" x14ac:dyDescent="0.2">
      <c r="A130" s="76"/>
      <c r="B130" s="75"/>
      <c r="C130" s="75"/>
      <c r="D130" s="75" t="s">
        <v>270</v>
      </c>
      <c r="E130" s="34">
        <f>IF('Grunddata 2'!F113="–","–",ROUND('Grunddata 2'!F113/(1-('11_Bortfall'!B$9/100)),0))</f>
        <v>94</v>
      </c>
      <c r="F130" s="34">
        <f>IF('Grunddata 2'!G113="–","–",ROUND('Grunddata 2'!G113/(1-('11_Bortfall'!C$9/100)),0))</f>
        <v>133</v>
      </c>
      <c r="G130" s="34">
        <f>IF('Grunddata 2'!H113="–","–",ROUND('Grunddata 2'!H113/(1-('11_Bortfall'!D$9/100)),0))</f>
        <v>120</v>
      </c>
      <c r="H130" s="34">
        <f>IF('Grunddata 2'!I113="–","–",ROUND('Grunddata 2'!I113/(1-('11_Bortfall'!E$9/100)),0))</f>
        <v>116</v>
      </c>
      <c r="I130" s="34">
        <f>IF('Grunddata 2'!J113="–","–",ROUND('Grunddata 2'!J113/(1-('11_Bortfall'!F$9/100)),0))</f>
        <v>101</v>
      </c>
      <c r="J130" s="34">
        <f>IF('Grunddata 2'!K113="–","–",ROUND('Grunddata 2'!K113/(1-('11_Bortfall'!G$9/100)),0))</f>
        <v>128</v>
      </c>
      <c r="K130" s="34">
        <f>IF('Grunddata 2'!L113="–","–",ROUND('Grunddata 2'!L113/(1-('11_Bortfall'!H$9/100)),0))</f>
        <v>121</v>
      </c>
      <c r="L130" s="34">
        <f>IF('Grunddata 2'!M113="–","–",ROUND('Grunddata 2'!M113/(1-('11_Bortfall'!I$9/100)),0))</f>
        <v>134</v>
      </c>
      <c r="M130" s="34">
        <f>IF('Grunddata 2'!N113="–","–",ROUND('Grunddata 2'!N113/(1-('11_Bortfall'!J$9/100)),0))</f>
        <v>140</v>
      </c>
      <c r="N130" s="34">
        <f>IF('Grunddata 2'!O113="–","–",ROUND('Grunddata 2'!O113/(1-('11_Bortfall'!K$9/100)),0))</f>
        <v>156</v>
      </c>
      <c r="O130" s="34">
        <f>IF('Grunddata 2'!P113="–","–",ROUND('Grunddata 2'!P113/(1-('11_Bortfall'!L$9/100)),0))</f>
        <v>150</v>
      </c>
      <c r="P130" s="34">
        <f>IF('Grunddata 2'!Q113="–","–",ROUND('Grunddata 2'!Q113/(1-('11_Bortfall'!M$9/100)),0))</f>
        <v>134</v>
      </c>
      <c r="Q130" s="34">
        <f>IF('Grunddata 2'!R113="–","–",ROUND('Grunddata 2'!R113/(1-('11_Bortfall'!N$9/100)),0))</f>
        <v>118</v>
      </c>
      <c r="R130" s="34">
        <f>IF('Grunddata 2'!S113="–","–",ROUND('Grunddata 2'!S113/(1-('11_Bortfall'!O$9/100)),0))</f>
        <v>149</v>
      </c>
      <c r="S130" s="34">
        <f>IF('Grunddata 2'!T113="–","–",ROUND('Grunddata 2'!T113/(1-('11_Bortfall'!P$9/100)),0))</f>
        <v>143</v>
      </c>
      <c r="T130" s="34">
        <f>IF('Grunddata 2'!U113="–","–",ROUND('Grunddata 2'!U113/(1-('11_Bortfall'!Q$9/100)),0))</f>
        <v>182</v>
      </c>
      <c r="U130" s="34">
        <f>IF('Grunddata 2'!V113="–","–",ROUND('Grunddata 2'!V113/(1-('11_Bortfall'!R$9/100)),0))</f>
        <v>171</v>
      </c>
    </row>
    <row r="131" spans="1:21" s="4" customFormat="1" ht="10.5" customHeight="1" x14ac:dyDescent="0.2">
      <c r="A131" s="76"/>
      <c r="B131" s="75"/>
      <c r="C131" s="75"/>
      <c r="D131" s="75"/>
      <c r="E131" s="34"/>
      <c r="F131" s="34"/>
      <c r="G131" s="34"/>
      <c r="H131" s="34"/>
      <c r="I131" s="34"/>
      <c r="J131" s="34"/>
      <c r="K131" s="34"/>
      <c r="L131" s="34"/>
      <c r="M131" s="34"/>
      <c r="N131" s="34"/>
      <c r="O131" s="34"/>
      <c r="P131" s="34"/>
      <c r="Q131" s="34"/>
      <c r="R131" s="34"/>
      <c r="S131" s="34"/>
      <c r="T131" s="34"/>
      <c r="U131" s="34"/>
    </row>
    <row r="132" spans="1:21" s="4" customFormat="1" ht="10.5" customHeight="1" x14ac:dyDescent="0.2">
      <c r="B132" s="75"/>
      <c r="C132" s="75"/>
      <c r="D132" s="75" t="s">
        <v>95</v>
      </c>
      <c r="E132" s="34">
        <f>IF('Grunddata 2'!F114="–","–",ROUND('Grunddata 2'!F114/(1-('11_Bortfall'!B$9/100)),0))</f>
        <v>234</v>
      </c>
      <c r="F132" s="34">
        <f>IF('Grunddata 2'!G114="–","–",ROUND('Grunddata 2'!G114/(1-('11_Bortfall'!C$9/100)),0))</f>
        <v>215</v>
      </c>
      <c r="G132" s="34">
        <f>IF('Grunddata 2'!H114="–","–",ROUND('Grunddata 2'!H114/(1-('11_Bortfall'!D$9/100)),0))</f>
        <v>196</v>
      </c>
      <c r="H132" s="34">
        <f>IF('Grunddata 2'!I114="–","–",ROUND('Grunddata 2'!I114/(1-('11_Bortfall'!E$9/100)),0))</f>
        <v>216</v>
      </c>
      <c r="I132" s="34">
        <f>IF('Grunddata 2'!J114="–","–",ROUND('Grunddata 2'!J114/(1-('11_Bortfall'!F$9/100)),0))</f>
        <v>192</v>
      </c>
      <c r="J132" s="34">
        <f>IF('Grunddata 2'!K114="–","–",ROUND('Grunddata 2'!K114/(1-('11_Bortfall'!G$9/100)),0))</f>
        <v>186</v>
      </c>
      <c r="K132" s="34">
        <f>IF('Grunddata 2'!L114="–","–",ROUND('Grunddata 2'!L114/(1-('11_Bortfall'!H$9/100)),0))</f>
        <v>198</v>
      </c>
      <c r="L132" s="34">
        <f>IF('Grunddata 2'!M114="–","–",ROUND('Grunddata 2'!M114/(1-('11_Bortfall'!I$9/100)),0))</f>
        <v>166</v>
      </c>
      <c r="M132" s="34">
        <f>IF('Grunddata 2'!N114="–","–",ROUND('Grunddata 2'!N114/(1-('11_Bortfall'!J$9/100)),0))</f>
        <v>188</v>
      </c>
      <c r="N132" s="34">
        <f>IF('Grunddata 2'!O114="–","–",ROUND('Grunddata 2'!O114/(1-('11_Bortfall'!K$9/100)),0))</f>
        <v>147</v>
      </c>
      <c r="O132" s="34">
        <f>IF('Grunddata 2'!P114="–","–",ROUND('Grunddata 2'!P114/(1-('11_Bortfall'!L$9/100)),0))</f>
        <v>142</v>
      </c>
      <c r="P132" s="34">
        <f>IF('Grunddata 2'!Q114="–","–",ROUND('Grunddata 2'!Q114/(1-('11_Bortfall'!M$9/100)),0))</f>
        <v>142</v>
      </c>
      <c r="Q132" s="34">
        <f>IF('Grunddata 2'!R114="–","–",ROUND('Grunddata 2'!R114/(1-('11_Bortfall'!N$9/100)),0))</f>
        <v>122</v>
      </c>
      <c r="R132" s="34">
        <f>IF('Grunddata 2'!S114="–","–",ROUND('Grunddata 2'!S114/(1-('11_Bortfall'!O$9/100)),0))</f>
        <v>140</v>
      </c>
      <c r="S132" s="34">
        <f>IF('Grunddata 2'!T114="–","–",ROUND('Grunddata 2'!T114/(1-('11_Bortfall'!P$9/100)),0))</f>
        <v>132</v>
      </c>
      <c r="T132" s="34">
        <f>IF('Grunddata 2'!U114="–","–",ROUND('Grunddata 2'!U114/(1-('11_Bortfall'!Q$9/100)),0))</f>
        <v>163</v>
      </c>
      <c r="U132" s="34">
        <f>IF('Grunddata 2'!V114="–","–",ROUND('Grunddata 2'!V114/(1-('11_Bortfall'!R$9/100)),0))</f>
        <v>173</v>
      </c>
    </row>
    <row r="133" spans="1:21" s="4" customFormat="1" ht="10.5" customHeight="1" x14ac:dyDescent="0.2">
      <c r="B133" s="75"/>
      <c r="C133" s="75"/>
      <c r="D133" s="75" t="s">
        <v>92</v>
      </c>
      <c r="E133" s="34">
        <f>IF('Grunddata 2'!F115="–","–",ROUND('Grunddata 2'!F115/(1-('11_Bortfall'!B$9/100)),0))</f>
        <v>252</v>
      </c>
      <c r="F133" s="34">
        <f>IF('Grunddata 2'!G115="–","–",ROUND('Grunddata 2'!G115/(1-('11_Bortfall'!C$9/100)),0))</f>
        <v>240</v>
      </c>
      <c r="G133" s="34">
        <f>IF('Grunddata 2'!H115="–","–",ROUND('Grunddata 2'!H115/(1-('11_Bortfall'!D$9/100)),0))</f>
        <v>226</v>
      </c>
      <c r="H133" s="34">
        <f>IF('Grunddata 2'!I115="–","–",ROUND('Grunddata 2'!I115/(1-('11_Bortfall'!E$9/100)),0))</f>
        <v>225</v>
      </c>
      <c r="I133" s="34">
        <f>IF('Grunddata 2'!J115="–","–",ROUND('Grunddata 2'!J115/(1-('11_Bortfall'!F$9/100)),0))</f>
        <v>218</v>
      </c>
      <c r="J133" s="34">
        <f>IF('Grunddata 2'!K115="–","–",ROUND('Grunddata 2'!K115/(1-('11_Bortfall'!G$9/100)),0))</f>
        <v>213</v>
      </c>
      <c r="K133" s="34">
        <f>IF('Grunddata 2'!L115="–","–",ROUND('Grunddata 2'!L115/(1-('11_Bortfall'!H$9/100)),0))</f>
        <v>205</v>
      </c>
      <c r="L133" s="34">
        <f>IF('Grunddata 2'!M115="–","–",ROUND('Grunddata 2'!M115/(1-('11_Bortfall'!I$9/100)),0))</f>
        <v>213</v>
      </c>
      <c r="M133" s="34">
        <f>IF('Grunddata 2'!N115="–","–",ROUND('Grunddata 2'!N115/(1-('11_Bortfall'!J$9/100)),0))</f>
        <v>178</v>
      </c>
      <c r="N133" s="34">
        <f>IF('Grunddata 2'!O115="–","–",ROUND('Grunddata 2'!O115/(1-('11_Bortfall'!K$9/100)),0))</f>
        <v>189</v>
      </c>
      <c r="O133" s="34">
        <f>IF('Grunddata 2'!P115="–","–",ROUND('Grunddata 2'!P115/(1-('11_Bortfall'!L$9/100)),0))</f>
        <v>194</v>
      </c>
      <c r="P133" s="34">
        <f>IF('Grunddata 2'!Q115="–","–",ROUND('Grunddata 2'!Q115/(1-('11_Bortfall'!M$9/100)),0))</f>
        <v>206</v>
      </c>
      <c r="Q133" s="34">
        <f>IF('Grunddata 2'!R115="–","–",ROUND('Grunddata 2'!R115/(1-('11_Bortfall'!N$9/100)),0))</f>
        <v>225</v>
      </c>
      <c r="R133" s="34">
        <f>IF('Grunddata 2'!S115="–","–",ROUND('Grunddata 2'!S115/(1-('11_Bortfall'!O$9/100)),0))</f>
        <v>229</v>
      </c>
      <c r="S133" s="34">
        <f>IF('Grunddata 2'!T115="–","–",ROUND('Grunddata 2'!T115/(1-('11_Bortfall'!P$9/100)),0))</f>
        <v>230</v>
      </c>
      <c r="T133" s="34">
        <f>IF('Grunddata 2'!U115="–","–",ROUND('Grunddata 2'!U115/(1-('11_Bortfall'!Q$9/100)),0))</f>
        <v>262</v>
      </c>
      <c r="U133" s="34">
        <f>IF('Grunddata 2'!V115="–","–",ROUND('Grunddata 2'!V115/(1-('11_Bortfall'!R$9/100)),0))</f>
        <v>263</v>
      </c>
    </row>
    <row r="134" spans="1:21" s="4" customFormat="1" ht="10.5" customHeight="1" x14ac:dyDescent="0.2">
      <c r="B134" s="75"/>
      <c r="C134" s="75"/>
      <c r="D134" s="75" t="s">
        <v>93</v>
      </c>
      <c r="E134" s="34">
        <f>IF('Grunddata 2'!F116="–","–",ROUND('Grunddata 2'!F116/(1-('11_Bortfall'!B$9/100)),0))</f>
        <v>118</v>
      </c>
      <c r="F134" s="34">
        <f>IF('Grunddata 2'!G116="–","–",ROUND('Grunddata 2'!G116/(1-('11_Bortfall'!C$9/100)),0))</f>
        <v>118</v>
      </c>
      <c r="G134" s="34">
        <f>IF('Grunddata 2'!H116="–","–",ROUND('Grunddata 2'!H116/(1-('11_Bortfall'!D$9/100)),0))</f>
        <v>97</v>
      </c>
      <c r="H134" s="34">
        <f>IF('Grunddata 2'!I116="–","–",ROUND('Grunddata 2'!I116/(1-('11_Bortfall'!E$9/100)),0))</f>
        <v>107</v>
      </c>
      <c r="I134" s="34">
        <f>IF('Grunddata 2'!J116="–","–",ROUND('Grunddata 2'!J116/(1-('11_Bortfall'!F$9/100)),0))</f>
        <v>93</v>
      </c>
      <c r="J134" s="34">
        <f>IF('Grunddata 2'!K116="–","–",ROUND('Grunddata 2'!K116/(1-('11_Bortfall'!G$9/100)),0))</f>
        <v>91</v>
      </c>
      <c r="K134" s="34">
        <f>IF('Grunddata 2'!L116="–","–",ROUND('Grunddata 2'!L116/(1-('11_Bortfall'!H$9/100)),0))</f>
        <v>86</v>
      </c>
      <c r="L134" s="34">
        <f>IF('Grunddata 2'!M116="–","–",ROUND('Grunddata 2'!M116/(1-('11_Bortfall'!I$9/100)),0))</f>
        <v>100</v>
      </c>
      <c r="M134" s="34">
        <f>IF('Grunddata 2'!N116="–","–",ROUND('Grunddata 2'!N116/(1-('11_Bortfall'!J$9/100)),0))</f>
        <v>107</v>
      </c>
      <c r="N134" s="34">
        <f>IF('Grunddata 2'!O116="–","–",ROUND('Grunddata 2'!O116/(1-('11_Bortfall'!K$9/100)),0))</f>
        <v>94</v>
      </c>
      <c r="O134" s="34">
        <f>IF('Grunddata 2'!P116="–","–",ROUND('Grunddata 2'!P116/(1-('11_Bortfall'!L$9/100)),0))</f>
        <v>105</v>
      </c>
      <c r="P134" s="34">
        <f>IF('Grunddata 2'!Q116="–","–",ROUND('Grunddata 2'!Q116/(1-('11_Bortfall'!M$9/100)),0))</f>
        <v>125</v>
      </c>
      <c r="Q134" s="34">
        <f>IF('Grunddata 2'!R116="–","–",ROUND('Grunddata 2'!R116/(1-('11_Bortfall'!N$9/100)),0))</f>
        <v>112</v>
      </c>
      <c r="R134" s="34">
        <f>IF('Grunddata 2'!S116="–","–",ROUND('Grunddata 2'!S116/(1-('11_Bortfall'!O$9/100)),0))</f>
        <v>127</v>
      </c>
      <c r="S134" s="34">
        <f>IF('Grunddata 2'!T116="–","–",ROUND('Grunddata 2'!T116/(1-('11_Bortfall'!P$9/100)),0))</f>
        <v>108</v>
      </c>
      <c r="T134" s="34">
        <f>IF('Grunddata 2'!U116="–","–",ROUND('Grunddata 2'!U116/(1-('11_Bortfall'!Q$9/100)),0))</f>
        <v>126</v>
      </c>
      <c r="U134" s="34">
        <f>IF('Grunddata 2'!V116="–","–",ROUND('Grunddata 2'!V116/(1-('11_Bortfall'!R$9/100)),0))</f>
        <v>152</v>
      </c>
    </row>
    <row r="135" spans="1:21" s="4" customFormat="1" ht="10.5" customHeight="1" x14ac:dyDescent="0.2">
      <c r="B135" s="75"/>
      <c r="C135" s="75"/>
      <c r="D135" s="75" t="s">
        <v>94</v>
      </c>
      <c r="E135" s="34">
        <f>IF('Grunddata 2'!F117="–","–",ROUND('Grunddata 2'!F117/(1-('11_Bortfall'!B$9/100)),0))</f>
        <v>201</v>
      </c>
      <c r="F135" s="34">
        <f>IF('Grunddata 2'!G117="–","–",ROUND('Grunddata 2'!G117/(1-('11_Bortfall'!C$9/100)),0))</f>
        <v>225</v>
      </c>
      <c r="G135" s="34">
        <f>IF('Grunddata 2'!H117="–","–",ROUND('Grunddata 2'!H117/(1-('11_Bortfall'!D$9/100)),0))</f>
        <v>211</v>
      </c>
      <c r="H135" s="34">
        <f>IF('Grunddata 2'!I117="–","–",ROUND('Grunddata 2'!I117/(1-('11_Bortfall'!E$9/100)),0))</f>
        <v>188</v>
      </c>
      <c r="I135" s="34">
        <f>IF('Grunddata 2'!J117="–","–",ROUND('Grunddata 2'!J117/(1-('11_Bortfall'!F$9/100)),0))</f>
        <v>180</v>
      </c>
      <c r="J135" s="34">
        <f>IF('Grunddata 2'!K117="–","–",ROUND('Grunddata 2'!K117/(1-('11_Bortfall'!G$9/100)),0))</f>
        <v>193</v>
      </c>
      <c r="K135" s="34">
        <f>IF('Grunddata 2'!L117="–","–",ROUND('Grunddata 2'!L117/(1-('11_Bortfall'!H$9/100)),0))</f>
        <v>192</v>
      </c>
      <c r="L135" s="34">
        <f>IF('Grunddata 2'!M117="–","–",ROUND('Grunddata 2'!M117/(1-('11_Bortfall'!I$9/100)),0))</f>
        <v>203</v>
      </c>
      <c r="M135" s="34">
        <f>IF('Grunddata 2'!N117="–","–",ROUND('Grunddata 2'!N117/(1-('11_Bortfall'!J$9/100)),0))</f>
        <v>187</v>
      </c>
      <c r="N135" s="34">
        <f>IF('Grunddata 2'!O117="–","–",ROUND('Grunddata 2'!O117/(1-('11_Bortfall'!K$9/100)),0))</f>
        <v>202</v>
      </c>
      <c r="O135" s="34">
        <f>IF('Grunddata 2'!P117="–","–",ROUND('Grunddata 2'!P117/(1-('11_Bortfall'!L$9/100)),0))</f>
        <v>195</v>
      </c>
      <c r="P135" s="34">
        <f>IF('Grunddata 2'!Q117="–","–",ROUND('Grunddata 2'!Q117/(1-('11_Bortfall'!M$9/100)),0))</f>
        <v>220</v>
      </c>
      <c r="Q135" s="34">
        <f>IF('Grunddata 2'!R117="–","–",ROUND('Grunddata 2'!R117/(1-('11_Bortfall'!N$9/100)),0))</f>
        <v>194</v>
      </c>
      <c r="R135" s="34">
        <f>IF('Grunddata 2'!S117="–","–",ROUND('Grunddata 2'!S117/(1-('11_Bortfall'!O$9/100)),0))</f>
        <v>194</v>
      </c>
      <c r="S135" s="34">
        <f>IF('Grunddata 2'!T117="–","–",ROUND('Grunddata 2'!T117/(1-('11_Bortfall'!P$9/100)),0))</f>
        <v>251</v>
      </c>
      <c r="T135" s="34">
        <f>IF('Grunddata 2'!U117="–","–",ROUND('Grunddata 2'!U117/(1-('11_Bortfall'!Q$9/100)),0))</f>
        <v>232</v>
      </c>
      <c r="U135" s="34">
        <f>IF('Grunddata 2'!V117="–","–",ROUND('Grunddata 2'!V117/(1-('11_Bortfall'!R$9/100)),0))</f>
        <v>247</v>
      </c>
    </row>
    <row r="136" spans="1:21" s="4" customFormat="1" ht="10.5" customHeight="1" x14ac:dyDescent="0.2">
      <c r="B136" s="75"/>
      <c r="C136" s="75"/>
      <c r="D136" s="75" t="s">
        <v>269</v>
      </c>
      <c r="E136" s="34">
        <f>IF('Grunddata 2'!F118="–","–",ROUND('Grunddata 2'!F118/(1-('11_Bortfall'!B$9/100)),0))</f>
        <v>32</v>
      </c>
      <c r="F136" s="34">
        <f>IF('Grunddata 2'!G118="–","–",ROUND('Grunddata 2'!G118/(1-('11_Bortfall'!C$9/100)),0))</f>
        <v>68</v>
      </c>
      <c r="G136" s="34">
        <f>IF('Grunddata 2'!H118="–","–",ROUND('Grunddata 2'!H118/(1-('11_Bortfall'!D$9/100)),0))</f>
        <v>66</v>
      </c>
      <c r="H136" s="34">
        <f>IF('Grunddata 2'!I118="–","–",ROUND('Grunddata 2'!I118/(1-('11_Bortfall'!E$9/100)),0))</f>
        <v>54</v>
      </c>
      <c r="I136" s="34">
        <f>IF('Grunddata 2'!J118="–","–",ROUND('Grunddata 2'!J118/(1-('11_Bortfall'!F$9/100)),0))</f>
        <v>60</v>
      </c>
      <c r="J136" s="34">
        <f>IF('Grunddata 2'!K118="–","–",ROUND('Grunddata 2'!K118/(1-('11_Bortfall'!G$9/100)),0))</f>
        <v>63</v>
      </c>
      <c r="K136" s="34">
        <f>IF('Grunddata 2'!L118="–","–",ROUND('Grunddata 2'!L118/(1-('11_Bortfall'!H$9/100)),0))</f>
        <v>70</v>
      </c>
      <c r="L136" s="34">
        <f>IF('Grunddata 2'!M118="–","–",ROUND('Grunddata 2'!M118/(1-('11_Bortfall'!I$9/100)),0))</f>
        <v>71</v>
      </c>
      <c r="M136" s="34">
        <f>IF('Grunddata 2'!N118="–","–",ROUND('Grunddata 2'!N118/(1-('11_Bortfall'!J$9/100)),0))</f>
        <v>59</v>
      </c>
      <c r="N136" s="34">
        <f>IF('Grunddata 2'!O118="–","–",ROUND('Grunddata 2'!O118/(1-('11_Bortfall'!K$9/100)),0))</f>
        <v>86</v>
      </c>
      <c r="O136" s="34">
        <f>IF('Grunddata 2'!P118="–","–",ROUND('Grunddata 2'!P118/(1-('11_Bortfall'!L$9/100)),0))</f>
        <v>74</v>
      </c>
      <c r="P136" s="34">
        <f>IF('Grunddata 2'!Q118="–","–",ROUND('Grunddata 2'!Q118/(1-('11_Bortfall'!M$9/100)),0))</f>
        <v>77</v>
      </c>
      <c r="Q136" s="34">
        <f>IF('Grunddata 2'!R118="–","–",ROUND('Grunddata 2'!R118/(1-('11_Bortfall'!N$9/100)),0))</f>
        <v>63</v>
      </c>
      <c r="R136" s="34">
        <f>IF('Grunddata 2'!S118="–","–",ROUND('Grunddata 2'!S118/(1-('11_Bortfall'!O$9/100)),0))</f>
        <v>73</v>
      </c>
      <c r="S136" s="34">
        <f>IF('Grunddata 2'!T118="–","–",ROUND('Grunddata 2'!T118/(1-('11_Bortfall'!P$9/100)),0))</f>
        <v>77</v>
      </c>
      <c r="T136" s="34">
        <f>IF('Grunddata 2'!U118="–","–",ROUND('Grunddata 2'!U118/(1-('11_Bortfall'!Q$9/100)),0))</f>
        <v>102</v>
      </c>
      <c r="U136" s="34">
        <f>IF('Grunddata 2'!V118="–","–",ROUND('Grunddata 2'!V118/(1-('11_Bortfall'!R$9/100)),0))</f>
        <v>91</v>
      </c>
    </row>
    <row r="137" spans="1:21" s="4" customFormat="1" ht="10.5" customHeight="1" x14ac:dyDescent="0.2">
      <c r="B137" s="75"/>
      <c r="C137" s="75"/>
      <c r="D137" s="75"/>
      <c r="E137" s="34"/>
      <c r="F137" s="34"/>
      <c r="G137" s="34"/>
      <c r="H137" s="34"/>
      <c r="I137" s="34"/>
      <c r="J137" s="34"/>
      <c r="K137" s="34"/>
      <c r="L137" s="34"/>
      <c r="M137" s="34"/>
      <c r="N137" s="34"/>
      <c r="O137" s="34"/>
      <c r="P137" s="34"/>
      <c r="Q137" s="34"/>
      <c r="R137" s="34"/>
      <c r="S137" s="34"/>
      <c r="T137" s="34"/>
      <c r="U137" s="34"/>
    </row>
    <row r="138" spans="1:21" s="4" customFormat="1" ht="10.5" customHeight="1" x14ac:dyDescent="0.2">
      <c r="B138" s="75" t="s">
        <v>30</v>
      </c>
      <c r="C138" s="75" t="s">
        <v>20</v>
      </c>
      <c r="D138" s="75" t="s">
        <v>165</v>
      </c>
      <c r="E138" s="34">
        <f>IF('Grunddata 2'!F119="–","–",ROUND('Grunddata 2'!F119/(1-('11_Bortfall'!B$9/100)),0))</f>
        <v>214</v>
      </c>
      <c r="F138" s="34">
        <f>IF('Grunddata 2'!G119="–","–",ROUND('Grunddata 2'!G119/(1-('11_Bortfall'!C$9/100)),0))</f>
        <v>218</v>
      </c>
      <c r="G138" s="34">
        <f>IF('Grunddata 2'!H119="–","–",ROUND('Grunddata 2'!H119/(1-('11_Bortfall'!D$9/100)),0))</f>
        <v>200</v>
      </c>
      <c r="H138" s="34">
        <f>IF('Grunddata 2'!I119="–","–",ROUND('Grunddata 2'!I119/(1-('11_Bortfall'!E$9/100)),0))</f>
        <v>178</v>
      </c>
      <c r="I138" s="34">
        <f>IF('Grunddata 2'!J119="–","–",ROUND('Grunddata 2'!J119/(1-('11_Bortfall'!F$9/100)),0))</f>
        <v>153</v>
      </c>
      <c r="J138" s="34">
        <f>IF('Grunddata 2'!K119="–","–",ROUND('Grunddata 2'!K119/(1-('11_Bortfall'!G$9/100)),0))</f>
        <v>180</v>
      </c>
      <c r="K138" s="34">
        <f>IF('Grunddata 2'!L119="–","–",ROUND('Grunddata 2'!L119/(1-('11_Bortfall'!H$9/100)),0))</f>
        <v>185</v>
      </c>
      <c r="L138" s="34">
        <f>IF('Grunddata 2'!M119="–","–",ROUND('Grunddata 2'!M119/(1-('11_Bortfall'!I$9/100)),0))</f>
        <v>188</v>
      </c>
      <c r="M138" s="34">
        <f>IF('Grunddata 2'!N119="–","–",ROUND('Grunddata 2'!N119/(1-('11_Bortfall'!J$9/100)),0))</f>
        <v>175</v>
      </c>
      <c r="N138" s="34">
        <f>IF('Grunddata 2'!O119="–","–",ROUND('Grunddata 2'!O119/(1-('11_Bortfall'!K$9/100)),0))</f>
        <v>187</v>
      </c>
      <c r="O138" s="34">
        <f>IF('Grunddata 2'!P119="–","–",ROUND('Grunddata 2'!P119/(1-('11_Bortfall'!L$9/100)),0))</f>
        <v>175</v>
      </c>
      <c r="P138" s="34">
        <f>IF('Grunddata 2'!Q119="–","–",ROUND('Grunddata 2'!Q119/(1-('11_Bortfall'!M$9/100)),0))</f>
        <v>214</v>
      </c>
      <c r="Q138" s="34">
        <f>IF('Grunddata 2'!R119="–","–",ROUND('Grunddata 2'!R119/(1-('11_Bortfall'!N$9/100)),0))</f>
        <v>155</v>
      </c>
      <c r="R138" s="34">
        <f>IF('Grunddata 2'!S119="–","–",ROUND('Grunddata 2'!S119/(1-('11_Bortfall'!O$9/100)),0))</f>
        <v>159</v>
      </c>
      <c r="S138" s="34">
        <f>IF('Grunddata 2'!T119="–","–",ROUND('Grunddata 2'!T119/(1-('11_Bortfall'!P$9/100)),0))</f>
        <v>186</v>
      </c>
      <c r="T138" s="34">
        <f>IF('Grunddata 2'!U119="–","–",ROUND('Grunddata 2'!U119/(1-('11_Bortfall'!Q$9/100)),0))</f>
        <v>225</v>
      </c>
      <c r="U138" s="34">
        <f>IF('Grunddata 2'!V119="–","–",ROUND('Grunddata 2'!V119/(1-('11_Bortfall'!R$9/100)),0))</f>
        <v>215</v>
      </c>
    </row>
    <row r="139" spans="1:21" s="4" customFormat="1" ht="10.5" customHeight="1" x14ac:dyDescent="0.2">
      <c r="B139" s="75"/>
      <c r="C139" s="75"/>
      <c r="D139" s="75" t="s">
        <v>39</v>
      </c>
      <c r="E139" s="34">
        <f>IF('Grunddata 2'!F120="–","–",ROUND('Grunddata 2'!F120/(1-('11_Bortfall'!B$9/100)),0))</f>
        <v>344</v>
      </c>
      <c r="F139" s="34">
        <f>IF('Grunddata 2'!G120="–","–",ROUND('Grunddata 2'!G120/(1-('11_Bortfall'!C$9/100)),0))</f>
        <v>347</v>
      </c>
      <c r="G139" s="34">
        <f>IF('Grunddata 2'!H120="–","–",ROUND('Grunddata 2'!H120/(1-('11_Bortfall'!D$9/100)),0))</f>
        <v>303</v>
      </c>
      <c r="H139" s="34">
        <f>IF('Grunddata 2'!I120="–","–",ROUND('Grunddata 2'!I120/(1-('11_Bortfall'!E$9/100)),0))</f>
        <v>307</v>
      </c>
      <c r="I139" s="34">
        <f>IF('Grunddata 2'!J120="–","–",ROUND('Grunddata 2'!J120/(1-('11_Bortfall'!F$9/100)),0))</f>
        <v>333</v>
      </c>
      <c r="J139" s="34">
        <f>IF('Grunddata 2'!K120="–","–",ROUND('Grunddata 2'!K120/(1-('11_Bortfall'!G$9/100)),0))</f>
        <v>325</v>
      </c>
      <c r="K139" s="34">
        <f>IF('Grunddata 2'!L120="–","–",ROUND('Grunddata 2'!L120/(1-('11_Bortfall'!H$9/100)),0))</f>
        <v>309</v>
      </c>
      <c r="L139" s="34">
        <f>IF('Grunddata 2'!M120="–","–",ROUND('Grunddata 2'!M120/(1-('11_Bortfall'!I$9/100)),0))</f>
        <v>356</v>
      </c>
      <c r="M139" s="34">
        <f>IF('Grunddata 2'!N120="–","–",ROUND('Grunddata 2'!N120/(1-('11_Bortfall'!J$9/100)),0))</f>
        <v>320</v>
      </c>
      <c r="N139" s="34">
        <f>IF('Grunddata 2'!O120="–","–",ROUND('Grunddata 2'!O120/(1-('11_Bortfall'!K$9/100)),0))</f>
        <v>340</v>
      </c>
      <c r="O139" s="34">
        <f>IF('Grunddata 2'!P120="–","–",ROUND('Grunddata 2'!P120/(1-('11_Bortfall'!L$9/100)),0))</f>
        <v>344</v>
      </c>
      <c r="P139" s="34">
        <f>IF('Grunddata 2'!Q120="–","–",ROUND('Grunddata 2'!Q120/(1-('11_Bortfall'!M$9/100)),0))</f>
        <v>350</v>
      </c>
      <c r="Q139" s="34">
        <f>IF('Grunddata 2'!R120="–","–",ROUND('Grunddata 2'!R120/(1-('11_Bortfall'!N$9/100)),0))</f>
        <v>313</v>
      </c>
      <c r="R139" s="34">
        <f>IF('Grunddata 2'!S120="–","–",ROUND('Grunddata 2'!S120/(1-('11_Bortfall'!O$9/100)),0))</f>
        <v>334</v>
      </c>
      <c r="S139" s="34">
        <f>IF('Grunddata 2'!T120="–","–",ROUND('Grunddata 2'!T120/(1-('11_Bortfall'!P$9/100)),0))</f>
        <v>272</v>
      </c>
      <c r="T139" s="34">
        <f>IF('Grunddata 2'!U120="–","–",ROUND('Grunddata 2'!U120/(1-('11_Bortfall'!Q$9/100)),0))</f>
        <v>330</v>
      </c>
      <c r="U139" s="34">
        <f>IF('Grunddata 2'!V120="–","–",ROUND('Grunddata 2'!V120/(1-('11_Bortfall'!R$9/100)),0))</f>
        <v>355</v>
      </c>
    </row>
    <row r="140" spans="1:21" s="2" customFormat="1" ht="10.5" customHeight="1" x14ac:dyDescent="0.2">
      <c r="A140" s="75"/>
      <c r="B140" s="75"/>
      <c r="C140" s="75"/>
      <c r="D140" s="75" t="s">
        <v>166</v>
      </c>
      <c r="E140" s="34">
        <f>IF('Grunddata 2'!F121="–","–",ROUND('Grunddata 2'!F121/(1-('11_Bortfall'!B$9/100)),0))</f>
        <v>23</v>
      </c>
      <c r="F140" s="34">
        <f>IF('Grunddata 2'!G121="–","–",ROUND('Grunddata 2'!G121/(1-('11_Bortfall'!C$9/100)),0))</f>
        <v>17</v>
      </c>
      <c r="G140" s="34">
        <f>IF('Grunddata 2'!H121="–","–",ROUND('Grunddata 2'!H121/(1-('11_Bortfall'!D$9/100)),0))</f>
        <v>18</v>
      </c>
      <c r="H140" s="34">
        <f>IF('Grunddata 2'!I121="–","–",ROUND('Grunddata 2'!I121/(1-('11_Bortfall'!E$9/100)),0))</f>
        <v>19</v>
      </c>
      <c r="I140" s="34">
        <f>IF('Grunddata 2'!J121="–","–",ROUND('Grunddata 2'!J121/(1-('11_Bortfall'!F$9/100)),0))</f>
        <v>24</v>
      </c>
      <c r="J140" s="34">
        <f>IF('Grunddata 2'!K121="–","–",ROUND('Grunddata 2'!K121/(1-('11_Bortfall'!G$9/100)),0))</f>
        <v>18</v>
      </c>
      <c r="K140" s="34">
        <f>IF('Grunddata 2'!L121="–","–",ROUND('Grunddata 2'!L121/(1-('11_Bortfall'!H$9/100)),0))</f>
        <v>18</v>
      </c>
      <c r="L140" s="34">
        <f>IF('Grunddata 2'!M121="–","–",ROUND('Grunddata 2'!M121/(1-('11_Bortfall'!I$9/100)),0))</f>
        <v>15</v>
      </c>
      <c r="M140" s="34">
        <f>IF('Grunddata 2'!N121="–","–",ROUND('Grunddata 2'!N121/(1-('11_Bortfall'!J$9/100)),0))</f>
        <v>15</v>
      </c>
      <c r="N140" s="34">
        <f>IF('Grunddata 2'!O121="–","–",ROUND('Grunddata 2'!O121/(1-('11_Bortfall'!K$9/100)),0))</f>
        <v>15</v>
      </c>
      <c r="O140" s="34">
        <f>IF('Grunddata 2'!P121="–","–",ROUND('Grunddata 2'!P121/(1-('11_Bortfall'!L$9/100)),0))</f>
        <v>14</v>
      </c>
      <c r="P140" s="34">
        <f>IF('Grunddata 2'!Q121="–","–",ROUND('Grunddata 2'!Q121/(1-('11_Bortfall'!M$9/100)),0))</f>
        <v>13</v>
      </c>
      <c r="Q140" s="34">
        <f>IF('Grunddata 2'!R121="–","–",ROUND('Grunddata 2'!R121/(1-('11_Bortfall'!N$9/100)),0))</f>
        <v>15</v>
      </c>
      <c r="R140" s="34">
        <f>IF('Grunddata 2'!S121="–","–",ROUND('Grunddata 2'!S121/(1-('11_Bortfall'!O$9/100)),0))</f>
        <v>9</v>
      </c>
      <c r="S140" s="34">
        <f>IF('Grunddata 2'!T121="–","–",ROUND('Grunddata 2'!T121/(1-('11_Bortfall'!P$9/100)),0))</f>
        <v>10</v>
      </c>
      <c r="T140" s="34">
        <f>IF('Grunddata 2'!U121="–","–",ROUND('Grunddata 2'!U121/(1-('11_Bortfall'!Q$9/100)),0))</f>
        <v>13</v>
      </c>
      <c r="U140" s="34">
        <f>IF('Grunddata 2'!V121="–","–",ROUND('Grunddata 2'!V121/(1-('11_Bortfall'!R$9/100)),0))</f>
        <v>6</v>
      </c>
    </row>
    <row r="141" spans="1:21" s="4" customFormat="1" ht="10.5" customHeight="1" x14ac:dyDescent="0.2">
      <c r="B141" s="75"/>
      <c r="C141" s="75"/>
      <c r="D141" s="75" t="s">
        <v>41</v>
      </c>
      <c r="E141" s="34">
        <f>IF('Grunddata 2'!F122="–","–",ROUND('Grunddata 2'!F122/(1-('11_Bortfall'!B$9/100)),0))</f>
        <v>125</v>
      </c>
      <c r="F141" s="34">
        <f>IF('Grunddata 2'!G122="–","–",ROUND('Grunddata 2'!G122/(1-('11_Bortfall'!C$9/100)),0))</f>
        <v>129</v>
      </c>
      <c r="G141" s="34">
        <f>IF('Grunddata 2'!H122="–","–",ROUND('Grunddata 2'!H122/(1-('11_Bortfall'!D$9/100)),0))</f>
        <v>116</v>
      </c>
      <c r="H141" s="34">
        <f>IF('Grunddata 2'!I122="–","–",ROUND('Grunddata 2'!I122/(1-('11_Bortfall'!E$9/100)),0))</f>
        <v>99</v>
      </c>
      <c r="I141" s="34">
        <f>IF('Grunddata 2'!J122="–","–",ROUND('Grunddata 2'!J122/(1-('11_Bortfall'!F$9/100)),0))</f>
        <v>104</v>
      </c>
      <c r="J141" s="34">
        <f>IF('Grunddata 2'!K122="–","–",ROUND('Grunddata 2'!K122/(1-('11_Bortfall'!G$9/100)),0))</f>
        <v>79</v>
      </c>
      <c r="K141" s="34">
        <f>IF('Grunddata 2'!L122="–","–",ROUND('Grunddata 2'!L122/(1-('11_Bortfall'!H$9/100)),0))</f>
        <v>87</v>
      </c>
      <c r="L141" s="34">
        <f>IF('Grunddata 2'!M122="–","–",ROUND('Grunddata 2'!M122/(1-('11_Bortfall'!I$9/100)),0))</f>
        <v>73</v>
      </c>
      <c r="M141" s="34">
        <f>IF('Grunddata 2'!N122="–","–",ROUND('Grunddata 2'!N122/(1-('11_Bortfall'!J$9/100)),0))</f>
        <v>52</v>
      </c>
      <c r="N141" s="34">
        <f>IF('Grunddata 2'!O122="–","–",ROUND('Grunddata 2'!O122/(1-('11_Bortfall'!K$9/100)),0))</f>
        <v>47</v>
      </c>
      <c r="O141" s="34">
        <f>IF('Grunddata 2'!P122="–","–",ROUND('Grunddata 2'!P122/(1-('11_Bortfall'!L$9/100)),0))</f>
        <v>43</v>
      </c>
      <c r="P141" s="34">
        <f>IF('Grunddata 2'!Q122="–","–",ROUND('Grunddata 2'!Q122/(1-('11_Bortfall'!M$9/100)),0))</f>
        <v>50</v>
      </c>
      <c r="Q141" s="34">
        <f>IF('Grunddata 2'!R122="–","–",ROUND('Grunddata 2'!R122/(1-('11_Bortfall'!N$9/100)),0))</f>
        <v>44</v>
      </c>
      <c r="R141" s="34">
        <f>IF('Grunddata 2'!S122="–","–",ROUND('Grunddata 2'!S122/(1-('11_Bortfall'!O$9/100)),0))</f>
        <v>37</v>
      </c>
      <c r="S141" s="34">
        <f>IF('Grunddata 2'!T122="–","–",ROUND('Grunddata 2'!T122/(1-('11_Bortfall'!P$9/100)),0))</f>
        <v>27</v>
      </c>
      <c r="T141" s="34">
        <f>IF('Grunddata 2'!U122="–","–",ROUND('Grunddata 2'!U122/(1-('11_Bortfall'!Q$9/100)),0))</f>
        <v>45</v>
      </c>
      <c r="U141" s="34">
        <f>IF('Grunddata 2'!V122="–","–",ROUND('Grunddata 2'!V122/(1-('11_Bortfall'!R$9/100)),0))</f>
        <v>33</v>
      </c>
    </row>
    <row r="142" spans="1:21" s="4" customFormat="1" ht="10.5" customHeight="1" x14ac:dyDescent="0.2">
      <c r="B142" s="75"/>
      <c r="C142" s="75"/>
      <c r="D142" s="75" t="s">
        <v>42</v>
      </c>
      <c r="E142" s="34">
        <f>IF('Grunddata 2'!F123="–","–",ROUND('Grunddata 2'!F123/(1-('11_Bortfall'!B$9/100)),0))</f>
        <v>15</v>
      </c>
      <c r="F142" s="34">
        <f>IF('Grunddata 2'!G123="–","–",ROUND('Grunddata 2'!G123/(1-('11_Bortfall'!C$9/100)),0))</f>
        <v>16</v>
      </c>
      <c r="G142" s="34">
        <f>IF('Grunddata 2'!H123="–","–",ROUND('Grunddata 2'!H123/(1-('11_Bortfall'!D$9/100)),0))</f>
        <v>17</v>
      </c>
      <c r="H142" s="34">
        <f>IF('Grunddata 2'!I123="–","–",ROUND('Grunddata 2'!I123/(1-('11_Bortfall'!E$9/100)),0))</f>
        <v>17</v>
      </c>
      <c r="I142" s="34">
        <f>IF('Grunddata 2'!J123="–","–",ROUND('Grunddata 2'!J123/(1-('11_Bortfall'!F$9/100)),0))</f>
        <v>15</v>
      </c>
      <c r="J142" s="34">
        <f>IF('Grunddata 2'!K123="–","–",ROUND('Grunddata 2'!K123/(1-('11_Bortfall'!G$9/100)),0))</f>
        <v>18</v>
      </c>
      <c r="K142" s="34">
        <f>IF('Grunddata 2'!L123="–","–",ROUND('Grunddata 2'!L123/(1-('11_Bortfall'!H$9/100)),0))</f>
        <v>13</v>
      </c>
      <c r="L142" s="34">
        <f>IF('Grunddata 2'!M123="–","–",ROUND('Grunddata 2'!M123/(1-('11_Bortfall'!I$9/100)),0))</f>
        <v>16</v>
      </c>
      <c r="M142" s="34">
        <f>IF('Grunddata 2'!N123="–","–",ROUND('Grunddata 2'!N123/(1-('11_Bortfall'!J$9/100)),0))</f>
        <v>16</v>
      </c>
      <c r="N142" s="34">
        <f>IF('Grunddata 2'!O123="–","–",ROUND('Grunddata 2'!O123/(1-('11_Bortfall'!K$9/100)),0))</f>
        <v>10</v>
      </c>
      <c r="O142" s="34">
        <f>IF('Grunddata 2'!P123="–","–",ROUND('Grunddata 2'!P123/(1-('11_Bortfall'!L$9/100)),0))</f>
        <v>18</v>
      </c>
      <c r="P142" s="34">
        <f>IF('Grunddata 2'!Q123="–","–",ROUND('Grunddata 2'!Q123/(1-('11_Bortfall'!M$9/100)),0))</f>
        <v>16</v>
      </c>
      <c r="Q142" s="34">
        <f>IF('Grunddata 2'!R123="–","–",ROUND('Grunddata 2'!R123/(1-('11_Bortfall'!N$9/100)),0))</f>
        <v>12</v>
      </c>
      <c r="R142" s="34">
        <f>IF('Grunddata 2'!S123="–","–",ROUND('Grunddata 2'!S123/(1-('11_Bortfall'!O$9/100)),0))</f>
        <v>23</v>
      </c>
      <c r="S142" s="34">
        <f>IF('Grunddata 2'!T123="–","–",ROUND('Grunddata 2'!T123/(1-('11_Bortfall'!P$9/100)),0))</f>
        <v>9</v>
      </c>
      <c r="T142" s="34">
        <f>IF('Grunddata 2'!U123="–","–",ROUND('Grunddata 2'!U123/(1-('11_Bortfall'!Q$9/100)),0))</f>
        <v>11</v>
      </c>
      <c r="U142" s="34">
        <f>IF('Grunddata 2'!V123="–","–",ROUND('Grunddata 2'!V123/(1-('11_Bortfall'!R$9/100)),0))</f>
        <v>22</v>
      </c>
    </row>
    <row r="143" spans="1:21" s="2" customFormat="1" ht="10.5" customHeight="1" x14ac:dyDescent="0.2">
      <c r="A143" s="75"/>
      <c r="B143" s="75"/>
      <c r="C143" s="75"/>
      <c r="D143" s="75" t="s">
        <v>43</v>
      </c>
      <c r="E143" s="34">
        <f>IF('Grunddata 2'!F124="–","–",ROUND('Grunddata 2'!F124/(1-('11_Bortfall'!B$9/100)),0))</f>
        <v>130</v>
      </c>
      <c r="F143" s="34">
        <f>IF('Grunddata 2'!G124="–","–",ROUND('Grunddata 2'!G124/(1-('11_Bortfall'!C$9/100)),0))</f>
        <v>152</v>
      </c>
      <c r="G143" s="34">
        <f>IF('Grunddata 2'!H124="–","–",ROUND('Grunddata 2'!H124/(1-('11_Bortfall'!D$9/100)),0))</f>
        <v>153</v>
      </c>
      <c r="H143" s="34">
        <f>IF('Grunddata 2'!I124="–","–",ROUND('Grunddata 2'!I124/(1-('11_Bortfall'!E$9/100)),0))</f>
        <v>134</v>
      </c>
      <c r="I143" s="34">
        <f>IF('Grunddata 2'!J124="–","–",ROUND('Grunddata 2'!J124/(1-('11_Bortfall'!F$9/100)),0))</f>
        <v>171</v>
      </c>
      <c r="J143" s="34">
        <f>IF('Grunddata 2'!K124="–","–",ROUND('Grunddata 2'!K124/(1-('11_Bortfall'!G$9/100)),0))</f>
        <v>147</v>
      </c>
      <c r="K143" s="34">
        <f>IF('Grunddata 2'!L124="–","–",ROUND('Grunddata 2'!L124/(1-('11_Bortfall'!H$9/100)),0))</f>
        <v>127</v>
      </c>
      <c r="L143" s="34">
        <f>IF('Grunddata 2'!M124="–","–",ROUND('Grunddata 2'!M124/(1-('11_Bortfall'!I$9/100)),0))</f>
        <v>142</v>
      </c>
      <c r="M143" s="34">
        <f>IF('Grunddata 2'!N124="–","–",ROUND('Grunddata 2'!N124/(1-('11_Bortfall'!J$9/100)),0))</f>
        <v>121</v>
      </c>
      <c r="N143" s="34">
        <f>IF('Grunddata 2'!O124="–","–",ROUND('Grunddata 2'!O124/(1-('11_Bortfall'!K$9/100)),0))</f>
        <v>121</v>
      </c>
      <c r="O143" s="34">
        <f>IF('Grunddata 2'!P124="–","–",ROUND('Grunddata 2'!P124/(1-('11_Bortfall'!L$9/100)),0))</f>
        <v>113</v>
      </c>
      <c r="P143" s="34">
        <f>IF('Grunddata 2'!Q124="–","–",ROUND('Grunddata 2'!Q124/(1-('11_Bortfall'!M$9/100)),0))</f>
        <v>101</v>
      </c>
      <c r="Q143" s="34">
        <f>IF('Grunddata 2'!R124="–","–",ROUND('Grunddata 2'!R124/(1-('11_Bortfall'!N$9/100)),0))</f>
        <v>102</v>
      </c>
      <c r="R143" s="34">
        <f>IF('Grunddata 2'!S124="–","–",ROUND('Grunddata 2'!S124/(1-('11_Bortfall'!O$9/100)),0))</f>
        <v>96</v>
      </c>
      <c r="S143" s="34">
        <f>IF('Grunddata 2'!T124="–","–",ROUND('Grunddata 2'!T124/(1-('11_Bortfall'!P$9/100)),0))</f>
        <v>95</v>
      </c>
      <c r="T143" s="34">
        <f>IF('Grunddata 2'!U124="–","–",ROUND('Grunddata 2'!U124/(1-('11_Bortfall'!Q$9/100)),0))</f>
        <v>98</v>
      </c>
      <c r="U143" s="34">
        <f>IF('Grunddata 2'!V124="–","–",ROUND('Grunddata 2'!V124/(1-('11_Bortfall'!R$9/100)),0))</f>
        <v>88</v>
      </c>
    </row>
    <row r="144" spans="1:21" s="4" customFormat="1" ht="10.5" customHeight="1" x14ac:dyDescent="0.2">
      <c r="B144" s="75"/>
      <c r="C144" s="75"/>
      <c r="D144" s="75" t="s">
        <v>270</v>
      </c>
      <c r="E144" s="34">
        <f>IF('Grunddata 2'!F125="–","–",ROUND('Grunddata 2'!F125/(1-('11_Bortfall'!B$9/100)),0))</f>
        <v>152</v>
      </c>
      <c r="F144" s="34">
        <f>IF('Grunddata 2'!G125="–","–",ROUND('Grunddata 2'!G125/(1-('11_Bortfall'!C$9/100)),0))</f>
        <v>144</v>
      </c>
      <c r="G144" s="34">
        <f>IF('Grunddata 2'!H125="–","–",ROUND('Grunddata 2'!H125/(1-('11_Bortfall'!D$9/100)),0))</f>
        <v>168</v>
      </c>
      <c r="H144" s="34">
        <f>IF('Grunddata 2'!I125="–","–",ROUND('Grunddata 2'!I125/(1-('11_Bortfall'!E$9/100)),0))</f>
        <v>175</v>
      </c>
      <c r="I144" s="34">
        <f>IF('Grunddata 2'!J125="–","–",ROUND('Grunddata 2'!J125/(1-('11_Bortfall'!F$9/100)),0))</f>
        <v>159</v>
      </c>
      <c r="J144" s="34">
        <f>IF('Grunddata 2'!K125="–","–",ROUND('Grunddata 2'!K125/(1-('11_Bortfall'!G$9/100)),0))</f>
        <v>148</v>
      </c>
      <c r="K144" s="34">
        <f>IF('Grunddata 2'!L125="–","–",ROUND('Grunddata 2'!L125/(1-('11_Bortfall'!H$9/100)),0))</f>
        <v>129</v>
      </c>
      <c r="L144" s="34">
        <f>IF('Grunddata 2'!M125="–","–",ROUND('Grunddata 2'!M125/(1-('11_Bortfall'!I$9/100)),0))</f>
        <v>170</v>
      </c>
      <c r="M144" s="34">
        <f>IF('Grunddata 2'!N125="–","–",ROUND('Grunddata 2'!N125/(1-('11_Bortfall'!J$9/100)),0))</f>
        <v>178</v>
      </c>
      <c r="N144" s="34">
        <f>IF('Grunddata 2'!O125="–","–",ROUND('Grunddata 2'!O125/(1-('11_Bortfall'!K$9/100)),0))</f>
        <v>202</v>
      </c>
      <c r="O144" s="34">
        <f>IF('Grunddata 2'!P125="–","–",ROUND('Grunddata 2'!P125/(1-('11_Bortfall'!L$9/100)),0))</f>
        <v>165</v>
      </c>
      <c r="P144" s="34">
        <f>IF('Grunddata 2'!Q125="–","–",ROUND('Grunddata 2'!Q125/(1-('11_Bortfall'!M$9/100)),0))</f>
        <v>152</v>
      </c>
      <c r="Q144" s="34">
        <f>IF('Grunddata 2'!R125="–","–",ROUND('Grunddata 2'!R125/(1-('11_Bortfall'!N$9/100)),0))</f>
        <v>150</v>
      </c>
      <c r="R144" s="34">
        <f>IF('Grunddata 2'!S125="–","–",ROUND('Grunddata 2'!S125/(1-('11_Bortfall'!O$9/100)),0))</f>
        <v>170</v>
      </c>
      <c r="S144" s="34">
        <f>IF('Grunddata 2'!T125="–","–",ROUND('Grunddata 2'!T125/(1-('11_Bortfall'!P$9/100)),0))</f>
        <v>142</v>
      </c>
      <c r="T144" s="34">
        <f>IF('Grunddata 2'!U125="–","–",ROUND('Grunddata 2'!U125/(1-('11_Bortfall'!Q$9/100)),0))</f>
        <v>174</v>
      </c>
      <c r="U144" s="34">
        <f>IF('Grunddata 2'!V125="–","–",ROUND('Grunddata 2'!V125/(1-('11_Bortfall'!R$9/100)),0))</f>
        <v>142</v>
      </c>
    </row>
    <row r="145" spans="1:21" s="4" customFormat="1" ht="10.5" customHeight="1" x14ac:dyDescent="0.2">
      <c r="B145" s="75"/>
      <c r="C145" s="75"/>
      <c r="D145" s="75"/>
      <c r="E145" s="34"/>
      <c r="F145" s="34"/>
      <c r="G145" s="34"/>
      <c r="H145" s="34"/>
      <c r="I145" s="34"/>
      <c r="J145" s="34"/>
      <c r="K145" s="34"/>
      <c r="L145" s="34"/>
      <c r="M145" s="34"/>
      <c r="N145" s="34"/>
      <c r="O145" s="34"/>
      <c r="P145" s="34"/>
      <c r="Q145" s="34"/>
      <c r="R145" s="34"/>
      <c r="S145" s="34"/>
      <c r="T145" s="34"/>
      <c r="U145" s="34"/>
    </row>
    <row r="146" spans="1:21" s="2" customFormat="1" ht="10.5" customHeight="1" x14ac:dyDescent="0.2">
      <c r="A146" s="4"/>
      <c r="B146" s="75"/>
      <c r="C146" s="75"/>
      <c r="D146" s="75" t="s">
        <v>95</v>
      </c>
      <c r="E146" s="34">
        <f>IF('Grunddata 2'!F126="–","–",ROUND('Grunddata 2'!F126/(1-('11_Bortfall'!B$9/100)),0))</f>
        <v>224</v>
      </c>
      <c r="F146" s="34">
        <f>IF('Grunddata 2'!G126="–","–",ROUND('Grunddata 2'!G126/(1-('11_Bortfall'!C$9/100)),0))</f>
        <v>258</v>
      </c>
      <c r="G146" s="34">
        <f>IF('Grunddata 2'!H126="–","–",ROUND('Grunddata 2'!H126/(1-('11_Bortfall'!D$9/100)),0))</f>
        <v>270</v>
      </c>
      <c r="H146" s="34">
        <f>IF('Grunddata 2'!I126="–","–",ROUND('Grunddata 2'!I126/(1-('11_Bortfall'!E$9/100)),0))</f>
        <v>210</v>
      </c>
      <c r="I146" s="34">
        <f>IF('Grunddata 2'!J126="–","–",ROUND('Grunddata 2'!J126/(1-('11_Bortfall'!F$9/100)),0))</f>
        <v>224</v>
      </c>
      <c r="J146" s="34">
        <f>IF('Grunddata 2'!K126="–","–",ROUND('Grunddata 2'!K126/(1-('11_Bortfall'!G$9/100)),0))</f>
        <v>176</v>
      </c>
      <c r="K146" s="34">
        <f>IF('Grunddata 2'!L126="–","–",ROUND('Grunddata 2'!L126/(1-('11_Bortfall'!H$9/100)),0))</f>
        <v>190</v>
      </c>
      <c r="L146" s="34">
        <f>IF('Grunddata 2'!M126="–","–",ROUND('Grunddata 2'!M126/(1-('11_Bortfall'!I$9/100)),0))</f>
        <v>192</v>
      </c>
      <c r="M146" s="34">
        <f>IF('Grunddata 2'!N126="–","–",ROUND('Grunddata 2'!N126/(1-('11_Bortfall'!J$9/100)),0))</f>
        <v>148</v>
      </c>
      <c r="N146" s="34">
        <f>IF('Grunddata 2'!O126="–","–",ROUND('Grunddata 2'!O126/(1-('11_Bortfall'!K$9/100)),0))</f>
        <v>157</v>
      </c>
      <c r="O146" s="34">
        <f>IF('Grunddata 2'!P126="–","–",ROUND('Grunddata 2'!P126/(1-('11_Bortfall'!L$9/100)),0))</f>
        <v>127</v>
      </c>
      <c r="P146" s="34">
        <f>IF('Grunddata 2'!Q126="–","–",ROUND('Grunddata 2'!Q126/(1-('11_Bortfall'!M$9/100)),0))</f>
        <v>144</v>
      </c>
      <c r="Q146" s="34">
        <f>IF('Grunddata 2'!R126="–","–",ROUND('Grunddata 2'!R126/(1-('11_Bortfall'!N$9/100)),0))</f>
        <v>143</v>
      </c>
      <c r="R146" s="34">
        <f>IF('Grunddata 2'!S126="–","–",ROUND('Grunddata 2'!S126/(1-('11_Bortfall'!O$9/100)),0))</f>
        <v>149</v>
      </c>
      <c r="S146" s="34">
        <f>IF('Grunddata 2'!T126="–","–",ROUND('Grunddata 2'!T126/(1-('11_Bortfall'!P$9/100)),0))</f>
        <v>138</v>
      </c>
      <c r="T146" s="34">
        <f>IF('Grunddata 2'!U126="–","–",ROUND('Grunddata 2'!U126/(1-('11_Bortfall'!Q$9/100)),0))</f>
        <v>158</v>
      </c>
      <c r="U146" s="34">
        <f>IF('Grunddata 2'!V126="–","–",ROUND('Grunddata 2'!V126/(1-('11_Bortfall'!R$9/100)),0))</f>
        <v>133</v>
      </c>
    </row>
    <row r="147" spans="1:21" s="4" customFormat="1" ht="10.5" customHeight="1" x14ac:dyDescent="0.2">
      <c r="A147" s="76"/>
      <c r="B147" s="75"/>
      <c r="C147" s="75"/>
      <c r="D147" s="75" t="s">
        <v>92</v>
      </c>
      <c r="E147" s="34">
        <f>IF('Grunddata 2'!F127="–","–",ROUND('Grunddata 2'!F127/(1-('11_Bortfall'!B$9/100)),0))</f>
        <v>288</v>
      </c>
      <c r="F147" s="34">
        <f>IF('Grunddata 2'!G127="–","–",ROUND('Grunddata 2'!G127/(1-('11_Bortfall'!C$9/100)),0))</f>
        <v>274</v>
      </c>
      <c r="G147" s="34">
        <f>IF('Grunddata 2'!H127="–","–",ROUND('Grunddata 2'!H127/(1-('11_Bortfall'!D$9/100)),0))</f>
        <v>264</v>
      </c>
      <c r="H147" s="34">
        <f>IF('Grunddata 2'!I127="–","–",ROUND('Grunddata 2'!I127/(1-('11_Bortfall'!E$9/100)),0))</f>
        <v>253</v>
      </c>
      <c r="I147" s="34">
        <f>IF('Grunddata 2'!J127="–","–",ROUND('Grunddata 2'!J127/(1-('11_Bortfall'!F$9/100)),0))</f>
        <v>239</v>
      </c>
      <c r="J147" s="34">
        <f>IF('Grunddata 2'!K127="–","–",ROUND('Grunddata 2'!K127/(1-('11_Bortfall'!G$9/100)),0))</f>
        <v>248</v>
      </c>
      <c r="K147" s="34">
        <f>IF('Grunddata 2'!L127="–","–",ROUND('Grunddata 2'!L127/(1-('11_Bortfall'!H$9/100)),0))</f>
        <v>253</v>
      </c>
      <c r="L147" s="34">
        <f>IF('Grunddata 2'!M127="–","–",ROUND('Grunddata 2'!M127/(1-('11_Bortfall'!I$9/100)),0))</f>
        <v>261</v>
      </c>
      <c r="M147" s="34">
        <f>IF('Grunddata 2'!N127="–","–",ROUND('Grunddata 2'!N127/(1-('11_Bortfall'!J$9/100)),0))</f>
        <v>243</v>
      </c>
      <c r="N147" s="34">
        <f>IF('Grunddata 2'!O127="–","–",ROUND('Grunddata 2'!O127/(1-('11_Bortfall'!K$9/100)),0))</f>
        <v>234</v>
      </c>
      <c r="O147" s="34">
        <f>IF('Grunddata 2'!P127="–","–",ROUND('Grunddata 2'!P127/(1-('11_Bortfall'!L$9/100)),0))</f>
        <v>233</v>
      </c>
      <c r="P147" s="34">
        <f>IF('Grunddata 2'!Q127="–","–",ROUND('Grunddata 2'!Q127/(1-('11_Bortfall'!M$9/100)),0))</f>
        <v>251</v>
      </c>
      <c r="Q147" s="34">
        <f>IF('Grunddata 2'!R127="–","–",ROUND('Grunddata 2'!R127/(1-('11_Bortfall'!N$9/100)),0))</f>
        <v>190</v>
      </c>
      <c r="R147" s="34">
        <f>IF('Grunddata 2'!S127="–","–",ROUND('Grunddata 2'!S127/(1-('11_Bortfall'!O$9/100)),0))</f>
        <v>207</v>
      </c>
      <c r="S147" s="34">
        <f>IF('Grunddata 2'!T127="–","–",ROUND('Grunddata 2'!T127/(1-('11_Bortfall'!P$9/100)),0))</f>
        <v>206</v>
      </c>
      <c r="T147" s="34">
        <f>IF('Grunddata 2'!U127="–","–",ROUND('Grunddata 2'!U127/(1-('11_Bortfall'!Q$9/100)),0))</f>
        <v>243</v>
      </c>
      <c r="U147" s="34">
        <f>IF('Grunddata 2'!V127="–","–",ROUND('Grunddata 2'!V127/(1-('11_Bortfall'!R$9/100)),0))</f>
        <v>247</v>
      </c>
    </row>
    <row r="148" spans="1:21" s="4" customFormat="1" ht="10.5" customHeight="1" x14ac:dyDescent="0.2">
      <c r="B148" s="75"/>
      <c r="C148" s="75"/>
      <c r="D148" s="75" t="s">
        <v>93</v>
      </c>
      <c r="E148" s="34">
        <f>IF('Grunddata 2'!F128="–","–",ROUND('Grunddata 2'!F128/(1-('11_Bortfall'!B$9/100)),0))</f>
        <v>108</v>
      </c>
      <c r="F148" s="34">
        <f>IF('Grunddata 2'!G128="–","–",ROUND('Grunddata 2'!G128/(1-('11_Bortfall'!C$9/100)),0))</f>
        <v>93</v>
      </c>
      <c r="G148" s="34">
        <f>IF('Grunddata 2'!H128="–","–",ROUND('Grunddata 2'!H128/(1-('11_Bortfall'!D$9/100)),0))</f>
        <v>109</v>
      </c>
      <c r="H148" s="34">
        <f>IF('Grunddata 2'!I128="–","–",ROUND('Grunddata 2'!I128/(1-('11_Bortfall'!E$9/100)),0))</f>
        <v>89</v>
      </c>
      <c r="I148" s="34">
        <f>IF('Grunddata 2'!J128="–","–",ROUND('Grunddata 2'!J128/(1-('11_Bortfall'!F$9/100)),0))</f>
        <v>102</v>
      </c>
      <c r="J148" s="34">
        <f>IF('Grunddata 2'!K128="–","–",ROUND('Grunddata 2'!K128/(1-('11_Bortfall'!G$9/100)),0))</f>
        <v>112</v>
      </c>
      <c r="K148" s="34">
        <f>IF('Grunddata 2'!L128="–","–",ROUND('Grunddata 2'!L128/(1-('11_Bortfall'!H$9/100)),0))</f>
        <v>89</v>
      </c>
      <c r="L148" s="34">
        <f>IF('Grunddata 2'!M128="–","–",ROUND('Grunddata 2'!M128/(1-('11_Bortfall'!I$9/100)),0))</f>
        <v>114</v>
      </c>
      <c r="M148" s="34">
        <f>IF('Grunddata 2'!N128="–","–",ROUND('Grunddata 2'!N128/(1-('11_Bortfall'!J$9/100)),0))</f>
        <v>109</v>
      </c>
      <c r="N148" s="34">
        <f>IF('Grunddata 2'!O128="–","–",ROUND('Grunddata 2'!O128/(1-('11_Bortfall'!K$9/100)),0))</f>
        <v>118</v>
      </c>
      <c r="O148" s="34">
        <f>IF('Grunddata 2'!P128="–","–",ROUND('Grunddata 2'!P128/(1-('11_Bortfall'!L$9/100)),0))</f>
        <v>111</v>
      </c>
      <c r="P148" s="34">
        <f>IF('Grunddata 2'!Q128="–","–",ROUND('Grunddata 2'!Q128/(1-('11_Bortfall'!M$9/100)),0))</f>
        <v>100</v>
      </c>
      <c r="Q148" s="34">
        <f>IF('Grunddata 2'!R128="–","–",ROUND('Grunddata 2'!R128/(1-('11_Bortfall'!N$9/100)),0))</f>
        <v>109</v>
      </c>
      <c r="R148" s="34">
        <f>IF('Grunddata 2'!S128="–","–",ROUND('Grunddata 2'!S128/(1-('11_Bortfall'!O$9/100)),0))</f>
        <v>108</v>
      </c>
      <c r="S148" s="34">
        <f>IF('Grunddata 2'!T128="–","–",ROUND('Grunddata 2'!T128/(1-('11_Bortfall'!P$9/100)),0))</f>
        <v>89</v>
      </c>
      <c r="T148" s="34">
        <f>IF('Grunddata 2'!U128="–","–",ROUND('Grunddata 2'!U128/(1-('11_Bortfall'!Q$9/100)),0))</f>
        <v>106</v>
      </c>
      <c r="U148" s="34">
        <f>IF('Grunddata 2'!V128="–","–",ROUND('Grunddata 2'!V128/(1-('11_Bortfall'!R$9/100)),0))</f>
        <v>91</v>
      </c>
    </row>
    <row r="149" spans="1:21" s="4" customFormat="1" ht="10.5" customHeight="1" x14ac:dyDescent="0.2">
      <c r="B149" s="75"/>
      <c r="C149" s="75"/>
      <c r="D149" s="75" t="s">
        <v>94</v>
      </c>
      <c r="E149" s="34">
        <f>IF('Grunddata 2'!F129="–","–",ROUND('Grunddata 2'!F129/(1-('11_Bortfall'!B$9/100)),0))</f>
        <v>299</v>
      </c>
      <c r="F149" s="34">
        <f>IF('Grunddata 2'!G129="–","–",ROUND('Grunddata 2'!G129/(1-('11_Bortfall'!C$9/100)),0))</f>
        <v>325</v>
      </c>
      <c r="G149" s="34">
        <f>IF('Grunddata 2'!H129="–","–",ROUND('Grunddata 2'!H129/(1-('11_Bortfall'!D$9/100)),0))</f>
        <v>259</v>
      </c>
      <c r="H149" s="34">
        <f>IF('Grunddata 2'!I129="–","–",ROUND('Grunddata 2'!I129/(1-('11_Bortfall'!E$9/100)),0))</f>
        <v>269</v>
      </c>
      <c r="I149" s="34">
        <f>IF('Grunddata 2'!J129="–","–",ROUND('Grunddata 2'!J129/(1-('11_Bortfall'!F$9/100)),0))</f>
        <v>296</v>
      </c>
      <c r="J149" s="34">
        <f>IF('Grunddata 2'!K129="–","–",ROUND('Grunddata 2'!K129/(1-('11_Bortfall'!G$9/100)),0))</f>
        <v>292</v>
      </c>
      <c r="K149" s="34">
        <f>IF('Grunddata 2'!L129="–","–",ROUND('Grunddata 2'!L129/(1-('11_Bortfall'!H$9/100)),0))</f>
        <v>265</v>
      </c>
      <c r="L149" s="34">
        <f>IF('Grunddata 2'!M129="–","–",ROUND('Grunddata 2'!M129/(1-('11_Bortfall'!I$9/100)),0))</f>
        <v>300</v>
      </c>
      <c r="M149" s="34">
        <f>IF('Grunddata 2'!N129="–","–",ROUND('Grunddata 2'!N129/(1-('11_Bortfall'!J$9/100)),0))</f>
        <v>260</v>
      </c>
      <c r="N149" s="34">
        <f>IF('Grunddata 2'!O129="–","–",ROUND('Grunddata 2'!O129/(1-('11_Bortfall'!K$9/100)),0))</f>
        <v>286</v>
      </c>
      <c r="O149" s="34">
        <f>IF('Grunddata 2'!P129="–","–",ROUND('Grunddata 2'!P129/(1-('11_Bortfall'!L$9/100)),0))</f>
        <v>302</v>
      </c>
      <c r="P149" s="34">
        <f>IF('Grunddata 2'!Q129="–","–",ROUND('Grunddata 2'!Q129/(1-('11_Bortfall'!M$9/100)),0))</f>
        <v>313</v>
      </c>
      <c r="Q149" s="34">
        <f>IF('Grunddata 2'!R129="–","–",ROUND('Grunddata 2'!R129/(1-('11_Bortfall'!N$9/100)),0))</f>
        <v>269</v>
      </c>
      <c r="R149" s="34">
        <f>IF('Grunddata 2'!S129="–","–",ROUND('Grunddata 2'!S129/(1-('11_Bortfall'!O$9/100)),0))</f>
        <v>275</v>
      </c>
      <c r="S149" s="34">
        <f>IF('Grunddata 2'!T129="–","–",ROUND('Grunddata 2'!T129/(1-('11_Bortfall'!P$9/100)),0))</f>
        <v>234</v>
      </c>
      <c r="T149" s="34">
        <f>IF('Grunddata 2'!U129="–","–",ROUND('Grunddata 2'!U129/(1-('11_Bortfall'!Q$9/100)),0))</f>
        <v>293</v>
      </c>
      <c r="U149" s="34">
        <f>IF('Grunddata 2'!V129="–","–",ROUND('Grunddata 2'!V129/(1-('11_Bortfall'!R$9/100)),0))</f>
        <v>312</v>
      </c>
    </row>
    <row r="150" spans="1:21" s="4" customFormat="1" ht="10.5" customHeight="1" x14ac:dyDescent="0.2">
      <c r="B150" s="75"/>
      <c r="C150" s="75"/>
      <c r="D150" s="75" t="s">
        <v>269</v>
      </c>
      <c r="E150" s="34">
        <f>IF('Grunddata 2'!F130="–","–",ROUND('Grunddata 2'!F130/(1-('11_Bortfall'!B$9/100)),0))</f>
        <v>83</v>
      </c>
      <c r="F150" s="34">
        <f>IF('Grunddata 2'!G130="–","–",ROUND('Grunddata 2'!G130/(1-('11_Bortfall'!C$9/100)),0))</f>
        <v>72</v>
      </c>
      <c r="G150" s="34">
        <f>IF('Grunddata 2'!H130="–","–",ROUND('Grunddata 2'!H130/(1-('11_Bortfall'!D$9/100)),0))</f>
        <v>74</v>
      </c>
      <c r="H150" s="34">
        <f>IF('Grunddata 2'!I130="–","–",ROUND('Grunddata 2'!I130/(1-('11_Bortfall'!E$9/100)),0))</f>
        <v>107</v>
      </c>
      <c r="I150" s="34">
        <f>IF('Grunddata 2'!J130="–","–",ROUND('Grunddata 2'!J130/(1-('11_Bortfall'!F$9/100)),0))</f>
        <v>99</v>
      </c>
      <c r="J150" s="34">
        <f>IF('Grunddata 2'!K130="–","–",ROUND('Grunddata 2'!K130/(1-('11_Bortfall'!G$9/100)),0))</f>
        <v>87</v>
      </c>
      <c r="K150" s="34">
        <f>IF('Grunddata 2'!L130="–","–",ROUND('Grunddata 2'!L130/(1-('11_Bortfall'!H$9/100)),0))</f>
        <v>72</v>
      </c>
      <c r="L150" s="34">
        <f>IF('Grunddata 2'!M130="–","–",ROUND('Grunddata 2'!M130/(1-('11_Bortfall'!I$9/100)),0))</f>
        <v>93</v>
      </c>
      <c r="M150" s="34">
        <f>IF('Grunddata 2'!N130="–","–",ROUND('Grunddata 2'!N130/(1-('11_Bortfall'!J$9/100)),0))</f>
        <v>116</v>
      </c>
      <c r="N150" s="34">
        <f>IF('Grunddata 2'!O130="–","–",ROUND('Grunddata 2'!O130/(1-('11_Bortfall'!K$9/100)),0))</f>
        <v>126</v>
      </c>
      <c r="O150" s="34">
        <f>IF('Grunddata 2'!P130="–","–",ROUND('Grunddata 2'!P130/(1-('11_Bortfall'!L$9/100)),0))</f>
        <v>100</v>
      </c>
      <c r="P150" s="34">
        <f>IF('Grunddata 2'!Q130="–","–",ROUND('Grunddata 2'!Q130/(1-('11_Bortfall'!M$9/100)),0))</f>
        <v>89</v>
      </c>
      <c r="Q150" s="34">
        <f>IF('Grunddata 2'!R130="–","–",ROUND('Grunddata 2'!R130/(1-('11_Bortfall'!N$9/100)),0))</f>
        <v>81</v>
      </c>
      <c r="R150" s="34">
        <f>IF('Grunddata 2'!S130="–","–",ROUND('Grunddata 2'!S130/(1-('11_Bortfall'!O$9/100)),0))</f>
        <v>89</v>
      </c>
      <c r="S150" s="34">
        <f>IF('Grunddata 2'!T130="–","–",ROUND('Grunddata 2'!T130/(1-('11_Bortfall'!P$9/100)),0))</f>
        <v>73</v>
      </c>
      <c r="T150" s="34">
        <f>IF('Grunddata 2'!U130="–","–",ROUND('Grunddata 2'!U130/(1-('11_Bortfall'!Q$9/100)),0))</f>
        <v>97</v>
      </c>
      <c r="U150" s="34">
        <f>IF('Grunddata 2'!V130="–","–",ROUND('Grunddata 2'!V130/(1-('11_Bortfall'!R$9/100)),0))</f>
        <v>78</v>
      </c>
    </row>
    <row r="151" spans="1:21" s="4" customFormat="1" ht="10.5" customHeight="1" x14ac:dyDescent="0.2">
      <c r="B151" s="75"/>
      <c r="C151" s="75"/>
      <c r="D151" s="75"/>
      <c r="E151" s="34"/>
      <c r="F151" s="34"/>
      <c r="G151" s="34"/>
      <c r="H151" s="34"/>
      <c r="I151" s="34"/>
      <c r="J151" s="34"/>
      <c r="K151" s="34"/>
      <c r="L151" s="34"/>
      <c r="M151" s="34"/>
      <c r="N151" s="34"/>
      <c r="O151" s="34"/>
      <c r="P151" s="34"/>
      <c r="Q151" s="34"/>
      <c r="R151" s="34"/>
      <c r="S151" s="34"/>
      <c r="T151" s="34"/>
      <c r="U151" s="34"/>
    </row>
    <row r="152" spans="1:21" s="4" customFormat="1" ht="10.5" customHeight="1" x14ac:dyDescent="0.2">
      <c r="A152" s="4" t="s">
        <v>20</v>
      </c>
      <c r="B152" s="75" t="s">
        <v>20</v>
      </c>
      <c r="C152" s="75" t="s">
        <v>31</v>
      </c>
      <c r="D152" s="75" t="s">
        <v>165</v>
      </c>
      <c r="E152" s="34">
        <f>IF('Grunddata 2'!F131="–","–",ROUND('Grunddata 2'!F131/(1-('11_Bortfall'!B$9/100)),0))</f>
        <v>115</v>
      </c>
      <c r="F152" s="34">
        <f>IF('Grunddata 2'!G131="–","–",ROUND('Grunddata 2'!G131/(1-('11_Bortfall'!C$9/100)),0))</f>
        <v>113</v>
      </c>
      <c r="G152" s="34">
        <f>IF('Grunddata 2'!H131="–","–",ROUND('Grunddata 2'!H131/(1-('11_Bortfall'!D$9/100)),0))</f>
        <v>79</v>
      </c>
      <c r="H152" s="34">
        <f>IF('Grunddata 2'!I131="–","–",ROUND('Grunddata 2'!I131/(1-('11_Bortfall'!E$9/100)),0))</f>
        <v>89</v>
      </c>
      <c r="I152" s="34">
        <f>IF('Grunddata 2'!J131="–","–",ROUND('Grunddata 2'!J131/(1-('11_Bortfall'!F$9/100)),0))</f>
        <v>82</v>
      </c>
      <c r="J152" s="34">
        <f>IF('Grunddata 2'!K131="–","–",ROUND('Grunddata 2'!K131/(1-('11_Bortfall'!G$9/100)),0))</f>
        <v>84</v>
      </c>
      <c r="K152" s="34">
        <f>IF('Grunddata 2'!L131="–","–",ROUND('Grunddata 2'!L131/(1-('11_Bortfall'!H$9/100)),0))</f>
        <v>84</v>
      </c>
      <c r="L152" s="34">
        <f>IF('Grunddata 2'!M131="–","–",ROUND('Grunddata 2'!M131/(1-('11_Bortfall'!I$9/100)),0))</f>
        <v>82</v>
      </c>
      <c r="M152" s="34">
        <f>IF('Grunddata 2'!N131="–","–",ROUND('Grunddata 2'!N131/(1-('11_Bortfall'!J$9/100)),0))</f>
        <v>103</v>
      </c>
      <c r="N152" s="34">
        <f>IF('Grunddata 2'!O131="–","–",ROUND('Grunddata 2'!O131/(1-('11_Bortfall'!K$9/100)),0))</f>
        <v>82</v>
      </c>
      <c r="O152" s="34">
        <f>IF('Grunddata 2'!P131="–","–",ROUND('Grunddata 2'!P131/(1-('11_Bortfall'!L$9/100)),0))</f>
        <v>98</v>
      </c>
      <c r="P152" s="34">
        <f>IF('Grunddata 2'!Q131="–","–",ROUND('Grunddata 2'!Q131/(1-('11_Bortfall'!M$9/100)),0))</f>
        <v>83</v>
      </c>
      <c r="Q152" s="34">
        <f>IF('Grunddata 2'!R131="–","–",ROUND('Grunddata 2'!R131/(1-('11_Bortfall'!N$9/100)),0))</f>
        <v>58</v>
      </c>
      <c r="R152" s="34">
        <f>IF('Grunddata 2'!S131="–","–",ROUND('Grunddata 2'!S131/(1-('11_Bortfall'!O$9/100)),0))</f>
        <v>70</v>
      </c>
      <c r="S152" s="34">
        <f>IF('Grunddata 2'!T131="–","–",ROUND('Grunddata 2'!T131/(1-('11_Bortfall'!P$9/100)),0))</f>
        <v>78</v>
      </c>
      <c r="T152" s="34">
        <f>IF('Grunddata 2'!U131="–","–",ROUND('Grunddata 2'!U131/(1-('11_Bortfall'!Q$9/100)),0))</f>
        <v>93</v>
      </c>
      <c r="U152" s="34">
        <f>IF('Grunddata 2'!V131="–","–",ROUND('Grunddata 2'!V131/(1-('11_Bortfall'!R$9/100)),0))</f>
        <v>104</v>
      </c>
    </row>
    <row r="153" spans="1:21" s="4" customFormat="1" ht="10.5" customHeight="1" x14ac:dyDescent="0.2">
      <c r="B153" s="75"/>
      <c r="C153" s="75"/>
      <c r="D153" s="75" t="s">
        <v>39</v>
      </c>
      <c r="E153" s="34">
        <f>IF('Grunddata 2'!F132="–","–",ROUND('Grunddata 2'!F132/(1-('11_Bortfall'!B$9/100)),0))</f>
        <v>357</v>
      </c>
      <c r="F153" s="34">
        <f>IF('Grunddata 2'!G132="–","–",ROUND('Grunddata 2'!G132/(1-('11_Bortfall'!C$9/100)),0))</f>
        <v>332</v>
      </c>
      <c r="G153" s="34">
        <f>IF('Grunddata 2'!H132="–","–",ROUND('Grunddata 2'!H132/(1-('11_Bortfall'!D$9/100)),0))</f>
        <v>330</v>
      </c>
      <c r="H153" s="34">
        <f>IF('Grunddata 2'!I132="–","–",ROUND('Grunddata 2'!I132/(1-('11_Bortfall'!E$9/100)),0))</f>
        <v>307</v>
      </c>
      <c r="I153" s="34">
        <f>IF('Grunddata 2'!J132="–","–",ROUND('Grunddata 2'!J132/(1-('11_Bortfall'!F$9/100)),0))</f>
        <v>322</v>
      </c>
      <c r="J153" s="34">
        <f>IF('Grunddata 2'!K132="–","–",ROUND('Grunddata 2'!K132/(1-('11_Bortfall'!G$9/100)),0))</f>
        <v>297</v>
      </c>
      <c r="K153" s="34">
        <f>IF('Grunddata 2'!L132="–","–",ROUND('Grunddata 2'!L132/(1-('11_Bortfall'!H$9/100)),0))</f>
        <v>307</v>
      </c>
      <c r="L153" s="34">
        <f>IF('Grunddata 2'!M132="–","–",ROUND('Grunddata 2'!M132/(1-('11_Bortfall'!I$9/100)),0))</f>
        <v>274</v>
      </c>
      <c r="M153" s="34">
        <f>IF('Grunddata 2'!N132="–","–",ROUND('Grunddata 2'!N132/(1-('11_Bortfall'!J$9/100)),0))</f>
        <v>271</v>
      </c>
      <c r="N153" s="34">
        <f>IF('Grunddata 2'!O132="–","–",ROUND('Grunddata 2'!O132/(1-('11_Bortfall'!K$9/100)),0))</f>
        <v>298</v>
      </c>
      <c r="O153" s="34">
        <f>IF('Grunddata 2'!P132="–","–",ROUND('Grunddata 2'!P132/(1-('11_Bortfall'!L$9/100)),0))</f>
        <v>256</v>
      </c>
      <c r="P153" s="34">
        <f>IF('Grunddata 2'!Q132="–","–",ROUND('Grunddata 2'!Q132/(1-('11_Bortfall'!M$9/100)),0))</f>
        <v>282</v>
      </c>
      <c r="Q153" s="34">
        <f>IF('Grunddata 2'!R132="–","–",ROUND('Grunddata 2'!R132/(1-('11_Bortfall'!N$9/100)),0))</f>
        <v>223</v>
      </c>
      <c r="R153" s="34">
        <f>IF('Grunddata 2'!S132="–","–",ROUND('Grunddata 2'!S132/(1-('11_Bortfall'!O$9/100)),0))</f>
        <v>219</v>
      </c>
      <c r="S153" s="34">
        <f>IF('Grunddata 2'!T132="–","–",ROUND('Grunddata 2'!T132/(1-('11_Bortfall'!P$9/100)),0))</f>
        <v>251</v>
      </c>
      <c r="T153" s="34">
        <f>IF('Grunddata 2'!U132="–","–",ROUND('Grunddata 2'!U132/(1-('11_Bortfall'!Q$9/100)),0))</f>
        <v>251</v>
      </c>
      <c r="U153" s="34">
        <f>IF('Grunddata 2'!V132="–","–",ROUND('Grunddata 2'!V132/(1-('11_Bortfall'!R$9/100)),0))</f>
        <v>245</v>
      </c>
    </row>
    <row r="154" spans="1:21" s="4" customFormat="1" ht="10.5" customHeight="1" x14ac:dyDescent="0.2">
      <c r="B154" s="75"/>
      <c r="C154" s="75"/>
      <c r="D154" s="75" t="s">
        <v>166</v>
      </c>
      <c r="E154" s="34">
        <f>IF('Grunddata 2'!F133="–","–",ROUND('Grunddata 2'!F133/(1-('11_Bortfall'!B$9/100)),0))</f>
        <v>32</v>
      </c>
      <c r="F154" s="34">
        <f>IF('Grunddata 2'!G133="–","–",ROUND('Grunddata 2'!G133/(1-('11_Bortfall'!C$9/100)),0))</f>
        <v>31</v>
      </c>
      <c r="G154" s="34">
        <f>IF('Grunddata 2'!H133="–","–",ROUND('Grunddata 2'!H133/(1-('11_Bortfall'!D$9/100)),0))</f>
        <v>23</v>
      </c>
      <c r="H154" s="34">
        <f>IF('Grunddata 2'!I133="–","–",ROUND('Grunddata 2'!I133/(1-('11_Bortfall'!E$9/100)),0))</f>
        <v>30</v>
      </c>
      <c r="I154" s="34">
        <f>IF('Grunddata 2'!J133="–","–",ROUND('Grunddata 2'!J133/(1-('11_Bortfall'!F$9/100)),0))</f>
        <v>25</v>
      </c>
      <c r="J154" s="34">
        <f>IF('Grunddata 2'!K133="–","–",ROUND('Grunddata 2'!K133/(1-('11_Bortfall'!G$9/100)),0))</f>
        <v>28</v>
      </c>
      <c r="K154" s="34">
        <f>IF('Grunddata 2'!L133="–","–",ROUND('Grunddata 2'!L133/(1-('11_Bortfall'!H$9/100)),0))</f>
        <v>20</v>
      </c>
      <c r="L154" s="34">
        <f>IF('Grunddata 2'!M133="–","–",ROUND('Grunddata 2'!M133/(1-('11_Bortfall'!I$9/100)),0))</f>
        <v>20</v>
      </c>
      <c r="M154" s="34">
        <f>IF('Grunddata 2'!N133="–","–",ROUND('Grunddata 2'!N133/(1-('11_Bortfall'!J$9/100)),0))</f>
        <v>30</v>
      </c>
      <c r="N154" s="34">
        <f>IF('Grunddata 2'!O133="–","–",ROUND('Grunddata 2'!O133/(1-('11_Bortfall'!K$9/100)),0))</f>
        <v>22</v>
      </c>
      <c r="O154" s="34">
        <f>IF('Grunddata 2'!P133="–","–",ROUND('Grunddata 2'!P133/(1-('11_Bortfall'!L$9/100)),0))</f>
        <v>21</v>
      </c>
      <c r="P154" s="34">
        <f>IF('Grunddata 2'!Q133="–","–",ROUND('Grunddata 2'!Q133/(1-('11_Bortfall'!M$9/100)),0))</f>
        <v>18</v>
      </c>
      <c r="Q154" s="34">
        <f>IF('Grunddata 2'!R133="–","–",ROUND('Grunddata 2'!R133/(1-('11_Bortfall'!N$9/100)),0))</f>
        <v>10</v>
      </c>
      <c r="R154" s="34">
        <f>IF('Grunddata 2'!S133="–","–",ROUND('Grunddata 2'!S133/(1-('11_Bortfall'!O$9/100)),0))</f>
        <v>20</v>
      </c>
      <c r="S154" s="34">
        <f>IF('Grunddata 2'!T133="–","–",ROUND('Grunddata 2'!T133/(1-('11_Bortfall'!P$9/100)),0))</f>
        <v>16</v>
      </c>
      <c r="T154" s="34">
        <f>IF('Grunddata 2'!U133="–","–",ROUND('Grunddata 2'!U133/(1-('11_Bortfall'!Q$9/100)),0))</f>
        <v>10</v>
      </c>
      <c r="U154" s="34">
        <f>IF('Grunddata 2'!V133="–","–",ROUND('Grunddata 2'!V133/(1-('11_Bortfall'!R$9/100)),0))</f>
        <v>16</v>
      </c>
    </row>
    <row r="155" spans="1:21" s="4" customFormat="1" ht="10.5" customHeight="1" x14ac:dyDescent="0.2">
      <c r="B155" s="75"/>
      <c r="C155" s="75"/>
      <c r="D155" s="75" t="s">
        <v>41</v>
      </c>
      <c r="E155" s="34">
        <f>IF('Grunddata 2'!F134="–","–",ROUND('Grunddata 2'!F134/(1-('11_Bortfall'!B$9/100)),0))</f>
        <v>146</v>
      </c>
      <c r="F155" s="34">
        <f>IF('Grunddata 2'!G134="–","–",ROUND('Grunddata 2'!G134/(1-('11_Bortfall'!C$9/100)),0))</f>
        <v>122</v>
      </c>
      <c r="G155" s="34">
        <f>IF('Grunddata 2'!H134="–","–",ROUND('Grunddata 2'!H134/(1-('11_Bortfall'!D$9/100)),0))</f>
        <v>149</v>
      </c>
      <c r="H155" s="34">
        <f>IF('Grunddata 2'!I134="–","–",ROUND('Grunddata 2'!I134/(1-('11_Bortfall'!E$9/100)),0))</f>
        <v>140</v>
      </c>
      <c r="I155" s="34">
        <f>IF('Grunddata 2'!J134="–","–",ROUND('Grunddata 2'!J134/(1-('11_Bortfall'!F$9/100)),0))</f>
        <v>109</v>
      </c>
      <c r="J155" s="34">
        <f>IF('Grunddata 2'!K134="–","–",ROUND('Grunddata 2'!K134/(1-('11_Bortfall'!G$9/100)),0))</f>
        <v>106</v>
      </c>
      <c r="K155" s="34">
        <f>IF('Grunddata 2'!L134="–","–",ROUND('Grunddata 2'!L134/(1-('11_Bortfall'!H$9/100)),0))</f>
        <v>107</v>
      </c>
      <c r="L155" s="34">
        <f>IF('Grunddata 2'!M134="–","–",ROUND('Grunddata 2'!M134/(1-('11_Bortfall'!I$9/100)),0))</f>
        <v>98</v>
      </c>
      <c r="M155" s="34">
        <f>IF('Grunddata 2'!N134="–","–",ROUND('Grunddata 2'!N134/(1-('11_Bortfall'!J$9/100)),0))</f>
        <v>88</v>
      </c>
      <c r="N155" s="34">
        <f>IF('Grunddata 2'!O134="–","–",ROUND('Grunddata 2'!O134/(1-('11_Bortfall'!K$9/100)),0))</f>
        <v>76</v>
      </c>
      <c r="O155" s="34">
        <f>IF('Grunddata 2'!P134="–","–",ROUND('Grunddata 2'!P134/(1-('11_Bortfall'!L$9/100)),0))</f>
        <v>63</v>
      </c>
      <c r="P155" s="34">
        <f>IF('Grunddata 2'!Q134="–","–",ROUND('Grunddata 2'!Q134/(1-('11_Bortfall'!M$9/100)),0))</f>
        <v>61</v>
      </c>
      <c r="Q155" s="34">
        <f>IF('Grunddata 2'!R134="–","–",ROUND('Grunddata 2'!R134/(1-('11_Bortfall'!N$9/100)),0))</f>
        <v>57</v>
      </c>
      <c r="R155" s="34">
        <f>IF('Grunddata 2'!S134="–","–",ROUND('Grunddata 2'!S134/(1-('11_Bortfall'!O$9/100)),0))</f>
        <v>53</v>
      </c>
      <c r="S155" s="34">
        <f>IF('Grunddata 2'!T134="–","–",ROUND('Grunddata 2'!T134/(1-('11_Bortfall'!P$9/100)),0))</f>
        <v>40</v>
      </c>
      <c r="T155" s="34">
        <f>IF('Grunddata 2'!U134="–","–",ROUND('Grunddata 2'!U134/(1-('11_Bortfall'!Q$9/100)),0))</f>
        <v>52</v>
      </c>
      <c r="U155" s="34">
        <f>IF('Grunddata 2'!V134="–","–",ROUND('Grunddata 2'!V134/(1-('11_Bortfall'!R$9/100)),0))</f>
        <v>60</v>
      </c>
    </row>
    <row r="156" spans="1:21" s="2" customFormat="1" ht="10.5" customHeight="1" x14ac:dyDescent="0.2">
      <c r="A156" s="75"/>
      <c r="B156" s="75"/>
      <c r="C156" s="75"/>
      <c r="D156" s="75" t="s">
        <v>42</v>
      </c>
      <c r="E156" s="34">
        <f>IF('Grunddata 2'!F135="–","–",ROUND('Grunddata 2'!F135/(1-('11_Bortfall'!B$9/100)),0))</f>
        <v>11</v>
      </c>
      <c r="F156" s="34">
        <f>IF('Grunddata 2'!G135="–","–",ROUND('Grunddata 2'!G135/(1-('11_Bortfall'!C$9/100)),0))</f>
        <v>22</v>
      </c>
      <c r="G156" s="34">
        <f>IF('Grunddata 2'!H135="–","–",ROUND('Grunddata 2'!H135/(1-('11_Bortfall'!D$9/100)),0))</f>
        <v>18</v>
      </c>
      <c r="H156" s="34">
        <f>IF('Grunddata 2'!I135="–","–",ROUND('Grunddata 2'!I135/(1-('11_Bortfall'!E$9/100)),0))</f>
        <v>17</v>
      </c>
      <c r="I156" s="34">
        <f>IF('Grunddata 2'!J135="–","–",ROUND('Grunddata 2'!J135/(1-('11_Bortfall'!F$9/100)),0))</f>
        <v>10</v>
      </c>
      <c r="J156" s="34">
        <f>IF('Grunddata 2'!K135="–","–",ROUND('Grunddata 2'!K135/(1-('11_Bortfall'!G$9/100)),0))</f>
        <v>22</v>
      </c>
      <c r="K156" s="34">
        <f>IF('Grunddata 2'!L135="–","–",ROUND('Grunddata 2'!L135/(1-('11_Bortfall'!H$9/100)),0))</f>
        <v>13</v>
      </c>
      <c r="L156" s="34">
        <f>IF('Grunddata 2'!M135="–","–",ROUND('Grunddata 2'!M135/(1-('11_Bortfall'!I$9/100)),0))</f>
        <v>8</v>
      </c>
      <c r="M156" s="34">
        <f>IF('Grunddata 2'!N135="–","–",ROUND('Grunddata 2'!N135/(1-('11_Bortfall'!J$9/100)),0))</f>
        <v>14</v>
      </c>
      <c r="N156" s="34">
        <f>IF('Grunddata 2'!O135="–","–",ROUND('Grunddata 2'!O135/(1-('11_Bortfall'!K$9/100)),0))</f>
        <v>17</v>
      </c>
      <c r="O156" s="34">
        <f>IF('Grunddata 2'!P135="–","–",ROUND('Grunddata 2'!P135/(1-('11_Bortfall'!L$9/100)),0))</f>
        <v>16</v>
      </c>
      <c r="P156" s="34">
        <f>IF('Grunddata 2'!Q135="–","–",ROUND('Grunddata 2'!Q135/(1-('11_Bortfall'!M$9/100)),0))</f>
        <v>7</v>
      </c>
      <c r="Q156" s="34">
        <f>IF('Grunddata 2'!R135="–","–",ROUND('Grunddata 2'!R135/(1-('11_Bortfall'!N$9/100)),0))</f>
        <v>6</v>
      </c>
      <c r="R156" s="34">
        <f>IF('Grunddata 2'!S135="–","–",ROUND('Grunddata 2'!S135/(1-('11_Bortfall'!O$9/100)),0))</f>
        <v>14</v>
      </c>
      <c r="S156" s="34">
        <f>IF('Grunddata 2'!T135="–","–",ROUND('Grunddata 2'!T135/(1-('11_Bortfall'!P$9/100)),0))</f>
        <v>10</v>
      </c>
      <c r="T156" s="34">
        <f>IF('Grunddata 2'!U135="–","–",ROUND('Grunddata 2'!U135/(1-('11_Bortfall'!Q$9/100)),0))</f>
        <v>14</v>
      </c>
      <c r="U156" s="34">
        <f>IF('Grunddata 2'!V135="–","–",ROUND('Grunddata 2'!V135/(1-('11_Bortfall'!R$9/100)),0))</f>
        <v>14</v>
      </c>
    </row>
    <row r="157" spans="1:21" s="4" customFormat="1" ht="10.5" customHeight="1" x14ac:dyDescent="0.2">
      <c r="B157" s="75"/>
      <c r="C157" s="75"/>
      <c r="D157" s="75" t="s">
        <v>43</v>
      </c>
      <c r="E157" s="34">
        <f>IF('Grunddata 2'!F136="–","–",ROUND('Grunddata 2'!F136/(1-('11_Bortfall'!B$9/100)),0))</f>
        <v>117</v>
      </c>
      <c r="F157" s="34">
        <f>IF('Grunddata 2'!G136="–","–",ROUND('Grunddata 2'!G136/(1-('11_Bortfall'!C$9/100)),0))</f>
        <v>131</v>
      </c>
      <c r="G157" s="34">
        <f>IF('Grunddata 2'!H136="–","–",ROUND('Grunddata 2'!H136/(1-('11_Bortfall'!D$9/100)),0))</f>
        <v>143</v>
      </c>
      <c r="H157" s="34">
        <f>IF('Grunddata 2'!I136="–","–",ROUND('Grunddata 2'!I136/(1-('11_Bortfall'!E$9/100)),0))</f>
        <v>126</v>
      </c>
      <c r="I157" s="34">
        <f>IF('Grunddata 2'!J136="–","–",ROUND('Grunddata 2'!J136/(1-('11_Bortfall'!F$9/100)),0))</f>
        <v>137</v>
      </c>
      <c r="J157" s="34">
        <f>IF('Grunddata 2'!K136="–","–",ROUND('Grunddata 2'!K136/(1-('11_Bortfall'!G$9/100)),0))</f>
        <v>125</v>
      </c>
      <c r="K157" s="34">
        <f>IF('Grunddata 2'!L136="–","–",ROUND('Grunddata 2'!L136/(1-('11_Bortfall'!H$9/100)),0))</f>
        <v>104</v>
      </c>
      <c r="L157" s="34">
        <f>IF('Grunddata 2'!M136="–","–",ROUND('Grunddata 2'!M136/(1-('11_Bortfall'!I$9/100)),0))</f>
        <v>117</v>
      </c>
      <c r="M157" s="34">
        <f>IF('Grunddata 2'!N136="–","–",ROUND('Grunddata 2'!N136/(1-('11_Bortfall'!J$9/100)),0))</f>
        <v>85</v>
      </c>
      <c r="N157" s="34">
        <f>IF('Grunddata 2'!O136="–","–",ROUND('Grunddata 2'!O136/(1-('11_Bortfall'!K$9/100)),0))</f>
        <v>110</v>
      </c>
      <c r="O157" s="34">
        <f>IF('Grunddata 2'!P136="–","–",ROUND('Grunddata 2'!P136/(1-('11_Bortfall'!L$9/100)),0))</f>
        <v>92</v>
      </c>
      <c r="P157" s="34">
        <f>IF('Grunddata 2'!Q136="–","–",ROUND('Grunddata 2'!Q136/(1-('11_Bortfall'!M$9/100)),0))</f>
        <v>89</v>
      </c>
      <c r="Q157" s="34">
        <f>IF('Grunddata 2'!R136="–","–",ROUND('Grunddata 2'!R136/(1-('11_Bortfall'!N$9/100)),0))</f>
        <v>79</v>
      </c>
      <c r="R157" s="34">
        <f>IF('Grunddata 2'!S136="–","–",ROUND('Grunddata 2'!S136/(1-('11_Bortfall'!O$9/100)),0))</f>
        <v>107</v>
      </c>
      <c r="S157" s="34">
        <f>IF('Grunddata 2'!T136="–","–",ROUND('Grunddata 2'!T136/(1-('11_Bortfall'!P$9/100)),0))</f>
        <v>89</v>
      </c>
      <c r="T157" s="34">
        <f>IF('Grunddata 2'!U136="–","–",ROUND('Grunddata 2'!U136/(1-('11_Bortfall'!Q$9/100)),0))</f>
        <v>62</v>
      </c>
      <c r="U157" s="34">
        <f>IF('Grunddata 2'!V136="–","–",ROUND('Grunddata 2'!V136/(1-('11_Bortfall'!R$9/100)),0))</f>
        <v>80</v>
      </c>
    </row>
    <row r="158" spans="1:21" s="4" customFormat="1" ht="10.5" customHeight="1" x14ac:dyDescent="0.2">
      <c r="B158" s="75"/>
      <c r="C158" s="75"/>
      <c r="D158" s="75" t="s">
        <v>270</v>
      </c>
      <c r="E158" s="34">
        <f>IF('Grunddata 2'!F137="–","–",ROUND('Grunddata 2'!F137/(1-('11_Bortfall'!B$9/100)),0))</f>
        <v>171</v>
      </c>
      <c r="F158" s="34">
        <f>IF('Grunddata 2'!G137="–","–",ROUND('Grunddata 2'!G137/(1-('11_Bortfall'!C$9/100)),0))</f>
        <v>147</v>
      </c>
      <c r="G158" s="34">
        <f>IF('Grunddata 2'!H137="–","–",ROUND('Grunddata 2'!H137/(1-('11_Bortfall'!D$9/100)),0))</f>
        <v>180</v>
      </c>
      <c r="H158" s="34">
        <f>IF('Grunddata 2'!I137="–","–",ROUND('Grunddata 2'!I137/(1-('11_Bortfall'!E$9/100)),0))</f>
        <v>172</v>
      </c>
      <c r="I158" s="34">
        <f>IF('Grunddata 2'!J137="–","–",ROUND('Grunddata 2'!J137/(1-('11_Bortfall'!F$9/100)),0))</f>
        <v>151</v>
      </c>
      <c r="J158" s="34">
        <f>IF('Grunddata 2'!K137="–","–",ROUND('Grunddata 2'!K137/(1-('11_Bortfall'!G$9/100)),0))</f>
        <v>143</v>
      </c>
      <c r="K158" s="34">
        <f>IF('Grunddata 2'!L137="–","–",ROUND('Grunddata 2'!L137/(1-('11_Bortfall'!H$9/100)),0))</f>
        <v>134</v>
      </c>
      <c r="L158" s="34">
        <f>IF('Grunddata 2'!M137="–","–",ROUND('Grunddata 2'!M137/(1-('11_Bortfall'!I$9/100)),0))</f>
        <v>107</v>
      </c>
      <c r="M158" s="34">
        <f>IF('Grunddata 2'!N137="–","–",ROUND('Grunddata 2'!N137/(1-('11_Bortfall'!J$9/100)),0))</f>
        <v>126</v>
      </c>
      <c r="N158" s="34">
        <f>IF('Grunddata 2'!O137="–","–",ROUND('Grunddata 2'!O137/(1-('11_Bortfall'!K$9/100)),0))</f>
        <v>159</v>
      </c>
      <c r="O158" s="34">
        <f>IF('Grunddata 2'!P137="–","–",ROUND('Grunddata 2'!P137/(1-('11_Bortfall'!L$9/100)),0))</f>
        <v>144</v>
      </c>
      <c r="P158" s="34">
        <f>IF('Grunddata 2'!Q137="–","–",ROUND('Grunddata 2'!Q137/(1-('11_Bortfall'!M$9/100)),0))</f>
        <v>129</v>
      </c>
      <c r="Q158" s="34">
        <f>IF('Grunddata 2'!R137="–","–",ROUND('Grunddata 2'!R137/(1-('11_Bortfall'!N$9/100)),0))</f>
        <v>108</v>
      </c>
      <c r="R158" s="34">
        <f>IF('Grunddata 2'!S137="–","–",ROUND('Grunddata 2'!S137/(1-('11_Bortfall'!O$9/100)),0))</f>
        <v>117</v>
      </c>
      <c r="S158" s="34">
        <f>IF('Grunddata 2'!T137="–","–",ROUND('Grunddata 2'!T137/(1-('11_Bortfall'!P$9/100)),0))</f>
        <v>121</v>
      </c>
      <c r="T158" s="34">
        <f>IF('Grunddata 2'!U137="–","–",ROUND('Grunddata 2'!U137/(1-('11_Bortfall'!Q$9/100)),0))</f>
        <v>115</v>
      </c>
      <c r="U158" s="34">
        <f>IF('Grunddata 2'!V137="–","–",ROUND('Grunddata 2'!V137/(1-('11_Bortfall'!R$9/100)),0))</f>
        <v>97</v>
      </c>
    </row>
    <row r="159" spans="1:21" s="4" customFormat="1" ht="10.5" customHeight="1" x14ac:dyDescent="0.2">
      <c r="B159" s="75"/>
      <c r="C159" s="75"/>
      <c r="D159" s="75"/>
      <c r="E159" s="34"/>
      <c r="F159" s="34"/>
      <c r="G159" s="34"/>
      <c r="H159" s="34"/>
      <c r="I159" s="34"/>
      <c r="J159" s="34"/>
      <c r="K159" s="34"/>
      <c r="L159" s="34"/>
      <c r="M159" s="34"/>
      <c r="N159" s="34"/>
      <c r="O159" s="34"/>
      <c r="P159" s="34"/>
      <c r="Q159" s="34"/>
      <c r="R159" s="34"/>
      <c r="S159" s="34"/>
      <c r="T159" s="34"/>
      <c r="U159" s="34"/>
    </row>
    <row r="160" spans="1:21" s="2" customFormat="1" ht="10.5" customHeight="1" x14ac:dyDescent="0.2">
      <c r="A160" s="75"/>
      <c r="B160" s="75"/>
      <c r="C160" s="75"/>
      <c r="D160" s="75" t="s">
        <v>95</v>
      </c>
      <c r="E160" s="34">
        <f>IF('Grunddata 2'!F138="–","–",ROUND('Grunddata 2'!F138/(1-('11_Bortfall'!B$9/100)),0))</f>
        <v>279</v>
      </c>
      <c r="F160" s="34">
        <f>IF('Grunddata 2'!G138="–","–",ROUND('Grunddata 2'!G138/(1-('11_Bortfall'!C$9/100)),0))</f>
        <v>247</v>
      </c>
      <c r="G160" s="34">
        <f>IF('Grunddata 2'!H138="–","–",ROUND('Grunddata 2'!H138/(1-('11_Bortfall'!D$9/100)),0))</f>
        <v>284</v>
      </c>
      <c r="H160" s="34">
        <f>IF('Grunddata 2'!I138="–","–",ROUND('Grunddata 2'!I138/(1-('11_Bortfall'!E$9/100)),0))</f>
        <v>271</v>
      </c>
      <c r="I160" s="34">
        <f>IF('Grunddata 2'!J138="–","–",ROUND('Grunddata 2'!J138/(1-('11_Bortfall'!F$9/100)),0))</f>
        <v>239</v>
      </c>
      <c r="J160" s="34">
        <f>IF('Grunddata 2'!K138="–","–",ROUND('Grunddata 2'!K138/(1-('11_Bortfall'!G$9/100)),0))</f>
        <v>242</v>
      </c>
      <c r="K160" s="34">
        <f>IF('Grunddata 2'!L138="–","–",ROUND('Grunddata 2'!L138/(1-('11_Bortfall'!H$9/100)),0))</f>
        <v>222</v>
      </c>
      <c r="L160" s="34">
        <f>IF('Grunddata 2'!M138="–","–",ROUND('Grunddata 2'!M138/(1-('11_Bortfall'!I$9/100)),0))</f>
        <v>212</v>
      </c>
      <c r="M160" s="34">
        <f>IF('Grunddata 2'!N138="–","–",ROUND('Grunddata 2'!N138/(1-('11_Bortfall'!J$9/100)),0))</f>
        <v>193</v>
      </c>
      <c r="N160" s="34">
        <f>IF('Grunddata 2'!O138="–","–",ROUND('Grunddata 2'!O138/(1-('11_Bortfall'!K$9/100)),0))</f>
        <v>183</v>
      </c>
      <c r="O160" s="34">
        <f>IF('Grunddata 2'!P138="–","–",ROUND('Grunddata 2'!P138/(1-('11_Bortfall'!L$9/100)),0))</f>
        <v>170</v>
      </c>
      <c r="P160" s="34">
        <f>IF('Grunddata 2'!Q138="–","–",ROUND('Grunddata 2'!Q138/(1-('11_Bortfall'!M$9/100)),0))</f>
        <v>163</v>
      </c>
      <c r="Q160" s="34">
        <f>IF('Grunddata 2'!R138="–","–",ROUND('Grunddata 2'!R138/(1-('11_Bortfall'!N$9/100)),0))</f>
        <v>135</v>
      </c>
      <c r="R160" s="34">
        <f>IF('Grunddata 2'!S138="–","–",ROUND('Grunddata 2'!S138/(1-('11_Bortfall'!O$9/100)),0))</f>
        <v>171</v>
      </c>
      <c r="S160" s="34">
        <f>IF('Grunddata 2'!T138="–","–",ROUND('Grunddata 2'!T138/(1-('11_Bortfall'!P$9/100)),0))</f>
        <v>136</v>
      </c>
      <c r="T160" s="34">
        <f>IF('Grunddata 2'!U138="–","–",ROUND('Grunddata 2'!U138/(1-('11_Bortfall'!Q$9/100)),0))</f>
        <v>135</v>
      </c>
      <c r="U160" s="34">
        <f>IF('Grunddata 2'!V138="–","–",ROUND('Grunddata 2'!V138/(1-('11_Bortfall'!R$9/100)),0))</f>
        <v>172</v>
      </c>
    </row>
    <row r="161" spans="1:21" s="4" customFormat="1" ht="10.5" customHeight="1" x14ac:dyDescent="0.2">
      <c r="B161" s="75"/>
      <c r="C161" s="75"/>
      <c r="D161" s="75" t="s">
        <v>92</v>
      </c>
      <c r="E161" s="34">
        <f>IF('Grunddata 2'!F139="–","–",ROUND('Grunddata 2'!F139/(1-('11_Bortfall'!B$9/100)),0))</f>
        <v>141</v>
      </c>
      <c r="F161" s="34">
        <f>IF('Grunddata 2'!G139="–","–",ROUND('Grunddata 2'!G139/(1-('11_Bortfall'!C$9/100)),0))</f>
        <v>154</v>
      </c>
      <c r="G161" s="34">
        <f>IF('Grunddata 2'!H139="–","–",ROUND('Grunddata 2'!H139/(1-('11_Bortfall'!D$9/100)),0))</f>
        <v>136</v>
      </c>
      <c r="H161" s="34">
        <f>IF('Grunddata 2'!I139="–","–",ROUND('Grunddata 2'!I139/(1-('11_Bortfall'!E$9/100)),0))</f>
        <v>119</v>
      </c>
      <c r="I161" s="34">
        <f>IF('Grunddata 2'!J139="–","–",ROUND('Grunddata 2'!J139/(1-('11_Bortfall'!F$9/100)),0))</f>
        <v>106</v>
      </c>
      <c r="J161" s="34">
        <f>IF('Grunddata 2'!K139="–","–",ROUND('Grunddata 2'!K139/(1-('11_Bortfall'!G$9/100)),0))</f>
        <v>129</v>
      </c>
      <c r="K161" s="34">
        <f>IF('Grunddata 2'!L139="–","–",ROUND('Grunddata 2'!L139/(1-('11_Bortfall'!H$9/100)),0))</f>
        <v>105</v>
      </c>
      <c r="L161" s="34">
        <f>IF('Grunddata 2'!M139="–","–",ROUND('Grunddata 2'!M139/(1-('11_Bortfall'!I$9/100)),0))</f>
        <v>96</v>
      </c>
      <c r="M161" s="34">
        <f>IF('Grunddata 2'!N139="–","–",ROUND('Grunddata 2'!N139/(1-('11_Bortfall'!J$9/100)),0))</f>
        <v>113</v>
      </c>
      <c r="N161" s="34">
        <f>IF('Grunddata 2'!O139="–","–",ROUND('Grunddata 2'!O139/(1-('11_Bortfall'!K$9/100)),0))</f>
        <v>115</v>
      </c>
      <c r="O161" s="34">
        <f>IF('Grunddata 2'!P139="–","–",ROUND('Grunddata 2'!P139/(1-('11_Bortfall'!L$9/100)),0))</f>
        <v>120</v>
      </c>
      <c r="P161" s="34">
        <f>IF('Grunddata 2'!Q139="–","–",ROUND('Grunddata 2'!Q139/(1-('11_Bortfall'!M$9/100)),0))</f>
        <v>82</v>
      </c>
      <c r="Q161" s="34">
        <f>IF('Grunddata 2'!R139="–","–",ROUND('Grunddata 2'!R139/(1-('11_Bortfall'!N$9/100)),0))</f>
        <v>70</v>
      </c>
      <c r="R161" s="34">
        <f>IF('Grunddata 2'!S139="–","–",ROUND('Grunddata 2'!S139/(1-('11_Bortfall'!O$9/100)),0))</f>
        <v>94</v>
      </c>
      <c r="S161" s="34">
        <f>IF('Grunddata 2'!T139="–","–",ROUND('Grunddata 2'!T139/(1-('11_Bortfall'!P$9/100)),0))</f>
        <v>98</v>
      </c>
      <c r="T161" s="34">
        <f>IF('Grunddata 2'!U139="–","–",ROUND('Grunddata 2'!U139/(1-('11_Bortfall'!Q$9/100)),0))</f>
        <v>109</v>
      </c>
      <c r="U161" s="34">
        <f>IF('Grunddata 2'!V139="–","–",ROUND('Grunddata 2'!V139/(1-('11_Bortfall'!R$9/100)),0))</f>
        <v>111</v>
      </c>
    </row>
    <row r="162" spans="1:21" s="2" customFormat="1" ht="10.5" customHeight="1" x14ac:dyDescent="0.2">
      <c r="A162" s="4"/>
      <c r="B162" s="75"/>
      <c r="C162" s="75"/>
      <c r="D162" s="75" t="s">
        <v>93</v>
      </c>
      <c r="E162" s="34">
        <f>IF('Grunddata 2'!F140="–","–",ROUND('Grunddata 2'!F140/(1-('11_Bortfall'!B$9/100)),0))</f>
        <v>103</v>
      </c>
      <c r="F162" s="34">
        <f>IF('Grunddata 2'!G140="–","–",ROUND('Grunddata 2'!G140/(1-('11_Bortfall'!C$9/100)),0))</f>
        <v>84</v>
      </c>
      <c r="G162" s="34">
        <f>IF('Grunddata 2'!H140="–","–",ROUND('Grunddata 2'!H140/(1-('11_Bortfall'!D$9/100)),0))</f>
        <v>96</v>
      </c>
      <c r="H162" s="34">
        <f>IF('Grunddata 2'!I140="–","–",ROUND('Grunddata 2'!I140/(1-('11_Bortfall'!E$9/100)),0))</f>
        <v>102</v>
      </c>
      <c r="I162" s="34">
        <f>IF('Grunddata 2'!J140="–","–",ROUND('Grunddata 2'!J140/(1-('11_Bortfall'!F$9/100)),0))</f>
        <v>81</v>
      </c>
      <c r="J162" s="34">
        <f>IF('Grunddata 2'!K140="–","–",ROUND('Grunddata 2'!K140/(1-('11_Bortfall'!G$9/100)),0))</f>
        <v>85</v>
      </c>
      <c r="K162" s="34">
        <f>IF('Grunddata 2'!L140="–","–",ROUND('Grunddata 2'!L140/(1-('11_Bortfall'!H$9/100)),0))</f>
        <v>80</v>
      </c>
      <c r="L162" s="34">
        <f>IF('Grunddata 2'!M140="–","–",ROUND('Grunddata 2'!M140/(1-('11_Bortfall'!I$9/100)),0))</f>
        <v>77</v>
      </c>
      <c r="M162" s="34">
        <f>IF('Grunddata 2'!N140="–","–",ROUND('Grunddata 2'!N140/(1-('11_Bortfall'!J$9/100)),0))</f>
        <v>89</v>
      </c>
      <c r="N162" s="34">
        <f>IF('Grunddata 2'!O140="–","–",ROUND('Grunddata 2'!O140/(1-('11_Bortfall'!K$9/100)),0))</f>
        <v>85</v>
      </c>
      <c r="O162" s="34">
        <f>IF('Grunddata 2'!P140="–","–",ROUND('Grunddata 2'!P140/(1-('11_Bortfall'!L$9/100)),0))</f>
        <v>76</v>
      </c>
      <c r="P162" s="34">
        <f>IF('Grunddata 2'!Q140="–","–",ROUND('Grunddata 2'!Q140/(1-('11_Bortfall'!M$9/100)),0))</f>
        <v>87</v>
      </c>
      <c r="Q162" s="34">
        <f>IF('Grunddata 2'!R140="–","–",ROUND('Grunddata 2'!R140/(1-('11_Bortfall'!N$9/100)),0))</f>
        <v>72</v>
      </c>
      <c r="R162" s="34">
        <f>IF('Grunddata 2'!S140="–","–",ROUND('Grunddata 2'!S140/(1-('11_Bortfall'!O$9/100)),0))</f>
        <v>61</v>
      </c>
      <c r="S162" s="34">
        <f>IF('Grunddata 2'!T140="–","–",ROUND('Grunddata 2'!T140/(1-('11_Bortfall'!P$9/100)),0))</f>
        <v>70</v>
      </c>
      <c r="T162" s="34">
        <f>IF('Grunddata 2'!U140="–","–",ROUND('Grunddata 2'!U140/(1-('11_Bortfall'!Q$9/100)),0))</f>
        <v>80</v>
      </c>
      <c r="U162" s="34">
        <f>IF('Grunddata 2'!V140="–","–",ROUND('Grunddata 2'!V140/(1-('11_Bortfall'!R$9/100)),0))</f>
        <v>66</v>
      </c>
    </row>
    <row r="163" spans="1:21" s="4" customFormat="1" ht="10.5" customHeight="1" x14ac:dyDescent="0.2">
      <c r="A163" s="76"/>
      <c r="B163" s="75"/>
      <c r="C163" s="75"/>
      <c r="D163" s="75" t="s">
        <v>94</v>
      </c>
      <c r="E163" s="34">
        <f>IF('Grunddata 2'!F141="–","–",ROUND('Grunddata 2'!F141/(1-('11_Bortfall'!B$9/100)),0))</f>
        <v>361</v>
      </c>
      <c r="F163" s="34">
        <f>IF('Grunddata 2'!G141="–","–",ROUND('Grunddata 2'!G141/(1-('11_Bortfall'!C$9/100)),0))</f>
        <v>354</v>
      </c>
      <c r="G163" s="34">
        <f>IF('Grunddata 2'!H141="–","–",ROUND('Grunddata 2'!H141/(1-('11_Bortfall'!D$9/100)),0))</f>
        <v>330</v>
      </c>
      <c r="H163" s="34">
        <f>IF('Grunddata 2'!I141="–","–",ROUND('Grunddata 2'!I141/(1-('11_Bortfall'!E$9/100)),0))</f>
        <v>297</v>
      </c>
      <c r="I163" s="34">
        <f>IF('Grunddata 2'!J141="–","–",ROUND('Grunddata 2'!J141/(1-('11_Bortfall'!F$9/100)),0))</f>
        <v>337</v>
      </c>
      <c r="J163" s="34">
        <f>IF('Grunddata 2'!K141="–","–",ROUND('Grunddata 2'!K141/(1-('11_Bortfall'!G$9/100)),0))</f>
        <v>294</v>
      </c>
      <c r="K163" s="34">
        <f>IF('Grunddata 2'!L141="–","–",ROUND('Grunddata 2'!L141/(1-('11_Bortfall'!H$9/100)),0))</f>
        <v>299</v>
      </c>
      <c r="L163" s="34">
        <f>IF('Grunddata 2'!M141="–","–",ROUND('Grunddata 2'!M141/(1-('11_Bortfall'!I$9/100)),0))</f>
        <v>276</v>
      </c>
      <c r="M163" s="34">
        <f>IF('Grunddata 2'!N141="–","–",ROUND('Grunddata 2'!N141/(1-('11_Bortfall'!J$9/100)),0))</f>
        <v>260</v>
      </c>
      <c r="N163" s="34">
        <f>IF('Grunddata 2'!O141="–","–",ROUND('Grunddata 2'!O141/(1-('11_Bortfall'!K$9/100)),0))</f>
        <v>295</v>
      </c>
      <c r="O163" s="34">
        <f>IF('Grunddata 2'!P141="–","–",ROUND('Grunddata 2'!P141/(1-('11_Bortfall'!L$9/100)),0))</f>
        <v>253</v>
      </c>
      <c r="P163" s="34">
        <f>IF('Grunddata 2'!Q141="–","–",ROUND('Grunddata 2'!Q141/(1-('11_Bortfall'!M$9/100)),0))</f>
        <v>264</v>
      </c>
      <c r="Q163" s="34">
        <f>IF('Grunddata 2'!R141="–","–",ROUND('Grunddata 2'!R141/(1-('11_Bortfall'!N$9/100)),0))</f>
        <v>205</v>
      </c>
      <c r="R163" s="34">
        <f>IF('Grunddata 2'!S141="–","–",ROUND('Grunddata 2'!S141/(1-('11_Bortfall'!O$9/100)),0))</f>
        <v>215</v>
      </c>
      <c r="S163" s="34">
        <f>IF('Grunddata 2'!T141="–","–",ROUND('Grunddata 2'!T141/(1-('11_Bortfall'!P$9/100)),0))</f>
        <v>238</v>
      </c>
      <c r="T163" s="34">
        <f>IF('Grunddata 2'!U141="–","–",ROUND('Grunddata 2'!U141/(1-('11_Bortfall'!Q$9/100)),0))</f>
        <v>223</v>
      </c>
      <c r="U163" s="34">
        <f>IF('Grunddata 2'!V141="–","–",ROUND('Grunddata 2'!V141/(1-('11_Bortfall'!R$9/100)),0))</f>
        <v>232</v>
      </c>
    </row>
    <row r="164" spans="1:21" s="4" customFormat="1" ht="10.5" customHeight="1" x14ac:dyDescent="0.2">
      <c r="B164" s="75"/>
      <c r="C164" s="75"/>
      <c r="D164" s="75" t="s">
        <v>269</v>
      </c>
      <c r="E164" s="34">
        <f>IF('Grunddata 2'!F142="–","–",ROUND('Grunddata 2'!F142/(1-('11_Bortfall'!B$9/100)),0))</f>
        <v>66</v>
      </c>
      <c r="F164" s="34">
        <f>IF('Grunddata 2'!G142="–","–",ROUND('Grunddata 2'!G142/(1-('11_Bortfall'!C$9/100)),0))</f>
        <v>57</v>
      </c>
      <c r="G164" s="34">
        <f>IF('Grunddata 2'!H142="–","–",ROUND('Grunddata 2'!H142/(1-('11_Bortfall'!D$9/100)),0))</f>
        <v>75</v>
      </c>
      <c r="H164" s="34">
        <f>IF('Grunddata 2'!I142="–","–",ROUND('Grunddata 2'!I142/(1-('11_Bortfall'!E$9/100)),0))</f>
        <v>92</v>
      </c>
      <c r="I164" s="34">
        <f>IF('Grunddata 2'!J142="–","–",ROUND('Grunddata 2'!J142/(1-('11_Bortfall'!F$9/100)),0))</f>
        <v>73</v>
      </c>
      <c r="J164" s="34">
        <f>IF('Grunddata 2'!K142="–","–",ROUND('Grunddata 2'!K142/(1-('11_Bortfall'!G$9/100)),0))</f>
        <v>54</v>
      </c>
      <c r="K164" s="34">
        <f>IF('Grunddata 2'!L142="–","–",ROUND('Grunddata 2'!L142/(1-('11_Bortfall'!H$9/100)),0))</f>
        <v>62</v>
      </c>
      <c r="L164" s="34">
        <f>IF('Grunddata 2'!M142="–","–",ROUND('Grunddata 2'!M142/(1-('11_Bortfall'!I$9/100)),0))</f>
        <v>45</v>
      </c>
      <c r="M164" s="34">
        <f>IF('Grunddata 2'!N142="–","–",ROUND('Grunddata 2'!N142/(1-('11_Bortfall'!J$9/100)),0))</f>
        <v>62</v>
      </c>
      <c r="N164" s="34">
        <f>IF('Grunddata 2'!O142="–","–",ROUND('Grunddata 2'!O142/(1-('11_Bortfall'!K$9/100)),0))</f>
        <v>87</v>
      </c>
      <c r="O164" s="34">
        <f>IF('Grunddata 2'!P142="–","–",ROUND('Grunddata 2'!P142/(1-('11_Bortfall'!L$9/100)),0))</f>
        <v>72</v>
      </c>
      <c r="P164" s="34">
        <f>IF('Grunddata 2'!Q142="–","–",ROUND('Grunddata 2'!Q142/(1-('11_Bortfall'!M$9/100)),0))</f>
        <v>72</v>
      </c>
      <c r="Q164" s="34">
        <f>IF('Grunddata 2'!R142="–","–",ROUND('Grunddata 2'!R142/(1-('11_Bortfall'!N$9/100)),0))</f>
        <v>59</v>
      </c>
      <c r="R164" s="34">
        <f>IF('Grunddata 2'!S142="–","–",ROUND('Grunddata 2'!S142/(1-('11_Bortfall'!O$9/100)),0))</f>
        <v>58</v>
      </c>
      <c r="S164" s="34">
        <f>IF('Grunddata 2'!T142="–","–",ROUND('Grunddata 2'!T142/(1-('11_Bortfall'!P$9/100)),0))</f>
        <v>62</v>
      </c>
      <c r="T164" s="34">
        <f>IF('Grunddata 2'!U142="–","–",ROUND('Grunddata 2'!U142/(1-('11_Bortfall'!Q$9/100)),0))</f>
        <v>51</v>
      </c>
      <c r="U164" s="34">
        <f>IF('Grunddata 2'!V142="–","–",ROUND('Grunddata 2'!V142/(1-('11_Bortfall'!R$9/100)),0))</f>
        <v>36</v>
      </c>
    </row>
    <row r="165" spans="1:21" s="4" customFormat="1" ht="10.5" customHeight="1" x14ac:dyDescent="0.2">
      <c r="B165" s="75"/>
      <c r="C165" s="75"/>
      <c r="D165" s="75"/>
      <c r="E165" s="34"/>
      <c r="F165" s="34"/>
      <c r="G165" s="34"/>
      <c r="H165" s="34"/>
      <c r="I165" s="34"/>
      <c r="J165" s="34"/>
      <c r="K165" s="34"/>
      <c r="L165" s="34"/>
      <c r="M165" s="34"/>
      <c r="N165" s="34"/>
      <c r="O165" s="34"/>
      <c r="P165" s="34"/>
      <c r="Q165" s="34"/>
      <c r="R165" s="34"/>
      <c r="S165" s="34"/>
      <c r="T165" s="34"/>
      <c r="U165" s="34"/>
    </row>
    <row r="166" spans="1:21" s="4" customFormat="1" ht="10.5" customHeight="1" x14ac:dyDescent="0.2">
      <c r="B166" s="75"/>
      <c r="C166" s="75" t="s">
        <v>32</v>
      </c>
      <c r="D166" s="75" t="s">
        <v>165</v>
      </c>
      <c r="E166" s="34">
        <f>IF('Grunddata 2'!F143="–","–",ROUND('Grunddata 2'!F143/(1-('11_Bortfall'!B$9/100)),0))</f>
        <v>361</v>
      </c>
      <c r="F166" s="34">
        <f>IF('Grunddata 2'!G143="–","–",ROUND('Grunddata 2'!G143/(1-('11_Bortfall'!C$9/100)),0))</f>
        <v>382</v>
      </c>
      <c r="G166" s="34">
        <f>IF('Grunddata 2'!H143="–","–",ROUND('Grunddata 2'!H143/(1-('11_Bortfall'!D$9/100)),0))</f>
        <v>372</v>
      </c>
      <c r="H166" s="34">
        <f>IF('Grunddata 2'!I143="–","–",ROUND('Grunddata 2'!I143/(1-('11_Bortfall'!E$9/100)),0))</f>
        <v>319</v>
      </c>
      <c r="I166" s="34">
        <f>IF('Grunddata 2'!J143="–","–",ROUND('Grunddata 2'!J143/(1-('11_Bortfall'!F$9/100)),0))</f>
        <v>325</v>
      </c>
      <c r="J166" s="34">
        <f>IF('Grunddata 2'!K143="–","–",ROUND('Grunddata 2'!K143/(1-('11_Bortfall'!G$9/100)),0))</f>
        <v>346</v>
      </c>
      <c r="K166" s="34">
        <f>IF('Grunddata 2'!L143="–","–",ROUND('Grunddata 2'!L143/(1-('11_Bortfall'!H$9/100)),0))</f>
        <v>344</v>
      </c>
      <c r="L166" s="34">
        <f>IF('Grunddata 2'!M143="–","–",ROUND('Grunddata 2'!M143/(1-('11_Bortfall'!I$9/100)),0))</f>
        <v>375</v>
      </c>
      <c r="M166" s="34">
        <f>IF('Grunddata 2'!N143="–","–",ROUND('Grunddata 2'!N143/(1-('11_Bortfall'!J$9/100)),0))</f>
        <v>335</v>
      </c>
      <c r="N166" s="34">
        <f>IF('Grunddata 2'!O143="–","–",ROUND('Grunddata 2'!O143/(1-('11_Bortfall'!K$9/100)),0))</f>
        <v>338</v>
      </c>
      <c r="O166" s="34">
        <f>IF('Grunddata 2'!P143="–","–",ROUND('Grunddata 2'!P143/(1-('11_Bortfall'!L$9/100)),0))</f>
        <v>411</v>
      </c>
      <c r="P166" s="34">
        <f>IF('Grunddata 2'!Q143="–","–",ROUND('Grunddata 2'!Q143/(1-('11_Bortfall'!M$9/100)),0))</f>
        <v>393</v>
      </c>
      <c r="Q166" s="34">
        <f>IF('Grunddata 2'!R143="–","–",ROUND('Grunddata 2'!R143/(1-('11_Bortfall'!N$9/100)),0))</f>
        <v>366</v>
      </c>
      <c r="R166" s="34">
        <f>IF('Grunddata 2'!S143="–","–",ROUND('Grunddata 2'!S143/(1-('11_Bortfall'!O$9/100)),0))</f>
        <v>393</v>
      </c>
      <c r="S166" s="34">
        <f>IF('Grunddata 2'!T143="–","–",ROUND('Grunddata 2'!T143/(1-('11_Bortfall'!P$9/100)),0))</f>
        <v>408</v>
      </c>
      <c r="T166" s="34">
        <f>IF('Grunddata 2'!U143="–","–",ROUND('Grunddata 2'!U143/(1-('11_Bortfall'!Q$9/100)),0))</f>
        <v>427</v>
      </c>
      <c r="U166" s="34">
        <f>IF('Grunddata 2'!V143="–","–",ROUND('Grunddata 2'!V143/(1-('11_Bortfall'!R$9/100)),0))</f>
        <v>446</v>
      </c>
    </row>
    <row r="167" spans="1:21" s="4" customFormat="1" ht="10.5" customHeight="1" x14ac:dyDescent="0.2">
      <c r="B167" s="75"/>
      <c r="C167" s="75"/>
      <c r="D167" s="75" t="s">
        <v>39</v>
      </c>
      <c r="E167" s="34">
        <f>IF('Grunddata 2'!F144="–","–",ROUND('Grunddata 2'!F144/(1-('11_Bortfall'!B$9/100)),0))</f>
        <v>1143</v>
      </c>
      <c r="F167" s="34">
        <f>IF('Grunddata 2'!G144="–","–",ROUND('Grunddata 2'!G144/(1-('11_Bortfall'!C$9/100)),0))</f>
        <v>1261</v>
      </c>
      <c r="G167" s="34">
        <f>IF('Grunddata 2'!H144="–","–",ROUND('Grunddata 2'!H144/(1-('11_Bortfall'!D$9/100)),0))</f>
        <v>1171</v>
      </c>
      <c r="H167" s="34">
        <f>IF('Grunddata 2'!I144="–","–",ROUND('Grunddata 2'!I144/(1-('11_Bortfall'!E$9/100)),0))</f>
        <v>1108</v>
      </c>
      <c r="I167" s="34">
        <f>IF('Grunddata 2'!J144="–","–",ROUND('Grunddata 2'!J144/(1-('11_Bortfall'!F$9/100)),0))</f>
        <v>1199</v>
      </c>
      <c r="J167" s="34">
        <f>IF('Grunddata 2'!K144="–","–",ROUND('Grunddata 2'!K144/(1-('11_Bortfall'!G$9/100)),0))</f>
        <v>1255</v>
      </c>
      <c r="K167" s="34">
        <f>IF('Grunddata 2'!L144="–","–",ROUND('Grunddata 2'!L144/(1-('11_Bortfall'!H$9/100)),0))</f>
        <v>1186</v>
      </c>
      <c r="L167" s="34">
        <f>IF('Grunddata 2'!M144="–","–",ROUND('Grunddata 2'!M144/(1-('11_Bortfall'!I$9/100)),0))</f>
        <v>1348</v>
      </c>
      <c r="M167" s="34">
        <f>IF('Grunddata 2'!N144="–","–",ROUND('Grunddata 2'!N144/(1-('11_Bortfall'!J$9/100)),0))</f>
        <v>1208</v>
      </c>
      <c r="N167" s="34">
        <f>IF('Grunddata 2'!O144="–","–",ROUND('Grunddata 2'!O144/(1-('11_Bortfall'!K$9/100)),0))</f>
        <v>1266</v>
      </c>
      <c r="O167" s="34">
        <f>IF('Grunddata 2'!P144="–","–",ROUND('Grunddata 2'!P144/(1-('11_Bortfall'!L$9/100)),0))</f>
        <v>1362</v>
      </c>
      <c r="P167" s="34">
        <f>IF('Grunddata 2'!Q144="–","–",ROUND('Grunddata 2'!Q144/(1-('11_Bortfall'!M$9/100)),0))</f>
        <v>1360</v>
      </c>
      <c r="Q167" s="34">
        <f>IF('Grunddata 2'!R144="–","–",ROUND('Grunddata 2'!R144/(1-('11_Bortfall'!N$9/100)),0))</f>
        <v>1204</v>
      </c>
      <c r="R167" s="34">
        <f>IF('Grunddata 2'!S144="–","–",ROUND('Grunddata 2'!S144/(1-('11_Bortfall'!O$9/100)),0))</f>
        <v>1280</v>
      </c>
      <c r="S167" s="34">
        <f>IF('Grunddata 2'!T144="–","–",ROUND('Grunddata 2'!T144/(1-('11_Bortfall'!P$9/100)),0))</f>
        <v>1179</v>
      </c>
      <c r="T167" s="34">
        <f>IF('Grunddata 2'!U144="–","–",ROUND('Grunddata 2'!U144/(1-('11_Bortfall'!Q$9/100)),0))</f>
        <v>1329</v>
      </c>
      <c r="U167" s="34">
        <f>IF('Grunddata 2'!V144="–","–",ROUND('Grunddata 2'!V144/(1-('11_Bortfall'!R$9/100)),0))</f>
        <v>1375</v>
      </c>
    </row>
    <row r="168" spans="1:21" s="4" customFormat="1" ht="10.5" customHeight="1" x14ac:dyDescent="0.2">
      <c r="B168" s="75"/>
      <c r="C168" s="75"/>
      <c r="D168" s="75" t="s">
        <v>166</v>
      </c>
      <c r="E168" s="34">
        <f>IF('Grunddata 2'!F145="–","–",ROUND('Grunddata 2'!F145/(1-('11_Bortfall'!B$9/100)),0))</f>
        <v>99</v>
      </c>
      <c r="F168" s="34">
        <f>IF('Grunddata 2'!G145="–","–",ROUND('Grunddata 2'!G145/(1-('11_Bortfall'!C$9/100)),0))</f>
        <v>105</v>
      </c>
      <c r="G168" s="34">
        <f>IF('Grunddata 2'!H145="–","–",ROUND('Grunddata 2'!H145/(1-('11_Bortfall'!D$9/100)),0))</f>
        <v>91</v>
      </c>
      <c r="H168" s="34">
        <f>IF('Grunddata 2'!I145="–","–",ROUND('Grunddata 2'!I145/(1-('11_Bortfall'!E$9/100)),0))</f>
        <v>96</v>
      </c>
      <c r="I168" s="34">
        <f>IF('Grunddata 2'!J145="–","–",ROUND('Grunddata 2'!J145/(1-('11_Bortfall'!F$9/100)),0))</f>
        <v>88</v>
      </c>
      <c r="J168" s="34">
        <f>IF('Grunddata 2'!K145="–","–",ROUND('Grunddata 2'!K145/(1-('11_Bortfall'!G$9/100)),0))</f>
        <v>97</v>
      </c>
      <c r="K168" s="34">
        <f>IF('Grunddata 2'!L145="–","–",ROUND('Grunddata 2'!L145/(1-('11_Bortfall'!H$9/100)),0))</f>
        <v>79</v>
      </c>
      <c r="L168" s="34">
        <f>IF('Grunddata 2'!M145="–","–",ROUND('Grunddata 2'!M145/(1-('11_Bortfall'!I$9/100)),0))</f>
        <v>86</v>
      </c>
      <c r="M168" s="34">
        <f>IF('Grunddata 2'!N145="–","–",ROUND('Grunddata 2'!N145/(1-('11_Bortfall'!J$9/100)),0))</f>
        <v>74</v>
      </c>
      <c r="N168" s="34">
        <f>IF('Grunddata 2'!O145="–","–",ROUND('Grunddata 2'!O145/(1-('11_Bortfall'!K$9/100)),0))</f>
        <v>82</v>
      </c>
      <c r="O168" s="34">
        <f>IF('Grunddata 2'!P145="–","–",ROUND('Grunddata 2'!P145/(1-('11_Bortfall'!L$9/100)),0))</f>
        <v>92</v>
      </c>
      <c r="P168" s="34">
        <f>IF('Grunddata 2'!Q145="–","–",ROUND('Grunddata 2'!Q145/(1-('11_Bortfall'!M$9/100)),0))</f>
        <v>85</v>
      </c>
      <c r="Q168" s="34">
        <f>IF('Grunddata 2'!R145="–","–",ROUND('Grunddata 2'!R145/(1-('11_Bortfall'!N$9/100)),0))</f>
        <v>98</v>
      </c>
      <c r="R168" s="34">
        <f>IF('Grunddata 2'!S145="–","–",ROUND('Grunddata 2'!S145/(1-('11_Bortfall'!O$9/100)),0))</f>
        <v>105</v>
      </c>
      <c r="S168" s="34">
        <f>IF('Grunddata 2'!T145="–","–",ROUND('Grunddata 2'!T145/(1-('11_Bortfall'!P$9/100)),0))</f>
        <v>73</v>
      </c>
      <c r="T168" s="34">
        <f>IF('Grunddata 2'!U145="–","–",ROUND('Grunddata 2'!U145/(1-('11_Bortfall'!Q$9/100)),0))</f>
        <v>69</v>
      </c>
      <c r="U168" s="34">
        <f>IF('Grunddata 2'!V145="–","–",ROUND('Grunddata 2'!V145/(1-('11_Bortfall'!R$9/100)),0))</f>
        <v>85</v>
      </c>
    </row>
    <row r="169" spans="1:21" s="4" customFormat="1" ht="10.5" customHeight="1" x14ac:dyDescent="0.2">
      <c r="B169" s="75"/>
      <c r="C169" s="75"/>
      <c r="D169" s="75" t="s">
        <v>41</v>
      </c>
      <c r="E169" s="34">
        <f>IF('Grunddata 2'!F146="–","–",ROUND('Grunddata 2'!F146/(1-('11_Bortfall'!B$9/100)),0))</f>
        <v>1094</v>
      </c>
      <c r="F169" s="34">
        <f>IF('Grunddata 2'!G146="–","–",ROUND('Grunddata 2'!G146/(1-('11_Bortfall'!C$9/100)),0))</f>
        <v>1130</v>
      </c>
      <c r="G169" s="34">
        <f>IF('Grunddata 2'!H146="–","–",ROUND('Grunddata 2'!H146/(1-('11_Bortfall'!D$9/100)),0))</f>
        <v>1022</v>
      </c>
      <c r="H169" s="34">
        <f>IF('Grunddata 2'!I146="–","–",ROUND('Grunddata 2'!I146/(1-('11_Bortfall'!E$9/100)),0))</f>
        <v>865</v>
      </c>
      <c r="I169" s="34">
        <f>IF('Grunddata 2'!J146="–","–",ROUND('Grunddata 2'!J146/(1-('11_Bortfall'!F$9/100)),0))</f>
        <v>876</v>
      </c>
      <c r="J169" s="34">
        <f>IF('Grunddata 2'!K146="–","–",ROUND('Grunddata 2'!K146/(1-('11_Bortfall'!G$9/100)),0))</f>
        <v>870</v>
      </c>
      <c r="K169" s="34">
        <f>IF('Grunddata 2'!L146="–","–",ROUND('Grunddata 2'!L146/(1-('11_Bortfall'!H$9/100)),0))</f>
        <v>795</v>
      </c>
      <c r="L169" s="34">
        <f>IF('Grunddata 2'!M146="–","–",ROUND('Grunddata 2'!M146/(1-('11_Bortfall'!I$9/100)),0))</f>
        <v>779</v>
      </c>
      <c r="M169" s="34">
        <f>IF('Grunddata 2'!N146="–","–",ROUND('Grunddata 2'!N146/(1-('11_Bortfall'!J$9/100)),0))</f>
        <v>677</v>
      </c>
      <c r="N169" s="34">
        <f>IF('Grunddata 2'!O146="–","–",ROUND('Grunddata 2'!O146/(1-('11_Bortfall'!K$9/100)),0))</f>
        <v>580</v>
      </c>
      <c r="O169" s="34">
        <f>IF('Grunddata 2'!P146="–","–",ROUND('Grunddata 2'!P146/(1-('11_Bortfall'!L$9/100)),0))</f>
        <v>540</v>
      </c>
      <c r="P169" s="34">
        <f>IF('Grunddata 2'!Q146="–","–",ROUND('Grunddata 2'!Q146/(1-('11_Bortfall'!M$9/100)),0))</f>
        <v>482</v>
      </c>
      <c r="Q169" s="34">
        <f>IF('Grunddata 2'!R146="–","–",ROUND('Grunddata 2'!R146/(1-('11_Bortfall'!N$9/100)),0))</f>
        <v>379</v>
      </c>
      <c r="R169" s="34">
        <f>IF('Grunddata 2'!S146="–","–",ROUND('Grunddata 2'!S146/(1-('11_Bortfall'!O$9/100)),0))</f>
        <v>428</v>
      </c>
      <c r="S169" s="34">
        <f>IF('Grunddata 2'!T146="–","–",ROUND('Grunddata 2'!T146/(1-('11_Bortfall'!P$9/100)),0))</f>
        <v>389</v>
      </c>
      <c r="T169" s="34">
        <f>IF('Grunddata 2'!U146="–","–",ROUND('Grunddata 2'!U146/(1-('11_Bortfall'!Q$9/100)),0))</f>
        <v>436</v>
      </c>
      <c r="U169" s="34">
        <f>IF('Grunddata 2'!V146="–","–",ROUND('Grunddata 2'!V146/(1-('11_Bortfall'!R$9/100)),0))</f>
        <v>392</v>
      </c>
    </row>
    <row r="170" spans="1:21" s="4" customFormat="1" ht="10.5" customHeight="1" x14ac:dyDescent="0.2">
      <c r="B170" s="75"/>
      <c r="C170" s="75"/>
      <c r="D170" s="75" t="s">
        <v>42</v>
      </c>
      <c r="E170" s="34">
        <f>IF('Grunddata 2'!F147="–","–",ROUND('Grunddata 2'!F147/(1-('11_Bortfall'!B$9/100)),0))</f>
        <v>83</v>
      </c>
      <c r="F170" s="34">
        <f>IF('Grunddata 2'!G147="–","–",ROUND('Grunddata 2'!G147/(1-('11_Bortfall'!C$9/100)),0))</f>
        <v>90</v>
      </c>
      <c r="G170" s="34">
        <f>IF('Grunddata 2'!H147="–","–",ROUND('Grunddata 2'!H147/(1-('11_Bortfall'!D$9/100)),0))</f>
        <v>105</v>
      </c>
      <c r="H170" s="34">
        <f>IF('Grunddata 2'!I147="–","–",ROUND('Grunddata 2'!I147/(1-('11_Bortfall'!E$9/100)),0))</f>
        <v>92</v>
      </c>
      <c r="I170" s="34">
        <f>IF('Grunddata 2'!J147="–","–",ROUND('Grunddata 2'!J147/(1-('11_Bortfall'!F$9/100)),0))</f>
        <v>102</v>
      </c>
      <c r="J170" s="34">
        <f>IF('Grunddata 2'!K147="–","–",ROUND('Grunddata 2'!K147/(1-('11_Bortfall'!G$9/100)),0))</f>
        <v>112</v>
      </c>
      <c r="K170" s="34">
        <f>IF('Grunddata 2'!L147="–","–",ROUND('Grunddata 2'!L147/(1-('11_Bortfall'!H$9/100)),0))</f>
        <v>108</v>
      </c>
      <c r="L170" s="34">
        <f>IF('Grunddata 2'!M147="–","–",ROUND('Grunddata 2'!M147/(1-('11_Bortfall'!I$9/100)),0))</f>
        <v>124</v>
      </c>
      <c r="M170" s="34">
        <f>IF('Grunddata 2'!N147="–","–",ROUND('Grunddata 2'!N147/(1-('11_Bortfall'!J$9/100)),0))</f>
        <v>95</v>
      </c>
      <c r="N170" s="34">
        <f>IF('Grunddata 2'!O147="–","–",ROUND('Grunddata 2'!O147/(1-('11_Bortfall'!K$9/100)),0))</f>
        <v>126</v>
      </c>
      <c r="O170" s="34">
        <f>IF('Grunddata 2'!P147="–","–",ROUND('Grunddata 2'!P147/(1-('11_Bortfall'!L$9/100)),0))</f>
        <v>114</v>
      </c>
      <c r="P170" s="34">
        <f>IF('Grunddata 2'!Q147="–","–",ROUND('Grunddata 2'!Q147/(1-('11_Bortfall'!M$9/100)),0))</f>
        <v>131</v>
      </c>
      <c r="Q170" s="34">
        <f>IF('Grunddata 2'!R147="–","–",ROUND('Grunddata 2'!R147/(1-('11_Bortfall'!N$9/100)),0))</f>
        <v>91</v>
      </c>
      <c r="R170" s="34">
        <f>IF('Grunddata 2'!S147="–","–",ROUND('Grunddata 2'!S147/(1-('11_Bortfall'!O$9/100)),0))</f>
        <v>106</v>
      </c>
      <c r="S170" s="34">
        <f>IF('Grunddata 2'!T147="–","–",ROUND('Grunddata 2'!T147/(1-('11_Bortfall'!P$9/100)),0))</f>
        <v>97</v>
      </c>
      <c r="T170" s="34">
        <f>IF('Grunddata 2'!U147="–","–",ROUND('Grunddata 2'!U147/(1-('11_Bortfall'!Q$9/100)),0))</f>
        <v>137</v>
      </c>
      <c r="U170" s="34">
        <f>IF('Grunddata 2'!V147="–","–",ROUND('Grunddata 2'!V147/(1-('11_Bortfall'!R$9/100)),0))</f>
        <v>161</v>
      </c>
    </row>
    <row r="171" spans="1:21" s="4" customFormat="1" ht="10.5" customHeight="1" x14ac:dyDescent="0.2">
      <c r="B171" s="75"/>
      <c r="C171" s="75"/>
      <c r="D171" s="75" t="s">
        <v>43</v>
      </c>
      <c r="E171" s="34">
        <f>IF('Grunddata 2'!F148="–","–",ROUND('Grunddata 2'!F148/(1-('11_Bortfall'!B$9/100)),0))</f>
        <v>365</v>
      </c>
      <c r="F171" s="34">
        <f>IF('Grunddata 2'!G148="–","–",ROUND('Grunddata 2'!G148/(1-('11_Bortfall'!C$9/100)),0))</f>
        <v>481</v>
      </c>
      <c r="G171" s="34">
        <f>IF('Grunddata 2'!H148="–","–",ROUND('Grunddata 2'!H148/(1-('11_Bortfall'!D$9/100)),0))</f>
        <v>392</v>
      </c>
      <c r="H171" s="34">
        <f>IF('Grunddata 2'!I148="–","–",ROUND('Grunddata 2'!I148/(1-('11_Bortfall'!E$9/100)),0))</f>
        <v>417</v>
      </c>
      <c r="I171" s="34">
        <f>IF('Grunddata 2'!J148="–","–",ROUND('Grunddata 2'!J148/(1-('11_Bortfall'!F$9/100)),0))</f>
        <v>436</v>
      </c>
      <c r="J171" s="34">
        <f>IF('Grunddata 2'!K148="–","–",ROUND('Grunddata 2'!K148/(1-('11_Bortfall'!G$9/100)),0))</f>
        <v>386</v>
      </c>
      <c r="K171" s="34">
        <f>IF('Grunddata 2'!L148="–","–",ROUND('Grunddata 2'!L148/(1-('11_Bortfall'!H$9/100)),0))</f>
        <v>399</v>
      </c>
      <c r="L171" s="34">
        <f>IF('Grunddata 2'!M148="–","–",ROUND('Grunddata 2'!M148/(1-('11_Bortfall'!I$9/100)),0))</f>
        <v>409</v>
      </c>
      <c r="M171" s="34">
        <f>IF('Grunddata 2'!N148="–","–",ROUND('Grunddata 2'!N148/(1-('11_Bortfall'!J$9/100)),0))</f>
        <v>356</v>
      </c>
      <c r="N171" s="34">
        <f>IF('Grunddata 2'!O148="–","–",ROUND('Grunddata 2'!O148/(1-('11_Bortfall'!K$9/100)),0))</f>
        <v>337</v>
      </c>
      <c r="O171" s="34">
        <f>IF('Grunddata 2'!P148="–","–",ROUND('Grunddata 2'!P148/(1-('11_Bortfall'!L$9/100)),0))</f>
        <v>405</v>
      </c>
      <c r="P171" s="34">
        <f>IF('Grunddata 2'!Q148="–","–",ROUND('Grunddata 2'!Q148/(1-('11_Bortfall'!M$9/100)),0))</f>
        <v>345</v>
      </c>
      <c r="Q171" s="34">
        <f>IF('Grunddata 2'!R148="–","–",ROUND('Grunddata 2'!R148/(1-('11_Bortfall'!N$9/100)),0))</f>
        <v>340</v>
      </c>
      <c r="R171" s="34">
        <f>IF('Grunddata 2'!S148="–","–",ROUND('Grunddata 2'!S148/(1-('11_Bortfall'!O$9/100)),0))</f>
        <v>390</v>
      </c>
      <c r="S171" s="34">
        <f>IF('Grunddata 2'!T148="–","–",ROUND('Grunddata 2'!T148/(1-('11_Bortfall'!P$9/100)),0))</f>
        <v>298</v>
      </c>
      <c r="T171" s="34">
        <f>IF('Grunddata 2'!U148="–","–",ROUND('Grunddata 2'!U148/(1-('11_Bortfall'!Q$9/100)),0))</f>
        <v>350</v>
      </c>
      <c r="U171" s="34">
        <f>IF('Grunddata 2'!V148="–","–",ROUND('Grunddata 2'!V148/(1-('11_Bortfall'!R$9/100)),0))</f>
        <v>306</v>
      </c>
    </row>
    <row r="172" spans="1:21" s="2" customFormat="1" ht="10.5" customHeight="1" x14ac:dyDescent="0.2">
      <c r="A172" s="75"/>
      <c r="B172" s="75"/>
      <c r="C172" s="75"/>
      <c r="D172" s="75" t="s">
        <v>270</v>
      </c>
      <c r="E172" s="34">
        <f>IF('Grunddata 2'!F149="–","–",ROUND('Grunddata 2'!F149/(1-('11_Bortfall'!B$9/100)),0))</f>
        <v>315</v>
      </c>
      <c r="F172" s="34">
        <f>IF('Grunddata 2'!G149="–","–",ROUND('Grunddata 2'!G149/(1-('11_Bortfall'!C$9/100)),0))</f>
        <v>402</v>
      </c>
      <c r="G172" s="34">
        <f>IF('Grunddata 2'!H149="–","–",ROUND('Grunddata 2'!H149/(1-('11_Bortfall'!D$9/100)),0))</f>
        <v>363</v>
      </c>
      <c r="H172" s="34">
        <f>IF('Grunddata 2'!I149="–","–",ROUND('Grunddata 2'!I149/(1-('11_Bortfall'!E$9/100)),0))</f>
        <v>368</v>
      </c>
      <c r="I172" s="34">
        <f>IF('Grunddata 2'!J149="–","–",ROUND('Grunddata 2'!J149/(1-('11_Bortfall'!F$9/100)),0))</f>
        <v>367</v>
      </c>
      <c r="J172" s="34">
        <f>IF('Grunddata 2'!K149="–","–",ROUND('Grunddata 2'!K149/(1-('11_Bortfall'!G$9/100)),0))</f>
        <v>364</v>
      </c>
      <c r="K172" s="34">
        <f>IF('Grunddata 2'!L149="–","–",ROUND('Grunddata 2'!L149/(1-('11_Bortfall'!H$9/100)),0))</f>
        <v>348</v>
      </c>
      <c r="L172" s="34">
        <f>IF('Grunddata 2'!M149="–","–",ROUND('Grunddata 2'!M149/(1-('11_Bortfall'!I$9/100)),0))</f>
        <v>429</v>
      </c>
      <c r="M172" s="34">
        <f>IF('Grunddata 2'!N149="–","–",ROUND('Grunddata 2'!N149/(1-('11_Bortfall'!J$9/100)),0))</f>
        <v>409</v>
      </c>
      <c r="N172" s="34">
        <f>IF('Grunddata 2'!O149="–","–",ROUND('Grunddata 2'!O149/(1-('11_Bortfall'!K$9/100)),0))</f>
        <v>419</v>
      </c>
      <c r="O172" s="34">
        <f>IF('Grunddata 2'!P149="–","–",ROUND('Grunddata 2'!P149/(1-('11_Bortfall'!L$9/100)),0))</f>
        <v>403</v>
      </c>
      <c r="P172" s="34">
        <f>IF('Grunddata 2'!Q149="–","–",ROUND('Grunddata 2'!Q149/(1-('11_Bortfall'!M$9/100)),0))</f>
        <v>363</v>
      </c>
      <c r="Q172" s="34">
        <f>IF('Grunddata 2'!R149="–","–",ROUND('Grunddata 2'!R149/(1-('11_Bortfall'!N$9/100)),0))</f>
        <v>335</v>
      </c>
      <c r="R172" s="34">
        <f>IF('Grunddata 2'!S149="–","–",ROUND('Grunddata 2'!S149/(1-('11_Bortfall'!O$9/100)),0))</f>
        <v>418</v>
      </c>
      <c r="S172" s="34">
        <f>IF('Grunddata 2'!T149="–","–",ROUND('Grunddata 2'!T149/(1-('11_Bortfall'!P$9/100)),0))</f>
        <v>361</v>
      </c>
      <c r="T172" s="34">
        <f>IF('Grunddata 2'!U149="–","–",ROUND('Grunddata 2'!U149/(1-('11_Bortfall'!Q$9/100)),0))</f>
        <v>453</v>
      </c>
      <c r="U172" s="34">
        <f>IF('Grunddata 2'!V149="–","–",ROUND('Grunddata 2'!V149/(1-('11_Bortfall'!R$9/100)),0))</f>
        <v>398</v>
      </c>
    </row>
    <row r="173" spans="1:21" s="2" customFormat="1" ht="10.5" customHeight="1" x14ac:dyDescent="0.2">
      <c r="A173" s="75"/>
      <c r="B173" s="75"/>
      <c r="C173" s="75"/>
      <c r="D173" s="75"/>
      <c r="E173" s="34"/>
      <c r="F173" s="34"/>
      <c r="G173" s="34"/>
      <c r="H173" s="34"/>
      <c r="I173" s="34"/>
      <c r="J173" s="34"/>
      <c r="K173" s="34"/>
      <c r="L173" s="34"/>
      <c r="M173" s="34"/>
      <c r="N173" s="34"/>
      <c r="O173" s="34"/>
      <c r="P173" s="34"/>
      <c r="Q173" s="34"/>
      <c r="R173" s="34"/>
      <c r="S173" s="34"/>
      <c r="T173" s="34"/>
      <c r="U173" s="34"/>
    </row>
    <row r="174" spans="1:21" s="4" customFormat="1" ht="10.5" customHeight="1" x14ac:dyDescent="0.2">
      <c r="B174" s="75"/>
      <c r="C174" s="75"/>
      <c r="D174" s="75" t="s">
        <v>95</v>
      </c>
      <c r="E174" s="34">
        <f>IF('Grunddata 2'!F150="–","–",ROUND('Grunddata 2'!F150/(1-('11_Bortfall'!B$9/100)),0))</f>
        <v>1607</v>
      </c>
      <c r="F174" s="34">
        <f>IF('Grunddata 2'!G150="–","–",ROUND('Grunddata 2'!G150/(1-('11_Bortfall'!C$9/100)),0))</f>
        <v>1774</v>
      </c>
      <c r="G174" s="34">
        <f>IF('Grunddata 2'!H150="–","–",ROUND('Grunddata 2'!H150/(1-('11_Bortfall'!D$9/100)),0))</f>
        <v>1593</v>
      </c>
      <c r="H174" s="34">
        <f>IF('Grunddata 2'!I150="–","–",ROUND('Grunddata 2'!I150/(1-('11_Bortfall'!E$9/100)),0))</f>
        <v>1423</v>
      </c>
      <c r="I174" s="34">
        <f>IF('Grunddata 2'!J150="–","–",ROUND('Grunddata 2'!J150/(1-('11_Bortfall'!F$9/100)),0))</f>
        <v>1430</v>
      </c>
      <c r="J174" s="34">
        <f>IF('Grunddata 2'!K150="–","–",ROUND('Grunddata 2'!K150/(1-('11_Bortfall'!G$9/100)),0))</f>
        <v>1395</v>
      </c>
      <c r="K174" s="34">
        <f>IF('Grunddata 2'!L150="–","–",ROUND('Grunddata 2'!L150/(1-('11_Bortfall'!H$9/100)),0))</f>
        <v>1303</v>
      </c>
      <c r="L174" s="34">
        <f>IF('Grunddata 2'!M150="–","–",ROUND('Grunddata 2'!M150/(1-('11_Bortfall'!I$9/100)),0))</f>
        <v>1364</v>
      </c>
      <c r="M174" s="34">
        <f>IF('Grunddata 2'!N150="–","–",ROUND('Grunddata 2'!N150/(1-('11_Bortfall'!J$9/100)),0))</f>
        <v>1189</v>
      </c>
      <c r="N174" s="34">
        <f>IF('Grunddata 2'!O150="–","–",ROUND('Grunddata 2'!O150/(1-('11_Bortfall'!K$9/100)),0))</f>
        <v>1093</v>
      </c>
      <c r="O174" s="34">
        <f>IF('Grunddata 2'!P150="–","–",ROUND('Grunddata 2'!P150/(1-('11_Bortfall'!L$9/100)),0))</f>
        <v>1081</v>
      </c>
      <c r="P174" s="34">
        <f>IF('Grunddata 2'!Q150="–","–",ROUND('Grunddata 2'!Q150/(1-('11_Bortfall'!M$9/100)),0))</f>
        <v>956</v>
      </c>
      <c r="Q174" s="34">
        <f>IF('Grunddata 2'!R150="–","–",ROUND('Grunddata 2'!R150/(1-('11_Bortfall'!N$9/100)),0))</f>
        <v>851</v>
      </c>
      <c r="R174" s="34">
        <f>IF('Grunddata 2'!S150="–","–",ROUND('Grunddata 2'!S150/(1-('11_Bortfall'!O$9/100)),0))</f>
        <v>943</v>
      </c>
      <c r="S174" s="34">
        <f>IF('Grunddata 2'!T150="–","–",ROUND('Grunddata 2'!T150/(1-('11_Bortfall'!P$9/100)),0))</f>
        <v>846</v>
      </c>
      <c r="T174" s="34">
        <f>IF('Grunddata 2'!U150="–","–",ROUND('Grunddata 2'!U150/(1-('11_Bortfall'!Q$9/100)),0))</f>
        <v>937</v>
      </c>
      <c r="U174" s="34">
        <f>IF('Grunddata 2'!V150="–","–",ROUND('Grunddata 2'!V150/(1-('11_Bortfall'!R$9/100)),0))</f>
        <v>868</v>
      </c>
    </row>
    <row r="175" spans="1:21" s="4" customFormat="1" ht="10.5" customHeight="1" x14ac:dyDescent="0.2">
      <c r="B175" s="75"/>
      <c r="C175" s="75"/>
      <c r="D175" s="75" t="s">
        <v>92</v>
      </c>
      <c r="E175" s="34">
        <f>IF('Grunddata 2'!F151="–","–",ROUND('Grunddata 2'!F151/(1-('11_Bortfall'!B$9/100)),0))</f>
        <v>406</v>
      </c>
      <c r="F175" s="34">
        <f>IF('Grunddata 2'!G151="–","–",ROUND('Grunddata 2'!G151/(1-('11_Bortfall'!C$9/100)),0))</f>
        <v>445</v>
      </c>
      <c r="G175" s="34">
        <f>IF('Grunddata 2'!H151="–","–",ROUND('Grunddata 2'!H151/(1-('11_Bortfall'!D$9/100)),0))</f>
        <v>445</v>
      </c>
      <c r="H175" s="34">
        <f>IF('Grunddata 2'!I151="–","–",ROUND('Grunddata 2'!I151/(1-('11_Bortfall'!E$9/100)),0))</f>
        <v>390</v>
      </c>
      <c r="I175" s="34">
        <f>IF('Grunddata 2'!J151="–","–",ROUND('Grunddata 2'!J151/(1-('11_Bortfall'!F$9/100)),0))</f>
        <v>416</v>
      </c>
      <c r="J175" s="34">
        <f>IF('Grunddata 2'!K151="–","–",ROUND('Grunddata 2'!K151/(1-('11_Bortfall'!G$9/100)),0))</f>
        <v>415</v>
      </c>
      <c r="K175" s="34">
        <f>IF('Grunddata 2'!L151="–","–",ROUND('Grunddata 2'!L151/(1-('11_Bortfall'!H$9/100)),0))</f>
        <v>427</v>
      </c>
      <c r="L175" s="34">
        <f>IF('Grunddata 2'!M151="–","–",ROUND('Grunddata 2'!M151/(1-('11_Bortfall'!I$9/100)),0))</f>
        <v>460</v>
      </c>
      <c r="M175" s="34">
        <f>IF('Grunddata 2'!N151="–","–",ROUND('Grunddata 2'!N151/(1-('11_Bortfall'!J$9/100)),0))</f>
        <v>415</v>
      </c>
      <c r="N175" s="34">
        <f>IF('Grunddata 2'!O151="–","–",ROUND('Grunddata 2'!O151/(1-('11_Bortfall'!K$9/100)),0))</f>
        <v>411</v>
      </c>
      <c r="O175" s="34">
        <f>IF('Grunddata 2'!P151="–","–",ROUND('Grunddata 2'!P151/(1-('11_Bortfall'!L$9/100)),0))</f>
        <v>474</v>
      </c>
      <c r="P175" s="34">
        <f>IF('Grunddata 2'!Q151="–","–",ROUND('Grunddata 2'!Q151/(1-('11_Bortfall'!M$9/100)),0))</f>
        <v>476</v>
      </c>
      <c r="Q175" s="34">
        <f>IF('Grunddata 2'!R151="–","–",ROUND('Grunddata 2'!R151/(1-('11_Bortfall'!N$9/100)),0))</f>
        <v>425</v>
      </c>
      <c r="R175" s="34">
        <f>IF('Grunddata 2'!S151="–","–",ROUND('Grunddata 2'!S151/(1-('11_Bortfall'!O$9/100)),0))</f>
        <v>495</v>
      </c>
      <c r="S175" s="34">
        <f>IF('Grunddata 2'!T151="–","–",ROUND('Grunddata 2'!T151/(1-('11_Bortfall'!P$9/100)),0))</f>
        <v>451</v>
      </c>
      <c r="T175" s="34">
        <f>IF('Grunddata 2'!U151="–","–",ROUND('Grunddata 2'!U151/(1-('11_Bortfall'!Q$9/100)),0))</f>
        <v>557</v>
      </c>
      <c r="U175" s="34">
        <f>IF('Grunddata 2'!V151="–","–",ROUND('Grunddata 2'!V151/(1-('11_Bortfall'!R$9/100)),0))</f>
        <v>556</v>
      </c>
    </row>
    <row r="176" spans="1:21" s="2" customFormat="1" ht="10.5" customHeight="1" x14ac:dyDescent="0.2">
      <c r="A176" s="75"/>
      <c r="B176" s="75"/>
      <c r="C176" s="75"/>
      <c r="D176" s="75" t="s">
        <v>93</v>
      </c>
      <c r="E176" s="34">
        <f>IF('Grunddata 2'!F152="–","–",ROUND('Grunddata 2'!F152/(1-('11_Bortfall'!B$9/100)),0))</f>
        <v>565</v>
      </c>
      <c r="F176" s="34">
        <f>IF('Grunddata 2'!G152="–","–",ROUND('Grunddata 2'!G152/(1-('11_Bortfall'!C$9/100)),0))</f>
        <v>700</v>
      </c>
      <c r="G176" s="34">
        <f>IF('Grunddata 2'!H152="–","–",ROUND('Grunddata 2'!H152/(1-('11_Bortfall'!D$9/100)),0))</f>
        <v>622</v>
      </c>
      <c r="H176" s="34">
        <f>IF('Grunddata 2'!I152="–","–",ROUND('Grunddata 2'!I152/(1-('11_Bortfall'!E$9/100)),0))</f>
        <v>625</v>
      </c>
      <c r="I176" s="34">
        <f>IF('Grunddata 2'!J152="–","–",ROUND('Grunddata 2'!J152/(1-('11_Bortfall'!F$9/100)),0))</f>
        <v>700</v>
      </c>
      <c r="J176" s="34">
        <f>IF('Grunddata 2'!K152="–","–",ROUND('Grunddata 2'!K152/(1-('11_Bortfall'!G$9/100)),0))</f>
        <v>709</v>
      </c>
      <c r="K176" s="34">
        <f>IF('Grunddata 2'!L152="–","–",ROUND('Grunddata 2'!L152/(1-('11_Bortfall'!H$9/100)),0))</f>
        <v>645</v>
      </c>
      <c r="L176" s="34">
        <f>IF('Grunddata 2'!M152="–","–",ROUND('Grunddata 2'!M152/(1-('11_Bortfall'!I$9/100)),0))</f>
        <v>755</v>
      </c>
      <c r="M176" s="34">
        <f>IF('Grunddata 2'!N152="–","–",ROUND('Grunddata 2'!N152/(1-('11_Bortfall'!J$9/100)),0))</f>
        <v>668</v>
      </c>
      <c r="N176" s="34">
        <f>IF('Grunddata 2'!O152="–","–",ROUND('Grunddata 2'!O152/(1-('11_Bortfall'!K$9/100)),0))</f>
        <v>717</v>
      </c>
      <c r="O176" s="34">
        <f>IF('Grunddata 2'!P152="–","–",ROUND('Grunddata 2'!P152/(1-('11_Bortfall'!L$9/100)),0))</f>
        <v>753</v>
      </c>
      <c r="P176" s="34">
        <f>IF('Grunddata 2'!Q152="–","–",ROUND('Grunddata 2'!Q152/(1-('11_Bortfall'!M$9/100)),0))</f>
        <v>774</v>
      </c>
      <c r="Q176" s="34">
        <f>IF('Grunddata 2'!R152="–","–",ROUND('Grunddata 2'!R152/(1-('11_Bortfall'!N$9/100)),0))</f>
        <v>713</v>
      </c>
      <c r="R176" s="34">
        <f>IF('Grunddata 2'!S152="–","–",ROUND('Grunddata 2'!S152/(1-('11_Bortfall'!O$9/100)),0))</f>
        <v>786</v>
      </c>
      <c r="S176" s="34">
        <f>IF('Grunddata 2'!T152="–","–",ROUND('Grunddata 2'!T152/(1-('11_Bortfall'!P$9/100)),0))</f>
        <v>662</v>
      </c>
      <c r="T176" s="34">
        <f>IF('Grunddata 2'!U152="–","–",ROUND('Grunddata 2'!U152/(1-('11_Bortfall'!Q$9/100)),0))</f>
        <v>778</v>
      </c>
      <c r="U176" s="34">
        <f>IF('Grunddata 2'!V152="–","–",ROUND('Grunddata 2'!V152/(1-('11_Bortfall'!R$9/100)),0))</f>
        <v>740</v>
      </c>
    </row>
    <row r="177" spans="1:21" s="4" customFormat="1" ht="10.5" customHeight="1" x14ac:dyDescent="0.2">
      <c r="B177" s="75"/>
      <c r="C177" s="75"/>
      <c r="D177" s="75" t="s">
        <v>94</v>
      </c>
      <c r="E177" s="34">
        <f>IF('Grunddata 2'!F153="–","–",ROUND('Grunddata 2'!F153/(1-('11_Bortfall'!B$9/100)),0))</f>
        <v>786</v>
      </c>
      <c r="F177" s="34">
        <f>IF('Grunddata 2'!G153="–","–",ROUND('Grunddata 2'!G153/(1-('11_Bortfall'!C$9/100)),0))</f>
        <v>793</v>
      </c>
      <c r="G177" s="34">
        <f>IF('Grunddata 2'!H153="–","–",ROUND('Grunddata 2'!H153/(1-('11_Bortfall'!D$9/100)),0))</f>
        <v>735</v>
      </c>
      <c r="H177" s="34">
        <f>IF('Grunddata 2'!I153="–","–",ROUND('Grunddata 2'!I153/(1-('11_Bortfall'!E$9/100)),0))</f>
        <v>706</v>
      </c>
      <c r="I177" s="34">
        <f>IF('Grunddata 2'!J153="–","–",ROUND('Grunddata 2'!J153/(1-('11_Bortfall'!F$9/100)),0))</f>
        <v>699</v>
      </c>
      <c r="J177" s="34">
        <f>IF('Grunddata 2'!K153="–","–",ROUND('Grunddata 2'!K153/(1-('11_Bortfall'!G$9/100)),0))</f>
        <v>766</v>
      </c>
      <c r="K177" s="34">
        <f>IF('Grunddata 2'!L153="–","–",ROUND('Grunddata 2'!L153/(1-('11_Bortfall'!H$9/100)),0))</f>
        <v>734</v>
      </c>
      <c r="L177" s="34">
        <f>IF('Grunddata 2'!M153="–","–",ROUND('Grunddata 2'!M153/(1-('11_Bortfall'!I$9/100)),0))</f>
        <v>802</v>
      </c>
      <c r="M177" s="34">
        <f>IF('Grunddata 2'!N153="–","–",ROUND('Grunddata 2'!N153/(1-('11_Bortfall'!J$9/100)),0))</f>
        <v>727</v>
      </c>
      <c r="N177" s="34">
        <f>IF('Grunddata 2'!O153="–","–",ROUND('Grunddata 2'!O153/(1-('11_Bortfall'!K$9/100)),0))</f>
        <v>739</v>
      </c>
      <c r="O177" s="34">
        <f>IF('Grunddata 2'!P153="–","–",ROUND('Grunddata 2'!P153/(1-('11_Bortfall'!L$9/100)),0))</f>
        <v>851</v>
      </c>
      <c r="P177" s="34">
        <f>IF('Grunddata 2'!Q153="–","–",ROUND('Grunddata 2'!Q153/(1-('11_Bortfall'!M$9/100)),0))</f>
        <v>794</v>
      </c>
      <c r="Q177" s="34">
        <f>IF('Grunddata 2'!R153="–","–",ROUND('Grunddata 2'!R153/(1-('11_Bortfall'!N$9/100)),0))</f>
        <v>693</v>
      </c>
      <c r="R177" s="34">
        <f>IF('Grunddata 2'!S153="–","–",ROUND('Grunddata 2'!S153/(1-('11_Bortfall'!O$9/100)),0))</f>
        <v>720</v>
      </c>
      <c r="S177" s="34">
        <f>IF('Grunddata 2'!T153="–","–",ROUND('Grunddata 2'!T153/(1-('11_Bortfall'!P$9/100)),0))</f>
        <v>684</v>
      </c>
      <c r="T177" s="34">
        <f>IF('Grunddata 2'!U153="–","–",ROUND('Grunddata 2'!U153/(1-('11_Bortfall'!Q$9/100)),0))</f>
        <v>740</v>
      </c>
      <c r="U177" s="34">
        <f>IF('Grunddata 2'!V153="–","–",ROUND('Grunddata 2'!V153/(1-('11_Bortfall'!R$9/100)),0))</f>
        <v>826</v>
      </c>
    </row>
    <row r="178" spans="1:21" s="2" customFormat="1" ht="10.5" customHeight="1" x14ac:dyDescent="0.2">
      <c r="A178" s="4"/>
      <c r="B178" s="75"/>
      <c r="C178" s="75"/>
      <c r="D178" s="75" t="s">
        <v>269</v>
      </c>
      <c r="E178" s="34">
        <f>IF('Grunddata 2'!F154="–","–",ROUND('Grunddata 2'!F154/(1-('11_Bortfall'!B$9/100)),0))</f>
        <v>96</v>
      </c>
      <c r="F178" s="34">
        <f>IF('Grunddata 2'!G154="–","–",ROUND('Grunddata 2'!G154/(1-('11_Bortfall'!C$9/100)),0))</f>
        <v>138</v>
      </c>
      <c r="G178" s="34">
        <f>IF('Grunddata 2'!H154="–","–",ROUND('Grunddata 2'!H154/(1-('11_Bortfall'!D$9/100)),0))</f>
        <v>121</v>
      </c>
      <c r="H178" s="34">
        <f>IF('Grunddata 2'!I154="–","–",ROUND('Grunddata 2'!I154/(1-('11_Bortfall'!E$9/100)),0))</f>
        <v>120</v>
      </c>
      <c r="I178" s="34">
        <f>IF('Grunddata 2'!J154="–","–",ROUND('Grunddata 2'!J154/(1-('11_Bortfall'!F$9/100)),0))</f>
        <v>148</v>
      </c>
      <c r="J178" s="34">
        <f>IF('Grunddata 2'!K154="–","–",ROUND('Grunddata 2'!K154/(1-('11_Bortfall'!G$9/100)),0))</f>
        <v>144</v>
      </c>
      <c r="K178" s="34">
        <f>IF('Grunddata 2'!L154="–","–",ROUND('Grunddata 2'!L154/(1-('11_Bortfall'!H$9/100)),0))</f>
        <v>152</v>
      </c>
      <c r="L178" s="34">
        <f>IF('Grunddata 2'!M154="–","–",ROUND('Grunddata 2'!M154/(1-('11_Bortfall'!I$9/100)),0))</f>
        <v>171</v>
      </c>
      <c r="M178" s="34">
        <f>IF('Grunddata 2'!N154="–","–",ROUND('Grunddata 2'!N154/(1-('11_Bortfall'!J$9/100)),0))</f>
        <v>156</v>
      </c>
      <c r="N178" s="34">
        <f>IF('Grunddata 2'!O154="–","–",ROUND('Grunddata 2'!O154/(1-('11_Bortfall'!K$9/100)),0))</f>
        <v>190</v>
      </c>
      <c r="O178" s="34">
        <f>IF('Grunddata 2'!P154="–","–",ROUND('Grunddata 2'!P154/(1-('11_Bortfall'!L$9/100)),0))</f>
        <v>169</v>
      </c>
      <c r="P178" s="34">
        <f>IF('Grunddata 2'!Q154="–","–",ROUND('Grunddata 2'!Q154/(1-('11_Bortfall'!M$9/100)),0))</f>
        <v>159</v>
      </c>
      <c r="Q178" s="34">
        <f>IF('Grunddata 2'!R154="–","–",ROUND('Grunddata 2'!R154/(1-('11_Bortfall'!N$9/100)),0))</f>
        <v>131</v>
      </c>
      <c r="R178" s="34">
        <f>IF('Grunddata 2'!S154="–","–",ROUND('Grunddata 2'!S154/(1-('11_Bortfall'!O$9/100)),0))</f>
        <v>176</v>
      </c>
      <c r="S178" s="34">
        <f>IF('Grunddata 2'!T154="–","–",ROUND('Grunddata 2'!T154/(1-('11_Bortfall'!P$9/100)),0))</f>
        <v>163</v>
      </c>
      <c r="T178" s="34">
        <f>IF('Grunddata 2'!U154="–","–",ROUND('Grunddata 2'!U154/(1-('11_Bortfall'!Q$9/100)),0))</f>
        <v>190</v>
      </c>
      <c r="U178" s="34">
        <f>IF('Grunddata 2'!V154="–","–",ROUND('Grunddata 2'!V154/(1-('11_Bortfall'!R$9/100)),0))</f>
        <v>175</v>
      </c>
    </row>
    <row r="179" spans="1:21" s="2" customFormat="1" ht="10.5" customHeight="1" x14ac:dyDescent="0.2">
      <c r="A179" s="4"/>
      <c r="B179" s="75"/>
      <c r="C179" s="75"/>
      <c r="D179" s="75"/>
      <c r="E179" s="34"/>
      <c r="F179" s="34"/>
      <c r="G179" s="34"/>
      <c r="H179" s="34"/>
      <c r="I179" s="34"/>
      <c r="J179" s="34"/>
      <c r="K179" s="34"/>
      <c r="L179" s="34"/>
      <c r="M179" s="34"/>
      <c r="N179" s="34"/>
      <c r="O179" s="34"/>
      <c r="P179" s="34"/>
      <c r="Q179" s="34"/>
      <c r="R179" s="34"/>
      <c r="S179" s="34"/>
      <c r="T179" s="34"/>
      <c r="U179" s="34"/>
    </row>
    <row r="180" spans="1:21" s="4" customFormat="1" ht="10.5" customHeight="1" x14ac:dyDescent="0.2">
      <c r="A180" s="76"/>
      <c r="B180" s="75"/>
      <c r="C180" s="75" t="s">
        <v>163</v>
      </c>
      <c r="D180" s="75" t="s">
        <v>165</v>
      </c>
      <c r="E180" s="34">
        <f>IF('Grunddata 2'!F155="–","–",ROUND('Grunddata 2'!F155/(1-('11_Bortfall'!B$9/100)),0))</f>
        <v>190</v>
      </c>
      <c r="F180" s="34">
        <f>IF('Grunddata 2'!G155="–","–",ROUND('Grunddata 2'!G155/(1-('11_Bortfall'!C$9/100)),0))</f>
        <v>189</v>
      </c>
      <c r="G180" s="34">
        <f>IF('Grunddata 2'!H155="–","–",ROUND('Grunddata 2'!H155/(1-('11_Bortfall'!D$9/100)),0))</f>
        <v>237</v>
      </c>
      <c r="H180" s="34">
        <f>IF('Grunddata 2'!I155="–","–",ROUND('Grunddata 2'!I155/(1-('11_Bortfall'!E$9/100)),0))</f>
        <v>200</v>
      </c>
      <c r="I180" s="34">
        <f>IF('Grunddata 2'!J155="–","–",ROUND('Grunddata 2'!J155/(1-('11_Bortfall'!F$9/100)),0))</f>
        <v>218</v>
      </c>
      <c r="J180" s="34">
        <f>IF('Grunddata 2'!K155="–","–",ROUND('Grunddata 2'!K155/(1-('11_Bortfall'!G$9/100)),0))</f>
        <v>243</v>
      </c>
      <c r="K180" s="34">
        <f>IF('Grunddata 2'!L155="–","–",ROUND('Grunddata 2'!L155/(1-('11_Bortfall'!H$9/100)),0))</f>
        <v>244</v>
      </c>
      <c r="L180" s="34">
        <f>IF('Grunddata 2'!M155="–","–",ROUND('Grunddata 2'!M155/(1-('11_Bortfall'!I$9/100)),0))</f>
        <v>264</v>
      </c>
      <c r="M180" s="34">
        <f>IF('Grunddata 2'!N155="–","–",ROUND('Grunddata 2'!N155/(1-('11_Bortfall'!J$9/100)),0))</f>
        <v>307</v>
      </c>
      <c r="N180" s="34">
        <f>IF('Grunddata 2'!O155="–","–",ROUND('Grunddata 2'!O155/(1-('11_Bortfall'!K$9/100)),0))</f>
        <v>261</v>
      </c>
      <c r="O180" s="34">
        <f>IF('Grunddata 2'!P155="–","–",ROUND('Grunddata 2'!P155/(1-('11_Bortfall'!L$9/100)),0))</f>
        <v>285</v>
      </c>
      <c r="P180" s="34">
        <f>IF('Grunddata 2'!Q155="–","–",ROUND('Grunddata 2'!Q155/(1-('11_Bortfall'!M$9/100)),0))</f>
        <v>290</v>
      </c>
      <c r="Q180" s="34">
        <f>IF('Grunddata 2'!R155="–","–",ROUND('Grunddata 2'!R155/(1-('11_Bortfall'!N$9/100)),0))</f>
        <v>268</v>
      </c>
      <c r="R180" s="34">
        <f>IF('Grunddata 2'!S155="–","–",ROUND('Grunddata 2'!S155/(1-('11_Bortfall'!O$9/100)),0))</f>
        <v>293</v>
      </c>
      <c r="S180" s="34">
        <f>IF('Grunddata 2'!T155="–","–",ROUND('Grunddata 2'!T155/(1-('11_Bortfall'!P$9/100)),0))</f>
        <v>236</v>
      </c>
      <c r="T180" s="34">
        <f>IF('Grunddata 2'!U155="–","–",ROUND('Grunddata 2'!U155/(1-('11_Bortfall'!Q$9/100)),0))</f>
        <v>258</v>
      </c>
      <c r="U180" s="34">
        <f>IF('Grunddata 2'!V155="–","–",ROUND('Grunddata 2'!V155/(1-('11_Bortfall'!R$9/100)),0))</f>
        <v>283</v>
      </c>
    </row>
    <row r="181" spans="1:21" s="4" customFormat="1" ht="10.5" customHeight="1" x14ac:dyDescent="0.2">
      <c r="B181" s="75"/>
      <c r="C181" s="75"/>
      <c r="D181" s="75" t="s">
        <v>39</v>
      </c>
      <c r="E181" s="34">
        <f>IF('Grunddata 2'!F156="–","–",ROUND('Grunddata 2'!F156/(1-('11_Bortfall'!B$9/100)),0))</f>
        <v>626</v>
      </c>
      <c r="F181" s="34">
        <f>IF('Grunddata 2'!G156="–","–",ROUND('Grunddata 2'!G156/(1-('11_Bortfall'!C$9/100)),0))</f>
        <v>660</v>
      </c>
      <c r="G181" s="34">
        <f>IF('Grunddata 2'!H156="–","–",ROUND('Grunddata 2'!H156/(1-('11_Bortfall'!D$9/100)),0))</f>
        <v>733</v>
      </c>
      <c r="H181" s="34">
        <f>IF('Grunddata 2'!I156="–","–",ROUND('Grunddata 2'!I156/(1-('11_Bortfall'!E$9/100)),0))</f>
        <v>647</v>
      </c>
      <c r="I181" s="34">
        <f>IF('Grunddata 2'!J156="–","–",ROUND('Grunddata 2'!J156/(1-('11_Bortfall'!F$9/100)),0))</f>
        <v>674</v>
      </c>
      <c r="J181" s="34">
        <f>IF('Grunddata 2'!K156="–","–",ROUND('Grunddata 2'!K156/(1-('11_Bortfall'!G$9/100)),0))</f>
        <v>778</v>
      </c>
      <c r="K181" s="34">
        <f>IF('Grunddata 2'!L156="–","–",ROUND('Grunddata 2'!L156/(1-('11_Bortfall'!H$9/100)),0))</f>
        <v>790</v>
      </c>
      <c r="L181" s="34">
        <f>IF('Grunddata 2'!M156="–","–",ROUND('Grunddata 2'!M156/(1-('11_Bortfall'!I$9/100)),0))</f>
        <v>1002</v>
      </c>
      <c r="M181" s="34">
        <f>IF('Grunddata 2'!N156="–","–",ROUND('Grunddata 2'!N156/(1-('11_Bortfall'!J$9/100)),0))</f>
        <v>981</v>
      </c>
      <c r="N181" s="34">
        <f>IF('Grunddata 2'!O156="–","–",ROUND('Grunddata 2'!O156/(1-('11_Bortfall'!K$9/100)),0))</f>
        <v>1138</v>
      </c>
      <c r="O181" s="34">
        <f>IF('Grunddata 2'!P156="–","–",ROUND('Grunddata 2'!P156/(1-('11_Bortfall'!L$9/100)),0))</f>
        <v>1094</v>
      </c>
      <c r="P181" s="34">
        <f>IF('Grunddata 2'!Q156="–","–",ROUND('Grunddata 2'!Q156/(1-('11_Bortfall'!M$9/100)),0))</f>
        <v>1048</v>
      </c>
      <c r="Q181" s="34">
        <f>IF('Grunddata 2'!R156="–","–",ROUND('Grunddata 2'!R156/(1-('11_Bortfall'!N$9/100)),0))</f>
        <v>847</v>
      </c>
      <c r="R181" s="34">
        <f>IF('Grunddata 2'!S156="–","–",ROUND('Grunddata 2'!S156/(1-('11_Bortfall'!O$9/100)),0))</f>
        <v>805</v>
      </c>
      <c r="S181" s="34">
        <f>IF('Grunddata 2'!T156="–","–",ROUND('Grunddata 2'!T156/(1-('11_Bortfall'!P$9/100)),0))</f>
        <v>714</v>
      </c>
      <c r="T181" s="34">
        <f>IF('Grunddata 2'!U156="–","–",ROUND('Grunddata 2'!U156/(1-('11_Bortfall'!Q$9/100)),0))</f>
        <v>753</v>
      </c>
      <c r="U181" s="34">
        <f>IF('Grunddata 2'!V156="–","–",ROUND('Grunddata 2'!V156/(1-('11_Bortfall'!R$9/100)),0))</f>
        <v>758</v>
      </c>
    </row>
    <row r="182" spans="1:21" s="4" customFormat="1" ht="10.5" customHeight="1" x14ac:dyDescent="0.2">
      <c r="B182" s="75"/>
      <c r="C182" s="75"/>
      <c r="D182" s="75" t="s">
        <v>166</v>
      </c>
      <c r="E182" s="34">
        <f>IF('Grunddata 2'!F157="–","–",ROUND('Grunddata 2'!F157/(1-('11_Bortfall'!B$9/100)),0))</f>
        <v>92</v>
      </c>
      <c r="F182" s="34">
        <f>IF('Grunddata 2'!G157="–","–",ROUND('Grunddata 2'!G157/(1-('11_Bortfall'!C$9/100)),0))</f>
        <v>97</v>
      </c>
      <c r="G182" s="34">
        <f>IF('Grunddata 2'!H157="–","–",ROUND('Grunddata 2'!H157/(1-('11_Bortfall'!D$9/100)),0))</f>
        <v>110</v>
      </c>
      <c r="H182" s="34">
        <f>IF('Grunddata 2'!I157="–","–",ROUND('Grunddata 2'!I157/(1-('11_Bortfall'!E$9/100)),0))</f>
        <v>77</v>
      </c>
      <c r="I182" s="34">
        <f>IF('Grunddata 2'!J157="–","–",ROUND('Grunddata 2'!J157/(1-('11_Bortfall'!F$9/100)),0))</f>
        <v>103</v>
      </c>
      <c r="J182" s="34">
        <f>IF('Grunddata 2'!K157="–","–",ROUND('Grunddata 2'!K157/(1-('11_Bortfall'!G$9/100)),0))</f>
        <v>108</v>
      </c>
      <c r="K182" s="34">
        <f>IF('Grunddata 2'!L157="–","–",ROUND('Grunddata 2'!L157/(1-('11_Bortfall'!H$9/100)),0))</f>
        <v>115</v>
      </c>
      <c r="L182" s="34">
        <f>IF('Grunddata 2'!M157="–","–",ROUND('Grunddata 2'!M157/(1-('11_Bortfall'!I$9/100)),0))</f>
        <v>113</v>
      </c>
      <c r="M182" s="34">
        <f>IF('Grunddata 2'!N157="–","–",ROUND('Grunddata 2'!N157/(1-('11_Bortfall'!J$9/100)),0))</f>
        <v>126</v>
      </c>
      <c r="N182" s="34">
        <f>IF('Grunddata 2'!O157="–","–",ROUND('Grunddata 2'!O157/(1-('11_Bortfall'!K$9/100)),0))</f>
        <v>139</v>
      </c>
      <c r="O182" s="34">
        <f>IF('Grunddata 2'!P157="–","–",ROUND('Grunddata 2'!P157/(1-('11_Bortfall'!L$9/100)),0))</f>
        <v>140</v>
      </c>
      <c r="P182" s="34">
        <f>IF('Grunddata 2'!Q157="–","–",ROUND('Grunddata 2'!Q157/(1-('11_Bortfall'!M$9/100)),0))</f>
        <v>108</v>
      </c>
      <c r="Q182" s="34">
        <f>IF('Grunddata 2'!R157="–","–",ROUND('Grunddata 2'!R157/(1-('11_Bortfall'!N$9/100)),0))</f>
        <v>90</v>
      </c>
      <c r="R182" s="34">
        <f>IF('Grunddata 2'!S157="–","–",ROUND('Grunddata 2'!S157/(1-('11_Bortfall'!O$9/100)),0))</f>
        <v>78</v>
      </c>
      <c r="S182" s="34">
        <f>IF('Grunddata 2'!T157="–","–",ROUND('Grunddata 2'!T157/(1-('11_Bortfall'!P$9/100)),0))</f>
        <v>86</v>
      </c>
      <c r="T182" s="34">
        <f>IF('Grunddata 2'!U157="–","–",ROUND('Grunddata 2'!U157/(1-('11_Bortfall'!Q$9/100)),0))</f>
        <v>78</v>
      </c>
      <c r="U182" s="34">
        <f>IF('Grunddata 2'!V157="–","–",ROUND('Grunddata 2'!V157/(1-('11_Bortfall'!R$9/100)),0))</f>
        <v>84</v>
      </c>
    </row>
    <row r="183" spans="1:21" s="4" customFormat="1" ht="10.5" customHeight="1" x14ac:dyDescent="0.2">
      <c r="B183" s="75"/>
      <c r="C183" s="75"/>
      <c r="D183" s="75" t="s">
        <v>41</v>
      </c>
      <c r="E183" s="34">
        <f>IF('Grunddata 2'!F158="–","–",ROUND('Grunddata 2'!F158/(1-('11_Bortfall'!B$9/100)),0))</f>
        <v>245</v>
      </c>
      <c r="F183" s="34">
        <f>IF('Grunddata 2'!G158="–","–",ROUND('Grunddata 2'!G158/(1-('11_Bortfall'!C$9/100)),0))</f>
        <v>308</v>
      </c>
      <c r="G183" s="34">
        <f>IF('Grunddata 2'!H158="–","–",ROUND('Grunddata 2'!H158/(1-('11_Bortfall'!D$9/100)),0))</f>
        <v>302</v>
      </c>
      <c r="H183" s="34">
        <f>IF('Grunddata 2'!I158="–","–",ROUND('Grunddata 2'!I158/(1-('11_Bortfall'!E$9/100)),0))</f>
        <v>297</v>
      </c>
      <c r="I183" s="34">
        <f>IF('Grunddata 2'!J158="–","–",ROUND('Grunddata 2'!J158/(1-('11_Bortfall'!F$9/100)),0))</f>
        <v>307</v>
      </c>
      <c r="J183" s="34">
        <f>IF('Grunddata 2'!K158="–","–",ROUND('Grunddata 2'!K158/(1-('11_Bortfall'!G$9/100)),0))</f>
        <v>378</v>
      </c>
      <c r="K183" s="34">
        <f>IF('Grunddata 2'!L158="–","–",ROUND('Grunddata 2'!L158/(1-('11_Bortfall'!H$9/100)),0))</f>
        <v>381</v>
      </c>
      <c r="L183" s="34">
        <f>IF('Grunddata 2'!M158="–","–",ROUND('Grunddata 2'!M158/(1-('11_Bortfall'!I$9/100)),0))</f>
        <v>357</v>
      </c>
      <c r="M183" s="34">
        <f>IF('Grunddata 2'!N158="–","–",ROUND('Grunddata 2'!N158/(1-('11_Bortfall'!J$9/100)),0))</f>
        <v>329</v>
      </c>
      <c r="N183" s="34">
        <f>IF('Grunddata 2'!O158="–","–",ROUND('Grunddata 2'!O158/(1-('11_Bortfall'!K$9/100)),0))</f>
        <v>294</v>
      </c>
      <c r="O183" s="34">
        <f>IF('Grunddata 2'!P158="–","–",ROUND('Grunddata 2'!P158/(1-('11_Bortfall'!L$9/100)),0))</f>
        <v>279</v>
      </c>
      <c r="P183" s="34">
        <f>IF('Grunddata 2'!Q158="–","–",ROUND('Grunddata 2'!Q158/(1-('11_Bortfall'!M$9/100)),0))</f>
        <v>291</v>
      </c>
      <c r="Q183" s="34">
        <f>IF('Grunddata 2'!R158="–","–",ROUND('Grunddata 2'!R158/(1-('11_Bortfall'!N$9/100)),0))</f>
        <v>180</v>
      </c>
      <c r="R183" s="34">
        <f>IF('Grunddata 2'!S158="–","–",ROUND('Grunddata 2'!S158/(1-('11_Bortfall'!O$9/100)),0))</f>
        <v>156</v>
      </c>
      <c r="S183" s="34">
        <f>IF('Grunddata 2'!T158="–","–",ROUND('Grunddata 2'!T158/(1-('11_Bortfall'!P$9/100)),0))</f>
        <v>139</v>
      </c>
      <c r="T183" s="34">
        <f>IF('Grunddata 2'!U158="–","–",ROUND('Grunddata 2'!U158/(1-('11_Bortfall'!Q$9/100)),0))</f>
        <v>165</v>
      </c>
      <c r="U183" s="34">
        <f>IF('Grunddata 2'!V158="–","–",ROUND('Grunddata 2'!V158/(1-('11_Bortfall'!R$9/100)),0))</f>
        <v>147</v>
      </c>
    </row>
    <row r="184" spans="1:21" s="4" customFormat="1" ht="10.5" customHeight="1" x14ac:dyDescent="0.2">
      <c r="B184" s="75"/>
      <c r="C184" s="75"/>
      <c r="D184" s="75" t="s">
        <v>42</v>
      </c>
      <c r="E184" s="34">
        <f>IF('Grunddata 2'!F159="–","–",ROUND('Grunddata 2'!F159/(1-('11_Bortfall'!B$9/100)),0))</f>
        <v>50</v>
      </c>
      <c r="F184" s="34">
        <f>IF('Grunddata 2'!G159="–","–",ROUND('Grunddata 2'!G159/(1-('11_Bortfall'!C$9/100)),0))</f>
        <v>66</v>
      </c>
      <c r="G184" s="34">
        <f>IF('Grunddata 2'!H159="–","–",ROUND('Grunddata 2'!H159/(1-('11_Bortfall'!D$9/100)),0))</f>
        <v>67</v>
      </c>
      <c r="H184" s="34">
        <f>IF('Grunddata 2'!I159="–","–",ROUND('Grunddata 2'!I159/(1-('11_Bortfall'!E$9/100)),0))</f>
        <v>73</v>
      </c>
      <c r="I184" s="34">
        <f>IF('Grunddata 2'!J159="–","–",ROUND('Grunddata 2'!J159/(1-('11_Bortfall'!F$9/100)),0))</f>
        <v>86</v>
      </c>
      <c r="J184" s="34">
        <f>IF('Grunddata 2'!K159="–","–",ROUND('Grunddata 2'!K159/(1-('11_Bortfall'!G$9/100)),0))</f>
        <v>114</v>
      </c>
      <c r="K184" s="34">
        <f>IF('Grunddata 2'!L159="–","–",ROUND('Grunddata 2'!L159/(1-('11_Bortfall'!H$9/100)),0))</f>
        <v>124</v>
      </c>
      <c r="L184" s="34">
        <f>IF('Grunddata 2'!M159="–","–",ROUND('Grunddata 2'!M159/(1-('11_Bortfall'!I$9/100)),0))</f>
        <v>116</v>
      </c>
      <c r="M184" s="34">
        <f>IF('Grunddata 2'!N159="–","–",ROUND('Grunddata 2'!N159/(1-('11_Bortfall'!J$9/100)),0))</f>
        <v>145</v>
      </c>
      <c r="N184" s="34">
        <f>IF('Grunddata 2'!O159="–","–",ROUND('Grunddata 2'!O159/(1-('11_Bortfall'!K$9/100)),0))</f>
        <v>143</v>
      </c>
      <c r="O184" s="34">
        <f>IF('Grunddata 2'!P159="–","–",ROUND('Grunddata 2'!P159/(1-('11_Bortfall'!L$9/100)),0))</f>
        <v>154</v>
      </c>
      <c r="P184" s="34">
        <f>IF('Grunddata 2'!Q159="–","–",ROUND('Grunddata 2'!Q159/(1-('11_Bortfall'!M$9/100)),0))</f>
        <v>146</v>
      </c>
      <c r="Q184" s="34">
        <f>IF('Grunddata 2'!R159="–","–",ROUND('Grunddata 2'!R159/(1-('11_Bortfall'!N$9/100)),0))</f>
        <v>133</v>
      </c>
      <c r="R184" s="34">
        <f>IF('Grunddata 2'!S159="–","–",ROUND('Grunddata 2'!S159/(1-('11_Bortfall'!O$9/100)),0))</f>
        <v>137</v>
      </c>
      <c r="S184" s="34">
        <f>IF('Grunddata 2'!T159="–","–",ROUND('Grunddata 2'!T159/(1-('11_Bortfall'!P$9/100)),0))</f>
        <v>109</v>
      </c>
      <c r="T184" s="34">
        <f>IF('Grunddata 2'!U159="–","–",ROUND('Grunddata 2'!U159/(1-('11_Bortfall'!Q$9/100)),0))</f>
        <v>124</v>
      </c>
      <c r="U184" s="34">
        <f>IF('Grunddata 2'!V159="–","–",ROUND('Grunddata 2'!V159/(1-('11_Bortfall'!R$9/100)),0))</f>
        <v>147</v>
      </c>
    </row>
    <row r="185" spans="1:21" s="4" customFormat="1" ht="10.5" customHeight="1" x14ac:dyDescent="0.2">
      <c r="B185" s="75"/>
      <c r="C185" s="75"/>
      <c r="D185" s="75" t="s">
        <v>43</v>
      </c>
      <c r="E185" s="34">
        <f>IF('Grunddata 2'!F160="–","–",ROUND('Grunddata 2'!F160/(1-('11_Bortfall'!B$9/100)),0))</f>
        <v>194</v>
      </c>
      <c r="F185" s="34">
        <f>IF('Grunddata 2'!G160="–","–",ROUND('Grunddata 2'!G160/(1-('11_Bortfall'!C$9/100)),0))</f>
        <v>200</v>
      </c>
      <c r="G185" s="34">
        <f>IF('Grunddata 2'!H160="–","–",ROUND('Grunddata 2'!H160/(1-('11_Bortfall'!D$9/100)),0))</f>
        <v>232</v>
      </c>
      <c r="H185" s="34">
        <f>IF('Grunddata 2'!I160="–","–",ROUND('Grunddata 2'!I160/(1-('11_Bortfall'!E$9/100)),0))</f>
        <v>243</v>
      </c>
      <c r="I185" s="34">
        <f>IF('Grunddata 2'!J160="–","–",ROUND('Grunddata 2'!J160/(1-('11_Bortfall'!F$9/100)),0))</f>
        <v>289</v>
      </c>
      <c r="J185" s="34">
        <f>IF('Grunddata 2'!K160="–","–",ROUND('Grunddata 2'!K160/(1-('11_Bortfall'!G$9/100)),0))</f>
        <v>285</v>
      </c>
      <c r="K185" s="34">
        <f>IF('Grunddata 2'!L160="–","–",ROUND('Grunddata 2'!L160/(1-('11_Bortfall'!H$9/100)),0))</f>
        <v>248</v>
      </c>
      <c r="L185" s="34">
        <f>IF('Grunddata 2'!M160="–","–",ROUND('Grunddata 2'!M160/(1-('11_Bortfall'!I$9/100)),0))</f>
        <v>334</v>
      </c>
      <c r="M185" s="34">
        <f>IF('Grunddata 2'!N160="–","–",ROUND('Grunddata 2'!N160/(1-('11_Bortfall'!J$9/100)),0))</f>
        <v>340</v>
      </c>
      <c r="N185" s="34">
        <f>IF('Grunddata 2'!O160="–","–",ROUND('Grunddata 2'!O160/(1-('11_Bortfall'!K$9/100)),0))</f>
        <v>336</v>
      </c>
      <c r="O185" s="34">
        <f>IF('Grunddata 2'!P160="–","–",ROUND('Grunddata 2'!P160/(1-('11_Bortfall'!L$9/100)),0))</f>
        <v>296</v>
      </c>
      <c r="P185" s="34">
        <f>IF('Grunddata 2'!Q160="–","–",ROUND('Grunddata 2'!Q160/(1-('11_Bortfall'!M$9/100)),0))</f>
        <v>263</v>
      </c>
      <c r="Q185" s="34">
        <f>IF('Grunddata 2'!R160="–","–",ROUND('Grunddata 2'!R160/(1-('11_Bortfall'!N$9/100)),0))</f>
        <v>221</v>
      </c>
      <c r="R185" s="34">
        <f>IF('Grunddata 2'!S160="–","–",ROUND('Grunddata 2'!S160/(1-('11_Bortfall'!O$9/100)),0))</f>
        <v>212</v>
      </c>
      <c r="S185" s="34">
        <f>IF('Grunddata 2'!T160="–","–",ROUND('Grunddata 2'!T160/(1-('11_Bortfall'!P$9/100)),0))</f>
        <v>206</v>
      </c>
      <c r="T185" s="34">
        <f>IF('Grunddata 2'!U160="–","–",ROUND('Grunddata 2'!U160/(1-('11_Bortfall'!Q$9/100)),0))</f>
        <v>188</v>
      </c>
      <c r="U185" s="34">
        <f>IF('Grunddata 2'!V160="–","–",ROUND('Grunddata 2'!V160/(1-('11_Bortfall'!R$9/100)),0))</f>
        <v>153</v>
      </c>
    </row>
    <row r="186" spans="1:21" s="4" customFormat="1" ht="10.5" customHeight="1" x14ac:dyDescent="0.2">
      <c r="B186" s="75"/>
      <c r="C186" s="75"/>
      <c r="D186" s="75" t="s">
        <v>270</v>
      </c>
      <c r="E186" s="34">
        <f>IF('Grunddata 2'!F161="–","–",ROUND('Grunddata 2'!F161/(1-('11_Bortfall'!B$9/100)),0))</f>
        <v>183</v>
      </c>
      <c r="F186" s="34">
        <f>IF('Grunddata 2'!G161="–","–",ROUND('Grunddata 2'!G161/(1-('11_Bortfall'!C$9/100)),0))</f>
        <v>176</v>
      </c>
      <c r="G186" s="34">
        <f>IF('Grunddata 2'!H161="–","–",ROUND('Grunddata 2'!H161/(1-('11_Bortfall'!D$9/100)),0))</f>
        <v>194</v>
      </c>
      <c r="H186" s="34">
        <f>IF('Grunddata 2'!I161="–","–",ROUND('Grunddata 2'!I161/(1-('11_Bortfall'!E$9/100)),0))</f>
        <v>202</v>
      </c>
      <c r="I186" s="34">
        <f>IF('Grunddata 2'!J161="–","–",ROUND('Grunddata 2'!J161/(1-('11_Bortfall'!F$9/100)),0))</f>
        <v>256</v>
      </c>
      <c r="J186" s="34">
        <f>IF('Grunddata 2'!K161="–","–",ROUND('Grunddata 2'!K161/(1-('11_Bortfall'!G$9/100)),0))</f>
        <v>234</v>
      </c>
      <c r="K186" s="34">
        <f>IF('Grunddata 2'!L161="–","–",ROUND('Grunddata 2'!L161/(1-('11_Bortfall'!H$9/100)),0))</f>
        <v>215</v>
      </c>
      <c r="L186" s="34">
        <f>IF('Grunddata 2'!M161="–","–",ROUND('Grunddata 2'!M161/(1-('11_Bortfall'!I$9/100)),0))</f>
        <v>258</v>
      </c>
      <c r="M186" s="34">
        <f>IF('Grunddata 2'!N161="–","–",ROUND('Grunddata 2'!N161/(1-('11_Bortfall'!J$9/100)),0))</f>
        <v>328</v>
      </c>
      <c r="N186" s="34">
        <f>IF('Grunddata 2'!O161="–","–",ROUND('Grunddata 2'!O161/(1-('11_Bortfall'!K$9/100)),0))</f>
        <v>302</v>
      </c>
      <c r="O186" s="34">
        <f>IF('Grunddata 2'!P161="–","–",ROUND('Grunddata 2'!P161/(1-('11_Bortfall'!L$9/100)),0))</f>
        <v>298</v>
      </c>
      <c r="P186" s="34">
        <f>IF('Grunddata 2'!Q161="–","–",ROUND('Grunddata 2'!Q161/(1-('11_Bortfall'!M$9/100)),0))</f>
        <v>294</v>
      </c>
      <c r="Q186" s="34">
        <f>IF('Grunddata 2'!R161="–","–",ROUND('Grunddata 2'!R161/(1-('11_Bortfall'!N$9/100)),0))</f>
        <v>248</v>
      </c>
      <c r="R186" s="34">
        <f>IF('Grunddata 2'!S161="–","–",ROUND('Grunddata 2'!S161/(1-('11_Bortfall'!O$9/100)),0))</f>
        <v>235</v>
      </c>
      <c r="S186" s="34">
        <f>IF('Grunddata 2'!T161="–","–",ROUND('Grunddata 2'!T161/(1-('11_Bortfall'!P$9/100)),0))</f>
        <v>239</v>
      </c>
      <c r="T186" s="34">
        <f>IF('Grunddata 2'!U161="–","–",ROUND('Grunddata 2'!U161/(1-('11_Bortfall'!Q$9/100)),0))</f>
        <v>198</v>
      </c>
      <c r="U186" s="34">
        <f>IF('Grunddata 2'!V161="–","–",ROUND('Grunddata 2'!V161/(1-('11_Bortfall'!R$9/100)),0))</f>
        <v>226</v>
      </c>
    </row>
    <row r="187" spans="1:21" s="4" customFormat="1" ht="10.5" customHeight="1" x14ac:dyDescent="0.2">
      <c r="B187" s="75"/>
      <c r="C187" s="75"/>
      <c r="D187" s="75"/>
      <c r="E187" s="34"/>
      <c r="F187" s="34"/>
      <c r="G187" s="34"/>
      <c r="H187" s="34"/>
      <c r="I187" s="34"/>
      <c r="J187" s="34"/>
      <c r="K187" s="34"/>
      <c r="L187" s="34"/>
      <c r="M187" s="34"/>
      <c r="N187" s="34"/>
      <c r="O187" s="34"/>
      <c r="P187" s="34"/>
      <c r="Q187" s="34"/>
      <c r="R187" s="34"/>
      <c r="S187" s="34"/>
      <c r="T187" s="34"/>
      <c r="U187" s="34"/>
    </row>
    <row r="188" spans="1:21" s="4" customFormat="1" ht="10.5" customHeight="1" x14ac:dyDescent="0.2">
      <c r="B188" s="75"/>
      <c r="C188" s="75"/>
      <c r="D188" s="75" t="s">
        <v>95</v>
      </c>
      <c r="E188" s="34">
        <f>IF('Grunddata 2'!F162="–","–",ROUND('Grunddata 2'!F162/(1-('11_Bortfall'!B$9/100)),0))</f>
        <v>350</v>
      </c>
      <c r="F188" s="34">
        <f>IF('Grunddata 2'!G162="–","–",ROUND('Grunddata 2'!G162/(1-('11_Bortfall'!C$9/100)),0))</f>
        <v>428</v>
      </c>
      <c r="G188" s="34">
        <f>IF('Grunddata 2'!H162="–","–",ROUND('Grunddata 2'!H162/(1-('11_Bortfall'!D$9/100)),0))</f>
        <v>433</v>
      </c>
      <c r="H188" s="34">
        <f>IF('Grunddata 2'!I162="–","–",ROUND('Grunddata 2'!I162/(1-('11_Bortfall'!E$9/100)),0))</f>
        <v>435</v>
      </c>
      <c r="I188" s="34">
        <f>IF('Grunddata 2'!J162="–","–",ROUND('Grunddata 2'!J162/(1-('11_Bortfall'!F$9/100)),0))</f>
        <v>501</v>
      </c>
      <c r="J188" s="34">
        <f>IF('Grunddata 2'!K162="–","–",ROUND('Grunddata 2'!K162/(1-('11_Bortfall'!G$9/100)),0))</f>
        <v>550</v>
      </c>
      <c r="K188" s="34">
        <f>IF('Grunddata 2'!L162="–","–",ROUND('Grunddata 2'!L162/(1-('11_Bortfall'!H$9/100)),0))</f>
        <v>543</v>
      </c>
      <c r="L188" s="34">
        <f>IF('Grunddata 2'!M162="–","–",ROUND('Grunddata 2'!M162/(1-('11_Bortfall'!I$9/100)),0))</f>
        <v>541</v>
      </c>
      <c r="M188" s="34">
        <f>IF('Grunddata 2'!N162="–","–",ROUND('Grunddata 2'!N162/(1-('11_Bortfall'!J$9/100)),0))</f>
        <v>527</v>
      </c>
      <c r="N188" s="34">
        <f>IF('Grunddata 2'!O162="–","–",ROUND('Grunddata 2'!O162/(1-('11_Bortfall'!K$9/100)),0))</f>
        <v>461</v>
      </c>
      <c r="O188" s="34">
        <f>IF('Grunddata 2'!P162="–","–",ROUND('Grunddata 2'!P162/(1-('11_Bortfall'!L$9/100)),0))</f>
        <v>426</v>
      </c>
      <c r="P188" s="34">
        <f>IF('Grunddata 2'!Q162="–","–",ROUND('Grunddata 2'!Q162/(1-('11_Bortfall'!M$9/100)),0))</f>
        <v>448</v>
      </c>
      <c r="Q188" s="34">
        <f>IF('Grunddata 2'!R162="–","–",ROUND('Grunddata 2'!R162/(1-('11_Bortfall'!N$9/100)),0))</f>
        <v>325</v>
      </c>
      <c r="R188" s="34">
        <f>IF('Grunddata 2'!S162="–","–",ROUND('Grunddata 2'!S162/(1-('11_Bortfall'!O$9/100)),0))</f>
        <v>281</v>
      </c>
      <c r="S188" s="34">
        <f>IF('Grunddata 2'!T162="–","–",ROUND('Grunddata 2'!T162/(1-('11_Bortfall'!P$9/100)),0))</f>
        <v>263</v>
      </c>
      <c r="T188" s="34">
        <f>IF('Grunddata 2'!U162="–","–",ROUND('Grunddata 2'!U162/(1-('11_Bortfall'!Q$9/100)),0))</f>
        <v>274</v>
      </c>
      <c r="U188" s="34">
        <f>IF('Grunddata 2'!V162="–","–",ROUND('Grunddata 2'!V162/(1-('11_Bortfall'!R$9/100)),0))</f>
        <v>263</v>
      </c>
    </row>
    <row r="189" spans="1:21" s="2" customFormat="1" ht="10.5" customHeight="1" x14ac:dyDescent="0.2">
      <c r="A189" s="75"/>
      <c r="B189" s="75"/>
      <c r="C189" s="75"/>
      <c r="D189" s="75" t="s">
        <v>92</v>
      </c>
      <c r="E189" s="34">
        <f>IF('Grunddata 2'!F163="–","–",ROUND('Grunddata 2'!F163/(1-('11_Bortfall'!B$9/100)),0))</f>
        <v>333</v>
      </c>
      <c r="F189" s="34">
        <f>IF('Grunddata 2'!G163="–","–",ROUND('Grunddata 2'!G163/(1-('11_Bortfall'!C$9/100)),0))</f>
        <v>350</v>
      </c>
      <c r="G189" s="34">
        <f>IF('Grunddata 2'!H163="–","–",ROUND('Grunddata 2'!H163/(1-('11_Bortfall'!D$9/100)),0))</f>
        <v>394</v>
      </c>
      <c r="H189" s="34">
        <f>IF('Grunddata 2'!I163="–","–",ROUND('Grunddata 2'!I163/(1-('11_Bortfall'!E$9/100)),0))</f>
        <v>380</v>
      </c>
      <c r="I189" s="34">
        <f>IF('Grunddata 2'!J163="–","–",ROUND('Grunddata 2'!J163/(1-('11_Bortfall'!F$9/100)),0))</f>
        <v>399</v>
      </c>
      <c r="J189" s="34">
        <f>IF('Grunddata 2'!K163="–","–",ROUND('Grunddata 2'!K163/(1-('11_Bortfall'!G$9/100)),0))</f>
        <v>451</v>
      </c>
      <c r="K189" s="34">
        <f>IF('Grunddata 2'!L163="–","–",ROUND('Grunddata 2'!L163/(1-('11_Bortfall'!H$9/100)),0))</f>
        <v>441</v>
      </c>
      <c r="L189" s="34">
        <f>IF('Grunddata 2'!M163="–","–",ROUND('Grunddata 2'!M163/(1-('11_Bortfall'!I$9/100)),0))</f>
        <v>478</v>
      </c>
      <c r="M189" s="34">
        <f>IF('Grunddata 2'!N163="–","–",ROUND('Grunddata 2'!N163/(1-('11_Bortfall'!J$9/100)),0))</f>
        <v>545</v>
      </c>
      <c r="N189" s="34">
        <f>IF('Grunddata 2'!O163="–","–",ROUND('Grunddata 2'!O163/(1-('11_Bortfall'!K$9/100)),0))</f>
        <v>515</v>
      </c>
      <c r="O189" s="34">
        <f>IF('Grunddata 2'!P163="–","–",ROUND('Grunddata 2'!P163/(1-('11_Bortfall'!L$9/100)),0))</f>
        <v>519</v>
      </c>
      <c r="P189" s="34">
        <f>IF('Grunddata 2'!Q163="–","–",ROUND('Grunddata 2'!Q163/(1-('11_Bortfall'!M$9/100)),0))</f>
        <v>507</v>
      </c>
      <c r="Q189" s="34">
        <f>IF('Grunddata 2'!R163="–","–",ROUND('Grunddata 2'!R163/(1-('11_Bortfall'!N$9/100)),0))</f>
        <v>461</v>
      </c>
      <c r="R189" s="34">
        <f>IF('Grunddata 2'!S163="–","–",ROUND('Grunddata 2'!S163/(1-('11_Bortfall'!O$9/100)),0))</f>
        <v>507</v>
      </c>
      <c r="S189" s="34">
        <f>IF('Grunddata 2'!T163="–","–",ROUND('Grunddata 2'!T163/(1-('11_Bortfall'!P$9/100)),0))</f>
        <v>439</v>
      </c>
      <c r="T189" s="34">
        <f>IF('Grunddata 2'!U163="–","–",ROUND('Grunddata 2'!U163/(1-('11_Bortfall'!Q$9/100)),0))</f>
        <v>443</v>
      </c>
      <c r="U189" s="34">
        <f>IF('Grunddata 2'!V163="–","–",ROUND('Grunddata 2'!V163/(1-('11_Bortfall'!R$9/100)),0))</f>
        <v>476</v>
      </c>
    </row>
    <row r="190" spans="1:21" s="4" customFormat="1" ht="9.75" customHeight="1" x14ac:dyDescent="0.2">
      <c r="B190" s="75"/>
      <c r="C190" s="75"/>
      <c r="D190" s="75" t="s">
        <v>93</v>
      </c>
      <c r="E190" s="34">
        <f>IF('Grunddata 2'!F164="–","–",ROUND('Grunddata 2'!F164/(1-('11_Bortfall'!B$9/100)),0))</f>
        <v>317</v>
      </c>
      <c r="F190" s="34">
        <f>IF('Grunddata 2'!G164="–","–",ROUND('Grunddata 2'!G164/(1-('11_Bortfall'!C$9/100)),0))</f>
        <v>323</v>
      </c>
      <c r="G190" s="34">
        <f>IF('Grunddata 2'!H164="–","–",ROUND('Grunddata 2'!H164/(1-('11_Bortfall'!D$9/100)),0))</f>
        <v>331</v>
      </c>
      <c r="H190" s="34">
        <f>IF('Grunddata 2'!I164="–","–",ROUND('Grunddata 2'!I164/(1-('11_Bortfall'!E$9/100)),0))</f>
        <v>317</v>
      </c>
      <c r="I190" s="34">
        <f>IF('Grunddata 2'!J164="–","–",ROUND('Grunddata 2'!J164/(1-('11_Bortfall'!F$9/100)),0))</f>
        <v>350</v>
      </c>
      <c r="J190" s="34">
        <f>IF('Grunddata 2'!K164="–","–",ROUND('Grunddata 2'!K164/(1-('11_Bortfall'!G$9/100)),0))</f>
        <v>427</v>
      </c>
      <c r="K190" s="34">
        <f>IF('Grunddata 2'!L164="–","–",ROUND('Grunddata 2'!L164/(1-('11_Bortfall'!H$9/100)),0))</f>
        <v>406</v>
      </c>
      <c r="L190" s="34">
        <f>IF('Grunddata 2'!M164="–","–",ROUND('Grunddata 2'!M164/(1-('11_Bortfall'!I$9/100)),0))</f>
        <v>492</v>
      </c>
      <c r="M190" s="34">
        <f>IF('Grunddata 2'!N164="–","–",ROUND('Grunddata 2'!N164/(1-('11_Bortfall'!J$9/100)),0))</f>
        <v>543</v>
      </c>
      <c r="N190" s="34">
        <f>IF('Grunddata 2'!O164="–","–",ROUND('Grunddata 2'!O164/(1-('11_Bortfall'!K$9/100)),0))</f>
        <v>590</v>
      </c>
      <c r="O190" s="34">
        <f>IF('Grunddata 2'!P164="–","–",ROUND('Grunddata 2'!P164/(1-('11_Bortfall'!L$9/100)),0))</f>
        <v>551</v>
      </c>
      <c r="P190" s="34">
        <f>IF('Grunddata 2'!Q164="–","–",ROUND('Grunddata 2'!Q164/(1-('11_Bortfall'!M$9/100)),0))</f>
        <v>556</v>
      </c>
      <c r="Q190" s="34">
        <f>IF('Grunddata 2'!R164="–","–",ROUND('Grunddata 2'!R164/(1-('11_Bortfall'!N$9/100)),0))</f>
        <v>464</v>
      </c>
      <c r="R190" s="34">
        <f>IF('Grunddata 2'!S164="–","–",ROUND('Grunddata 2'!S164/(1-('11_Bortfall'!O$9/100)),0))</f>
        <v>430</v>
      </c>
      <c r="S190" s="34">
        <f>IF('Grunddata 2'!T164="–","–",ROUND('Grunddata 2'!T164/(1-('11_Bortfall'!P$9/100)),0))</f>
        <v>427</v>
      </c>
      <c r="T190" s="34">
        <f>IF('Grunddata 2'!U164="–","–",ROUND('Grunddata 2'!U164/(1-('11_Bortfall'!Q$9/100)),0))</f>
        <v>399</v>
      </c>
      <c r="U190" s="34">
        <f>IF('Grunddata 2'!V164="–","–",ROUND('Grunddata 2'!V164/(1-('11_Bortfall'!R$9/100)),0))</f>
        <v>391</v>
      </c>
    </row>
    <row r="191" spans="1:21" s="8" customFormat="1" ht="10.5" customHeight="1" x14ac:dyDescent="0.2">
      <c r="A191" s="4"/>
      <c r="B191" s="75"/>
      <c r="C191" s="75"/>
      <c r="D191" s="75" t="s">
        <v>94</v>
      </c>
      <c r="E191" s="34">
        <f>IF('Grunddata 2'!F165="–","–",ROUND('Grunddata 2'!F165/(1-('11_Bortfall'!B$9/100)),0))</f>
        <v>526</v>
      </c>
      <c r="F191" s="34">
        <f>IF('Grunddata 2'!G165="–","–",ROUND('Grunddata 2'!G165/(1-('11_Bortfall'!C$9/100)),0))</f>
        <v>540</v>
      </c>
      <c r="G191" s="34">
        <f>IF('Grunddata 2'!H165="–","–",ROUND('Grunddata 2'!H165/(1-('11_Bortfall'!D$9/100)),0))</f>
        <v>628</v>
      </c>
      <c r="H191" s="34">
        <f>IF('Grunddata 2'!I165="–","–",ROUND('Grunddata 2'!I165/(1-('11_Bortfall'!E$9/100)),0))</f>
        <v>532</v>
      </c>
      <c r="I191" s="34">
        <f>IF('Grunddata 2'!J165="–","–",ROUND('Grunddata 2'!J165/(1-('11_Bortfall'!F$9/100)),0))</f>
        <v>576</v>
      </c>
      <c r="J191" s="34">
        <f>IF('Grunddata 2'!K165="–","–",ROUND('Grunddata 2'!K165/(1-('11_Bortfall'!G$9/100)),0))</f>
        <v>596</v>
      </c>
      <c r="K191" s="34">
        <f>IF('Grunddata 2'!L165="–","–",ROUND('Grunddata 2'!L165/(1-('11_Bortfall'!H$9/100)),0))</f>
        <v>642</v>
      </c>
      <c r="L191" s="34">
        <f>IF('Grunddata 2'!M165="–","–",ROUND('Grunddata 2'!M165/(1-('11_Bortfall'!I$9/100)),0))</f>
        <v>802</v>
      </c>
      <c r="M191" s="34">
        <f>IF('Grunddata 2'!N165="–","–",ROUND('Grunddata 2'!N165/(1-('11_Bortfall'!J$9/100)),0))</f>
        <v>784</v>
      </c>
      <c r="N191" s="34">
        <f>IF('Grunddata 2'!O165="–","–",ROUND('Grunddata 2'!O165/(1-('11_Bortfall'!K$9/100)),0))</f>
        <v>880</v>
      </c>
      <c r="O191" s="34">
        <f>IF('Grunddata 2'!P165="–","–",ROUND('Grunddata 2'!P165/(1-('11_Bortfall'!L$9/100)),0))</f>
        <v>868</v>
      </c>
      <c r="P191" s="34">
        <f>IF('Grunddata 2'!Q165="–","–",ROUND('Grunddata 2'!Q165/(1-('11_Bortfall'!M$9/100)),0))</f>
        <v>775</v>
      </c>
      <c r="Q191" s="34">
        <f>IF('Grunddata 2'!R165="–","–",ROUND('Grunddata 2'!R165/(1-('11_Bortfall'!N$9/100)),0))</f>
        <v>629</v>
      </c>
      <c r="R191" s="34">
        <f>IF('Grunddata 2'!S165="–","–",ROUND('Grunddata 2'!S165/(1-('11_Bortfall'!O$9/100)),0))</f>
        <v>566</v>
      </c>
      <c r="S191" s="34">
        <f>IF('Grunddata 2'!T165="–","–",ROUND('Grunddata 2'!T165/(1-('11_Bortfall'!P$9/100)),0))</f>
        <v>495</v>
      </c>
      <c r="T191" s="34">
        <f>IF('Grunddata 2'!U165="–","–",ROUND('Grunddata 2'!U165/(1-('11_Bortfall'!Q$9/100)),0))</f>
        <v>531</v>
      </c>
      <c r="U191" s="34">
        <f>IF('Grunddata 2'!V165="–","–",ROUND('Grunddata 2'!V165/(1-('11_Bortfall'!R$9/100)),0))</f>
        <v>549</v>
      </c>
    </row>
    <row r="192" spans="1:21" s="13" customFormat="1" ht="10.5" customHeight="1" x14ac:dyDescent="0.2">
      <c r="A192" s="75"/>
      <c r="B192" s="75"/>
      <c r="C192" s="75"/>
      <c r="D192" s="75" t="s">
        <v>269</v>
      </c>
      <c r="E192" s="34">
        <f>IF('Grunddata 2'!F166="–","–",ROUND('Grunddata 2'!F166/(1-('11_Bortfall'!B$9/100)),0))</f>
        <v>52</v>
      </c>
      <c r="F192" s="34">
        <f>IF('Grunddata 2'!G166="–","–",ROUND('Grunddata 2'!G166/(1-('11_Bortfall'!C$9/100)),0))</f>
        <v>55</v>
      </c>
      <c r="G192" s="34">
        <f>IF('Grunddata 2'!H166="–","–",ROUND('Grunddata 2'!H166/(1-('11_Bortfall'!D$9/100)),0))</f>
        <v>87</v>
      </c>
      <c r="H192" s="34">
        <f>IF('Grunddata 2'!I166="–","–",ROUND('Grunddata 2'!I166/(1-('11_Bortfall'!E$9/100)),0))</f>
        <v>76</v>
      </c>
      <c r="I192" s="34">
        <f>IF('Grunddata 2'!J166="–","–",ROUND('Grunddata 2'!J166/(1-('11_Bortfall'!F$9/100)),0))</f>
        <v>105</v>
      </c>
      <c r="J192" s="34">
        <f>IF('Grunddata 2'!K166="–","–",ROUND('Grunddata 2'!K166/(1-('11_Bortfall'!G$9/100)),0))</f>
        <v>114</v>
      </c>
      <c r="K192" s="34">
        <f>IF('Grunddata 2'!L166="–","–",ROUND('Grunddata 2'!L166/(1-('11_Bortfall'!H$9/100)),0))</f>
        <v>87</v>
      </c>
      <c r="L192" s="34">
        <f>IF('Grunddata 2'!M166="–","–",ROUND('Grunddata 2'!M166/(1-('11_Bortfall'!I$9/100)),0))</f>
        <v>130</v>
      </c>
      <c r="M192" s="34">
        <f>IF('Grunddata 2'!N166="–","–",ROUND('Grunddata 2'!N166/(1-('11_Bortfall'!J$9/100)),0))</f>
        <v>158</v>
      </c>
      <c r="N192" s="34">
        <f>IF('Grunddata 2'!O166="–","–",ROUND('Grunddata 2'!O166/(1-('11_Bortfall'!K$9/100)),0))</f>
        <v>166</v>
      </c>
      <c r="O192" s="34">
        <f>IF('Grunddata 2'!P166="–","–",ROUND('Grunddata 2'!P166/(1-('11_Bortfall'!L$9/100)),0))</f>
        <v>181</v>
      </c>
      <c r="P192" s="34">
        <f>IF('Grunddata 2'!Q166="–","–",ROUND('Grunddata 2'!Q166/(1-('11_Bortfall'!M$9/100)),0))</f>
        <v>154</v>
      </c>
      <c r="Q192" s="34">
        <f>IF('Grunddata 2'!R166="–","–",ROUND('Grunddata 2'!R166/(1-('11_Bortfall'!N$9/100)),0))</f>
        <v>106</v>
      </c>
      <c r="R192" s="34">
        <f>IF('Grunddata 2'!S166="–","–",ROUND('Grunddata 2'!S166/(1-('11_Bortfall'!O$9/100)),0))</f>
        <v>133</v>
      </c>
      <c r="S192" s="34">
        <f>IF('Grunddata 2'!T166="–","–",ROUND('Grunddata 2'!T166/(1-('11_Bortfall'!P$9/100)),0))</f>
        <v>107</v>
      </c>
      <c r="T192" s="34">
        <f>IF('Grunddata 2'!U166="–","–",ROUND('Grunddata 2'!U166/(1-('11_Bortfall'!Q$9/100)),0))</f>
        <v>118</v>
      </c>
      <c r="U192" s="34">
        <f>IF('Grunddata 2'!V166="–","–",ROUND('Grunddata 2'!V166/(1-('11_Bortfall'!R$9/100)),0))</f>
        <v>120</v>
      </c>
    </row>
    <row r="193" spans="1:21" s="13" customFormat="1" ht="10.5" customHeight="1" x14ac:dyDescent="0.2">
      <c r="A193" s="75"/>
      <c r="B193" s="75"/>
      <c r="C193" s="75"/>
      <c r="D193" s="75"/>
      <c r="E193" s="34"/>
      <c r="F193" s="34"/>
      <c r="G193" s="34"/>
      <c r="H193" s="34"/>
      <c r="I193" s="34"/>
      <c r="J193" s="34"/>
      <c r="K193" s="34"/>
      <c r="L193" s="34"/>
      <c r="M193" s="34"/>
      <c r="N193" s="34"/>
      <c r="O193" s="34"/>
      <c r="P193" s="34"/>
      <c r="Q193" s="34"/>
      <c r="R193" s="34"/>
      <c r="S193" s="34"/>
      <c r="T193" s="34"/>
      <c r="U193" s="34"/>
    </row>
    <row r="194" spans="1:21" s="8" customFormat="1" ht="10.5" customHeight="1" x14ac:dyDescent="0.2">
      <c r="A194" s="4"/>
      <c r="B194" s="75"/>
      <c r="C194" s="75" t="s">
        <v>34</v>
      </c>
      <c r="D194" s="75" t="s">
        <v>165</v>
      </c>
      <c r="E194" s="34">
        <f>IF('Grunddata 2'!F167="–","–",ROUND('Grunddata 2'!F167/(1-('11_Bortfall'!B$9/100)),0))</f>
        <v>853</v>
      </c>
      <c r="F194" s="34">
        <f>IF('Grunddata 2'!G167="–","–",ROUND('Grunddata 2'!G167/(1-('11_Bortfall'!C$9/100)),0))</f>
        <v>808</v>
      </c>
      <c r="G194" s="34">
        <f>IF('Grunddata 2'!H167="–","–",ROUND('Grunddata 2'!H167/(1-('11_Bortfall'!D$9/100)),0))</f>
        <v>843</v>
      </c>
      <c r="H194" s="34">
        <f>IF('Grunddata 2'!I167="–","–",ROUND('Grunddata 2'!I167/(1-('11_Bortfall'!E$9/100)),0))</f>
        <v>816</v>
      </c>
      <c r="I194" s="34">
        <f>IF('Grunddata 2'!J167="–","–",ROUND('Grunddata 2'!J167/(1-('11_Bortfall'!F$9/100)),0))</f>
        <v>861</v>
      </c>
      <c r="J194" s="34">
        <f>IF('Grunddata 2'!K167="–","–",ROUND('Grunddata 2'!K167/(1-('11_Bortfall'!G$9/100)),0))</f>
        <v>875</v>
      </c>
      <c r="K194" s="34">
        <f>IF('Grunddata 2'!L167="–","–",ROUND('Grunddata 2'!L167/(1-('11_Bortfall'!H$9/100)),0))</f>
        <v>863</v>
      </c>
      <c r="L194" s="34">
        <f>IF('Grunddata 2'!M167="–","–",ROUND('Grunddata 2'!M167/(1-('11_Bortfall'!I$9/100)),0))</f>
        <v>807</v>
      </c>
      <c r="M194" s="34">
        <f>IF('Grunddata 2'!N167="–","–",ROUND('Grunddata 2'!N167/(1-('11_Bortfall'!J$9/100)),0))</f>
        <v>697</v>
      </c>
      <c r="N194" s="34">
        <f>IF('Grunddata 2'!O167="–","–",ROUND('Grunddata 2'!O167/(1-('11_Bortfall'!K$9/100)),0))</f>
        <v>872</v>
      </c>
      <c r="O194" s="34">
        <f>IF('Grunddata 2'!P167="–","–",ROUND('Grunddata 2'!P167/(1-('11_Bortfall'!L$9/100)),0))</f>
        <v>729</v>
      </c>
      <c r="P194" s="34">
        <f>IF('Grunddata 2'!Q167="–","–",ROUND('Grunddata 2'!Q167/(1-('11_Bortfall'!M$9/100)),0))</f>
        <v>696</v>
      </c>
      <c r="Q194" s="34">
        <f>IF('Grunddata 2'!R167="–","–",ROUND('Grunddata 2'!R167/(1-('11_Bortfall'!N$9/100)),0))</f>
        <v>627</v>
      </c>
      <c r="R194" s="34">
        <f>IF('Grunddata 2'!S167="–","–",ROUND('Grunddata 2'!S167/(1-('11_Bortfall'!O$9/100)),0))</f>
        <v>590</v>
      </c>
      <c r="S194" s="34">
        <f>IF('Grunddata 2'!T167="–","–",ROUND('Grunddata 2'!T167/(1-('11_Bortfall'!P$9/100)),0))</f>
        <v>672</v>
      </c>
      <c r="T194" s="34">
        <f>IF('Grunddata 2'!U167="–","–",ROUND('Grunddata 2'!U167/(1-('11_Bortfall'!Q$9/100)),0))</f>
        <v>607</v>
      </c>
      <c r="U194" s="34">
        <f>IF('Grunddata 2'!V167="–","–",ROUND('Grunddata 2'!V167/(1-('11_Bortfall'!R$9/100)),0))</f>
        <v>602</v>
      </c>
    </row>
    <row r="195" spans="1:21" s="13" customFormat="1" ht="10.5" customHeight="1" x14ac:dyDescent="0.2">
      <c r="A195" s="4"/>
      <c r="B195" s="75"/>
      <c r="C195" s="75"/>
      <c r="D195" s="75" t="s">
        <v>39</v>
      </c>
      <c r="E195" s="34">
        <f>IF('Grunddata 2'!F168="–","–",ROUND('Grunddata 2'!F168/(1-('11_Bortfall'!B$9/100)),0))</f>
        <v>624</v>
      </c>
      <c r="F195" s="34">
        <f>IF('Grunddata 2'!G168="–","–",ROUND('Grunddata 2'!G168/(1-('11_Bortfall'!C$9/100)),0))</f>
        <v>590</v>
      </c>
      <c r="G195" s="34">
        <f>IF('Grunddata 2'!H168="–","–",ROUND('Grunddata 2'!H168/(1-('11_Bortfall'!D$9/100)),0))</f>
        <v>581</v>
      </c>
      <c r="H195" s="34">
        <f>IF('Grunddata 2'!I168="–","–",ROUND('Grunddata 2'!I168/(1-('11_Bortfall'!E$9/100)),0))</f>
        <v>723</v>
      </c>
      <c r="I195" s="34">
        <f>IF('Grunddata 2'!J168="–","–",ROUND('Grunddata 2'!J168/(1-('11_Bortfall'!F$9/100)),0))</f>
        <v>748</v>
      </c>
      <c r="J195" s="34">
        <f>IF('Grunddata 2'!K168="–","–",ROUND('Grunddata 2'!K168/(1-('11_Bortfall'!G$9/100)),0))</f>
        <v>725</v>
      </c>
      <c r="K195" s="34">
        <f>IF('Grunddata 2'!L168="–","–",ROUND('Grunddata 2'!L168/(1-('11_Bortfall'!H$9/100)),0))</f>
        <v>676</v>
      </c>
      <c r="L195" s="34">
        <f>IF('Grunddata 2'!M168="–","–",ROUND('Grunddata 2'!M168/(1-('11_Bortfall'!I$9/100)),0))</f>
        <v>607</v>
      </c>
      <c r="M195" s="34">
        <f>IF('Grunddata 2'!N168="–","–",ROUND('Grunddata 2'!N168/(1-('11_Bortfall'!J$9/100)),0))</f>
        <v>497</v>
      </c>
      <c r="N195" s="34">
        <f>IF('Grunddata 2'!O168="–","–",ROUND('Grunddata 2'!O168/(1-('11_Bortfall'!K$9/100)),0))</f>
        <v>573</v>
      </c>
      <c r="O195" s="34">
        <f>IF('Grunddata 2'!P168="–","–",ROUND('Grunddata 2'!P168/(1-('11_Bortfall'!L$9/100)),0))</f>
        <v>472</v>
      </c>
      <c r="P195" s="34">
        <f>IF('Grunddata 2'!Q168="–","–",ROUND('Grunddata 2'!Q168/(1-('11_Bortfall'!M$9/100)),0))</f>
        <v>454</v>
      </c>
      <c r="Q195" s="34">
        <f>IF('Grunddata 2'!R168="–","–",ROUND('Grunddata 2'!R168/(1-('11_Bortfall'!N$9/100)),0))</f>
        <v>381</v>
      </c>
      <c r="R195" s="34">
        <f>IF('Grunddata 2'!S168="–","–",ROUND('Grunddata 2'!S168/(1-('11_Bortfall'!O$9/100)),0))</f>
        <v>357</v>
      </c>
      <c r="S195" s="34">
        <f>IF('Grunddata 2'!T168="–","–",ROUND('Grunddata 2'!T168/(1-('11_Bortfall'!P$9/100)),0))</f>
        <v>382</v>
      </c>
      <c r="T195" s="34">
        <f>IF('Grunddata 2'!U168="–","–",ROUND('Grunddata 2'!U168/(1-('11_Bortfall'!Q$9/100)),0))</f>
        <v>339</v>
      </c>
      <c r="U195" s="34">
        <f>IF('Grunddata 2'!V168="–","–",ROUND('Grunddata 2'!V168/(1-('11_Bortfall'!R$9/100)),0))</f>
        <v>323</v>
      </c>
    </row>
    <row r="196" spans="1:21" s="8" customFormat="1" ht="10.5" customHeight="1" x14ac:dyDescent="0.2">
      <c r="A196" s="76"/>
      <c r="B196" s="75"/>
      <c r="C196" s="75"/>
      <c r="D196" s="75" t="s">
        <v>166</v>
      </c>
      <c r="E196" s="34">
        <f>IF('Grunddata 2'!F169="–","–",ROUND('Grunddata 2'!F169/(1-('11_Bortfall'!B$9/100)),0))</f>
        <v>355</v>
      </c>
      <c r="F196" s="34">
        <f>IF('Grunddata 2'!G169="–","–",ROUND('Grunddata 2'!G169/(1-('11_Bortfall'!C$9/100)),0))</f>
        <v>382</v>
      </c>
      <c r="G196" s="34">
        <f>IF('Grunddata 2'!H169="–","–",ROUND('Grunddata 2'!H169/(1-('11_Bortfall'!D$9/100)),0))</f>
        <v>387</v>
      </c>
      <c r="H196" s="34">
        <f>IF('Grunddata 2'!I169="–","–",ROUND('Grunddata 2'!I169/(1-('11_Bortfall'!E$9/100)),0))</f>
        <v>424</v>
      </c>
      <c r="I196" s="34">
        <f>IF('Grunddata 2'!J169="–","–",ROUND('Grunddata 2'!J169/(1-('11_Bortfall'!F$9/100)),0))</f>
        <v>349</v>
      </c>
      <c r="J196" s="34">
        <f>IF('Grunddata 2'!K169="–","–",ROUND('Grunddata 2'!K169/(1-('11_Bortfall'!G$9/100)),0))</f>
        <v>315</v>
      </c>
      <c r="K196" s="34">
        <f>IF('Grunddata 2'!L169="–","–",ROUND('Grunddata 2'!L169/(1-('11_Bortfall'!H$9/100)),0))</f>
        <v>296</v>
      </c>
      <c r="L196" s="34">
        <f>IF('Grunddata 2'!M169="–","–",ROUND('Grunddata 2'!M169/(1-('11_Bortfall'!I$9/100)),0))</f>
        <v>270</v>
      </c>
      <c r="M196" s="34">
        <f>IF('Grunddata 2'!N169="–","–",ROUND('Grunddata 2'!N169/(1-('11_Bortfall'!J$9/100)),0))</f>
        <v>207</v>
      </c>
      <c r="N196" s="34">
        <f>IF('Grunddata 2'!O169="–","–",ROUND('Grunddata 2'!O169/(1-('11_Bortfall'!K$9/100)),0))</f>
        <v>233</v>
      </c>
      <c r="O196" s="34">
        <f>IF('Grunddata 2'!P169="–","–",ROUND('Grunddata 2'!P169/(1-('11_Bortfall'!L$9/100)),0))</f>
        <v>165</v>
      </c>
      <c r="P196" s="34">
        <f>IF('Grunddata 2'!Q169="–","–",ROUND('Grunddata 2'!Q169/(1-('11_Bortfall'!M$9/100)),0))</f>
        <v>151</v>
      </c>
      <c r="Q196" s="34">
        <f>IF('Grunddata 2'!R169="–","–",ROUND('Grunddata 2'!R169/(1-('11_Bortfall'!N$9/100)),0))</f>
        <v>139</v>
      </c>
      <c r="R196" s="34">
        <f>IF('Grunddata 2'!S169="–","–",ROUND('Grunddata 2'!S169/(1-('11_Bortfall'!O$9/100)),0))</f>
        <v>110</v>
      </c>
      <c r="S196" s="34">
        <f>IF('Grunddata 2'!T169="–","–",ROUND('Grunddata 2'!T169/(1-('11_Bortfall'!P$9/100)),0))</f>
        <v>120</v>
      </c>
      <c r="T196" s="34">
        <f>IF('Grunddata 2'!U169="–","–",ROUND('Grunddata 2'!U169/(1-('11_Bortfall'!Q$9/100)),0))</f>
        <v>110</v>
      </c>
      <c r="U196" s="34">
        <f>IF('Grunddata 2'!V169="–","–",ROUND('Grunddata 2'!V169/(1-('11_Bortfall'!R$9/100)),0))</f>
        <v>96</v>
      </c>
    </row>
    <row r="197" spans="1:21" s="8" customFormat="1" ht="10.5" customHeight="1" x14ac:dyDescent="0.2">
      <c r="A197" s="4"/>
      <c r="B197" s="75"/>
      <c r="C197" s="75"/>
      <c r="D197" s="75" t="s">
        <v>41</v>
      </c>
      <c r="E197" s="34">
        <f>IF('Grunddata 2'!F170="–","–",ROUND('Grunddata 2'!F170/(1-('11_Bortfall'!B$9/100)),0))</f>
        <v>871</v>
      </c>
      <c r="F197" s="34">
        <f>IF('Grunddata 2'!G170="–","–",ROUND('Grunddata 2'!G170/(1-('11_Bortfall'!C$9/100)),0))</f>
        <v>802</v>
      </c>
      <c r="G197" s="34">
        <f>IF('Grunddata 2'!H170="–","–",ROUND('Grunddata 2'!H170/(1-('11_Bortfall'!D$9/100)),0))</f>
        <v>804</v>
      </c>
      <c r="H197" s="34">
        <f>IF('Grunddata 2'!I170="–","–",ROUND('Grunddata 2'!I170/(1-('11_Bortfall'!E$9/100)),0))</f>
        <v>734</v>
      </c>
      <c r="I197" s="34">
        <f>IF('Grunddata 2'!J170="–","–",ROUND('Grunddata 2'!J170/(1-('11_Bortfall'!F$9/100)),0))</f>
        <v>717</v>
      </c>
      <c r="J197" s="34">
        <f>IF('Grunddata 2'!K170="–","–",ROUND('Grunddata 2'!K170/(1-('11_Bortfall'!G$9/100)),0))</f>
        <v>778</v>
      </c>
      <c r="K197" s="34">
        <f>IF('Grunddata 2'!L170="–","–",ROUND('Grunddata 2'!L170/(1-('11_Bortfall'!H$9/100)),0))</f>
        <v>634</v>
      </c>
      <c r="L197" s="34">
        <f>IF('Grunddata 2'!M170="–","–",ROUND('Grunddata 2'!M170/(1-('11_Bortfall'!I$9/100)),0))</f>
        <v>565</v>
      </c>
      <c r="M197" s="34">
        <f>IF('Grunddata 2'!N170="–","–",ROUND('Grunddata 2'!N170/(1-('11_Bortfall'!J$9/100)),0))</f>
        <v>427</v>
      </c>
      <c r="N197" s="34">
        <f>IF('Grunddata 2'!O170="–","–",ROUND('Grunddata 2'!O170/(1-('11_Bortfall'!K$9/100)),0))</f>
        <v>382</v>
      </c>
      <c r="O197" s="34">
        <f>IF('Grunddata 2'!P170="–","–",ROUND('Grunddata 2'!P170/(1-('11_Bortfall'!L$9/100)),0))</f>
        <v>326</v>
      </c>
      <c r="P197" s="34">
        <f>IF('Grunddata 2'!Q170="–","–",ROUND('Grunddata 2'!Q170/(1-('11_Bortfall'!M$9/100)),0))</f>
        <v>264</v>
      </c>
      <c r="Q197" s="34">
        <f>IF('Grunddata 2'!R170="–","–",ROUND('Grunddata 2'!R170/(1-('11_Bortfall'!N$9/100)),0))</f>
        <v>217</v>
      </c>
      <c r="R197" s="34">
        <f>IF('Grunddata 2'!S170="–","–",ROUND('Grunddata 2'!S170/(1-('11_Bortfall'!O$9/100)),0))</f>
        <v>180</v>
      </c>
      <c r="S197" s="34">
        <f>IF('Grunddata 2'!T170="–","–",ROUND('Grunddata 2'!T170/(1-('11_Bortfall'!P$9/100)),0))</f>
        <v>214</v>
      </c>
      <c r="T197" s="34">
        <f>IF('Grunddata 2'!U170="–","–",ROUND('Grunddata 2'!U170/(1-('11_Bortfall'!Q$9/100)),0))</f>
        <v>166</v>
      </c>
      <c r="U197" s="34">
        <f>IF('Grunddata 2'!V170="–","–",ROUND('Grunddata 2'!V170/(1-('11_Bortfall'!R$9/100)),0))</f>
        <v>180</v>
      </c>
    </row>
    <row r="198" spans="1:21" s="8" customFormat="1" ht="10.5" customHeight="1" x14ac:dyDescent="0.2">
      <c r="A198" s="4"/>
      <c r="B198" s="75"/>
      <c r="C198" s="75"/>
      <c r="D198" s="75" t="s">
        <v>42</v>
      </c>
      <c r="E198" s="34">
        <f>IF('Grunddata 2'!F171="–","–",ROUND('Grunddata 2'!F171/(1-('11_Bortfall'!B$9/100)),0))</f>
        <v>100</v>
      </c>
      <c r="F198" s="34">
        <f>IF('Grunddata 2'!G171="–","–",ROUND('Grunddata 2'!G171/(1-('11_Bortfall'!C$9/100)),0))</f>
        <v>124</v>
      </c>
      <c r="G198" s="34">
        <f>IF('Grunddata 2'!H171="–","–",ROUND('Grunddata 2'!H171/(1-('11_Bortfall'!D$9/100)),0))</f>
        <v>124</v>
      </c>
      <c r="H198" s="34">
        <f>IF('Grunddata 2'!I171="–","–",ROUND('Grunddata 2'!I171/(1-('11_Bortfall'!E$9/100)),0))</f>
        <v>115</v>
      </c>
      <c r="I198" s="34">
        <f>IF('Grunddata 2'!J171="–","–",ROUND('Grunddata 2'!J171/(1-('11_Bortfall'!F$9/100)),0))</f>
        <v>143</v>
      </c>
      <c r="J198" s="34">
        <f>IF('Grunddata 2'!K171="–","–",ROUND('Grunddata 2'!K171/(1-('11_Bortfall'!G$9/100)),0))</f>
        <v>141</v>
      </c>
      <c r="K198" s="34">
        <f>IF('Grunddata 2'!L171="–","–",ROUND('Grunddata 2'!L171/(1-('11_Bortfall'!H$9/100)),0))</f>
        <v>147</v>
      </c>
      <c r="L198" s="34">
        <f>IF('Grunddata 2'!M171="–","–",ROUND('Grunddata 2'!M171/(1-('11_Bortfall'!I$9/100)),0))</f>
        <v>147</v>
      </c>
      <c r="M198" s="34">
        <f>IF('Grunddata 2'!N171="–","–",ROUND('Grunddata 2'!N171/(1-('11_Bortfall'!J$9/100)),0))</f>
        <v>144</v>
      </c>
      <c r="N198" s="34">
        <f>IF('Grunddata 2'!O171="–","–",ROUND('Grunddata 2'!O171/(1-('11_Bortfall'!K$9/100)),0))</f>
        <v>145</v>
      </c>
      <c r="O198" s="34">
        <f>IF('Grunddata 2'!P171="–","–",ROUND('Grunddata 2'!P171/(1-('11_Bortfall'!L$9/100)),0))</f>
        <v>156</v>
      </c>
      <c r="P198" s="34">
        <f>IF('Grunddata 2'!Q171="–","–",ROUND('Grunddata 2'!Q171/(1-('11_Bortfall'!M$9/100)),0))</f>
        <v>119</v>
      </c>
      <c r="Q198" s="34">
        <f>IF('Grunddata 2'!R171="–","–",ROUND('Grunddata 2'!R171/(1-('11_Bortfall'!N$9/100)),0))</f>
        <v>108</v>
      </c>
      <c r="R198" s="34">
        <f>IF('Grunddata 2'!S171="–","–",ROUND('Grunddata 2'!S171/(1-('11_Bortfall'!O$9/100)),0))</f>
        <v>97</v>
      </c>
      <c r="S198" s="34">
        <f>IF('Grunddata 2'!T171="–","–",ROUND('Grunddata 2'!T171/(1-('11_Bortfall'!P$9/100)),0))</f>
        <v>102</v>
      </c>
      <c r="T198" s="34">
        <f>IF('Grunddata 2'!U171="–","–",ROUND('Grunddata 2'!U171/(1-('11_Bortfall'!Q$9/100)),0))</f>
        <v>105</v>
      </c>
      <c r="U198" s="34">
        <f>IF('Grunddata 2'!V171="–","–",ROUND('Grunddata 2'!V171/(1-('11_Bortfall'!R$9/100)),0))</f>
        <v>108</v>
      </c>
    </row>
    <row r="199" spans="1:21" s="8" customFormat="1" ht="10.5" customHeight="1" x14ac:dyDescent="0.2">
      <c r="A199" s="4"/>
      <c r="B199" s="75"/>
      <c r="C199" s="75"/>
      <c r="D199" s="75" t="s">
        <v>43</v>
      </c>
      <c r="E199" s="34">
        <f>IF('Grunddata 2'!F172="–","–",ROUND('Grunddata 2'!F172/(1-('11_Bortfall'!B$9/100)),0))</f>
        <v>765</v>
      </c>
      <c r="F199" s="34">
        <f>IF('Grunddata 2'!G172="–","–",ROUND('Grunddata 2'!G172/(1-('11_Bortfall'!C$9/100)),0))</f>
        <v>874</v>
      </c>
      <c r="G199" s="34">
        <f>IF('Grunddata 2'!H172="–","–",ROUND('Grunddata 2'!H172/(1-('11_Bortfall'!D$9/100)),0))</f>
        <v>949</v>
      </c>
      <c r="H199" s="34">
        <f>IF('Grunddata 2'!I172="–","–",ROUND('Grunddata 2'!I172/(1-('11_Bortfall'!E$9/100)),0))</f>
        <v>998</v>
      </c>
      <c r="I199" s="34">
        <f>IF('Grunddata 2'!J172="–","–",ROUND('Grunddata 2'!J172/(1-('11_Bortfall'!F$9/100)),0))</f>
        <v>1095</v>
      </c>
      <c r="J199" s="34">
        <f>IF('Grunddata 2'!K172="–","–",ROUND('Grunddata 2'!K172/(1-('11_Bortfall'!G$9/100)),0))</f>
        <v>1049</v>
      </c>
      <c r="K199" s="34">
        <f>IF('Grunddata 2'!L172="–","–",ROUND('Grunddata 2'!L172/(1-('11_Bortfall'!H$9/100)),0))</f>
        <v>983</v>
      </c>
      <c r="L199" s="34">
        <f>IF('Grunddata 2'!M172="–","–",ROUND('Grunddata 2'!M172/(1-('11_Bortfall'!I$9/100)),0))</f>
        <v>867</v>
      </c>
      <c r="M199" s="34">
        <f>IF('Grunddata 2'!N172="–","–",ROUND('Grunddata 2'!N172/(1-('11_Bortfall'!J$9/100)),0))</f>
        <v>686</v>
      </c>
      <c r="N199" s="34">
        <f>IF('Grunddata 2'!O172="–","–",ROUND('Grunddata 2'!O172/(1-('11_Bortfall'!K$9/100)),0))</f>
        <v>668</v>
      </c>
      <c r="O199" s="34">
        <f>IF('Grunddata 2'!P172="–","–",ROUND('Grunddata 2'!P172/(1-('11_Bortfall'!L$9/100)),0))</f>
        <v>587</v>
      </c>
      <c r="P199" s="34">
        <f>IF('Grunddata 2'!Q172="–","–",ROUND('Grunddata 2'!Q172/(1-('11_Bortfall'!M$9/100)),0))</f>
        <v>542</v>
      </c>
      <c r="Q199" s="34">
        <f>IF('Grunddata 2'!R172="–","–",ROUND('Grunddata 2'!R172/(1-('11_Bortfall'!N$9/100)),0))</f>
        <v>531</v>
      </c>
      <c r="R199" s="34">
        <f>IF('Grunddata 2'!S172="–","–",ROUND('Grunddata 2'!S172/(1-('11_Bortfall'!O$9/100)),0))</f>
        <v>456</v>
      </c>
      <c r="S199" s="34">
        <f>IF('Grunddata 2'!T172="–","–",ROUND('Grunddata 2'!T172/(1-('11_Bortfall'!P$9/100)),0))</f>
        <v>476</v>
      </c>
      <c r="T199" s="34">
        <f>IF('Grunddata 2'!U172="–","–",ROUND('Grunddata 2'!U172/(1-('11_Bortfall'!Q$9/100)),0))</f>
        <v>412</v>
      </c>
      <c r="U199" s="34">
        <f>IF('Grunddata 2'!V172="–","–",ROUND('Grunddata 2'!V172/(1-('11_Bortfall'!R$9/100)),0))</f>
        <v>411</v>
      </c>
    </row>
    <row r="200" spans="1:21" s="8" customFormat="1" ht="10.5" customHeight="1" x14ac:dyDescent="0.2">
      <c r="A200" s="4"/>
      <c r="B200" s="75"/>
      <c r="C200" s="75"/>
      <c r="D200" s="75" t="s">
        <v>270</v>
      </c>
      <c r="E200" s="34">
        <f>IF('Grunddata 2'!F173="–","–",ROUND('Grunddata 2'!F173/(1-('11_Bortfall'!B$9/100)),0))</f>
        <v>548</v>
      </c>
      <c r="F200" s="34">
        <f>IF('Grunddata 2'!G173="–","–",ROUND('Grunddata 2'!G173/(1-('11_Bortfall'!C$9/100)),0))</f>
        <v>643</v>
      </c>
      <c r="G200" s="34">
        <f>IF('Grunddata 2'!H173="–","–",ROUND('Grunddata 2'!H173/(1-('11_Bortfall'!D$9/100)),0))</f>
        <v>597</v>
      </c>
      <c r="H200" s="34">
        <f>IF('Grunddata 2'!I173="–","–",ROUND('Grunddata 2'!I173/(1-('11_Bortfall'!E$9/100)),0))</f>
        <v>590</v>
      </c>
      <c r="I200" s="34">
        <f>IF('Grunddata 2'!J173="–","–",ROUND('Grunddata 2'!J173/(1-('11_Bortfall'!F$9/100)),0))</f>
        <v>658</v>
      </c>
      <c r="J200" s="34">
        <f>IF('Grunddata 2'!K173="–","–",ROUND('Grunddata 2'!K173/(1-('11_Bortfall'!G$9/100)),0))</f>
        <v>718</v>
      </c>
      <c r="K200" s="34">
        <f>IF('Grunddata 2'!L173="–","–",ROUND('Grunddata 2'!L173/(1-('11_Bortfall'!H$9/100)),0))</f>
        <v>635</v>
      </c>
      <c r="L200" s="34">
        <f>IF('Grunddata 2'!M173="–","–",ROUND('Grunddata 2'!M173/(1-('11_Bortfall'!I$9/100)),0))</f>
        <v>554</v>
      </c>
      <c r="M200" s="34">
        <f>IF('Grunddata 2'!N173="–","–",ROUND('Grunddata 2'!N173/(1-('11_Bortfall'!J$9/100)),0))</f>
        <v>576</v>
      </c>
      <c r="N200" s="34">
        <f>IF('Grunddata 2'!O173="–","–",ROUND('Grunddata 2'!O173/(1-('11_Bortfall'!K$9/100)),0))</f>
        <v>588</v>
      </c>
      <c r="O200" s="34">
        <f>IF('Grunddata 2'!P173="–","–",ROUND('Grunddata 2'!P173/(1-('11_Bortfall'!L$9/100)),0))</f>
        <v>526</v>
      </c>
      <c r="P200" s="34">
        <f>IF('Grunddata 2'!Q173="–","–",ROUND('Grunddata 2'!Q173/(1-('11_Bortfall'!M$9/100)),0))</f>
        <v>471</v>
      </c>
      <c r="Q200" s="34">
        <f>IF('Grunddata 2'!R173="–","–",ROUND('Grunddata 2'!R173/(1-('11_Bortfall'!N$9/100)),0))</f>
        <v>393</v>
      </c>
      <c r="R200" s="34">
        <f>IF('Grunddata 2'!S173="–","–",ROUND('Grunddata 2'!S173/(1-('11_Bortfall'!O$9/100)),0))</f>
        <v>419</v>
      </c>
      <c r="S200" s="34">
        <f>IF('Grunddata 2'!T173="–","–",ROUND('Grunddata 2'!T173/(1-('11_Bortfall'!P$9/100)),0))</f>
        <v>413</v>
      </c>
      <c r="T200" s="34">
        <f>IF('Grunddata 2'!U173="–","–",ROUND('Grunddata 2'!U173/(1-('11_Bortfall'!Q$9/100)),0))</f>
        <v>418</v>
      </c>
      <c r="U200" s="34">
        <f>IF('Grunddata 2'!V173="–","–",ROUND('Grunddata 2'!V173/(1-('11_Bortfall'!R$9/100)),0))</f>
        <v>427</v>
      </c>
    </row>
    <row r="201" spans="1:21" s="8" customFormat="1" ht="10.5" customHeight="1" x14ac:dyDescent="0.2">
      <c r="A201" s="4"/>
      <c r="B201" s="75"/>
      <c r="C201" s="75"/>
      <c r="D201" s="75"/>
      <c r="E201" s="34"/>
      <c r="F201" s="34"/>
      <c r="G201" s="34"/>
      <c r="H201" s="34"/>
      <c r="I201" s="34"/>
      <c r="J201" s="34"/>
      <c r="K201" s="34"/>
      <c r="L201" s="34"/>
      <c r="M201" s="34"/>
      <c r="N201" s="34"/>
      <c r="O201" s="34"/>
      <c r="P201" s="34"/>
      <c r="Q201" s="34"/>
      <c r="R201" s="34"/>
      <c r="S201" s="34"/>
      <c r="T201" s="34"/>
      <c r="U201" s="34"/>
    </row>
    <row r="202" spans="1:21" s="8" customFormat="1" ht="10.5" customHeight="1" x14ac:dyDescent="0.2">
      <c r="A202" s="4"/>
      <c r="B202" s="75"/>
      <c r="C202" s="75"/>
      <c r="D202" s="75" t="s">
        <v>95</v>
      </c>
      <c r="E202" s="34">
        <f>IF('Grunddata 2'!F174="–","–",ROUND('Grunddata 2'!F174/(1-('11_Bortfall'!B$9/100)),0))</f>
        <v>1425</v>
      </c>
      <c r="F202" s="34">
        <f>IF('Grunddata 2'!G174="–","–",ROUND('Grunddata 2'!G174/(1-('11_Bortfall'!C$9/100)),0))</f>
        <v>1413</v>
      </c>
      <c r="G202" s="34">
        <f>IF('Grunddata 2'!H174="–","–",ROUND('Grunddata 2'!H174/(1-('11_Bortfall'!D$9/100)),0))</f>
        <v>1423</v>
      </c>
      <c r="H202" s="34">
        <f>IF('Grunddata 2'!I174="–","–",ROUND('Grunddata 2'!I174/(1-('11_Bortfall'!E$9/100)),0))</f>
        <v>1275</v>
      </c>
      <c r="I202" s="34">
        <f>IF('Grunddata 2'!J174="–","–",ROUND('Grunddata 2'!J174/(1-('11_Bortfall'!F$9/100)),0))</f>
        <v>1362</v>
      </c>
      <c r="J202" s="34">
        <f>IF('Grunddata 2'!K174="–","–",ROUND('Grunddata 2'!K174/(1-('11_Bortfall'!G$9/100)),0))</f>
        <v>1420</v>
      </c>
      <c r="K202" s="34">
        <f>IF('Grunddata 2'!L174="–","–",ROUND('Grunddata 2'!L174/(1-('11_Bortfall'!H$9/100)),0))</f>
        <v>1197</v>
      </c>
      <c r="L202" s="34">
        <f>IF('Grunddata 2'!M174="–","–",ROUND('Grunddata 2'!M174/(1-('11_Bortfall'!I$9/100)),0))</f>
        <v>1059</v>
      </c>
      <c r="M202" s="34">
        <f>IF('Grunddata 2'!N174="–","–",ROUND('Grunddata 2'!N174/(1-('11_Bortfall'!J$9/100)),0))</f>
        <v>836</v>
      </c>
      <c r="N202" s="34">
        <f>IF('Grunddata 2'!O174="–","–",ROUND('Grunddata 2'!O174/(1-('11_Bortfall'!K$9/100)),0))</f>
        <v>830</v>
      </c>
      <c r="O202" s="34">
        <f>IF('Grunddata 2'!P174="–","–",ROUND('Grunddata 2'!P174/(1-('11_Bortfall'!L$9/100)),0))</f>
        <v>728</v>
      </c>
      <c r="P202" s="34">
        <f>IF('Grunddata 2'!Q174="–","–",ROUND('Grunddata 2'!Q174/(1-('11_Bortfall'!M$9/100)),0))</f>
        <v>639</v>
      </c>
      <c r="Q202" s="34">
        <f>IF('Grunddata 2'!R174="–","–",ROUND('Grunddata 2'!R174/(1-('11_Bortfall'!N$9/100)),0))</f>
        <v>552</v>
      </c>
      <c r="R202" s="34">
        <f>IF('Grunddata 2'!S174="–","–",ROUND('Grunddata 2'!S174/(1-('11_Bortfall'!O$9/100)),0))</f>
        <v>491</v>
      </c>
      <c r="S202" s="34">
        <f>IF('Grunddata 2'!T174="–","–",ROUND('Grunddata 2'!T174/(1-('11_Bortfall'!P$9/100)),0))</f>
        <v>541</v>
      </c>
      <c r="T202" s="34">
        <f>IF('Grunddata 2'!U174="–","–",ROUND('Grunddata 2'!U174/(1-('11_Bortfall'!Q$9/100)),0))</f>
        <v>449</v>
      </c>
      <c r="U202" s="34">
        <f>IF('Grunddata 2'!V174="–","–",ROUND('Grunddata 2'!V174/(1-('11_Bortfall'!R$9/100)),0))</f>
        <v>460</v>
      </c>
    </row>
    <row r="203" spans="1:21" s="8" customFormat="1" ht="10.5" customHeight="1" x14ac:dyDescent="0.2">
      <c r="A203" s="4"/>
      <c r="B203" s="75"/>
      <c r="C203" s="75"/>
      <c r="D203" s="75" t="s">
        <v>92</v>
      </c>
      <c r="E203" s="34">
        <f>IF('Grunddata 2'!F175="–","–",ROUND('Grunddata 2'!F175/(1-('11_Bortfall'!B$9/100)),0))</f>
        <v>1577</v>
      </c>
      <c r="F203" s="34">
        <f>IF('Grunddata 2'!G175="–","–",ROUND('Grunddata 2'!G175/(1-('11_Bortfall'!C$9/100)),0))</f>
        <v>1685</v>
      </c>
      <c r="G203" s="34">
        <f>IF('Grunddata 2'!H175="–","–",ROUND('Grunddata 2'!H175/(1-('11_Bortfall'!D$9/100)),0))</f>
        <v>1730</v>
      </c>
      <c r="H203" s="34">
        <f>IF('Grunddata 2'!I175="–","–",ROUND('Grunddata 2'!I175/(1-('11_Bortfall'!E$9/100)),0))</f>
        <v>1775</v>
      </c>
      <c r="I203" s="34">
        <f>IF('Grunddata 2'!J175="–","–",ROUND('Grunddata 2'!J175/(1-('11_Bortfall'!F$9/100)),0))</f>
        <v>1765</v>
      </c>
      <c r="J203" s="34">
        <f>IF('Grunddata 2'!K175="–","–",ROUND('Grunddata 2'!K175/(1-('11_Bortfall'!G$9/100)),0))</f>
        <v>1748</v>
      </c>
      <c r="K203" s="34">
        <f>IF('Grunddata 2'!L175="–","–",ROUND('Grunddata 2'!L175/(1-('11_Bortfall'!H$9/100)),0))</f>
        <v>1672</v>
      </c>
      <c r="L203" s="34">
        <f>IF('Grunddata 2'!M175="–","–",ROUND('Grunddata 2'!M175/(1-('11_Bortfall'!I$9/100)),0))</f>
        <v>1540</v>
      </c>
      <c r="M203" s="34">
        <f>IF('Grunddata 2'!N175="–","–",ROUND('Grunddata 2'!N175/(1-('11_Bortfall'!J$9/100)),0))</f>
        <v>1343</v>
      </c>
      <c r="N203" s="34">
        <f>IF('Grunddata 2'!O175="–","–",ROUND('Grunddata 2'!O175/(1-('11_Bortfall'!K$9/100)),0))</f>
        <v>1448</v>
      </c>
      <c r="O203" s="34">
        <f>IF('Grunddata 2'!P175="–","–",ROUND('Grunddata 2'!P175/(1-('11_Bortfall'!L$9/100)),0))</f>
        <v>1260</v>
      </c>
      <c r="P203" s="34">
        <f>IF('Grunddata 2'!Q175="–","–",ROUND('Grunddata 2'!Q175/(1-('11_Bortfall'!M$9/100)),0))</f>
        <v>1132</v>
      </c>
      <c r="Q203" s="34">
        <f>IF('Grunddata 2'!R175="–","–",ROUND('Grunddata 2'!R175/(1-('11_Bortfall'!N$9/100)),0))</f>
        <v>1091</v>
      </c>
      <c r="R203" s="34">
        <f>IF('Grunddata 2'!S175="–","–",ROUND('Grunddata 2'!S175/(1-('11_Bortfall'!O$9/100)),0))</f>
        <v>961</v>
      </c>
      <c r="S203" s="34">
        <f>IF('Grunddata 2'!T175="–","–",ROUND('Grunddata 2'!T175/(1-('11_Bortfall'!P$9/100)),0))</f>
        <v>1046</v>
      </c>
      <c r="T203" s="34">
        <f>IF('Grunddata 2'!U175="–","–",ROUND('Grunddata 2'!U175/(1-('11_Bortfall'!Q$9/100)),0))</f>
        <v>985</v>
      </c>
      <c r="U203" s="34">
        <f>IF('Grunddata 2'!V175="–","–",ROUND('Grunddata 2'!V175/(1-('11_Bortfall'!R$9/100)),0))</f>
        <v>976</v>
      </c>
    </row>
    <row r="204" spans="1:21" s="8" customFormat="1" ht="10.5" customHeight="1" x14ac:dyDescent="0.2">
      <c r="A204" s="4"/>
      <c r="B204" s="75"/>
      <c r="C204" s="75"/>
      <c r="D204" s="75" t="s">
        <v>93</v>
      </c>
      <c r="E204" s="34">
        <f>IF('Grunddata 2'!F176="–","–",ROUND('Grunddata 2'!F176/(1-('11_Bortfall'!B$9/100)),0))</f>
        <v>333</v>
      </c>
      <c r="F204" s="34">
        <f>IF('Grunddata 2'!G176="–","–",ROUND('Grunddata 2'!G176/(1-('11_Bortfall'!C$9/100)),0))</f>
        <v>368</v>
      </c>
      <c r="G204" s="34">
        <f>IF('Grunddata 2'!H176="–","–",ROUND('Grunddata 2'!H176/(1-('11_Bortfall'!D$9/100)),0))</f>
        <v>376</v>
      </c>
      <c r="H204" s="34">
        <f>IF('Grunddata 2'!I176="–","–",ROUND('Grunddata 2'!I176/(1-('11_Bortfall'!E$9/100)),0))</f>
        <v>445</v>
      </c>
      <c r="I204" s="34">
        <f>IF('Grunddata 2'!J176="–","–",ROUND('Grunddata 2'!J176/(1-('11_Bortfall'!F$9/100)),0))</f>
        <v>473</v>
      </c>
      <c r="J204" s="34">
        <f>IF('Grunddata 2'!K176="–","–",ROUND('Grunddata 2'!K176/(1-('11_Bortfall'!G$9/100)),0))</f>
        <v>449</v>
      </c>
      <c r="K204" s="34">
        <f>IF('Grunddata 2'!L176="–","–",ROUND('Grunddata 2'!L176/(1-('11_Bortfall'!H$9/100)),0))</f>
        <v>430</v>
      </c>
      <c r="L204" s="34">
        <f>IF('Grunddata 2'!M176="–","–",ROUND('Grunddata 2'!M176/(1-('11_Bortfall'!I$9/100)),0))</f>
        <v>433</v>
      </c>
      <c r="M204" s="34">
        <f>IF('Grunddata 2'!N176="–","–",ROUND('Grunddata 2'!N176/(1-('11_Bortfall'!J$9/100)),0))</f>
        <v>357</v>
      </c>
      <c r="N204" s="34">
        <f>IF('Grunddata 2'!O176="–","–",ROUND('Grunddata 2'!O176/(1-('11_Bortfall'!K$9/100)),0))</f>
        <v>381</v>
      </c>
      <c r="O204" s="34">
        <f>IF('Grunddata 2'!P176="–","–",ROUND('Grunddata 2'!P176/(1-('11_Bortfall'!L$9/100)),0))</f>
        <v>314</v>
      </c>
      <c r="P204" s="34">
        <f>IF('Grunddata 2'!Q176="–","–",ROUND('Grunddata 2'!Q176/(1-('11_Bortfall'!M$9/100)),0))</f>
        <v>275</v>
      </c>
      <c r="Q204" s="34">
        <f>IF('Grunddata 2'!R176="–","–",ROUND('Grunddata 2'!R176/(1-('11_Bortfall'!N$9/100)),0))</f>
        <v>241</v>
      </c>
      <c r="R204" s="34">
        <f>IF('Grunddata 2'!S176="–","–",ROUND('Grunddata 2'!S176/(1-('11_Bortfall'!O$9/100)),0))</f>
        <v>230</v>
      </c>
      <c r="S204" s="34">
        <f>IF('Grunddata 2'!T176="–","–",ROUND('Grunddata 2'!T176/(1-('11_Bortfall'!P$9/100)),0))</f>
        <v>251</v>
      </c>
      <c r="T204" s="34">
        <f>IF('Grunddata 2'!U176="–","–",ROUND('Grunddata 2'!U176/(1-('11_Bortfall'!Q$9/100)),0))</f>
        <v>197</v>
      </c>
      <c r="U204" s="34">
        <f>IF('Grunddata 2'!V176="–","–",ROUND('Grunddata 2'!V176/(1-('11_Bortfall'!R$9/100)),0))</f>
        <v>200</v>
      </c>
    </row>
    <row r="205" spans="1:21" s="13" customFormat="1" ht="10.5" customHeight="1" x14ac:dyDescent="0.2">
      <c r="A205" s="75"/>
      <c r="B205" s="75"/>
      <c r="C205" s="75"/>
      <c r="D205" s="75" t="s">
        <v>94</v>
      </c>
      <c r="E205" s="34">
        <f>IF('Grunddata 2'!F177="–","–",ROUND('Grunddata 2'!F177/(1-('11_Bortfall'!B$9/100)),0))</f>
        <v>511</v>
      </c>
      <c r="F205" s="34">
        <f>IF('Grunddata 2'!G177="–","–",ROUND('Grunddata 2'!G177/(1-('11_Bortfall'!C$9/100)),0))</f>
        <v>463</v>
      </c>
      <c r="G205" s="34">
        <f>IF('Grunddata 2'!H177="–","–",ROUND('Grunddata 2'!H177/(1-('11_Bortfall'!D$9/100)),0))</f>
        <v>467</v>
      </c>
      <c r="H205" s="34">
        <f>IF('Grunddata 2'!I177="–","–",ROUND('Grunddata 2'!I177/(1-('11_Bortfall'!E$9/100)),0))</f>
        <v>566</v>
      </c>
      <c r="I205" s="34">
        <f>IF('Grunddata 2'!J177="–","–",ROUND('Grunddata 2'!J177/(1-('11_Bortfall'!F$9/100)),0))</f>
        <v>619</v>
      </c>
      <c r="J205" s="34">
        <f>IF('Grunddata 2'!K177="–","–",ROUND('Grunddata 2'!K177/(1-('11_Bortfall'!G$9/100)),0))</f>
        <v>607</v>
      </c>
      <c r="K205" s="34">
        <f>IF('Grunddata 2'!L177="–","–",ROUND('Grunddata 2'!L177/(1-('11_Bortfall'!H$9/100)),0))</f>
        <v>547</v>
      </c>
      <c r="L205" s="34">
        <f>IF('Grunddata 2'!M177="–","–",ROUND('Grunddata 2'!M177/(1-('11_Bortfall'!I$9/100)),0))</f>
        <v>437</v>
      </c>
      <c r="M205" s="34">
        <f>IF('Grunddata 2'!N177="–","–",ROUND('Grunddata 2'!N177/(1-('11_Bortfall'!J$9/100)),0))</f>
        <v>329</v>
      </c>
      <c r="N205" s="34">
        <f>IF('Grunddata 2'!O177="–","–",ROUND('Grunddata 2'!O177/(1-('11_Bortfall'!K$9/100)),0))</f>
        <v>448</v>
      </c>
      <c r="O205" s="34">
        <f>IF('Grunddata 2'!P177="–","–",ROUND('Grunddata 2'!P177/(1-('11_Bortfall'!L$9/100)),0))</f>
        <v>351</v>
      </c>
      <c r="P205" s="34">
        <f>IF('Grunddata 2'!Q177="–","–",ROUND('Grunddata 2'!Q177/(1-('11_Bortfall'!M$9/100)),0))</f>
        <v>363</v>
      </c>
      <c r="Q205" s="34">
        <f>IF('Grunddata 2'!R177="–","–",ROUND('Grunddata 2'!R177/(1-('11_Bortfall'!N$9/100)),0))</f>
        <v>314</v>
      </c>
      <c r="R205" s="34">
        <f>IF('Grunddata 2'!S177="–","–",ROUND('Grunddata 2'!S177/(1-('11_Bortfall'!O$9/100)),0))</f>
        <v>284</v>
      </c>
      <c r="S205" s="34">
        <f>IF('Grunddata 2'!T177="–","–",ROUND('Grunddata 2'!T177/(1-('11_Bortfall'!P$9/100)),0))</f>
        <v>293</v>
      </c>
      <c r="T205" s="34">
        <f>IF('Grunddata 2'!U177="–","–",ROUND('Grunddata 2'!U177/(1-('11_Bortfall'!Q$9/100)),0))</f>
        <v>260</v>
      </c>
      <c r="U205" s="34">
        <f>IF('Grunddata 2'!V177="–","–",ROUND('Grunddata 2'!V177/(1-('11_Bortfall'!R$9/100)),0))</f>
        <v>268</v>
      </c>
    </row>
    <row r="206" spans="1:21" s="8" customFormat="1" ht="10.5" customHeight="1" x14ac:dyDescent="0.2">
      <c r="A206" s="4"/>
      <c r="B206" s="75"/>
      <c r="C206" s="75"/>
      <c r="D206" s="75" t="s">
        <v>269</v>
      </c>
      <c r="E206" s="34">
        <f>IF('Grunddata 2'!F178="–","–",ROUND('Grunddata 2'!F178/(1-('11_Bortfall'!B$9/100)),0))</f>
        <v>268</v>
      </c>
      <c r="F206" s="34">
        <f>IF('Grunddata 2'!G178="–","–",ROUND('Grunddata 2'!G178/(1-('11_Bortfall'!C$9/100)),0))</f>
        <v>294</v>
      </c>
      <c r="G206" s="34">
        <f>IF('Grunddata 2'!H178="–","–",ROUND('Grunddata 2'!H178/(1-('11_Bortfall'!D$9/100)),0))</f>
        <v>289</v>
      </c>
      <c r="H206" s="34">
        <f>IF('Grunddata 2'!I178="–","–",ROUND('Grunddata 2'!I178/(1-('11_Bortfall'!E$9/100)),0))</f>
        <v>339</v>
      </c>
      <c r="I206" s="34">
        <f>IF('Grunddata 2'!J178="–","–",ROUND('Grunddata 2'!J178/(1-('11_Bortfall'!F$9/100)),0))</f>
        <v>352</v>
      </c>
      <c r="J206" s="34">
        <f>IF('Grunddata 2'!K178="–","–",ROUND('Grunddata 2'!K178/(1-('11_Bortfall'!G$9/100)),0))</f>
        <v>378</v>
      </c>
      <c r="K206" s="34">
        <f>IF('Grunddata 2'!L178="–","–",ROUND('Grunddata 2'!L178/(1-('11_Bortfall'!H$9/100)),0))</f>
        <v>389</v>
      </c>
      <c r="L206" s="34">
        <f>IF('Grunddata 2'!M178="–","–",ROUND('Grunddata 2'!M178/(1-('11_Bortfall'!I$9/100)),0))</f>
        <v>346</v>
      </c>
      <c r="M206" s="34">
        <f>IF('Grunddata 2'!N178="–","–",ROUND('Grunddata 2'!N178/(1-('11_Bortfall'!J$9/100)),0))</f>
        <v>369</v>
      </c>
      <c r="N206" s="34">
        <f>IF('Grunddata 2'!O178="–","–",ROUND('Grunddata 2'!O178/(1-('11_Bortfall'!K$9/100)),0))</f>
        <v>355</v>
      </c>
      <c r="O206" s="34">
        <f>IF('Grunddata 2'!P178="–","–",ROUND('Grunddata 2'!P178/(1-('11_Bortfall'!L$9/100)),0))</f>
        <v>308</v>
      </c>
      <c r="P206" s="34">
        <f>IF('Grunddata 2'!Q178="–","–",ROUND('Grunddata 2'!Q178/(1-('11_Bortfall'!M$9/100)),0))</f>
        <v>289</v>
      </c>
      <c r="Q206" s="34">
        <f>IF('Grunddata 2'!R178="–","–",ROUND('Grunddata 2'!R178/(1-('11_Bortfall'!N$9/100)),0))</f>
        <v>199</v>
      </c>
      <c r="R206" s="34">
        <f>IF('Grunddata 2'!S178="–","–",ROUND('Grunddata 2'!S178/(1-('11_Bortfall'!O$9/100)),0))</f>
        <v>242</v>
      </c>
      <c r="S206" s="34">
        <f>IF('Grunddata 2'!T178="–","–",ROUND('Grunddata 2'!T178/(1-('11_Bortfall'!P$9/100)),0))</f>
        <v>248</v>
      </c>
      <c r="T206" s="34">
        <f>IF('Grunddata 2'!U178="–","–",ROUND('Grunddata 2'!U178/(1-('11_Bortfall'!Q$9/100)),0))</f>
        <v>266</v>
      </c>
      <c r="U206" s="34">
        <f>IF('Grunddata 2'!V178="–","–",ROUND('Grunddata 2'!V178/(1-('11_Bortfall'!R$9/100)),0))</f>
        <v>244</v>
      </c>
    </row>
    <row r="207" spans="1:21" s="8" customFormat="1" ht="10.5" customHeight="1" x14ac:dyDescent="0.2">
      <c r="A207" s="4"/>
      <c r="B207" s="75"/>
      <c r="C207" s="75"/>
      <c r="D207" s="75"/>
      <c r="E207" s="34"/>
      <c r="F207" s="34"/>
      <c r="G207" s="34"/>
      <c r="H207" s="34"/>
      <c r="I207" s="34"/>
      <c r="J207" s="34"/>
      <c r="K207" s="34"/>
      <c r="L207" s="34"/>
      <c r="M207" s="34"/>
      <c r="N207" s="34"/>
      <c r="O207" s="34"/>
      <c r="P207" s="34"/>
      <c r="Q207" s="34"/>
      <c r="R207" s="34"/>
      <c r="S207" s="34"/>
      <c r="T207" s="34"/>
      <c r="U207" s="34"/>
    </row>
    <row r="208" spans="1:21" s="8" customFormat="1" ht="10.5" customHeight="1" x14ac:dyDescent="0.2">
      <c r="A208" s="75"/>
      <c r="B208" s="75"/>
      <c r="C208" s="75" t="s">
        <v>35</v>
      </c>
      <c r="D208" s="75" t="s">
        <v>165</v>
      </c>
      <c r="E208" s="34">
        <f>IF('Grunddata 2'!F179="–","–",ROUND('Grunddata 2'!F179/(1-('11_Bortfall'!B$9/100)),0))</f>
        <v>35</v>
      </c>
      <c r="F208" s="34">
        <f>IF('Grunddata 2'!G179="–","–",ROUND('Grunddata 2'!G179/(1-('11_Bortfall'!C$9/100)),0))</f>
        <v>35</v>
      </c>
      <c r="G208" s="34">
        <f>IF('Grunddata 2'!H179="–","–",ROUND('Grunddata 2'!H179/(1-('11_Bortfall'!D$9/100)),0))</f>
        <v>38</v>
      </c>
      <c r="H208" s="34">
        <f>IF('Grunddata 2'!I179="–","–",ROUND('Grunddata 2'!I179/(1-('11_Bortfall'!E$9/100)),0))</f>
        <v>27</v>
      </c>
      <c r="I208" s="34">
        <f>IF('Grunddata 2'!J179="–","–",ROUND('Grunddata 2'!J179/(1-('11_Bortfall'!F$9/100)),0))</f>
        <v>21</v>
      </c>
      <c r="J208" s="34">
        <f>IF('Grunddata 2'!K179="–","–",ROUND('Grunddata 2'!K179/(1-('11_Bortfall'!G$9/100)),0))</f>
        <v>30</v>
      </c>
      <c r="K208" s="34">
        <f>IF('Grunddata 2'!L179="–","–",ROUND('Grunddata 2'!L179/(1-('11_Bortfall'!H$9/100)),0))</f>
        <v>31</v>
      </c>
      <c r="L208" s="34">
        <f>IF('Grunddata 2'!M179="–","–",ROUND('Grunddata 2'!M179/(1-('11_Bortfall'!I$9/100)),0))</f>
        <v>34</v>
      </c>
      <c r="M208" s="34">
        <f>IF('Grunddata 2'!N179="–","–",ROUND('Grunddata 2'!N179/(1-('11_Bortfall'!J$9/100)),0))</f>
        <v>33</v>
      </c>
      <c r="N208" s="34">
        <f>IF('Grunddata 2'!O179="–","–",ROUND('Grunddata 2'!O179/(1-('11_Bortfall'!K$9/100)),0))</f>
        <v>39</v>
      </c>
      <c r="O208" s="34">
        <f>IF('Grunddata 2'!P179="–","–",ROUND('Grunddata 2'!P179/(1-('11_Bortfall'!L$9/100)),0))</f>
        <v>17</v>
      </c>
      <c r="P208" s="34">
        <f>IF('Grunddata 2'!Q179="–","–",ROUND('Grunddata 2'!Q179/(1-('11_Bortfall'!M$9/100)),0))</f>
        <v>21</v>
      </c>
      <c r="Q208" s="34">
        <f>IF('Grunddata 2'!R179="–","–",ROUND('Grunddata 2'!R179/(1-('11_Bortfall'!N$9/100)),0))</f>
        <v>24</v>
      </c>
      <c r="R208" s="34">
        <f>IF('Grunddata 2'!S179="–","–",ROUND('Grunddata 2'!S179/(1-('11_Bortfall'!O$9/100)),0))</f>
        <v>31</v>
      </c>
      <c r="S208" s="34">
        <f>IF('Grunddata 2'!T179="–","–",ROUND('Grunddata 2'!T179/(1-('11_Bortfall'!P$9/100)),0))</f>
        <v>29</v>
      </c>
      <c r="T208" s="34">
        <f>IF('Grunddata 2'!U179="–","–",ROUND('Grunddata 2'!U179/(1-('11_Bortfall'!Q$9/100)),0))</f>
        <v>23</v>
      </c>
      <c r="U208" s="34">
        <f>IF('Grunddata 2'!V179="–","–",ROUND('Grunddata 2'!V179/(1-('11_Bortfall'!R$9/100)),0))</f>
        <v>34</v>
      </c>
    </row>
    <row r="209" spans="1:21" s="2" customFormat="1" ht="10.5" customHeight="1" x14ac:dyDescent="0.2">
      <c r="A209" s="75"/>
      <c r="B209" s="75"/>
      <c r="C209" s="75"/>
      <c r="D209" s="75" t="s">
        <v>39</v>
      </c>
      <c r="E209" s="34">
        <f>IF('Grunddata 2'!F180="–","–",ROUND('Grunddata 2'!F180/(1-('11_Bortfall'!B$9/100)),0))</f>
        <v>28</v>
      </c>
      <c r="F209" s="34">
        <f>IF('Grunddata 2'!G180="–","–",ROUND('Grunddata 2'!G180/(1-('11_Bortfall'!C$9/100)),0))</f>
        <v>26</v>
      </c>
      <c r="G209" s="34">
        <f>IF('Grunddata 2'!H180="–","–",ROUND('Grunddata 2'!H180/(1-('11_Bortfall'!D$9/100)),0))</f>
        <v>26</v>
      </c>
      <c r="H209" s="34">
        <f>IF('Grunddata 2'!I180="–","–",ROUND('Grunddata 2'!I180/(1-('11_Bortfall'!E$9/100)),0))</f>
        <v>23</v>
      </c>
      <c r="I209" s="34">
        <f>IF('Grunddata 2'!J180="–","–",ROUND('Grunddata 2'!J180/(1-('11_Bortfall'!F$9/100)),0))</f>
        <v>33</v>
      </c>
      <c r="J209" s="34">
        <f>IF('Grunddata 2'!K180="–","–",ROUND('Grunddata 2'!K180/(1-('11_Bortfall'!G$9/100)),0))</f>
        <v>35</v>
      </c>
      <c r="K209" s="34">
        <f>IF('Grunddata 2'!L180="–","–",ROUND('Grunddata 2'!L180/(1-('11_Bortfall'!H$9/100)),0))</f>
        <v>27</v>
      </c>
      <c r="L209" s="34">
        <f>IF('Grunddata 2'!M180="–","–",ROUND('Grunddata 2'!M180/(1-('11_Bortfall'!I$9/100)),0))</f>
        <v>16</v>
      </c>
      <c r="M209" s="34">
        <f>IF('Grunddata 2'!N180="–","–",ROUND('Grunddata 2'!N180/(1-('11_Bortfall'!J$9/100)),0))</f>
        <v>19</v>
      </c>
      <c r="N209" s="34">
        <f>IF('Grunddata 2'!O180="–","–",ROUND('Grunddata 2'!O180/(1-('11_Bortfall'!K$9/100)),0))</f>
        <v>27</v>
      </c>
      <c r="O209" s="34">
        <f>IF('Grunddata 2'!P180="–","–",ROUND('Grunddata 2'!P180/(1-('11_Bortfall'!L$9/100)),0))</f>
        <v>26</v>
      </c>
      <c r="P209" s="34">
        <f>IF('Grunddata 2'!Q180="–","–",ROUND('Grunddata 2'!Q180/(1-('11_Bortfall'!M$9/100)),0))</f>
        <v>19</v>
      </c>
      <c r="Q209" s="34">
        <f>IF('Grunddata 2'!R180="–","–",ROUND('Grunddata 2'!R180/(1-('11_Bortfall'!N$9/100)),0))</f>
        <v>24</v>
      </c>
      <c r="R209" s="34">
        <f>IF('Grunddata 2'!S180="–","–",ROUND('Grunddata 2'!S180/(1-('11_Bortfall'!O$9/100)),0))</f>
        <v>18</v>
      </c>
      <c r="S209" s="34">
        <f>IF('Grunddata 2'!T180="–","–",ROUND('Grunddata 2'!T180/(1-('11_Bortfall'!P$9/100)),0))</f>
        <v>21</v>
      </c>
      <c r="T209" s="34">
        <f>IF('Grunddata 2'!U180="–","–",ROUND('Grunddata 2'!U180/(1-('11_Bortfall'!Q$9/100)),0))</f>
        <v>23</v>
      </c>
      <c r="U209" s="34">
        <f>IF('Grunddata 2'!V180="–","–",ROUND('Grunddata 2'!V180/(1-('11_Bortfall'!R$9/100)),0))</f>
        <v>12</v>
      </c>
    </row>
    <row r="210" spans="1:21" s="4" customFormat="1" ht="10.5" customHeight="1" x14ac:dyDescent="0.2">
      <c r="B210" s="75"/>
      <c r="C210" s="75"/>
      <c r="D210" s="75" t="s">
        <v>166</v>
      </c>
      <c r="E210" s="34">
        <f>IF('Grunddata 2'!F181="–","–",ROUND('Grunddata 2'!F181/(1-('11_Bortfall'!B$9/100)),0))</f>
        <v>10</v>
      </c>
      <c r="F210" s="34">
        <f>IF('Grunddata 2'!G181="–","–",ROUND('Grunddata 2'!G181/(1-('11_Bortfall'!C$9/100)),0))</f>
        <v>12</v>
      </c>
      <c r="G210" s="34">
        <f>IF('Grunddata 2'!H181="–","–",ROUND('Grunddata 2'!H181/(1-('11_Bortfall'!D$9/100)),0))</f>
        <v>8</v>
      </c>
      <c r="H210" s="34">
        <f>IF('Grunddata 2'!I181="–","–",ROUND('Grunddata 2'!I181/(1-('11_Bortfall'!E$9/100)),0))</f>
        <v>8</v>
      </c>
      <c r="I210" s="34">
        <f>IF('Grunddata 2'!J181="–","–",ROUND('Grunddata 2'!J181/(1-('11_Bortfall'!F$9/100)),0))</f>
        <v>10</v>
      </c>
      <c r="J210" s="34">
        <f>IF('Grunddata 2'!K181="–","–",ROUND('Grunddata 2'!K181/(1-('11_Bortfall'!G$9/100)),0))</f>
        <v>8</v>
      </c>
      <c r="K210" s="34">
        <f>IF('Grunddata 2'!L181="–","–",ROUND('Grunddata 2'!L181/(1-('11_Bortfall'!H$9/100)),0))</f>
        <v>3</v>
      </c>
      <c r="L210" s="34">
        <f>IF('Grunddata 2'!M181="–","–",ROUND('Grunddata 2'!M181/(1-('11_Bortfall'!I$9/100)),0))</f>
        <v>13</v>
      </c>
      <c r="M210" s="34">
        <f>IF('Grunddata 2'!N181="–","–",ROUND('Grunddata 2'!N181/(1-('11_Bortfall'!J$9/100)),0))</f>
        <v>6</v>
      </c>
      <c r="N210" s="34">
        <f>IF('Grunddata 2'!O181="–","–",ROUND('Grunddata 2'!O181/(1-('11_Bortfall'!K$9/100)),0))</f>
        <v>9</v>
      </c>
      <c r="O210" s="34">
        <f>IF('Grunddata 2'!P181="–","–",ROUND('Grunddata 2'!P181/(1-('11_Bortfall'!L$9/100)),0))</f>
        <v>5</v>
      </c>
      <c r="P210" s="34">
        <f>IF('Grunddata 2'!Q181="–","–",ROUND('Grunddata 2'!Q181/(1-('11_Bortfall'!M$9/100)),0))</f>
        <v>4</v>
      </c>
      <c r="Q210" s="34">
        <f>IF('Grunddata 2'!R181="–","–",ROUND('Grunddata 2'!R181/(1-('11_Bortfall'!N$9/100)),0))</f>
        <v>7</v>
      </c>
      <c r="R210" s="34">
        <f>IF('Grunddata 2'!S181="–","–",ROUND('Grunddata 2'!S181/(1-('11_Bortfall'!O$9/100)),0))</f>
        <v>6</v>
      </c>
      <c r="S210" s="34">
        <f>IF('Grunddata 2'!T181="–","–",ROUND('Grunddata 2'!T181/(1-('11_Bortfall'!P$9/100)),0))</f>
        <v>3</v>
      </c>
      <c r="T210" s="34">
        <f>IF('Grunddata 2'!U181="–","–",ROUND('Grunddata 2'!U181/(1-('11_Bortfall'!Q$9/100)),0))</f>
        <v>1</v>
      </c>
      <c r="U210" s="34">
        <f>IF('Grunddata 2'!V181="–","–",ROUND('Grunddata 2'!V181/(1-('11_Bortfall'!R$9/100)),0))</f>
        <v>6</v>
      </c>
    </row>
    <row r="211" spans="1:21" s="2" customFormat="1" ht="10.5" customHeight="1" x14ac:dyDescent="0.2">
      <c r="A211" s="4"/>
      <c r="B211" s="75"/>
      <c r="C211" s="75"/>
      <c r="D211" s="75" t="s">
        <v>41</v>
      </c>
      <c r="E211" s="34">
        <f>IF('Grunddata 2'!F182="–","–",ROUND('Grunddata 2'!F182/(1-('11_Bortfall'!B$9/100)),0))</f>
        <v>29</v>
      </c>
      <c r="F211" s="34">
        <f>IF('Grunddata 2'!G182="–","–",ROUND('Grunddata 2'!G182/(1-('11_Bortfall'!C$9/100)),0))</f>
        <v>39</v>
      </c>
      <c r="G211" s="34">
        <f>IF('Grunddata 2'!H182="–","–",ROUND('Grunddata 2'!H182/(1-('11_Bortfall'!D$9/100)),0))</f>
        <v>48</v>
      </c>
      <c r="H211" s="34">
        <f>IF('Grunddata 2'!I182="–","–",ROUND('Grunddata 2'!I182/(1-('11_Bortfall'!E$9/100)),0))</f>
        <v>26</v>
      </c>
      <c r="I211" s="34">
        <f>IF('Grunddata 2'!J182="–","–",ROUND('Grunddata 2'!J182/(1-('11_Bortfall'!F$9/100)),0))</f>
        <v>26</v>
      </c>
      <c r="J211" s="34">
        <f>IF('Grunddata 2'!K182="–","–",ROUND('Grunddata 2'!K182/(1-('11_Bortfall'!G$9/100)),0))</f>
        <v>15</v>
      </c>
      <c r="K211" s="34">
        <f>IF('Grunddata 2'!L182="–","–",ROUND('Grunddata 2'!L182/(1-('11_Bortfall'!H$9/100)),0))</f>
        <v>20</v>
      </c>
      <c r="L211" s="34">
        <f>IF('Grunddata 2'!M182="–","–",ROUND('Grunddata 2'!M182/(1-('11_Bortfall'!I$9/100)),0))</f>
        <v>19</v>
      </c>
      <c r="M211" s="34">
        <f>IF('Grunddata 2'!N182="–","–",ROUND('Grunddata 2'!N182/(1-('11_Bortfall'!J$9/100)),0))</f>
        <v>16</v>
      </c>
      <c r="N211" s="34">
        <f>IF('Grunddata 2'!O182="–","–",ROUND('Grunddata 2'!O182/(1-('11_Bortfall'!K$9/100)),0))</f>
        <v>18</v>
      </c>
      <c r="O211" s="34">
        <f>IF('Grunddata 2'!P182="–","–",ROUND('Grunddata 2'!P182/(1-('11_Bortfall'!L$9/100)),0))</f>
        <v>11</v>
      </c>
      <c r="P211" s="34">
        <f>IF('Grunddata 2'!Q182="–","–",ROUND('Grunddata 2'!Q182/(1-('11_Bortfall'!M$9/100)),0))</f>
        <v>8</v>
      </c>
      <c r="Q211" s="34">
        <f>IF('Grunddata 2'!R182="–","–",ROUND('Grunddata 2'!R182/(1-('11_Bortfall'!N$9/100)),0))</f>
        <v>7</v>
      </c>
      <c r="R211" s="34">
        <f>IF('Grunddata 2'!S182="–","–",ROUND('Grunddata 2'!S182/(1-('11_Bortfall'!O$9/100)),0))</f>
        <v>13</v>
      </c>
      <c r="S211" s="34">
        <f>IF('Grunddata 2'!T182="–","–",ROUND('Grunddata 2'!T182/(1-('11_Bortfall'!P$9/100)),0))</f>
        <v>10</v>
      </c>
      <c r="T211" s="34">
        <f>IF('Grunddata 2'!U182="–","–",ROUND('Grunddata 2'!U182/(1-('11_Bortfall'!Q$9/100)),0))</f>
        <v>9</v>
      </c>
      <c r="U211" s="34">
        <f>IF('Grunddata 2'!V182="–","–",ROUND('Grunddata 2'!V182/(1-('11_Bortfall'!R$9/100)),0))</f>
        <v>5</v>
      </c>
    </row>
    <row r="212" spans="1:21" s="4" customFormat="1" ht="10.5" customHeight="1" x14ac:dyDescent="0.2">
      <c r="A212" s="76"/>
      <c r="B212" s="75"/>
      <c r="C212" s="75"/>
      <c r="D212" s="75" t="s">
        <v>42</v>
      </c>
      <c r="E212" s="34">
        <f>IF('Grunddata 2'!F183="–","–",ROUND('Grunddata 2'!F183/(1-('11_Bortfall'!B$9/100)),0))</f>
        <v>9</v>
      </c>
      <c r="F212" s="34">
        <f>IF('Grunddata 2'!G183="–","–",ROUND('Grunddata 2'!G183/(1-('11_Bortfall'!C$9/100)),0))</f>
        <v>11</v>
      </c>
      <c r="G212" s="34">
        <f>IF('Grunddata 2'!H183="–","–",ROUND('Grunddata 2'!H183/(1-('11_Bortfall'!D$9/100)),0))</f>
        <v>2</v>
      </c>
      <c r="H212" s="34">
        <f>IF('Grunddata 2'!I183="–","–",ROUND('Grunddata 2'!I183/(1-('11_Bortfall'!E$9/100)),0))</f>
        <v>9</v>
      </c>
      <c r="I212" s="34">
        <f>IF('Grunddata 2'!J183="–","–",ROUND('Grunddata 2'!J183/(1-('11_Bortfall'!F$9/100)),0))</f>
        <v>7</v>
      </c>
      <c r="J212" s="34">
        <f>IF('Grunddata 2'!K183="–","–",ROUND('Grunddata 2'!K183/(1-('11_Bortfall'!G$9/100)),0))</f>
        <v>3</v>
      </c>
      <c r="K212" s="34">
        <f>IF('Grunddata 2'!L183="–","–",ROUND('Grunddata 2'!L183/(1-('11_Bortfall'!H$9/100)),0))</f>
        <v>5</v>
      </c>
      <c r="L212" s="34">
        <f>IF('Grunddata 2'!M183="–","–",ROUND('Grunddata 2'!M183/(1-('11_Bortfall'!I$9/100)),0))</f>
        <v>4</v>
      </c>
      <c r="M212" s="34">
        <f>IF('Grunddata 2'!N183="–","–",ROUND('Grunddata 2'!N183/(1-('11_Bortfall'!J$9/100)),0))</f>
        <v>7</v>
      </c>
      <c r="N212" s="34">
        <f>IF('Grunddata 2'!O183="–","–",ROUND('Grunddata 2'!O183/(1-('11_Bortfall'!K$9/100)),0))</f>
        <v>9</v>
      </c>
      <c r="O212" s="34">
        <f>IF('Grunddata 2'!P183="–","–",ROUND('Grunddata 2'!P183/(1-('11_Bortfall'!L$9/100)),0))</f>
        <v>7</v>
      </c>
      <c r="P212" s="34">
        <f>IF('Grunddata 2'!Q183="–","–",ROUND('Grunddata 2'!Q183/(1-('11_Bortfall'!M$9/100)),0))</f>
        <v>1</v>
      </c>
      <c r="Q212" s="34">
        <f>IF('Grunddata 2'!R183="–","–",ROUND('Grunddata 2'!R183/(1-('11_Bortfall'!N$9/100)),0))</f>
        <v>5</v>
      </c>
      <c r="R212" s="34">
        <f>IF('Grunddata 2'!S183="–","–",ROUND('Grunddata 2'!S183/(1-('11_Bortfall'!O$9/100)),0))</f>
        <v>5</v>
      </c>
      <c r="S212" s="34">
        <f>IF('Grunddata 2'!T183="–","–",ROUND('Grunddata 2'!T183/(1-('11_Bortfall'!P$9/100)),0))</f>
        <v>3</v>
      </c>
      <c r="T212" s="34">
        <f>IF('Grunddata 2'!U183="–","–",ROUND('Grunddata 2'!U183/(1-('11_Bortfall'!Q$9/100)),0))</f>
        <v>3</v>
      </c>
      <c r="U212" s="34">
        <f>IF('Grunddata 2'!V183="–","–",ROUND('Grunddata 2'!V183/(1-('11_Bortfall'!R$9/100)),0))</f>
        <v>5</v>
      </c>
    </row>
    <row r="213" spans="1:21" s="4" customFormat="1" ht="10.5" customHeight="1" x14ac:dyDescent="0.2">
      <c r="B213" s="75"/>
      <c r="C213" s="75"/>
      <c r="D213" s="75" t="s">
        <v>43</v>
      </c>
      <c r="E213" s="34">
        <f>IF('Grunddata 2'!F184="–","–",ROUND('Grunddata 2'!F184/(1-('11_Bortfall'!B$9/100)),0))</f>
        <v>28</v>
      </c>
      <c r="F213" s="34">
        <f>IF('Grunddata 2'!G184="–","–",ROUND('Grunddata 2'!G184/(1-('11_Bortfall'!C$9/100)),0))</f>
        <v>33</v>
      </c>
      <c r="G213" s="34">
        <f>IF('Grunddata 2'!H184="–","–",ROUND('Grunddata 2'!H184/(1-('11_Bortfall'!D$9/100)),0))</f>
        <v>37</v>
      </c>
      <c r="H213" s="34">
        <f>IF('Grunddata 2'!I184="–","–",ROUND('Grunddata 2'!I184/(1-('11_Bortfall'!E$9/100)),0))</f>
        <v>33</v>
      </c>
      <c r="I213" s="34">
        <f>IF('Grunddata 2'!J184="–","–",ROUND('Grunddata 2'!J184/(1-('11_Bortfall'!F$9/100)),0))</f>
        <v>52</v>
      </c>
      <c r="J213" s="34">
        <f>IF('Grunddata 2'!K184="–","–",ROUND('Grunddata 2'!K184/(1-('11_Bortfall'!G$9/100)),0))</f>
        <v>29</v>
      </c>
      <c r="K213" s="34">
        <f>IF('Grunddata 2'!L184="–","–",ROUND('Grunddata 2'!L184/(1-('11_Bortfall'!H$9/100)),0))</f>
        <v>37</v>
      </c>
      <c r="L213" s="34">
        <f>IF('Grunddata 2'!M184="–","–",ROUND('Grunddata 2'!M184/(1-('11_Bortfall'!I$9/100)),0))</f>
        <v>33</v>
      </c>
      <c r="M213" s="34">
        <f>IF('Grunddata 2'!N184="–","–",ROUND('Grunddata 2'!N184/(1-('11_Bortfall'!J$9/100)),0))</f>
        <v>35</v>
      </c>
      <c r="N213" s="34">
        <f>IF('Grunddata 2'!O184="–","–",ROUND('Grunddata 2'!O184/(1-('11_Bortfall'!K$9/100)),0))</f>
        <v>40</v>
      </c>
      <c r="O213" s="34">
        <f>IF('Grunddata 2'!P184="–","–",ROUND('Grunddata 2'!P184/(1-('11_Bortfall'!L$9/100)),0))</f>
        <v>27</v>
      </c>
      <c r="P213" s="34">
        <f>IF('Grunddata 2'!Q184="–","–",ROUND('Grunddata 2'!Q184/(1-('11_Bortfall'!M$9/100)),0))</f>
        <v>15</v>
      </c>
      <c r="Q213" s="34">
        <f>IF('Grunddata 2'!R184="–","–",ROUND('Grunddata 2'!R184/(1-('11_Bortfall'!N$9/100)),0))</f>
        <v>15</v>
      </c>
      <c r="R213" s="34">
        <f>IF('Grunddata 2'!S184="–","–",ROUND('Grunddata 2'!S184/(1-('11_Bortfall'!O$9/100)),0))</f>
        <v>9</v>
      </c>
      <c r="S213" s="34">
        <f>IF('Grunddata 2'!T184="–","–",ROUND('Grunddata 2'!T184/(1-('11_Bortfall'!P$9/100)),0))</f>
        <v>16</v>
      </c>
      <c r="T213" s="34">
        <f>IF('Grunddata 2'!U184="–","–",ROUND('Grunddata 2'!U184/(1-('11_Bortfall'!Q$9/100)),0))</f>
        <v>23</v>
      </c>
      <c r="U213" s="34">
        <f>IF('Grunddata 2'!V184="–","–",ROUND('Grunddata 2'!V184/(1-('11_Bortfall'!R$9/100)),0))</f>
        <v>10</v>
      </c>
    </row>
    <row r="214" spans="1:21" s="4" customFormat="1" ht="10.5" customHeight="1" x14ac:dyDescent="0.2">
      <c r="B214" s="75"/>
      <c r="C214" s="75"/>
      <c r="D214" s="75" t="s">
        <v>270</v>
      </c>
      <c r="E214" s="34">
        <f>IF('Grunddata 2'!F185="–","–",ROUND('Grunddata 2'!F185/(1-('11_Bortfall'!B$9/100)),0))</f>
        <v>26</v>
      </c>
      <c r="F214" s="34">
        <f>IF('Grunddata 2'!G185="–","–",ROUND('Grunddata 2'!G185/(1-('11_Bortfall'!C$9/100)),0))</f>
        <v>31</v>
      </c>
      <c r="G214" s="34">
        <f>IF('Grunddata 2'!H185="–","–",ROUND('Grunddata 2'!H185/(1-('11_Bortfall'!D$9/100)),0))</f>
        <v>28</v>
      </c>
      <c r="H214" s="34">
        <f>IF('Grunddata 2'!I185="–","–",ROUND('Grunddata 2'!I185/(1-('11_Bortfall'!E$9/100)),0))</f>
        <v>25</v>
      </c>
      <c r="I214" s="34">
        <f>IF('Grunddata 2'!J185="–","–",ROUND('Grunddata 2'!J185/(1-('11_Bortfall'!F$9/100)),0))</f>
        <v>22</v>
      </c>
      <c r="J214" s="34">
        <f>IF('Grunddata 2'!K185="–","–",ROUND('Grunddata 2'!K185/(1-('11_Bortfall'!G$9/100)),0))</f>
        <v>32</v>
      </c>
      <c r="K214" s="34">
        <f>IF('Grunddata 2'!L185="–","–",ROUND('Grunddata 2'!L185/(1-('11_Bortfall'!H$9/100)),0))</f>
        <v>20</v>
      </c>
      <c r="L214" s="34">
        <f>IF('Grunddata 2'!M185="–","–",ROUND('Grunddata 2'!M185/(1-('11_Bortfall'!I$9/100)),0))</f>
        <v>25</v>
      </c>
      <c r="M214" s="34">
        <f>IF('Grunddata 2'!N185="–","–",ROUND('Grunddata 2'!N185/(1-('11_Bortfall'!J$9/100)),0))</f>
        <v>15</v>
      </c>
      <c r="N214" s="34">
        <f>IF('Grunddata 2'!O185="–","–",ROUND('Grunddata 2'!O185/(1-('11_Bortfall'!K$9/100)),0))</f>
        <v>27</v>
      </c>
      <c r="O214" s="34">
        <f>IF('Grunddata 2'!P185="–","–",ROUND('Grunddata 2'!P185/(1-('11_Bortfall'!L$9/100)),0))</f>
        <v>21</v>
      </c>
      <c r="P214" s="34">
        <f>IF('Grunddata 2'!Q185="–","–",ROUND('Grunddata 2'!Q185/(1-('11_Bortfall'!M$9/100)),0))</f>
        <v>23</v>
      </c>
      <c r="Q214" s="34">
        <f>IF('Grunddata 2'!R185="–","–",ROUND('Grunddata 2'!R185/(1-('11_Bortfall'!N$9/100)),0))</f>
        <v>23</v>
      </c>
      <c r="R214" s="34">
        <f>IF('Grunddata 2'!S185="–","–",ROUND('Grunddata 2'!S185/(1-('11_Bortfall'!O$9/100)),0))</f>
        <v>25</v>
      </c>
      <c r="S214" s="34">
        <f>IF('Grunddata 2'!T185="–","–",ROUND('Grunddata 2'!T185/(1-('11_Bortfall'!P$9/100)),0))</f>
        <v>25</v>
      </c>
      <c r="T214" s="34">
        <f>IF('Grunddata 2'!U185="–","–",ROUND('Grunddata 2'!U185/(1-('11_Bortfall'!Q$9/100)),0))</f>
        <v>18</v>
      </c>
      <c r="U214" s="34">
        <f>IF('Grunddata 2'!V185="–","–",ROUND('Grunddata 2'!V185/(1-('11_Bortfall'!R$9/100)),0))</f>
        <v>17</v>
      </c>
    </row>
    <row r="215" spans="1:21" s="4" customFormat="1" ht="10.5" customHeight="1" x14ac:dyDescent="0.2">
      <c r="B215" s="75"/>
      <c r="C215" s="75"/>
      <c r="D215" s="75"/>
      <c r="E215" s="34"/>
      <c r="F215" s="34"/>
      <c r="G215" s="34"/>
      <c r="H215" s="34"/>
      <c r="I215" s="34"/>
      <c r="J215" s="34"/>
      <c r="K215" s="34"/>
      <c r="L215" s="34"/>
      <c r="M215" s="34"/>
      <c r="N215" s="34"/>
      <c r="O215" s="34"/>
      <c r="P215" s="34"/>
      <c r="Q215" s="34"/>
      <c r="R215" s="34"/>
      <c r="S215" s="34"/>
      <c r="T215" s="34"/>
      <c r="U215" s="34"/>
    </row>
    <row r="216" spans="1:21" s="4" customFormat="1" ht="10.5" customHeight="1" x14ac:dyDescent="0.2">
      <c r="B216" s="75"/>
      <c r="C216" s="75"/>
      <c r="D216" s="75" t="s">
        <v>95</v>
      </c>
      <c r="E216" s="34">
        <f>IF('Grunddata 2'!F186="–","–",ROUND('Grunddata 2'!F186/(1-('11_Bortfall'!B$9/100)),0))</f>
        <v>56</v>
      </c>
      <c r="F216" s="34">
        <f>IF('Grunddata 2'!G186="–","–",ROUND('Grunddata 2'!G186/(1-('11_Bortfall'!C$9/100)),0))</f>
        <v>67</v>
      </c>
      <c r="G216" s="34">
        <f>IF('Grunddata 2'!H186="–","–",ROUND('Grunddata 2'!H186/(1-('11_Bortfall'!D$9/100)),0))</f>
        <v>77</v>
      </c>
      <c r="H216" s="34">
        <f>IF('Grunddata 2'!I186="–","–",ROUND('Grunddata 2'!I186/(1-('11_Bortfall'!E$9/100)),0))</f>
        <v>36</v>
      </c>
      <c r="I216" s="34">
        <f>IF('Grunddata 2'!J186="–","–",ROUND('Grunddata 2'!J186/(1-('11_Bortfall'!F$9/100)),0))</f>
        <v>53</v>
      </c>
      <c r="J216" s="34">
        <f>IF('Grunddata 2'!K186="–","–",ROUND('Grunddata 2'!K186/(1-('11_Bortfall'!G$9/100)),0))</f>
        <v>39</v>
      </c>
      <c r="K216" s="34">
        <f>IF('Grunddata 2'!L186="–","–",ROUND('Grunddata 2'!L186/(1-('11_Bortfall'!H$9/100)),0))</f>
        <v>42</v>
      </c>
      <c r="L216" s="34">
        <f>IF('Grunddata 2'!M186="–","–",ROUND('Grunddata 2'!M186/(1-('11_Bortfall'!I$9/100)),0))</f>
        <v>39</v>
      </c>
      <c r="M216" s="34">
        <f>IF('Grunddata 2'!N186="–","–",ROUND('Grunddata 2'!N186/(1-('11_Bortfall'!J$9/100)),0))</f>
        <v>31</v>
      </c>
      <c r="N216" s="34">
        <f>IF('Grunddata 2'!O186="–","–",ROUND('Grunddata 2'!O186/(1-('11_Bortfall'!K$9/100)),0))</f>
        <v>36</v>
      </c>
      <c r="O216" s="34">
        <f>IF('Grunddata 2'!P186="–","–",ROUND('Grunddata 2'!P186/(1-('11_Bortfall'!L$9/100)),0))</f>
        <v>23</v>
      </c>
      <c r="P216" s="34">
        <f>IF('Grunddata 2'!Q186="–","–",ROUND('Grunddata 2'!Q186/(1-('11_Bortfall'!M$9/100)),0))</f>
        <v>23</v>
      </c>
      <c r="Q216" s="34">
        <f>IF('Grunddata 2'!R186="–","–",ROUND('Grunddata 2'!R186/(1-('11_Bortfall'!N$9/100)),0))</f>
        <v>17</v>
      </c>
      <c r="R216" s="34">
        <f>IF('Grunddata 2'!S186="–","–",ROUND('Grunddata 2'!S186/(1-('11_Bortfall'!O$9/100)),0))</f>
        <v>24</v>
      </c>
      <c r="S216" s="34">
        <f>IF('Grunddata 2'!T186="–","–",ROUND('Grunddata 2'!T186/(1-('11_Bortfall'!P$9/100)),0))</f>
        <v>19</v>
      </c>
      <c r="T216" s="34">
        <f>IF('Grunddata 2'!U186="–","–",ROUND('Grunddata 2'!U186/(1-('11_Bortfall'!Q$9/100)),0))</f>
        <v>25</v>
      </c>
      <c r="U216" s="34">
        <f>IF('Grunddata 2'!V186="–","–",ROUND('Grunddata 2'!V186/(1-('11_Bortfall'!R$9/100)),0))</f>
        <v>16</v>
      </c>
    </row>
    <row r="217" spans="1:21" s="4" customFormat="1" ht="10.5" customHeight="1" x14ac:dyDescent="0.2">
      <c r="B217" s="75"/>
      <c r="C217" s="75"/>
      <c r="D217" s="75" t="s">
        <v>92</v>
      </c>
      <c r="E217" s="34">
        <f>IF('Grunddata 2'!F187="–","–",ROUND('Grunddata 2'!F187/(1-('11_Bortfall'!B$9/100)),0))</f>
        <v>58</v>
      </c>
      <c r="F217" s="34">
        <f>IF('Grunddata 2'!G187="–","–",ROUND('Grunddata 2'!G187/(1-('11_Bortfall'!C$9/100)),0))</f>
        <v>58</v>
      </c>
      <c r="G217" s="34">
        <f>IF('Grunddata 2'!H187="–","–",ROUND('Grunddata 2'!H187/(1-('11_Bortfall'!D$9/100)),0))</f>
        <v>48</v>
      </c>
      <c r="H217" s="34">
        <f>IF('Grunddata 2'!I187="–","–",ROUND('Grunddata 2'!I187/(1-('11_Bortfall'!E$9/100)),0))</f>
        <v>64</v>
      </c>
      <c r="I217" s="34">
        <f>IF('Grunddata 2'!J187="–","–",ROUND('Grunddata 2'!J187/(1-('11_Bortfall'!F$9/100)),0))</f>
        <v>48</v>
      </c>
      <c r="J217" s="34">
        <f>IF('Grunddata 2'!K187="–","–",ROUND('Grunddata 2'!K187/(1-('11_Bortfall'!G$9/100)),0))</f>
        <v>45</v>
      </c>
      <c r="K217" s="34">
        <f>IF('Grunddata 2'!L187="–","–",ROUND('Grunddata 2'!L187/(1-('11_Bortfall'!H$9/100)),0))</f>
        <v>48</v>
      </c>
      <c r="L217" s="34">
        <f>IF('Grunddata 2'!M187="–","–",ROUND('Grunddata 2'!M187/(1-('11_Bortfall'!I$9/100)),0))</f>
        <v>49</v>
      </c>
      <c r="M217" s="34">
        <f>IF('Grunddata 2'!N187="–","–",ROUND('Grunddata 2'!N187/(1-('11_Bortfall'!J$9/100)),0))</f>
        <v>55</v>
      </c>
      <c r="N217" s="34">
        <f>IF('Grunddata 2'!O187="–","–",ROUND('Grunddata 2'!O187/(1-('11_Bortfall'!K$9/100)),0))</f>
        <v>73</v>
      </c>
      <c r="O217" s="34">
        <f>IF('Grunddata 2'!P187="–","–",ROUND('Grunddata 2'!P187/(1-('11_Bortfall'!L$9/100)),0))</f>
        <v>39</v>
      </c>
      <c r="P217" s="34">
        <f>IF('Grunddata 2'!Q187="–","–",ROUND('Grunddata 2'!Q187/(1-('11_Bortfall'!M$9/100)),0))</f>
        <v>26</v>
      </c>
      <c r="Q217" s="34">
        <f>IF('Grunddata 2'!R187="–","–",ROUND('Grunddata 2'!R187/(1-('11_Bortfall'!N$9/100)),0))</f>
        <v>40</v>
      </c>
      <c r="R217" s="34">
        <f>IF('Grunddata 2'!S187="–","–",ROUND('Grunddata 2'!S187/(1-('11_Bortfall'!O$9/100)),0))</f>
        <v>41</v>
      </c>
      <c r="S217" s="34">
        <f>IF('Grunddata 2'!T187="–","–",ROUND('Grunddata 2'!T187/(1-('11_Bortfall'!P$9/100)),0))</f>
        <v>39</v>
      </c>
      <c r="T217" s="34">
        <f>IF('Grunddata 2'!U187="–","–",ROUND('Grunddata 2'!U187/(1-('11_Bortfall'!Q$9/100)),0))</f>
        <v>32</v>
      </c>
      <c r="U217" s="34">
        <f>IF('Grunddata 2'!V187="–","–",ROUND('Grunddata 2'!V187/(1-('11_Bortfall'!R$9/100)),0))</f>
        <v>41</v>
      </c>
    </row>
    <row r="218" spans="1:21" s="4" customFormat="1" ht="10.5" customHeight="1" x14ac:dyDescent="0.2">
      <c r="B218" s="75"/>
      <c r="C218" s="75"/>
      <c r="D218" s="75" t="s">
        <v>93</v>
      </c>
      <c r="E218" s="34">
        <f>IF('Grunddata 2'!F188="–","–",ROUND('Grunddata 2'!F188/(1-('11_Bortfall'!B$9/100)),0))</f>
        <v>15</v>
      </c>
      <c r="F218" s="34">
        <f>IF('Grunddata 2'!G188="–","–",ROUND('Grunddata 2'!G188/(1-('11_Bortfall'!C$9/100)),0))</f>
        <v>24</v>
      </c>
      <c r="G218" s="34">
        <f>IF('Grunddata 2'!H188="–","–",ROUND('Grunddata 2'!H188/(1-('11_Bortfall'!D$9/100)),0))</f>
        <v>23</v>
      </c>
      <c r="H218" s="34">
        <f>IF('Grunddata 2'!I188="–","–",ROUND('Grunddata 2'!I188/(1-('11_Bortfall'!E$9/100)),0))</f>
        <v>24</v>
      </c>
      <c r="I218" s="34">
        <f>IF('Grunddata 2'!J188="–","–",ROUND('Grunddata 2'!J188/(1-('11_Bortfall'!F$9/100)),0))</f>
        <v>31</v>
      </c>
      <c r="J218" s="34">
        <f>IF('Grunddata 2'!K188="–","–",ROUND('Grunddata 2'!K188/(1-('11_Bortfall'!G$9/100)),0))</f>
        <v>26</v>
      </c>
      <c r="K218" s="34">
        <f>IF('Grunddata 2'!L188="–","–",ROUND('Grunddata 2'!L188/(1-('11_Bortfall'!H$9/100)),0))</f>
        <v>21</v>
      </c>
      <c r="L218" s="34">
        <f>IF('Grunddata 2'!M188="–","–",ROUND('Grunddata 2'!M188/(1-('11_Bortfall'!I$9/100)),0))</f>
        <v>22</v>
      </c>
      <c r="M218" s="34">
        <f>IF('Grunddata 2'!N188="–","–",ROUND('Grunddata 2'!N188/(1-('11_Bortfall'!J$9/100)),0))</f>
        <v>13</v>
      </c>
      <c r="N218" s="34">
        <f>IF('Grunddata 2'!O188="–","–",ROUND('Grunddata 2'!O188/(1-('11_Bortfall'!K$9/100)),0))</f>
        <v>18</v>
      </c>
      <c r="O218" s="34">
        <f>IF('Grunddata 2'!P188="–","–",ROUND('Grunddata 2'!P188/(1-('11_Bortfall'!L$9/100)),0))</f>
        <v>25</v>
      </c>
      <c r="P218" s="34">
        <f>IF('Grunddata 2'!Q188="–","–",ROUND('Grunddata 2'!Q188/(1-('11_Bortfall'!M$9/100)),0))</f>
        <v>12</v>
      </c>
      <c r="Q218" s="34">
        <f>IF('Grunddata 2'!R188="–","–",ROUND('Grunddata 2'!R188/(1-('11_Bortfall'!N$9/100)),0))</f>
        <v>11</v>
      </c>
      <c r="R218" s="34">
        <f>IF('Grunddata 2'!S188="–","–",ROUND('Grunddata 2'!S188/(1-('11_Bortfall'!O$9/100)),0))</f>
        <v>7</v>
      </c>
      <c r="S218" s="34">
        <f>IF('Grunddata 2'!T188="–","–",ROUND('Grunddata 2'!T188/(1-('11_Bortfall'!P$9/100)),0))</f>
        <v>19</v>
      </c>
      <c r="T218" s="34">
        <f>IF('Grunddata 2'!U188="–","–",ROUND('Grunddata 2'!U188/(1-('11_Bortfall'!Q$9/100)),0))</f>
        <v>13</v>
      </c>
      <c r="U218" s="34">
        <f>IF('Grunddata 2'!V188="–","–",ROUND('Grunddata 2'!V188/(1-('11_Bortfall'!R$9/100)),0))</f>
        <v>10</v>
      </c>
    </row>
    <row r="219" spans="1:21" s="4" customFormat="1" ht="10.5" customHeight="1" x14ac:dyDescent="0.2">
      <c r="B219" s="75"/>
      <c r="C219" s="75"/>
      <c r="D219" s="75" t="s">
        <v>94</v>
      </c>
      <c r="E219" s="34">
        <f>IF('Grunddata 2'!F189="–","–",ROUND('Grunddata 2'!F189/(1-('11_Bortfall'!B$9/100)),0))</f>
        <v>28</v>
      </c>
      <c r="F219" s="34">
        <f>IF('Grunddata 2'!G189="–","–",ROUND('Grunddata 2'!G189/(1-('11_Bortfall'!C$9/100)),0))</f>
        <v>27</v>
      </c>
      <c r="G219" s="34">
        <f>IF('Grunddata 2'!H189="–","–",ROUND('Grunddata 2'!H189/(1-('11_Bortfall'!D$9/100)),0))</f>
        <v>24</v>
      </c>
      <c r="H219" s="34">
        <f>IF('Grunddata 2'!I189="–","–",ROUND('Grunddata 2'!I189/(1-('11_Bortfall'!E$9/100)),0))</f>
        <v>20</v>
      </c>
      <c r="I219" s="34">
        <f>IF('Grunddata 2'!J189="–","–",ROUND('Grunddata 2'!J189/(1-('11_Bortfall'!F$9/100)),0))</f>
        <v>26</v>
      </c>
      <c r="J219" s="34">
        <f>IF('Grunddata 2'!K189="–","–",ROUND('Grunddata 2'!K189/(1-('11_Bortfall'!G$9/100)),0))</f>
        <v>25</v>
      </c>
      <c r="K219" s="34">
        <f>IF('Grunddata 2'!L189="–","–",ROUND('Grunddata 2'!L189/(1-('11_Bortfall'!H$9/100)),0))</f>
        <v>18</v>
      </c>
      <c r="L219" s="34">
        <f>IF('Grunddata 2'!M189="–","–",ROUND('Grunddata 2'!M189/(1-('11_Bortfall'!I$9/100)),0))</f>
        <v>16</v>
      </c>
      <c r="M219" s="34">
        <f>IF('Grunddata 2'!N189="–","–",ROUND('Grunddata 2'!N189/(1-('11_Bortfall'!J$9/100)),0))</f>
        <v>24</v>
      </c>
      <c r="N219" s="34">
        <f>IF('Grunddata 2'!O189="–","–",ROUND('Grunddata 2'!O189/(1-('11_Bortfall'!K$9/100)),0))</f>
        <v>24</v>
      </c>
      <c r="O219" s="34">
        <f>IF('Grunddata 2'!P189="–","–",ROUND('Grunddata 2'!P189/(1-('11_Bortfall'!L$9/100)),0))</f>
        <v>18</v>
      </c>
      <c r="P219" s="34">
        <f>IF('Grunddata 2'!Q189="–","–",ROUND('Grunddata 2'!Q189/(1-('11_Bortfall'!M$9/100)),0))</f>
        <v>18</v>
      </c>
      <c r="Q219" s="34">
        <f>IF('Grunddata 2'!R189="–","–",ROUND('Grunddata 2'!R189/(1-('11_Bortfall'!N$9/100)),0))</f>
        <v>25</v>
      </c>
      <c r="R219" s="34">
        <f>IF('Grunddata 2'!S189="–","–",ROUND('Grunddata 2'!S189/(1-('11_Bortfall'!O$9/100)),0))</f>
        <v>20</v>
      </c>
      <c r="S219" s="34">
        <f>IF('Grunddata 2'!T189="–","–",ROUND('Grunddata 2'!T189/(1-('11_Bortfall'!P$9/100)),0))</f>
        <v>16</v>
      </c>
      <c r="T219" s="34">
        <f>IF('Grunddata 2'!U189="–","–",ROUND('Grunddata 2'!U189/(1-('11_Bortfall'!Q$9/100)),0))</f>
        <v>22</v>
      </c>
      <c r="U219" s="34">
        <f>IF('Grunddata 2'!V189="–","–",ROUND('Grunddata 2'!V189/(1-('11_Bortfall'!R$9/100)),0))</f>
        <v>13</v>
      </c>
    </row>
    <row r="220" spans="1:21" s="4" customFormat="1" ht="10.5" customHeight="1" x14ac:dyDescent="0.2">
      <c r="B220" s="75"/>
      <c r="C220" s="75"/>
      <c r="D220" s="75" t="s">
        <v>269</v>
      </c>
      <c r="E220" s="34">
        <f>IF('Grunddata 2'!F190="–","–",ROUND('Grunddata 2'!F190/(1-('11_Bortfall'!B$9/100)),0))</f>
        <v>10</v>
      </c>
      <c r="F220" s="34">
        <f>IF('Grunddata 2'!G190="–","–",ROUND('Grunddata 2'!G190/(1-('11_Bortfall'!C$9/100)),0))</f>
        <v>11</v>
      </c>
      <c r="G220" s="34">
        <f>IF('Grunddata 2'!H190="–","–",ROUND('Grunddata 2'!H190/(1-('11_Bortfall'!D$9/100)),0))</f>
        <v>15</v>
      </c>
      <c r="H220" s="34">
        <f>IF('Grunddata 2'!I190="–","–",ROUND('Grunddata 2'!I190/(1-('11_Bortfall'!E$9/100)),0))</f>
        <v>7</v>
      </c>
      <c r="I220" s="34">
        <f>IF('Grunddata 2'!J190="–","–",ROUND('Grunddata 2'!J190/(1-('11_Bortfall'!F$9/100)),0))</f>
        <v>12</v>
      </c>
      <c r="J220" s="34">
        <f>IF('Grunddata 2'!K190="–","–",ROUND('Grunddata 2'!K190/(1-('11_Bortfall'!G$9/100)),0))</f>
        <v>17</v>
      </c>
      <c r="K220" s="34">
        <f>IF('Grunddata 2'!L190="–","–",ROUND('Grunddata 2'!L190/(1-('11_Bortfall'!H$9/100)),0))</f>
        <v>14</v>
      </c>
      <c r="L220" s="34">
        <f>IF('Grunddata 2'!M190="–","–",ROUND('Grunddata 2'!M190/(1-('11_Bortfall'!I$9/100)),0))</f>
        <v>18</v>
      </c>
      <c r="M220" s="34">
        <f>IF('Grunddata 2'!N190="–","–",ROUND('Grunddata 2'!N190/(1-('11_Bortfall'!J$9/100)),0))</f>
        <v>9</v>
      </c>
      <c r="N220" s="34">
        <f>IF('Grunddata 2'!O190="–","–",ROUND('Grunddata 2'!O190/(1-('11_Bortfall'!K$9/100)),0))</f>
        <v>16</v>
      </c>
      <c r="O220" s="34">
        <f>IF('Grunddata 2'!P190="–","–",ROUND('Grunddata 2'!P190/(1-('11_Bortfall'!L$9/100)),0))</f>
        <v>10</v>
      </c>
      <c r="P220" s="34">
        <f>IF('Grunddata 2'!Q190="–","–",ROUND('Grunddata 2'!Q190/(1-('11_Bortfall'!M$9/100)),0))</f>
        <v>12</v>
      </c>
      <c r="Q220" s="34">
        <f>IF('Grunddata 2'!R190="–","–",ROUND('Grunddata 2'!R190/(1-('11_Bortfall'!N$9/100)),0))</f>
        <v>12</v>
      </c>
      <c r="R220" s="34">
        <f>IF('Grunddata 2'!S190="–","–",ROUND('Grunddata 2'!S190/(1-('11_Bortfall'!O$9/100)),0))</f>
        <v>15</v>
      </c>
      <c r="S220" s="34">
        <f>IF('Grunddata 2'!T190="–","–",ROUND('Grunddata 2'!T190/(1-('11_Bortfall'!P$9/100)),0))</f>
        <v>14</v>
      </c>
      <c r="T220" s="34">
        <f>IF('Grunddata 2'!U190="–","–",ROUND('Grunddata 2'!U190/(1-('11_Bortfall'!Q$9/100)),0))</f>
        <v>8</v>
      </c>
      <c r="U220" s="34">
        <f>IF('Grunddata 2'!V190="–","–",ROUND('Grunddata 2'!V190/(1-('11_Bortfall'!R$9/100)),0))</f>
        <v>9</v>
      </c>
    </row>
    <row r="221" spans="1:21" s="4" customFormat="1" ht="10.5" customHeight="1" x14ac:dyDescent="0.2">
      <c r="B221" s="75"/>
      <c r="C221" s="75"/>
      <c r="D221" s="75"/>
      <c r="E221" s="34"/>
      <c r="F221" s="34"/>
      <c r="G221" s="34"/>
      <c r="H221" s="34"/>
      <c r="I221" s="34"/>
      <c r="J221" s="34"/>
      <c r="K221" s="34"/>
      <c r="L221" s="34"/>
      <c r="M221" s="34"/>
      <c r="N221" s="34"/>
      <c r="O221" s="34"/>
      <c r="P221" s="34"/>
      <c r="Q221" s="34"/>
      <c r="R221" s="34"/>
      <c r="S221" s="34"/>
      <c r="T221" s="34"/>
      <c r="U221" s="34"/>
    </row>
    <row r="222" spans="1:21" s="2" customFormat="1" ht="10.5" customHeight="1" x14ac:dyDescent="0.2">
      <c r="A222" s="75"/>
      <c r="B222" s="75"/>
      <c r="C222" s="75" t="s">
        <v>36</v>
      </c>
      <c r="D222" s="75" t="s">
        <v>165</v>
      </c>
      <c r="E222" s="34">
        <f>IF('Grunddata 2'!F191="–","–",ROUND('Grunddata 2'!F191/(1-('11_Bortfall'!B$9/100)),0))</f>
        <v>26</v>
      </c>
      <c r="F222" s="34">
        <f>IF('Grunddata 2'!G191="–","–",ROUND('Grunddata 2'!G191/(1-('11_Bortfall'!C$9/100)),0))</f>
        <v>23</v>
      </c>
      <c r="G222" s="34">
        <f>IF('Grunddata 2'!H191="–","–",ROUND('Grunddata 2'!H191/(1-('11_Bortfall'!D$9/100)),0))</f>
        <v>19</v>
      </c>
      <c r="H222" s="34">
        <f>IF('Grunddata 2'!I191="–","–",ROUND('Grunddata 2'!I191/(1-('11_Bortfall'!E$9/100)),0))</f>
        <v>27</v>
      </c>
      <c r="I222" s="34">
        <f>IF('Grunddata 2'!J191="–","–",ROUND('Grunddata 2'!J191/(1-('11_Bortfall'!F$9/100)),0))</f>
        <v>26</v>
      </c>
      <c r="J222" s="34">
        <f>IF('Grunddata 2'!K191="–","–",ROUND('Grunddata 2'!K191/(1-('11_Bortfall'!G$9/100)),0))</f>
        <v>11</v>
      </c>
      <c r="K222" s="34">
        <f>IF('Grunddata 2'!L191="–","–",ROUND('Grunddata 2'!L191/(1-('11_Bortfall'!H$9/100)),0))</f>
        <v>11</v>
      </c>
      <c r="L222" s="34">
        <f>IF('Grunddata 2'!M191="–","–",ROUND('Grunddata 2'!M191/(1-('11_Bortfall'!I$9/100)),0))</f>
        <v>27</v>
      </c>
      <c r="M222" s="34">
        <f>IF('Grunddata 2'!N191="–","–",ROUND('Grunddata 2'!N191/(1-('11_Bortfall'!J$9/100)),0))</f>
        <v>30</v>
      </c>
      <c r="N222" s="34">
        <f>IF('Grunddata 2'!O191="–","–",ROUND('Grunddata 2'!O191/(1-('11_Bortfall'!K$9/100)),0))</f>
        <v>17</v>
      </c>
      <c r="O222" s="34">
        <f>IF('Grunddata 2'!P191="–","–",ROUND('Grunddata 2'!P191/(1-('11_Bortfall'!L$9/100)),0))</f>
        <v>27</v>
      </c>
      <c r="P222" s="34">
        <f>IF('Grunddata 2'!Q191="–","–",ROUND('Grunddata 2'!Q191/(1-('11_Bortfall'!M$9/100)),0))</f>
        <v>22</v>
      </c>
      <c r="Q222" s="34">
        <f>IF('Grunddata 2'!R191="–","–",ROUND('Grunddata 2'!R191/(1-('11_Bortfall'!N$9/100)),0))</f>
        <v>15</v>
      </c>
      <c r="R222" s="34">
        <f>IF('Grunddata 2'!S191="–","–",ROUND('Grunddata 2'!S191/(1-('11_Bortfall'!O$9/100)),0))</f>
        <v>32</v>
      </c>
      <c r="S222" s="34">
        <f>IF('Grunddata 2'!T191="–","–",ROUND('Grunddata 2'!T191/(1-('11_Bortfall'!P$9/100)),0))</f>
        <v>24</v>
      </c>
      <c r="T222" s="34">
        <f>IF('Grunddata 2'!U191="–","–",ROUND('Grunddata 2'!U191/(1-('11_Bortfall'!Q$9/100)),0))</f>
        <v>31</v>
      </c>
      <c r="U222" s="34">
        <f>IF('Grunddata 2'!V191="–","–",ROUND('Grunddata 2'!V191/(1-('11_Bortfall'!R$9/100)),0))</f>
        <v>24</v>
      </c>
    </row>
    <row r="223" spans="1:21" s="4" customFormat="1" ht="10.5" customHeight="1" x14ac:dyDescent="0.2">
      <c r="B223" s="75"/>
      <c r="C223" s="75"/>
      <c r="D223" s="75" t="s">
        <v>39</v>
      </c>
      <c r="E223" s="34">
        <f>IF('Grunddata 2'!F192="–","–",ROUND('Grunddata 2'!F192/(1-('11_Bortfall'!B$9/100)),0))</f>
        <v>29</v>
      </c>
      <c r="F223" s="34">
        <f>IF('Grunddata 2'!G192="–","–",ROUND('Grunddata 2'!G192/(1-('11_Bortfall'!C$9/100)),0))</f>
        <v>31</v>
      </c>
      <c r="G223" s="34">
        <f>IF('Grunddata 2'!H192="–","–",ROUND('Grunddata 2'!H192/(1-('11_Bortfall'!D$9/100)),0))</f>
        <v>30</v>
      </c>
      <c r="H223" s="34">
        <f>IF('Grunddata 2'!I192="–","–",ROUND('Grunddata 2'!I192/(1-('11_Bortfall'!E$9/100)),0))</f>
        <v>24</v>
      </c>
      <c r="I223" s="34">
        <f>IF('Grunddata 2'!J192="–","–",ROUND('Grunddata 2'!J192/(1-('11_Bortfall'!F$9/100)),0))</f>
        <v>23</v>
      </c>
      <c r="J223" s="34">
        <f>IF('Grunddata 2'!K192="–","–",ROUND('Grunddata 2'!K192/(1-('11_Bortfall'!G$9/100)),0))</f>
        <v>36</v>
      </c>
      <c r="K223" s="34">
        <f>IF('Grunddata 2'!L192="–","–",ROUND('Grunddata 2'!L192/(1-('11_Bortfall'!H$9/100)),0))</f>
        <v>26</v>
      </c>
      <c r="L223" s="34">
        <f>IF('Grunddata 2'!M192="–","–",ROUND('Grunddata 2'!M192/(1-('11_Bortfall'!I$9/100)),0))</f>
        <v>57</v>
      </c>
      <c r="M223" s="34">
        <f>IF('Grunddata 2'!N192="–","–",ROUND('Grunddata 2'!N192/(1-('11_Bortfall'!J$9/100)),0))</f>
        <v>43</v>
      </c>
      <c r="N223" s="34">
        <f>IF('Grunddata 2'!O192="–","–",ROUND('Grunddata 2'!O192/(1-('11_Bortfall'!K$9/100)),0))</f>
        <v>38</v>
      </c>
      <c r="O223" s="34">
        <f>IF('Grunddata 2'!P192="–","–",ROUND('Grunddata 2'!P192/(1-('11_Bortfall'!L$9/100)),0))</f>
        <v>36</v>
      </c>
      <c r="P223" s="34">
        <f>IF('Grunddata 2'!Q192="–","–",ROUND('Grunddata 2'!Q192/(1-('11_Bortfall'!M$9/100)),0))</f>
        <v>36</v>
      </c>
      <c r="Q223" s="34">
        <f>IF('Grunddata 2'!R192="–","–",ROUND('Grunddata 2'!R192/(1-('11_Bortfall'!N$9/100)),0))</f>
        <v>42</v>
      </c>
      <c r="R223" s="34">
        <f>IF('Grunddata 2'!S192="–","–",ROUND('Grunddata 2'!S192/(1-('11_Bortfall'!O$9/100)),0))</f>
        <v>41</v>
      </c>
      <c r="S223" s="34">
        <f>IF('Grunddata 2'!T192="–","–",ROUND('Grunddata 2'!T192/(1-('11_Bortfall'!P$9/100)),0))</f>
        <v>45</v>
      </c>
      <c r="T223" s="34">
        <f>IF('Grunddata 2'!U192="–","–",ROUND('Grunddata 2'!U192/(1-('11_Bortfall'!Q$9/100)),0))</f>
        <v>39</v>
      </c>
      <c r="U223" s="34">
        <f>IF('Grunddata 2'!V192="–","–",ROUND('Grunddata 2'!V192/(1-('11_Bortfall'!R$9/100)),0))</f>
        <v>41</v>
      </c>
    </row>
    <row r="224" spans="1:21" s="4" customFormat="1" ht="10.5" customHeight="1" x14ac:dyDescent="0.2">
      <c r="B224" s="75"/>
      <c r="C224" s="75"/>
      <c r="D224" s="75" t="s">
        <v>166</v>
      </c>
      <c r="E224" s="34">
        <f>IF('Grunddata 2'!F193="–","–",ROUND('Grunddata 2'!F193/(1-('11_Bortfall'!B$9/100)),0))</f>
        <v>1</v>
      </c>
      <c r="F224" s="34">
        <f>IF('Grunddata 2'!G193="–","–",ROUND('Grunddata 2'!G193/(1-('11_Bortfall'!C$9/100)),0))</f>
        <v>2</v>
      </c>
      <c r="G224" s="34">
        <f>IF('Grunddata 2'!H193="–","–",ROUND('Grunddata 2'!H193/(1-('11_Bortfall'!D$9/100)),0))</f>
        <v>2</v>
      </c>
      <c r="H224" s="34">
        <f>IF('Grunddata 2'!I193="–","–",ROUND('Grunddata 2'!I193/(1-('11_Bortfall'!E$9/100)),0))</f>
        <v>6</v>
      </c>
      <c r="I224" s="34">
        <f>IF('Grunddata 2'!J193="–","–",ROUND('Grunddata 2'!J193/(1-('11_Bortfall'!F$9/100)),0))</f>
        <v>10</v>
      </c>
      <c r="J224" s="34">
        <f>IF('Grunddata 2'!K193="–","–",ROUND('Grunddata 2'!K193/(1-('11_Bortfall'!G$9/100)),0))</f>
        <v>6</v>
      </c>
      <c r="K224" s="34">
        <f>IF('Grunddata 2'!L193="–","–",ROUND('Grunddata 2'!L193/(1-('11_Bortfall'!H$9/100)),0))</f>
        <v>5</v>
      </c>
      <c r="L224" s="34">
        <f>IF('Grunddata 2'!M193="–","–",ROUND('Grunddata 2'!M193/(1-('11_Bortfall'!I$9/100)),0))</f>
        <v>5</v>
      </c>
      <c r="M224" s="34">
        <f>IF('Grunddata 2'!N193="–","–",ROUND('Grunddata 2'!N193/(1-('11_Bortfall'!J$9/100)),0))</f>
        <v>3</v>
      </c>
      <c r="N224" s="34">
        <f>IF('Grunddata 2'!O193="–","–",ROUND('Grunddata 2'!O193/(1-('11_Bortfall'!K$9/100)),0))</f>
        <v>5</v>
      </c>
      <c r="O224" s="34">
        <f>IF('Grunddata 2'!P193="–","–",ROUND('Grunddata 2'!P193/(1-('11_Bortfall'!L$9/100)),0))</f>
        <v>1</v>
      </c>
      <c r="P224" s="34">
        <f>IF('Grunddata 2'!Q193="–","–",ROUND('Grunddata 2'!Q193/(1-('11_Bortfall'!M$9/100)),0))</f>
        <v>7</v>
      </c>
      <c r="Q224" s="34">
        <f>IF('Grunddata 2'!R193="–","–",ROUND('Grunddata 2'!R193/(1-('11_Bortfall'!N$9/100)),0))</f>
        <v>1</v>
      </c>
      <c r="R224" s="34">
        <f>IF('Grunddata 2'!S193="–","–",ROUND('Grunddata 2'!S193/(1-('11_Bortfall'!O$9/100)),0))</f>
        <v>4</v>
      </c>
      <c r="S224" s="34">
        <f>IF('Grunddata 2'!T193="–","–",ROUND('Grunddata 2'!T193/(1-('11_Bortfall'!P$9/100)),0))</f>
        <v>7</v>
      </c>
      <c r="T224" s="34">
        <f>IF('Grunddata 2'!U193="–","–",ROUND('Grunddata 2'!U193/(1-('11_Bortfall'!Q$9/100)),0))</f>
        <v>4</v>
      </c>
      <c r="U224" s="34">
        <f>IF('Grunddata 2'!V193="–","–",ROUND('Grunddata 2'!V193/(1-('11_Bortfall'!R$9/100)),0))</f>
        <v>4</v>
      </c>
    </row>
    <row r="225" spans="1:21" s="2" customFormat="1" ht="10.5" customHeight="1" x14ac:dyDescent="0.2">
      <c r="A225" s="75"/>
      <c r="B225" s="75"/>
      <c r="C225" s="75"/>
      <c r="D225" s="75" t="s">
        <v>41</v>
      </c>
      <c r="E225" s="34">
        <f>IF('Grunddata 2'!F194="–","–",ROUND('Grunddata 2'!F194/(1-('11_Bortfall'!B$9/100)),0))</f>
        <v>17</v>
      </c>
      <c r="F225" s="34">
        <f>IF('Grunddata 2'!G194="–","–",ROUND('Grunddata 2'!G194/(1-('11_Bortfall'!C$9/100)),0))</f>
        <v>22</v>
      </c>
      <c r="G225" s="34">
        <f>IF('Grunddata 2'!H194="–","–",ROUND('Grunddata 2'!H194/(1-('11_Bortfall'!D$9/100)),0))</f>
        <v>18</v>
      </c>
      <c r="H225" s="34">
        <f>IF('Grunddata 2'!I194="–","–",ROUND('Grunddata 2'!I194/(1-('11_Bortfall'!E$9/100)),0))</f>
        <v>25</v>
      </c>
      <c r="I225" s="34">
        <f>IF('Grunddata 2'!J194="–","–",ROUND('Grunddata 2'!J194/(1-('11_Bortfall'!F$9/100)),0))</f>
        <v>24</v>
      </c>
      <c r="J225" s="34">
        <f>IF('Grunddata 2'!K194="–","–",ROUND('Grunddata 2'!K194/(1-('11_Bortfall'!G$9/100)),0))</f>
        <v>10</v>
      </c>
      <c r="K225" s="34">
        <f>IF('Grunddata 2'!L194="–","–",ROUND('Grunddata 2'!L194/(1-('11_Bortfall'!H$9/100)),0))</f>
        <v>9</v>
      </c>
      <c r="L225" s="34">
        <f>IF('Grunddata 2'!M194="–","–",ROUND('Grunddata 2'!M194/(1-('11_Bortfall'!I$9/100)),0))</f>
        <v>10</v>
      </c>
      <c r="M225" s="34">
        <f>IF('Grunddata 2'!N194="–","–",ROUND('Grunddata 2'!N194/(1-('11_Bortfall'!J$9/100)),0))</f>
        <v>13</v>
      </c>
      <c r="N225" s="34">
        <f>IF('Grunddata 2'!O194="–","–",ROUND('Grunddata 2'!O194/(1-('11_Bortfall'!K$9/100)),0))</f>
        <v>14</v>
      </c>
      <c r="O225" s="34">
        <f>IF('Grunddata 2'!P194="–","–",ROUND('Grunddata 2'!P194/(1-('11_Bortfall'!L$9/100)),0))</f>
        <v>10</v>
      </c>
      <c r="P225" s="34">
        <f>IF('Grunddata 2'!Q194="–","–",ROUND('Grunddata 2'!Q194/(1-('11_Bortfall'!M$9/100)),0))</f>
        <v>7</v>
      </c>
      <c r="Q225" s="34">
        <f>IF('Grunddata 2'!R194="–","–",ROUND('Grunddata 2'!R194/(1-('11_Bortfall'!N$9/100)),0))</f>
        <v>9</v>
      </c>
      <c r="R225" s="34">
        <f>IF('Grunddata 2'!S194="–","–",ROUND('Grunddata 2'!S194/(1-('11_Bortfall'!O$9/100)),0))</f>
        <v>13</v>
      </c>
      <c r="S225" s="34">
        <f>IF('Grunddata 2'!T194="–","–",ROUND('Grunddata 2'!T194/(1-('11_Bortfall'!P$9/100)),0))</f>
        <v>5</v>
      </c>
      <c r="T225" s="34">
        <f>IF('Grunddata 2'!U194="–","–",ROUND('Grunddata 2'!U194/(1-('11_Bortfall'!Q$9/100)),0))</f>
        <v>4</v>
      </c>
      <c r="U225" s="34">
        <f>IF('Grunddata 2'!V194="–","–",ROUND('Grunddata 2'!V194/(1-('11_Bortfall'!R$9/100)),0))</f>
        <v>5</v>
      </c>
    </row>
    <row r="226" spans="1:21" s="4" customFormat="1" ht="10.5" customHeight="1" x14ac:dyDescent="0.2">
      <c r="B226" s="75"/>
      <c r="C226" s="75"/>
      <c r="D226" s="75" t="s">
        <v>42</v>
      </c>
      <c r="E226" s="34">
        <f>IF('Grunddata 2'!F195="–","–",ROUND('Grunddata 2'!F195/(1-('11_Bortfall'!B$9/100)),0))</f>
        <v>3</v>
      </c>
      <c r="F226" s="34">
        <f>IF('Grunddata 2'!G195="–","–",ROUND('Grunddata 2'!G195/(1-('11_Bortfall'!C$9/100)),0))</f>
        <v>2</v>
      </c>
      <c r="G226" s="34">
        <f>IF('Grunddata 2'!H195="–","–",ROUND('Grunddata 2'!H195/(1-('11_Bortfall'!D$9/100)),0))</f>
        <v>1</v>
      </c>
      <c r="H226" s="34">
        <f>IF('Grunddata 2'!I195="–","–",ROUND('Grunddata 2'!I195/(1-('11_Bortfall'!E$9/100)),0))</f>
        <v>3</v>
      </c>
      <c r="I226" s="34">
        <f>IF('Grunddata 2'!J195="–","–",ROUND('Grunddata 2'!J195/(1-('11_Bortfall'!F$9/100)),0))</f>
        <v>2</v>
      </c>
      <c r="J226" s="34">
        <f>IF('Grunddata 2'!K195="–","–",ROUND('Grunddata 2'!K195/(1-('11_Bortfall'!G$9/100)),0))</f>
        <v>1</v>
      </c>
      <c r="K226" s="34">
        <f>IF('Grunddata 2'!L195="–","–",ROUND('Grunddata 2'!L195/(1-('11_Bortfall'!H$9/100)),0))</f>
        <v>1</v>
      </c>
      <c r="L226" s="34">
        <f>IF('Grunddata 2'!M195="–","–",ROUND('Grunddata 2'!M195/(1-('11_Bortfall'!I$9/100)),0))</f>
        <v>3</v>
      </c>
      <c r="M226" s="34" t="str">
        <f>IF('Grunddata 2'!N195="–","–",ROUND('Grunddata 2'!N195/(1-('11_Bortfall'!J$9/100)),0))</f>
        <v>–</v>
      </c>
      <c r="N226" s="34" t="str">
        <f>IF('Grunddata 2'!O195="–","–",ROUND('Grunddata 2'!O195/(1-('11_Bortfall'!K$9/100)),0))</f>
        <v>–</v>
      </c>
      <c r="O226" s="34">
        <f>IF('Grunddata 2'!P195="–","–",ROUND('Grunddata 2'!P195/(1-('11_Bortfall'!L$9/100)),0))</f>
        <v>1</v>
      </c>
      <c r="P226" s="34">
        <f>IF('Grunddata 2'!Q195="–","–",ROUND('Grunddata 2'!Q195/(1-('11_Bortfall'!M$9/100)),0))</f>
        <v>2</v>
      </c>
      <c r="Q226" s="34">
        <f>IF('Grunddata 2'!R195="–","–",ROUND('Grunddata 2'!R195/(1-('11_Bortfall'!N$9/100)),0))</f>
        <v>3</v>
      </c>
      <c r="R226" s="34">
        <f>IF('Grunddata 2'!S195="–","–",ROUND('Grunddata 2'!S195/(1-('11_Bortfall'!O$9/100)),0))</f>
        <v>5</v>
      </c>
      <c r="S226" s="34">
        <f>IF('Grunddata 2'!T195="–","–",ROUND('Grunddata 2'!T195/(1-('11_Bortfall'!P$9/100)),0))</f>
        <v>3</v>
      </c>
      <c r="T226" s="34">
        <f>IF('Grunddata 2'!U195="–","–",ROUND('Grunddata 2'!U195/(1-('11_Bortfall'!Q$9/100)),0))</f>
        <v>4</v>
      </c>
      <c r="U226" s="34">
        <f>IF('Grunddata 2'!V195="–","–",ROUND('Grunddata 2'!V195/(1-('11_Bortfall'!R$9/100)),0))</f>
        <v>1</v>
      </c>
    </row>
    <row r="227" spans="1:21" s="2" customFormat="1" ht="10.5" customHeight="1" x14ac:dyDescent="0.2">
      <c r="A227" s="4"/>
      <c r="B227" s="75"/>
      <c r="C227" s="75"/>
      <c r="D227" s="75" t="s">
        <v>43</v>
      </c>
      <c r="E227" s="34">
        <f>IF('Grunddata 2'!F196="–","–",ROUND('Grunddata 2'!F196/(1-('11_Bortfall'!B$9/100)),0))</f>
        <v>25</v>
      </c>
      <c r="F227" s="34">
        <f>IF('Grunddata 2'!G196="–","–",ROUND('Grunddata 2'!G196/(1-('11_Bortfall'!C$9/100)),0))</f>
        <v>21</v>
      </c>
      <c r="G227" s="34">
        <f>IF('Grunddata 2'!H196="–","–",ROUND('Grunddata 2'!H196/(1-('11_Bortfall'!D$9/100)),0))</f>
        <v>16</v>
      </c>
      <c r="H227" s="34">
        <f>IF('Grunddata 2'!I196="–","–",ROUND('Grunddata 2'!I196/(1-('11_Bortfall'!E$9/100)),0))</f>
        <v>30</v>
      </c>
      <c r="I227" s="34">
        <f>IF('Grunddata 2'!J196="–","–",ROUND('Grunddata 2'!J196/(1-('11_Bortfall'!F$9/100)),0))</f>
        <v>31</v>
      </c>
      <c r="J227" s="34">
        <f>IF('Grunddata 2'!K196="–","–",ROUND('Grunddata 2'!K196/(1-('11_Bortfall'!G$9/100)),0))</f>
        <v>16</v>
      </c>
      <c r="K227" s="34">
        <f>IF('Grunddata 2'!L196="–","–",ROUND('Grunddata 2'!L196/(1-('11_Bortfall'!H$9/100)),0))</f>
        <v>16</v>
      </c>
      <c r="L227" s="34">
        <f>IF('Grunddata 2'!M196="–","–",ROUND('Grunddata 2'!M196/(1-('11_Bortfall'!I$9/100)),0))</f>
        <v>24</v>
      </c>
      <c r="M227" s="34">
        <f>IF('Grunddata 2'!N196="–","–",ROUND('Grunddata 2'!N196/(1-('11_Bortfall'!J$9/100)),0))</f>
        <v>16</v>
      </c>
      <c r="N227" s="34">
        <f>IF('Grunddata 2'!O196="–","–",ROUND('Grunddata 2'!O196/(1-('11_Bortfall'!K$9/100)),0))</f>
        <v>10</v>
      </c>
      <c r="O227" s="34">
        <f>IF('Grunddata 2'!P196="–","–",ROUND('Grunddata 2'!P196/(1-('11_Bortfall'!L$9/100)),0))</f>
        <v>27</v>
      </c>
      <c r="P227" s="34">
        <f>IF('Grunddata 2'!Q196="–","–",ROUND('Grunddata 2'!Q196/(1-('11_Bortfall'!M$9/100)),0))</f>
        <v>13</v>
      </c>
      <c r="Q227" s="34">
        <f>IF('Grunddata 2'!R196="–","–",ROUND('Grunddata 2'!R196/(1-('11_Bortfall'!N$9/100)),0))</f>
        <v>27</v>
      </c>
      <c r="R227" s="34">
        <f>IF('Grunddata 2'!S196="–","–",ROUND('Grunddata 2'!S196/(1-('11_Bortfall'!O$9/100)),0))</f>
        <v>23</v>
      </c>
      <c r="S227" s="34">
        <f>IF('Grunddata 2'!T196="–","–",ROUND('Grunddata 2'!T196/(1-('11_Bortfall'!P$9/100)),0))</f>
        <v>13</v>
      </c>
      <c r="T227" s="34">
        <f>IF('Grunddata 2'!U196="–","–",ROUND('Grunddata 2'!U196/(1-('11_Bortfall'!Q$9/100)),0))</f>
        <v>23</v>
      </c>
      <c r="U227" s="34">
        <f>IF('Grunddata 2'!V196="–","–",ROUND('Grunddata 2'!V196/(1-('11_Bortfall'!R$9/100)),0))</f>
        <v>14</v>
      </c>
    </row>
    <row r="228" spans="1:21" s="4" customFormat="1" ht="10.5" customHeight="1" x14ac:dyDescent="0.2">
      <c r="A228" s="76"/>
      <c r="B228" s="75"/>
      <c r="C228" s="75"/>
      <c r="D228" s="75" t="s">
        <v>270</v>
      </c>
      <c r="E228" s="34">
        <f>IF('Grunddata 2'!F197="–","–",ROUND('Grunddata 2'!F197/(1-('11_Bortfall'!B$9/100)),0))</f>
        <v>19</v>
      </c>
      <c r="F228" s="34">
        <f>IF('Grunddata 2'!G197="–","–",ROUND('Grunddata 2'!G197/(1-('11_Bortfall'!C$9/100)),0))</f>
        <v>22</v>
      </c>
      <c r="G228" s="34">
        <f>IF('Grunddata 2'!H197="–","–",ROUND('Grunddata 2'!H197/(1-('11_Bortfall'!D$9/100)),0))</f>
        <v>24</v>
      </c>
      <c r="H228" s="34">
        <f>IF('Grunddata 2'!I197="–","–",ROUND('Grunddata 2'!I197/(1-('11_Bortfall'!E$9/100)),0))</f>
        <v>31</v>
      </c>
      <c r="I228" s="34">
        <f>IF('Grunddata 2'!J197="–","–",ROUND('Grunddata 2'!J197/(1-('11_Bortfall'!F$9/100)),0))</f>
        <v>24</v>
      </c>
      <c r="J228" s="34">
        <f>IF('Grunddata 2'!K197="–","–",ROUND('Grunddata 2'!K197/(1-('11_Bortfall'!G$9/100)),0))</f>
        <v>14</v>
      </c>
      <c r="K228" s="34">
        <f>IF('Grunddata 2'!L197="–","–",ROUND('Grunddata 2'!L197/(1-('11_Bortfall'!H$9/100)),0))</f>
        <v>16</v>
      </c>
      <c r="L228" s="34">
        <f>IF('Grunddata 2'!M197="–","–",ROUND('Grunddata 2'!M197/(1-('11_Bortfall'!I$9/100)),0))</f>
        <v>12</v>
      </c>
      <c r="M228" s="34">
        <f>IF('Grunddata 2'!N197="–","–",ROUND('Grunddata 2'!N197/(1-('11_Bortfall'!J$9/100)),0))</f>
        <v>22</v>
      </c>
      <c r="N228" s="34">
        <f>IF('Grunddata 2'!O197="–","–",ROUND('Grunddata 2'!O197/(1-('11_Bortfall'!K$9/100)),0))</f>
        <v>18</v>
      </c>
      <c r="O228" s="34">
        <f>IF('Grunddata 2'!P197="–","–",ROUND('Grunddata 2'!P197/(1-('11_Bortfall'!L$9/100)),0))</f>
        <v>11</v>
      </c>
      <c r="P228" s="34">
        <f>IF('Grunddata 2'!Q197="–","–",ROUND('Grunddata 2'!Q197/(1-('11_Bortfall'!M$9/100)),0))</f>
        <v>25</v>
      </c>
      <c r="Q228" s="34">
        <f>IF('Grunddata 2'!R197="–","–",ROUND('Grunddata 2'!R197/(1-('11_Bortfall'!N$9/100)),0))</f>
        <v>15</v>
      </c>
      <c r="R228" s="34">
        <f>IF('Grunddata 2'!S197="–","–",ROUND('Grunddata 2'!S197/(1-('11_Bortfall'!O$9/100)),0))</f>
        <v>13</v>
      </c>
      <c r="S228" s="34">
        <f>IF('Grunddata 2'!T197="–","–",ROUND('Grunddata 2'!T197/(1-('11_Bortfall'!P$9/100)),0))</f>
        <v>20</v>
      </c>
      <c r="T228" s="34">
        <f>IF('Grunddata 2'!U197="–","–",ROUND('Grunddata 2'!U197/(1-('11_Bortfall'!Q$9/100)),0))</f>
        <v>19</v>
      </c>
      <c r="U228" s="34">
        <f>IF('Grunddata 2'!V197="–","–",ROUND('Grunddata 2'!V197/(1-('11_Bortfall'!R$9/100)),0))</f>
        <v>10</v>
      </c>
    </row>
    <row r="229" spans="1:21" s="4" customFormat="1" ht="10.5" customHeight="1" x14ac:dyDescent="0.2">
      <c r="A229" s="76"/>
      <c r="B229" s="75"/>
      <c r="C229" s="75"/>
      <c r="D229" s="75"/>
      <c r="E229" s="34"/>
      <c r="F229" s="34"/>
      <c r="G229" s="34"/>
      <c r="H229" s="34"/>
      <c r="I229" s="34"/>
      <c r="J229" s="34"/>
      <c r="K229" s="34"/>
      <c r="L229" s="34"/>
      <c r="M229" s="34"/>
      <c r="N229" s="34"/>
      <c r="O229" s="34"/>
      <c r="P229" s="34"/>
      <c r="Q229" s="34"/>
      <c r="R229" s="34"/>
      <c r="S229" s="34"/>
      <c r="T229" s="34"/>
      <c r="U229" s="34"/>
    </row>
    <row r="230" spans="1:21" s="4" customFormat="1" ht="10.5" customHeight="1" x14ac:dyDescent="0.2">
      <c r="B230" s="75"/>
      <c r="C230" s="75"/>
      <c r="D230" s="75" t="s">
        <v>95</v>
      </c>
      <c r="E230" s="34">
        <f>IF('Grunddata 2'!F198="–","–",ROUND('Grunddata 2'!F198/(1-('11_Bortfall'!B$9/100)),0))</f>
        <v>28</v>
      </c>
      <c r="F230" s="34">
        <f>IF('Grunddata 2'!G198="–","–",ROUND('Grunddata 2'!G198/(1-('11_Bortfall'!C$9/100)),0))</f>
        <v>35</v>
      </c>
      <c r="G230" s="34">
        <f>IF('Grunddata 2'!H198="–","–",ROUND('Grunddata 2'!H198/(1-('11_Bortfall'!D$9/100)),0))</f>
        <v>38</v>
      </c>
      <c r="H230" s="34">
        <f>IF('Grunddata 2'!I198="–","–",ROUND('Grunddata 2'!I198/(1-('11_Bortfall'!E$9/100)),0))</f>
        <v>54</v>
      </c>
      <c r="I230" s="34">
        <f>IF('Grunddata 2'!J198="–","–",ROUND('Grunddata 2'!J198/(1-('11_Bortfall'!F$9/100)),0))</f>
        <v>37</v>
      </c>
      <c r="J230" s="34">
        <f>IF('Grunddata 2'!K198="–","–",ROUND('Grunddata 2'!K198/(1-('11_Bortfall'!G$9/100)),0))</f>
        <v>24</v>
      </c>
      <c r="K230" s="34">
        <f>IF('Grunddata 2'!L198="–","–",ROUND('Grunddata 2'!L198/(1-('11_Bortfall'!H$9/100)),0))</f>
        <v>17</v>
      </c>
      <c r="L230" s="34">
        <f>IF('Grunddata 2'!M198="–","–",ROUND('Grunddata 2'!M198/(1-('11_Bortfall'!I$9/100)),0))</f>
        <v>22</v>
      </c>
      <c r="M230" s="34">
        <f>IF('Grunddata 2'!N198="–","–",ROUND('Grunddata 2'!N198/(1-('11_Bortfall'!J$9/100)),0))</f>
        <v>24</v>
      </c>
      <c r="N230" s="34">
        <f>IF('Grunddata 2'!O198="–","–",ROUND('Grunddata 2'!O198/(1-('11_Bortfall'!K$9/100)),0))</f>
        <v>22</v>
      </c>
      <c r="O230" s="34">
        <f>IF('Grunddata 2'!P198="–","–",ROUND('Grunddata 2'!P198/(1-('11_Bortfall'!L$9/100)),0))</f>
        <v>23</v>
      </c>
      <c r="P230" s="34">
        <f>IF('Grunddata 2'!Q198="–","–",ROUND('Grunddata 2'!Q198/(1-('11_Bortfall'!M$9/100)),0))</f>
        <v>21</v>
      </c>
      <c r="Q230" s="34">
        <f>IF('Grunddata 2'!R198="–","–",ROUND('Grunddata 2'!R198/(1-('11_Bortfall'!N$9/100)),0))</f>
        <v>21</v>
      </c>
      <c r="R230" s="34">
        <f>IF('Grunddata 2'!S198="–","–",ROUND('Grunddata 2'!S198/(1-('11_Bortfall'!O$9/100)),0))</f>
        <v>26</v>
      </c>
      <c r="S230" s="34">
        <f>IF('Grunddata 2'!T198="–","–",ROUND('Grunddata 2'!T198/(1-('11_Bortfall'!P$9/100)),0))</f>
        <v>25</v>
      </c>
      <c r="T230" s="34">
        <f>IF('Grunddata 2'!U198="–","–",ROUND('Grunddata 2'!U198/(1-('11_Bortfall'!Q$9/100)),0))</f>
        <v>22</v>
      </c>
      <c r="U230" s="34">
        <f>IF('Grunddata 2'!V198="–","–",ROUND('Grunddata 2'!V198/(1-('11_Bortfall'!R$9/100)),0))</f>
        <v>15</v>
      </c>
    </row>
    <row r="231" spans="1:21" s="4" customFormat="1" ht="10.5" customHeight="1" x14ac:dyDescent="0.2">
      <c r="B231" s="75"/>
      <c r="C231" s="75"/>
      <c r="D231" s="75" t="s">
        <v>92</v>
      </c>
      <c r="E231" s="34">
        <f>IF('Grunddata 2'!F199="–","–",ROUND('Grunddata 2'!F199/(1-('11_Bortfall'!B$9/100)),0))</f>
        <v>42</v>
      </c>
      <c r="F231" s="34">
        <f>IF('Grunddata 2'!G199="–","–",ROUND('Grunddata 2'!G199/(1-('11_Bortfall'!C$9/100)),0))</f>
        <v>38</v>
      </c>
      <c r="G231" s="34">
        <f>IF('Grunddata 2'!H199="–","–",ROUND('Grunddata 2'!H199/(1-('11_Bortfall'!D$9/100)),0))</f>
        <v>28</v>
      </c>
      <c r="H231" s="34">
        <f>IF('Grunddata 2'!I199="–","–",ROUND('Grunddata 2'!I199/(1-('11_Bortfall'!E$9/100)),0))</f>
        <v>46</v>
      </c>
      <c r="I231" s="34">
        <f>IF('Grunddata 2'!J199="–","–",ROUND('Grunddata 2'!J199/(1-('11_Bortfall'!F$9/100)),0))</f>
        <v>51</v>
      </c>
      <c r="J231" s="34">
        <f>IF('Grunddata 2'!K199="–","–",ROUND('Grunddata 2'!K199/(1-('11_Bortfall'!G$9/100)),0))</f>
        <v>25</v>
      </c>
      <c r="K231" s="34">
        <f>IF('Grunddata 2'!L199="–","–",ROUND('Grunddata 2'!L199/(1-('11_Bortfall'!H$9/100)),0))</f>
        <v>23</v>
      </c>
      <c r="L231" s="34">
        <f>IF('Grunddata 2'!M199="–","–",ROUND('Grunddata 2'!M199/(1-('11_Bortfall'!I$9/100)),0))</f>
        <v>38</v>
      </c>
      <c r="M231" s="34">
        <f>IF('Grunddata 2'!N199="–","–",ROUND('Grunddata 2'!N199/(1-('11_Bortfall'!J$9/100)),0))</f>
        <v>37</v>
      </c>
      <c r="N231" s="34">
        <f>IF('Grunddata 2'!O199="–","–",ROUND('Grunddata 2'!O199/(1-('11_Bortfall'!K$9/100)),0))</f>
        <v>22</v>
      </c>
      <c r="O231" s="34">
        <f>IF('Grunddata 2'!P199="–","–",ROUND('Grunddata 2'!P199/(1-('11_Bortfall'!L$9/100)),0))</f>
        <v>32</v>
      </c>
      <c r="P231" s="34">
        <f>IF('Grunddata 2'!Q199="–","–",ROUND('Grunddata 2'!Q199/(1-('11_Bortfall'!M$9/100)),0))</f>
        <v>26</v>
      </c>
      <c r="Q231" s="34">
        <f>IF('Grunddata 2'!R199="–","–",ROUND('Grunddata 2'!R199/(1-('11_Bortfall'!N$9/100)),0))</f>
        <v>29</v>
      </c>
      <c r="R231" s="34">
        <f>IF('Grunddata 2'!S199="–","–",ROUND('Grunddata 2'!S199/(1-('11_Bortfall'!O$9/100)),0))</f>
        <v>46</v>
      </c>
      <c r="S231" s="34">
        <f>IF('Grunddata 2'!T199="–","–",ROUND('Grunddata 2'!T199/(1-('11_Bortfall'!P$9/100)),0))</f>
        <v>29</v>
      </c>
      <c r="T231" s="34">
        <f>IF('Grunddata 2'!U199="–","–",ROUND('Grunddata 2'!U199/(1-('11_Bortfall'!Q$9/100)),0))</f>
        <v>41</v>
      </c>
      <c r="U231" s="34">
        <f>IF('Grunddata 2'!V199="–","–",ROUND('Grunddata 2'!V199/(1-('11_Bortfall'!R$9/100)),0))</f>
        <v>24</v>
      </c>
    </row>
    <row r="232" spans="1:21" s="4" customFormat="1" ht="10.5" customHeight="1" x14ac:dyDescent="0.2">
      <c r="B232" s="75"/>
      <c r="C232" s="75"/>
      <c r="D232" s="75" t="s">
        <v>93</v>
      </c>
      <c r="E232" s="34">
        <f>IF('Grunddata 2'!F200="–","–",ROUND('Grunddata 2'!F200/(1-('11_Bortfall'!B$9/100)),0))</f>
        <v>15</v>
      </c>
      <c r="F232" s="34">
        <f>IF('Grunddata 2'!G200="–","–",ROUND('Grunddata 2'!G200/(1-('11_Bortfall'!C$9/100)),0))</f>
        <v>16</v>
      </c>
      <c r="G232" s="34">
        <f>IF('Grunddata 2'!H200="–","–",ROUND('Grunddata 2'!H200/(1-('11_Bortfall'!D$9/100)),0))</f>
        <v>8</v>
      </c>
      <c r="H232" s="34">
        <f>IF('Grunddata 2'!I200="–","–",ROUND('Grunddata 2'!I200/(1-('11_Bortfall'!E$9/100)),0))</f>
        <v>17</v>
      </c>
      <c r="I232" s="34">
        <f>IF('Grunddata 2'!J200="–","–",ROUND('Grunddata 2'!J200/(1-('11_Bortfall'!F$9/100)),0))</f>
        <v>8</v>
      </c>
      <c r="J232" s="34">
        <f>IF('Grunddata 2'!K200="–","–",ROUND('Grunddata 2'!K200/(1-('11_Bortfall'!G$9/100)),0))</f>
        <v>14</v>
      </c>
      <c r="K232" s="34">
        <f>IF('Grunddata 2'!L200="–","–",ROUND('Grunddata 2'!L200/(1-('11_Bortfall'!H$9/100)),0))</f>
        <v>12</v>
      </c>
      <c r="L232" s="34">
        <f>IF('Grunddata 2'!M200="–","–",ROUND('Grunddata 2'!M200/(1-('11_Bortfall'!I$9/100)),0))</f>
        <v>24</v>
      </c>
      <c r="M232" s="34">
        <f>IF('Grunddata 2'!N200="–","–",ROUND('Grunddata 2'!N200/(1-('11_Bortfall'!J$9/100)),0))</f>
        <v>20</v>
      </c>
      <c r="N232" s="34">
        <f>IF('Grunddata 2'!O200="–","–",ROUND('Grunddata 2'!O200/(1-('11_Bortfall'!K$9/100)),0))</f>
        <v>14</v>
      </c>
      <c r="O232" s="34">
        <f>IF('Grunddata 2'!P200="–","–",ROUND('Grunddata 2'!P200/(1-('11_Bortfall'!L$9/100)),0))</f>
        <v>16</v>
      </c>
      <c r="P232" s="34">
        <f>IF('Grunddata 2'!Q200="–","–",ROUND('Grunddata 2'!Q200/(1-('11_Bortfall'!M$9/100)),0))</f>
        <v>24</v>
      </c>
      <c r="Q232" s="34">
        <f>IF('Grunddata 2'!R200="–","–",ROUND('Grunddata 2'!R200/(1-('11_Bortfall'!N$9/100)),0))</f>
        <v>15</v>
      </c>
      <c r="R232" s="34">
        <f>IF('Grunddata 2'!S200="–","–",ROUND('Grunddata 2'!S200/(1-('11_Bortfall'!O$9/100)),0))</f>
        <v>18</v>
      </c>
      <c r="S232" s="34">
        <f>IF('Grunddata 2'!T200="–","–",ROUND('Grunddata 2'!T200/(1-('11_Bortfall'!P$9/100)),0))</f>
        <v>15</v>
      </c>
      <c r="T232" s="34">
        <f>IF('Grunddata 2'!U200="–","–",ROUND('Grunddata 2'!U200/(1-('11_Bortfall'!Q$9/100)),0))</f>
        <v>16</v>
      </c>
      <c r="U232" s="34">
        <f>IF('Grunddata 2'!V200="–","–",ROUND('Grunddata 2'!V200/(1-('11_Bortfall'!R$9/100)),0))</f>
        <v>15</v>
      </c>
    </row>
    <row r="233" spans="1:21" s="4" customFormat="1" ht="10.5" customHeight="1" x14ac:dyDescent="0.2">
      <c r="B233" s="75"/>
      <c r="C233" s="75"/>
      <c r="D233" s="75" t="s">
        <v>94</v>
      </c>
      <c r="E233" s="34">
        <f>IF('Grunddata 2'!F201="–","–",ROUND('Grunddata 2'!F201/(1-('11_Bortfall'!B$9/100)),0))</f>
        <v>25</v>
      </c>
      <c r="F233" s="34">
        <f>IF('Grunddata 2'!G201="–","–",ROUND('Grunddata 2'!G201/(1-('11_Bortfall'!C$9/100)),0))</f>
        <v>21</v>
      </c>
      <c r="G233" s="34">
        <f>IF('Grunddata 2'!H201="–","–",ROUND('Grunddata 2'!H201/(1-('11_Bortfall'!D$9/100)),0))</f>
        <v>26</v>
      </c>
      <c r="H233" s="34">
        <f>IF('Grunddata 2'!I201="–","–",ROUND('Grunddata 2'!I201/(1-('11_Bortfall'!E$9/100)),0))</f>
        <v>21</v>
      </c>
      <c r="I233" s="34">
        <f>IF('Grunddata 2'!J201="–","–",ROUND('Grunddata 2'!J201/(1-('11_Bortfall'!F$9/100)),0))</f>
        <v>30</v>
      </c>
      <c r="J233" s="34">
        <f>IF('Grunddata 2'!K201="–","–",ROUND('Grunddata 2'!K201/(1-('11_Bortfall'!G$9/100)),0))</f>
        <v>29</v>
      </c>
      <c r="K233" s="34">
        <f>IF('Grunddata 2'!L201="–","–",ROUND('Grunddata 2'!L201/(1-('11_Bortfall'!H$9/100)),0))</f>
        <v>27</v>
      </c>
      <c r="L233" s="34">
        <f>IF('Grunddata 2'!M201="–","–",ROUND('Grunddata 2'!M201/(1-('11_Bortfall'!I$9/100)),0))</f>
        <v>49</v>
      </c>
      <c r="M233" s="34">
        <f>IF('Grunddata 2'!N201="–","–",ROUND('Grunddata 2'!N201/(1-('11_Bortfall'!J$9/100)),0))</f>
        <v>36</v>
      </c>
      <c r="N233" s="34">
        <f>IF('Grunddata 2'!O201="–","–",ROUND('Grunddata 2'!O201/(1-('11_Bortfall'!K$9/100)),0))</f>
        <v>31</v>
      </c>
      <c r="O233" s="34">
        <f>IF('Grunddata 2'!P201="–","–",ROUND('Grunddata 2'!P201/(1-('11_Bortfall'!L$9/100)),0))</f>
        <v>36</v>
      </c>
      <c r="P233" s="34">
        <f>IF('Grunddata 2'!Q201="–","–",ROUND('Grunddata 2'!Q201/(1-('11_Bortfall'!M$9/100)),0))</f>
        <v>26</v>
      </c>
      <c r="Q233" s="34">
        <f>IF('Grunddata 2'!R201="–","–",ROUND('Grunddata 2'!R201/(1-('11_Bortfall'!N$9/100)),0))</f>
        <v>38</v>
      </c>
      <c r="R233" s="34">
        <f>IF('Grunddata 2'!S201="–","–",ROUND('Grunddata 2'!S201/(1-('11_Bortfall'!O$9/100)),0))</f>
        <v>34</v>
      </c>
      <c r="S233" s="34">
        <f>IF('Grunddata 2'!T201="–","–",ROUND('Grunddata 2'!T201/(1-('11_Bortfall'!P$9/100)),0))</f>
        <v>40</v>
      </c>
      <c r="T233" s="34">
        <f>IF('Grunddata 2'!U201="–","–",ROUND('Grunddata 2'!U201/(1-('11_Bortfall'!Q$9/100)),0))</f>
        <v>37</v>
      </c>
      <c r="U233" s="34">
        <f>IF('Grunddata 2'!V201="–","–",ROUND('Grunddata 2'!V201/(1-('11_Bortfall'!R$9/100)),0))</f>
        <v>37</v>
      </c>
    </row>
    <row r="234" spans="1:21" s="4" customFormat="1" ht="10.5" customHeight="1" x14ac:dyDescent="0.2">
      <c r="B234" s="75"/>
      <c r="C234" s="75"/>
      <c r="D234" s="75" t="s">
        <v>269</v>
      </c>
      <c r="E234" s="34">
        <f>IF('Grunddata 2'!F202="–","–",ROUND('Grunddata 2'!F202/(1-('11_Bortfall'!B$9/100)),0))</f>
        <v>11</v>
      </c>
      <c r="F234" s="34">
        <f>IF('Grunddata 2'!G202="–","–",ROUND('Grunddata 2'!G202/(1-('11_Bortfall'!C$9/100)),0))</f>
        <v>13</v>
      </c>
      <c r="G234" s="34">
        <f>IF('Grunddata 2'!H202="–","–",ROUND('Grunddata 2'!H202/(1-('11_Bortfall'!D$9/100)),0))</f>
        <v>12</v>
      </c>
      <c r="H234" s="34">
        <f>IF('Grunddata 2'!I202="–","–",ROUND('Grunddata 2'!I202/(1-('11_Bortfall'!E$9/100)),0))</f>
        <v>9</v>
      </c>
      <c r="I234" s="34">
        <f>IF('Grunddata 2'!J202="–","–",ROUND('Grunddata 2'!J202/(1-('11_Bortfall'!F$9/100)),0))</f>
        <v>12</v>
      </c>
      <c r="J234" s="34">
        <f>IF('Grunddata 2'!K202="–","–",ROUND('Grunddata 2'!K202/(1-('11_Bortfall'!G$9/100)),0))</f>
        <v>4</v>
      </c>
      <c r="K234" s="34">
        <f>IF('Grunddata 2'!L202="–","–",ROUND('Grunddata 2'!L202/(1-('11_Bortfall'!H$9/100)),0))</f>
        <v>5</v>
      </c>
      <c r="L234" s="34">
        <f>IF('Grunddata 2'!M202="–","–",ROUND('Grunddata 2'!M202/(1-('11_Bortfall'!I$9/100)),0))</f>
        <v>4</v>
      </c>
      <c r="M234" s="34">
        <f>IF('Grunddata 2'!N202="–","–",ROUND('Grunddata 2'!N202/(1-('11_Bortfall'!J$9/100)),0))</f>
        <v>11</v>
      </c>
      <c r="N234" s="34">
        <f>IF('Grunddata 2'!O202="–","–",ROUND('Grunddata 2'!O202/(1-('11_Bortfall'!K$9/100)),0))</f>
        <v>13</v>
      </c>
      <c r="O234" s="34">
        <f>IF('Grunddata 2'!P202="–","–",ROUND('Grunddata 2'!P202/(1-('11_Bortfall'!L$9/100)),0))</f>
        <v>6</v>
      </c>
      <c r="P234" s="34">
        <f>IF('Grunddata 2'!Q202="–","–",ROUND('Grunddata 2'!Q202/(1-('11_Bortfall'!M$9/100)),0))</f>
        <v>15</v>
      </c>
      <c r="Q234" s="34">
        <f>IF('Grunddata 2'!R202="–","–",ROUND('Grunddata 2'!R202/(1-('11_Bortfall'!N$9/100)),0))</f>
        <v>9</v>
      </c>
      <c r="R234" s="34">
        <f>IF('Grunddata 2'!S202="–","–",ROUND('Grunddata 2'!S202/(1-('11_Bortfall'!O$9/100)),0))</f>
        <v>7</v>
      </c>
      <c r="S234" s="34">
        <f>IF('Grunddata 2'!T202="–","–",ROUND('Grunddata 2'!T202/(1-('11_Bortfall'!P$9/100)),0))</f>
        <v>8</v>
      </c>
      <c r="T234" s="34">
        <f>IF('Grunddata 2'!U202="–","–",ROUND('Grunddata 2'!U202/(1-('11_Bortfall'!Q$9/100)),0))</f>
        <v>8</v>
      </c>
      <c r="U234" s="34">
        <f>IF('Grunddata 2'!V202="–","–",ROUND('Grunddata 2'!V202/(1-('11_Bortfall'!R$9/100)),0))</f>
        <v>8</v>
      </c>
    </row>
    <row r="235" spans="1:21" s="4" customFormat="1" ht="10.5" customHeight="1" x14ac:dyDescent="0.2">
      <c r="B235" s="75"/>
      <c r="C235" s="75"/>
      <c r="D235" s="75"/>
      <c r="E235" s="34"/>
      <c r="F235" s="34"/>
      <c r="G235" s="34"/>
      <c r="H235" s="34"/>
      <c r="I235" s="34"/>
      <c r="J235" s="34"/>
      <c r="K235" s="34"/>
      <c r="L235" s="34"/>
      <c r="M235" s="34"/>
      <c r="N235" s="34"/>
      <c r="O235" s="34"/>
      <c r="P235" s="34"/>
      <c r="Q235" s="34"/>
      <c r="R235" s="34"/>
      <c r="S235" s="34"/>
      <c r="T235" s="34"/>
      <c r="U235" s="34"/>
    </row>
    <row r="236" spans="1:21" s="4" customFormat="1" ht="10.5" customHeight="1" x14ac:dyDescent="0.2">
      <c r="B236" s="75"/>
      <c r="C236" s="75" t="s">
        <v>164</v>
      </c>
      <c r="D236" s="75" t="s">
        <v>165</v>
      </c>
      <c r="E236" s="34">
        <f>IF('Grunddata 2'!F203="–","–",ROUND('Grunddata 2'!F203/(1-('11_Bortfall'!B$9/100)),0))</f>
        <v>51</v>
      </c>
      <c r="F236" s="34">
        <f>IF('Grunddata 2'!G203="–","–",ROUND('Grunddata 2'!G203/(1-('11_Bortfall'!C$9/100)),0))</f>
        <v>52</v>
      </c>
      <c r="G236" s="34">
        <f>IF('Grunddata 2'!H203="–","–",ROUND('Grunddata 2'!H203/(1-('11_Bortfall'!D$9/100)),0))</f>
        <v>44</v>
      </c>
      <c r="H236" s="34">
        <f>IF('Grunddata 2'!I203="–","–",ROUND('Grunddata 2'!I203/(1-('11_Bortfall'!E$9/100)),0))</f>
        <v>45</v>
      </c>
      <c r="I236" s="34">
        <f>IF('Grunddata 2'!J203="–","–",ROUND('Grunddata 2'!J203/(1-('11_Bortfall'!F$9/100)),0))</f>
        <v>37</v>
      </c>
      <c r="J236" s="34">
        <f>IF('Grunddata 2'!K203="–","–",ROUND('Grunddata 2'!K203/(1-('11_Bortfall'!G$9/100)),0))</f>
        <v>41</v>
      </c>
      <c r="K236" s="34">
        <f>IF('Grunddata 2'!L203="–","–",ROUND('Grunddata 2'!L203/(1-('11_Bortfall'!H$9/100)),0))</f>
        <v>38</v>
      </c>
      <c r="L236" s="34">
        <f>IF('Grunddata 2'!M203="–","–",ROUND('Grunddata 2'!M203/(1-('11_Bortfall'!I$9/100)),0))</f>
        <v>46</v>
      </c>
      <c r="M236" s="34">
        <f>IF('Grunddata 2'!N203="–","–",ROUND('Grunddata 2'!N203/(1-('11_Bortfall'!J$9/100)),0))</f>
        <v>42</v>
      </c>
      <c r="N236" s="34">
        <f>IF('Grunddata 2'!O203="–","–",ROUND('Grunddata 2'!O203/(1-('11_Bortfall'!K$9/100)),0))</f>
        <v>58</v>
      </c>
      <c r="O236" s="34">
        <f>IF('Grunddata 2'!P203="–","–",ROUND('Grunddata 2'!P203/(1-('11_Bortfall'!L$9/100)),0))</f>
        <v>35</v>
      </c>
      <c r="P236" s="34">
        <f>IF('Grunddata 2'!Q203="–","–",ROUND('Grunddata 2'!Q203/(1-('11_Bortfall'!M$9/100)),0))</f>
        <v>41</v>
      </c>
      <c r="Q236" s="34">
        <f>IF('Grunddata 2'!R203="–","–",ROUND('Grunddata 2'!R203/(1-('11_Bortfall'!N$9/100)),0))</f>
        <v>40</v>
      </c>
      <c r="R236" s="34">
        <f>IF('Grunddata 2'!S203="–","–",ROUND('Grunddata 2'!S203/(1-('11_Bortfall'!O$9/100)),0))</f>
        <v>50</v>
      </c>
      <c r="S236" s="34">
        <f>IF('Grunddata 2'!T203="–","–",ROUND('Grunddata 2'!T203/(1-('11_Bortfall'!P$9/100)),0))</f>
        <v>46</v>
      </c>
      <c r="T236" s="34">
        <f>IF('Grunddata 2'!U203="–","–",ROUND('Grunddata 2'!U203/(1-('11_Bortfall'!Q$9/100)),0))</f>
        <v>41</v>
      </c>
      <c r="U236" s="34">
        <f>IF('Grunddata 2'!V203="–","–",ROUND('Grunddata 2'!V203/(1-('11_Bortfall'!R$9/100)),0))</f>
        <v>42</v>
      </c>
    </row>
    <row r="237" spans="1:21" s="4" customFormat="1" ht="10.5" customHeight="1" x14ac:dyDescent="0.2">
      <c r="B237" s="75"/>
      <c r="C237" s="75"/>
      <c r="D237" s="75" t="s">
        <v>39</v>
      </c>
      <c r="E237" s="34">
        <f>IF('Grunddata 2'!F204="–","–",ROUND('Grunddata 2'!F204/(1-('11_Bortfall'!B$9/100)),0))</f>
        <v>65</v>
      </c>
      <c r="F237" s="34">
        <f>IF('Grunddata 2'!G204="–","–",ROUND('Grunddata 2'!G204/(1-('11_Bortfall'!C$9/100)),0))</f>
        <v>52</v>
      </c>
      <c r="G237" s="34">
        <f>IF('Grunddata 2'!H204="–","–",ROUND('Grunddata 2'!H204/(1-('11_Bortfall'!D$9/100)),0))</f>
        <v>56</v>
      </c>
      <c r="H237" s="34">
        <f>IF('Grunddata 2'!I204="–","–",ROUND('Grunddata 2'!I204/(1-('11_Bortfall'!E$9/100)),0))</f>
        <v>60</v>
      </c>
      <c r="I237" s="34">
        <f>IF('Grunddata 2'!J204="–","–",ROUND('Grunddata 2'!J204/(1-('11_Bortfall'!F$9/100)),0))</f>
        <v>59</v>
      </c>
      <c r="J237" s="34">
        <f>IF('Grunddata 2'!K204="–","–",ROUND('Grunddata 2'!K204/(1-('11_Bortfall'!G$9/100)),0))</f>
        <v>43</v>
      </c>
      <c r="K237" s="34">
        <f>IF('Grunddata 2'!L204="–","–",ROUND('Grunddata 2'!L204/(1-('11_Bortfall'!H$9/100)),0))</f>
        <v>46</v>
      </c>
      <c r="L237" s="34">
        <f>IF('Grunddata 2'!M204="–","–",ROUND('Grunddata 2'!M204/(1-('11_Bortfall'!I$9/100)),0))</f>
        <v>40</v>
      </c>
      <c r="M237" s="34">
        <f>IF('Grunddata 2'!N204="–","–",ROUND('Grunddata 2'!N204/(1-('11_Bortfall'!J$9/100)),0))</f>
        <v>46</v>
      </c>
      <c r="N237" s="34">
        <f>IF('Grunddata 2'!O204="–","–",ROUND('Grunddata 2'!O204/(1-('11_Bortfall'!K$9/100)),0))</f>
        <v>43</v>
      </c>
      <c r="O237" s="34">
        <f>IF('Grunddata 2'!P204="–","–",ROUND('Grunddata 2'!P204/(1-('11_Bortfall'!L$9/100)),0))</f>
        <v>56</v>
      </c>
      <c r="P237" s="34">
        <f>IF('Grunddata 2'!Q204="–","–",ROUND('Grunddata 2'!Q204/(1-('11_Bortfall'!M$9/100)),0))</f>
        <v>61</v>
      </c>
      <c r="Q237" s="34">
        <f>IF('Grunddata 2'!R204="–","–",ROUND('Grunddata 2'!R204/(1-('11_Bortfall'!N$9/100)),0))</f>
        <v>63</v>
      </c>
      <c r="R237" s="34">
        <f>IF('Grunddata 2'!S204="–","–",ROUND('Grunddata 2'!S204/(1-('11_Bortfall'!O$9/100)),0))</f>
        <v>61</v>
      </c>
      <c r="S237" s="34">
        <f>IF('Grunddata 2'!T204="–","–",ROUND('Grunddata 2'!T204/(1-('11_Bortfall'!P$9/100)),0))</f>
        <v>58</v>
      </c>
      <c r="T237" s="34">
        <f>IF('Grunddata 2'!U204="–","–",ROUND('Grunddata 2'!U204/(1-('11_Bortfall'!Q$9/100)),0))</f>
        <v>62</v>
      </c>
      <c r="U237" s="34">
        <f>IF('Grunddata 2'!V204="–","–",ROUND('Grunddata 2'!V204/(1-('11_Bortfall'!R$9/100)),0))</f>
        <v>57</v>
      </c>
    </row>
    <row r="238" spans="1:21" s="2" customFormat="1" ht="10.5" customHeight="1" x14ac:dyDescent="0.2">
      <c r="A238" s="75"/>
      <c r="B238" s="75"/>
      <c r="C238" s="75"/>
      <c r="D238" s="75" t="s">
        <v>166</v>
      </c>
      <c r="E238" s="34">
        <f>IF('Grunddata 2'!F205="–","–",ROUND('Grunddata 2'!F205/(1-('11_Bortfall'!B$9/100)),0))</f>
        <v>17</v>
      </c>
      <c r="F238" s="34">
        <f>IF('Grunddata 2'!G205="–","–",ROUND('Grunddata 2'!G205/(1-('11_Bortfall'!C$9/100)),0))</f>
        <v>9</v>
      </c>
      <c r="G238" s="34">
        <f>IF('Grunddata 2'!H205="–","–",ROUND('Grunddata 2'!H205/(1-('11_Bortfall'!D$9/100)),0))</f>
        <v>15</v>
      </c>
      <c r="H238" s="34">
        <f>IF('Grunddata 2'!I205="–","–",ROUND('Grunddata 2'!I205/(1-('11_Bortfall'!E$9/100)),0))</f>
        <v>13</v>
      </c>
      <c r="I238" s="34">
        <f>IF('Grunddata 2'!J205="–","–",ROUND('Grunddata 2'!J205/(1-('11_Bortfall'!F$9/100)),0))</f>
        <v>13</v>
      </c>
      <c r="J238" s="34">
        <f>IF('Grunddata 2'!K205="–","–",ROUND('Grunddata 2'!K205/(1-('11_Bortfall'!G$9/100)),0))</f>
        <v>7</v>
      </c>
      <c r="K238" s="34">
        <f>IF('Grunddata 2'!L205="–","–",ROUND('Grunddata 2'!L205/(1-('11_Bortfall'!H$9/100)),0))</f>
        <v>8</v>
      </c>
      <c r="L238" s="34">
        <f>IF('Grunddata 2'!M205="–","–",ROUND('Grunddata 2'!M205/(1-('11_Bortfall'!I$9/100)),0))</f>
        <v>6</v>
      </c>
      <c r="M238" s="34">
        <f>IF('Grunddata 2'!N205="–","–",ROUND('Grunddata 2'!N205/(1-('11_Bortfall'!J$9/100)),0))</f>
        <v>9</v>
      </c>
      <c r="N238" s="34">
        <f>IF('Grunddata 2'!O205="–","–",ROUND('Grunddata 2'!O205/(1-('11_Bortfall'!K$9/100)),0))</f>
        <v>7</v>
      </c>
      <c r="O238" s="34">
        <f>IF('Grunddata 2'!P205="–","–",ROUND('Grunddata 2'!P205/(1-('11_Bortfall'!L$9/100)),0))</f>
        <v>9</v>
      </c>
      <c r="P238" s="34">
        <f>IF('Grunddata 2'!Q205="–","–",ROUND('Grunddata 2'!Q205/(1-('11_Bortfall'!M$9/100)),0))</f>
        <v>6</v>
      </c>
      <c r="Q238" s="34">
        <f>IF('Grunddata 2'!R205="–","–",ROUND('Grunddata 2'!R205/(1-('11_Bortfall'!N$9/100)),0))</f>
        <v>4</v>
      </c>
      <c r="R238" s="34">
        <f>IF('Grunddata 2'!S205="–","–",ROUND('Grunddata 2'!S205/(1-('11_Bortfall'!O$9/100)),0))</f>
        <v>7</v>
      </c>
      <c r="S238" s="34">
        <f>IF('Grunddata 2'!T205="–","–",ROUND('Grunddata 2'!T205/(1-('11_Bortfall'!P$9/100)),0))</f>
        <v>9</v>
      </c>
      <c r="T238" s="34">
        <f>IF('Grunddata 2'!U205="–","–",ROUND('Grunddata 2'!U205/(1-('11_Bortfall'!Q$9/100)),0))</f>
        <v>15</v>
      </c>
      <c r="U238" s="34">
        <f>IF('Grunddata 2'!V205="–","–",ROUND('Grunddata 2'!V205/(1-('11_Bortfall'!R$9/100)),0))</f>
        <v>5</v>
      </c>
    </row>
    <row r="239" spans="1:21" s="4" customFormat="1" ht="10.5" customHeight="1" x14ac:dyDescent="0.2">
      <c r="B239" s="75"/>
      <c r="C239" s="75"/>
      <c r="D239" s="75" t="s">
        <v>41</v>
      </c>
      <c r="E239" s="34">
        <f>IF('Grunddata 2'!F206="–","–",ROUND('Grunddata 2'!F206/(1-('11_Bortfall'!B$9/100)),0))</f>
        <v>60</v>
      </c>
      <c r="F239" s="34">
        <f>IF('Grunddata 2'!G206="–","–",ROUND('Grunddata 2'!G206/(1-('11_Bortfall'!C$9/100)),0))</f>
        <v>73</v>
      </c>
      <c r="G239" s="34">
        <f>IF('Grunddata 2'!H206="–","–",ROUND('Grunddata 2'!H206/(1-('11_Bortfall'!D$9/100)),0))</f>
        <v>65</v>
      </c>
      <c r="H239" s="34">
        <f>IF('Grunddata 2'!I206="–","–",ROUND('Grunddata 2'!I206/(1-('11_Bortfall'!E$9/100)),0))</f>
        <v>71</v>
      </c>
      <c r="I239" s="34">
        <f>IF('Grunddata 2'!J206="–","–",ROUND('Grunddata 2'!J206/(1-('11_Bortfall'!F$9/100)),0))</f>
        <v>53</v>
      </c>
      <c r="J239" s="34">
        <f>IF('Grunddata 2'!K206="–","–",ROUND('Grunddata 2'!K206/(1-('11_Bortfall'!G$9/100)),0))</f>
        <v>33</v>
      </c>
      <c r="K239" s="34">
        <f>IF('Grunddata 2'!L206="–","–",ROUND('Grunddata 2'!L206/(1-('11_Bortfall'!H$9/100)),0))</f>
        <v>53</v>
      </c>
      <c r="L239" s="34">
        <f>IF('Grunddata 2'!M206="–","–",ROUND('Grunddata 2'!M206/(1-('11_Bortfall'!I$9/100)),0))</f>
        <v>34</v>
      </c>
      <c r="M239" s="34">
        <f>IF('Grunddata 2'!N206="–","–",ROUND('Grunddata 2'!N206/(1-('11_Bortfall'!J$9/100)),0))</f>
        <v>33</v>
      </c>
      <c r="N239" s="34">
        <f>IF('Grunddata 2'!O206="–","–",ROUND('Grunddata 2'!O206/(1-('11_Bortfall'!K$9/100)),0))</f>
        <v>39</v>
      </c>
      <c r="O239" s="34">
        <f>IF('Grunddata 2'!P206="–","–",ROUND('Grunddata 2'!P206/(1-('11_Bortfall'!L$9/100)),0))</f>
        <v>29</v>
      </c>
      <c r="P239" s="34">
        <f>IF('Grunddata 2'!Q206="–","–",ROUND('Grunddata 2'!Q206/(1-('11_Bortfall'!M$9/100)),0))</f>
        <v>20</v>
      </c>
      <c r="Q239" s="34">
        <f>IF('Grunddata 2'!R206="–","–",ROUND('Grunddata 2'!R206/(1-('11_Bortfall'!N$9/100)),0))</f>
        <v>18</v>
      </c>
      <c r="R239" s="34">
        <f>IF('Grunddata 2'!S206="–","–",ROUND('Grunddata 2'!S206/(1-('11_Bortfall'!O$9/100)),0))</f>
        <v>23</v>
      </c>
      <c r="S239" s="34">
        <f>IF('Grunddata 2'!T206="–","–",ROUND('Grunddata 2'!T206/(1-('11_Bortfall'!P$9/100)),0))</f>
        <v>20</v>
      </c>
      <c r="T239" s="34">
        <f>IF('Grunddata 2'!U206="–","–",ROUND('Grunddata 2'!U206/(1-('11_Bortfall'!Q$9/100)),0))</f>
        <v>18</v>
      </c>
      <c r="U239" s="34">
        <f>IF('Grunddata 2'!V206="–","–",ROUND('Grunddata 2'!V206/(1-('11_Bortfall'!R$9/100)),0))</f>
        <v>14</v>
      </c>
    </row>
    <row r="240" spans="1:21" s="4" customFormat="1" ht="10.5" customHeight="1" x14ac:dyDescent="0.2">
      <c r="B240" s="75"/>
      <c r="C240" s="75"/>
      <c r="D240" s="75" t="s">
        <v>42</v>
      </c>
      <c r="E240" s="34">
        <f>IF('Grunddata 2'!F207="–","–",ROUND('Grunddata 2'!F207/(1-('11_Bortfall'!B$9/100)),0))</f>
        <v>9</v>
      </c>
      <c r="F240" s="34">
        <f>IF('Grunddata 2'!G207="–","–",ROUND('Grunddata 2'!G207/(1-('11_Bortfall'!C$9/100)),0))</f>
        <v>11</v>
      </c>
      <c r="G240" s="34">
        <f>IF('Grunddata 2'!H207="–","–",ROUND('Grunddata 2'!H207/(1-('11_Bortfall'!D$9/100)),0))</f>
        <v>8</v>
      </c>
      <c r="H240" s="34">
        <f>IF('Grunddata 2'!I207="–","–",ROUND('Grunddata 2'!I207/(1-('11_Bortfall'!E$9/100)),0))</f>
        <v>12</v>
      </c>
      <c r="I240" s="34">
        <f>IF('Grunddata 2'!J207="–","–",ROUND('Grunddata 2'!J207/(1-('11_Bortfall'!F$9/100)),0))</f>
        <v>6</v>
      </c>
      <c r="J240" s="34">
        <f>IF('Grunddata 2'!K207="–","–",ROUND('Grunddata 2'!K207/(1-('11_Bortfall'!G$9/100)),0))</f>
        <v>5</v>
      </c>
      <c r="K240" s="34">
        <f>IF('Grunddata 2'!L207="–","–",ROUND('Grunddata 2'!L207/(1-('11_Bortfall'!H$9/100)),0))</f>
        <v>8</v>
      </c>
      <c r="L240" s="34">
        <f>IF('Grunddata 2'!M207="–","–",ROUND('Grunddata 2'!M207/(1-('11_Bortfall'!I$9/100)),0))</f>
        <v>9</v>
      </c>
      <c r="M240" s="34">
        <f>IF('Grunddata 2'!N207="–","–",ROUND('Grunddata 2'!N207/(1-('11_Bortfall'!J$9/100)),0))</f>
        <v>10</v>
      </c>
      <c r="N240" s="34">
        <f>IF('Grunddata 2'!O207="–","–",ROUND('Grunddata 2'!O207/(1-('11_Bortfall'!K$9/100)),0))</f>
        <v>6</v>
      </c>
      <c r="O240" s="34">
        <f>IF('Grunddata 2'!P207="–","–",ROUND('Grunddata 2'!P207/(1-('11_Bortfall'!L$9/100)),0))</f>
        <v>10</v>
      </c>
      <c r="P240" s="34">
        <f>IF('Grunddata 2'!Q207="–","–",ROUND('Grunddata 2'!Q207/(1-('11_Bortfall'!M$9/100)),0))</f>
        <v>14</v>
      </c>
      <c r="Q240" s="34">
        <f>IF('Grunddata 2'!R207="–","–",ROUND('Grunddata 2'!R207/(1-('11_Bortfall'!N$9/100)),0))</f>
        <v>12</v>
      </c>
      <c r="R240" s="34">
        <f>IF('Grunddata 2'!S207="–","–",ROUND('Grunddata 2'!S207/(1-('11_Bortfall'!O$9/100)),0))</f>
        <v>18</v>
      </c>
      <c r="S240" s="34">
        <f>IF('Grunddata 2'!T207="–","–",ROUND('Grunddata 2'!T207/(1-('11_Bortfall'!P$9/100)),0))</f>
        <v>10</v>
      </c>
      <c r="T240" s="34">
        <f>IF('Grunddata 2'!U207="–","–",ROUND('Grunddata 2'!U207/(1-('11_Bortfall'!Q$9/100)),0))</f>
        <v>13</v>
      </c>
      <c r="U240" s="34">
        <f>IF('Grunddata 2'!V207="–","–",ROUND('Grunddata 2'!V207/(1-('11_Bortfall'!R$9/100)),0))</f>
        <v>9</v>
      </c>
    </row>
    <row r="241" spans="1:21" s="2" customFormat="1" ht="10.5" customHeight="1" x14ac:dyDescent="0.2">
      <c r="A241" s="75"/>
      <c r="B241" s="75"/>
      <c r="C241" s="75"/>
      <c r="D241" s="75" t="s">
        <v>43</v>
      </c>
      <c r="E241" s="34">
        <f>IF('Grunddata 2'!F208="–","–",ROUND('Grunddata 2'!F208/(1-('11_Bortfall'!B$9/100)),0))</f>
        <v>37</v>
      </c>
      <c r="F241" s="34">
        <f>IF('Grunddata 2'!G208="–","–",ROUND('Grunddata 2'!G208/(1-('11_Bortfall'!C$9/100)),0))</f>
        <v>45</v>
      </c>
      <c r="G241" s="34">
        <f>IF('Grunddata 2'!H208="–","–",ROUND('Grunddata 2'!H208/(1-('11_Bortfall'!D$9/100)),0))</f>
        <v>52</v>
      </c>
      <c r="H241" s="34">
        <f>IF('Grunddata 2'!I208="–","–",ROUND('Grunddata 2'!I208/(1-('11_Bortfall'!E$9/100)),0))</f>
        <v>57</v>
      </c>
      <c r="I241" s="34">
        <f>IF('Grunddata 2'!J208="–","–",ROUND('Grunddata 2'!J208/(1-('11_Bortfall'!F$9/100)),0))</f>
        <v>33</v>
      </c>
      <c r="J241" s="34">
        <f>IF('Grunddata 2'!K208="–","–",ROUND('Grunddata 2'!K208/(1-('11_Bortfall'!G$9/100)),0))</f>
        <v>41</v>
      </c>
      <c r="K241" s="34">
        <f>IF('Grunddata 2'!L208="–","–",ROUND('Grunddata 2'!L208/(1-('11_Bortfall'!H$9/100)),0))</f>
        <v>30</v>
      </c>
      <c r="L241" s="34">
        <f>IF('Grunddata 2'!M208="–","–",ROUND('Grunddata 2'!M208/(1-('11_Bortfall'!I$9/100)),0))</f>
        <v>29</v>
      </c>
      <c r="M241" s="34">
        <f>IF('Grunddata 2'!N208="–","–",ROUND('Grunddata 2'!N208/(1-('11_Bortfall'!J$9/100)),0))</f>
        <v>33</v>
      </c>
      <c r="N241" s="34">
        <f>IF('Grunddata 2'!O208="–","–",ROUND('Grunddata 2'!O208/(1-('11_Bortfall'!K$9/100)),0))</f>
        <v>29</v>
      </c>
      <c r="O241" s="34">
        <f>IF('Grunddata 2'!P208="–","–",ROUND('Grunddata 2'!P208/(1-('11_Bortfall'!L$9/100)),0))</f>
        <v>32</v>
      </c>
      <c r="P241" s="34">
        <f>IF('Grunddata 2'!Q208="–","–",ROUND('Grunddata 2'!Q208/(1-('11_Bortfall'!M$9/100)),0))</f>
        <v>27</v>
      </c>
      <c r="Q241" s="34">
        <f>IF('Grunddata 2'!R208="–","–",ROUND('Grunddata 2'!R208/(1-('11_Bortfall'!N$9/100)),0))</f>
        <v>27</v>
      </c>
      <c r="R241" s="34">
        <f>IF('Grunddata 2'!S208="–","–",ROUND('Grunddata 2'!S208/(1-('11_Bortfall'!O$9/100)),0))</f>
        <v>30</v>
      </c>
      <c r="S241" s="34">
        <f>IF('Grunddata 2'!T208="–","–",ROUND('Grunddata 2'!T208/(1-('11_Bortfall'!P$9/100)),0))</f>
        <v>26</v>
      </c>
      <c r="T241" s="34">
        <f>IF('Grunddata 2'!U208="–","–",ROUND('Grunddata 2'!U208/(1-('11_Bortfall'!Q$9/100)),0))</f>
        <v>31</v>
      </c>
      <c r="U241" s="34">
        <f>IF('Grunddata 2'!V208="–","–",ROUND('Grunddata 2'!V208/(1-('11_Bortfall'!R$9/100)),0))</f>
        <v>18</v>
      </c>
    </row>
    <row r="242" spans="1:21" s="4" customFormat="1" ht="10.5" customHeight="1" x14ac:dyDescent="0.2">
      <c r="B242" s="75"/>
      <c r="C242" s="75"/>
      <c r="D242" s="75" t="s">
        <v>270</v>
      </c>
      <c r="E242" s="34">
        <f>IF('Grunddata 2'!F209="–","–",ROUND('Grunddata 2'!F209/(1-('11_Bortfall'!B$9/100)),0))</f>
        <v>59</v>
      </c>
      <c r="F242" s="34">
        <f>IF('Grunddata 2'!G209="–","–",ROUND('Grunddata 2'!G209/(1-('11_Bortfall'!C$9/100)),0))</f>
        <v>53</v>
      </c>
      <c r="G242" s="34">
        <f>IF('Grunddata 2'!H209="–","–",ROUND('Grunddata 2'!H209/(1-('11_Bortfall'!D$9/100)),0))</f>
        <v>64</v>
      </c>
      <c r="H242" s="34">
        <f>IF('Grunddata 2'!I209="–","–",ROUND('Grunddata 2'!I209/(1-('11_Bortfall'!E$9/100)),0))</f>
        <v>51</v>
      </c>
      <c r="I242" s="34">
        <f>IF('Grunddata 2'!J209="–","–",ROUND('Grunddata 2'!J209/(1-('11_Bortfall'!F$9/100)),0))</f>
        <v>55</v>
      </c>
      <c r="J242" s="34">
        <f>IF('Grunddata 2'!K209="–","–",ROUND('Grunddata 2'!K209/(1-('11_Bortfall'!G$9/100)),0))</f>
        <v>55</v>
      </c>
      <c r="K242" s="34">
        <f>IF('Grunddata 2'!L209="–","–",ROUND('Grunddata 2'!L209/(1-('11_Bortfall'!H$9/100)),0))</f>
        <v>51</v>
      </c>
      <c r="L242" s="34">
        <f>IF('Grunddata 2'!M209="–","–",ROUND('Grunddata 2'!M209/(1-('11_Bortfall'!I$9/100)),0))</f>
        <v>48</v>
      </c>
      <c r="M242" s="34">
        <f>IF('Grunddata 2'!N209="–","–",ROUND('Grunddata 2'!N209/(1-('11_Bortfall'!J$9/100)),0))</f>
        <v>59</v>
      </c>
      <c r="N242" s="34">
        <f>IF('Grunddata 2'!O209="–","–",ROUND('Grunddata 2'!O209/(1-('11_Bortfall'!K$9/100)),0))</f>
        <v>66</v>
      </c>
      <c r="O242" s="34">
        <f>IF('Grunddata 2'!P209="–","–",ROUND('Grunddata 2'!P209/(1-('11_Bortfall'!L$9/100)),0))</f>
        <v>54</v>
      </c>
      <c r="P242" s="34">
        <f>IF('Grunddata 2'!Q209="–","–",ROUND('Grunddata 2'!Q209/(1-('11_Bortfall'!M$9/100)),0))</f>
        <v>54</v>
      </c>
      <c r="Q242" s="34">
        <f>IF('Grunddata 2'!R209="–","–",ROUND('Grunddata 2'!R209/(1-('11_Bortfall'!N$9/100)),0))</f>
        <v>62</v>
      </c>
      <c r="R242" s="34">
        <f>IF('Grunddata 2'!S209="–","–",ROUND('Grunddata 2'!S209/(1-('11_Bortfall'!O$9/100)),0))</f>
        <v>83</v>
      </c>
      <c r="S242" s="34">
        <f>IF('Grunddata 2'!T209="–","–",ROUND('Grunddata 2'!T209/(1-('11_Bortfall'!P$9/100)),0))</f>
        <v>57</v>
      </c>
      <c r="T242" s="34">
        <f>IF('Grunddata 2'!U209="–","–",ROUND('Grunddata 2'!U209/(1-('11_Bortfall'!Q$9/100)),0))</f>
        <v>76</v>
      </c>
      <c r="U242" s="34">
        <f>IF('Grunddata 2'!V209="–","–",ROUND('Grunddata 2'!V209/(1-('11_Bortfall'!R$9/100)),0))</f>
        <v>40</v>
      </c>
    </row>
    <row r="243" spans="1:21" s="4" customFormat="1" ht="10.5" customHeight="1" x14ac:dyDescent="0.2">
      <c r="B243" s="75"/>
      <c r="C243" s="75"/>
      <c r="D243" s="75"/>
      <c r="E243" s="34"/>
      <c r="F243" s="34"/>
      <c r="G243" s="34"/>
      <c r="H243" s="34"/>
      <c r="I243" s="34"/>
      <c r="J243" s="34"/>
      <c r="K243" s="34"/>
      <c r="L243" s="34"/>
      <c r="M243" s="34"/>
      <c r="N243" s="34"/>
      <c r="O243" s="34"/>
      <c r="P243" s="34"/>
      <c r="Q243" s="34"/>
      <c r="R243" s="34"/>
      <c r="S243" s="34"/>
      <c r="T243" s="34"/>
      <c r="U243" s="34"/>
    </row>
    <row r="244" spans="1:21" s="2" customFormat="1" ht="10.5" customHeight="1" x14ac:dyDescent="0.2">
      <c r="A244" s="4"/>
      <c r="B244" s="75"/>
      <c r="C244" s="75"/>
      <c r="D244" s="75" t="s">
        <v>95</v>
      </c>
      <c r="E244" s="34">
        <f>IF('Grunddata 2'!F210="–","–",ROUND('Grunddata 2'!F210/(1-('11_Bortfall'!B$9/100)),0))</f>
        <v>115</v>
      </c>
      <c r="F244" s="34">
        <f>IF('Grunddata 2'!G210="–","–",ROUND('Grunddata 2'!G210/(1-('11_Bortfall'!C$9/100)),0))</f>
        <v>114</v>
      </c>
      <c r="G244" s="34">
        <f>IF('Grunddata 2'!H210="–","–",ROUND('Grunddata 2'!H210/(1-('11_Bortfall'!D$9/100)),0))</f>
        <v>105</v>
      </c>
      <c r="H244" s="34">
        <f>IF('Grunddata 2'!I210="–","–",ROUND('Grunddata 2'!I210/(1-('11_Bortfall'!E$9/100)),0))</f>
        <v>115</v>
      </c>
      <c r="I244" s="34">
        <f>IF('Grunddata 2'!J210="–","–",ROUND('Grunddata 2'!J210/(1-('11_Bortfall'!F$9/100)),0))</f>
        <v>84</v>
      </c>
      <c r="J244" s="34">
        <f>IF('Grunddata 2'!K210="–","–",ROUND('Grunddata 2'!K210/(1-('11_Bortfall'!G$9/100)),0))</f>
        <v>74</v>
      </c>
      <c r="K244" s="34">
        <f>IF('Grunddata 2'!L210="–","–",ROUND('Grunddata 2'!L210/(1-('11_Bortfall'!H$9/100)),0))</f>
        <v>84</v>
      </c>
      <c r="L244" s="34">
        <f>IF('Grunddata 2'!M210="–","–",ROUND('Grunddata 2'!M210/(1-('11_Bortfall'!I$9/100)),0))</f>
        <v>66</v>
      </c>
      <c r="M244" s="34">
        <f>IF('Grunddata 2'!N210="–","–",ROUND('Grunddata 2'!N210/(1-('11_Bortfall'!J$9/100)),0))</f>
        <v>78</v>
      </c>
      <c r="N244" s="34">
        <f>IF('Grunddata 2'!O210="–","–",ROUND('Grunddata 2'!O210/(1-('11_Bortfall'!K$9/100)),0))</f>
        <v>83</v>
      </c>
      <c r="O244" s="34">
        <f>IF('Grunddata 2'!P210="–","–",ROUND('Grunddata 2'!P210/(1-('11_Bortfall'!L$9/100)),0))</f>
        <v>58</v>
      </c>
      <c r="P244" s="34">
        <f>IF('Grunddata 2'!Q210="–","–",ROUND('Grunddata 2'!Q210/(1-('11_Bortfall'!M$9/100)),0))</f>
        <v>49</v>
      </c>
      <c r="Q244" s="34">
        <f>IF('Grunddata 2'!R210="–","–",ROUND('Grunddata 2'!R210/(1-('11_Bortfall'!N$9/100)),0))</f>
        <v>50</v>
      </c>
      <c r="R244" s="34">
        <f>IF('Grunddata 2'!S210="–","–",ROUND('Grunddata 2'!S210/(1-('11_Bortfall'!O$9/100)),0))</f>
        <v>64</v>
      </c>
      <c r="S244" s="34">
        <f>IF('Grunddata 2'!T210="–","–",ROUND('Grunddata 2'!T210/(1-('11_Bortfall'!P$9/100)),0))</f>
        <v>46</v>
      </c>
      <c r="T244" s="34">
        <f>IF('Grunddata 2'!U210="–","–",ROUND('Grunddata 2'!U210/(1-('11_Bortfall'!Q$9/100)),0))</f>
        <v>54</v>
      </c>
      <c r="U244" s="34">
        <f>IF('Grunddata 2'!V210="–","–",ROUND('Grunddata 2'!V210/(1-('11_Bortfall'!R$9/100)),0))</f>
        <v>45</v>
      </c>
    </row>
    <row r="245" spans="1:21" s="4" customFormat="1" ht="10.5" customHeight="1" x14ac:dyDescent="0.2">
      <c r="A245" s="76"/>
      <c r="B245" s="75"/>
      <c r="C245" s="75"/>
      <c r="D245" s="75" t="s">
        <v>92</v>
      </c>
      <c r="E245" s="34">
        <f>IF('Grunddata 2'!F211="–","–",ROUND('Grunddata 2'!F211/(1-('11_Bortfall'!B$9/100)),0))</f>
        <v>74</v>
      </c>
      <c r="F245" s="34">
        <f>IF('Grunddata 2'!G211="–","–",ROUND('Grunddata 2'!G211/(1-('11_Bortfall'!C$9/100)),0))</f>
        <v>77</v>
      </c>
      <c r="G245" s="34">
        <f>IF('Grunddata 2'!H211="–","–",ROUND('Grunddata 2'!H211/(1-('11_Bortfall'!D$9/100)),0))</f>
        <v>79</v>
      </c>
      <c r="H245" s="34">
        <f>IF('Grunddata 2'!I211="–","–",ROUND('Grunddata 2'!I211/(1-('11_Bortfall'!E$9/100)),0))</f>
        <v>83</v>
      </c>
      <c r="I245" s="34">
        <f>IF('Grunddata 2'!J211="–","–",ROUND('Grunddata 2'!J211/(1-('11_Bortfall'!F$9/100)),0))</f>
        <v>63</v>
      </c>
      <c r="J245" s="34">
        <f>IF('Grunddata 2'!K211="–","–",ROUND('Grunddata 2'!K211/(1-('11_Bortfall'!G$9/100)),0))</f>
        <v>58</v>
      </c>
      <c r="K245" s="34">
        <f>IF('Grunddata 2'!L211="–","–",ROUND('Grunddata 2'!L211/(1-('11_Bortfall'!H$9/100)),0))</f>
        <v>63</v>
      </c>
      <c r="L245" s="34">
        <f>IF('Grunddata 2'!M211="–","–",ROUND('Grunddata 2'!M211/(1-('11_Bortfall'!I$9/100)),0))</f>
        <v>66</v>
      </c>
      <c r="M245" s="34">
        <f>IF('Grunddata 2'!N211="–","–",ROUND('Grunddata 2'!N211/(1-('11_Bortfall'!J$9/100)),0))</f>
        <v>59</v>
      </c>
      <c r="N245" s="34">
        <f>IF('Grunddata 2'!O211="–","–",ROUND('Grunddata 2'!O211/(1-('11_Bortfall'!K$9/100)),0))</f>
        <v>70</v>
      </c>
      <c r="O245" s="34">
        <f>IF('Grunddata 2'!P211="–","–",ROUND('Grunddata 2'!P211/(1-('11_Bortfall'!L$9/100)),0))</f>
        <v>60</v>
      </c>
      <c r="P245" s="34">
        <f>IF('Grunddata 2'!Q211="–","–",ROUND('Grunddata 2'!Q211/(1-('11_Bortfall'!M$9/100)),0))</f>
        <v>62</v>
      </c>
      <c r="Q245" s="34">
        <f>IF('Grunddata 2'!R211="–","–",ROUND('Grunddata 2'!R211/(1-('11_Bortfall'!N$9/100)),0))</f>
        <v>59</v>
      </c>
      <c r="R245" s="34">
        <f>IF('Grunddata 2'!S211="–","–",ROUND('Grunddata 2'!S211/(1-('11_Bortfall'!O$9/100)),0))</f>
        <v>78</v>
      </c>
      <c r="S245" s="34">
        <f>IF('Grunddata 2'!T211="–","–",ROUND('Grunddata 2'!T211/(1-('11_Bortfall'!P$9/100)),0))</f>
        <v>65</v>
      </c>
      <c r="T245" s="34">
        <f>IF('Grunddata 2'!U211="–","–",ROUND('Grunddata 2'!U211/(1-('11_Bortfall'!Q$9/100)),0))</f>
        <v>75</v>
      </c>
      <c r="U245" s="34">
        <f>IF('Grunddata 2'!V211="–","–",ROUND('Grunddata 2'!V211/(1-('11_Bortfall'!R$9/100)),0))</f>
        <v>50</v>
      </c>
    </row>
    <row r="246" spans="1:21" s="4" customFormat="1" ht="10.5" customHeight="1" x14ac:dyDescent="0.2">
      <c r="B246" s="75"/>
      <c r="C246" s="75"/>
      <c r="D246" s="75" t="s">
        <v>93</v>
      </c>
      <c r="E246" s="34">
        <f>IF('Grunddata 2'!F212="–","–",ROUND('Grunddata 2'!F212/(1-('11_Bortfall'!B$9/100)),0))</f>
        <v>34</v>
      </c>
      <c r="F246" s="34">
        <f>IF('Grunddata 2'!G212="–","–",ROUND('Grunddata 2'!G212/(1-('11_Bortfall'!C$9/100)),0))</f>
        <v>24</v>
      </c>
      <c r="G246" s="34">
        <f>IF('Grunddata 2'!H212="–","–",ROUND('Grunddata 2'!H212/(1-('11_Bortfall'!D$9/100)),0))</f>
        <v>30</v>
      </c>
      <c r="H246" s="34">
        <f>IF('Grunddata 2'!I212="–","–",ROUND('Grunddata 2'!I212/(1-('11_Bortfall'!E$9/100)),0))</f>
        <v>32</v>
      </c>
      <c r="I246" s="34">
        <f>IF('Grunddata 2'!J212="–","–",ROUND('Grunddata 2'!J212/(1-('11_Bortfall'!F$9/100)),0))</f>
        <v>22</v>
      </c>
      <c r="J246" s="34">
        <f>IF('Grunddata 2'!K212="–","–",ROUND('Grunddata 2'!K212/(1-('11_Bortfall'!G$9/100)),0))</f>
        <v>25</v>
      </c>
      <c r="K246" s="34">
        <f>IF('Grunddata 2'!L212="–","–",ROUND('Grunddata 2'!L212/(1-('11_Bortfall'!H$9/100)),0))</f>
        <v>25</v>
      </c>
      <c r="L246" s="34">
        <f>IF('Grunddata 2'!M212="–","–",ROUND('Grunddata 2'!M212/(1-('11_Bortfall'!I$9/100)),0))</f>
        <v>19</v>
      </c>
      <c r="M246" s="34">
        <f>IF('Grunddata 2'!N212="–","–",ROUND('Grunddata 2'!N212/(1-('11_Bortfall'!J$9/100)),0))</f>
        <v>21</v>
      </c>
      <c r="N246" s="34">
        <f>IF('Grunddata 2'!O212="–","–",ROUND('Grunddata 2'!O212/(1-('11_Bortfall'!K$9/100)),0))</f>
        <v>29</v>
      </c>
      <c r="O246" s="34">
        <f>IF('Grunddata 2'!P212="–","–",ROUND('Grunddata 2'!P212/(1-('11_Bortfall'!L$9/100)),0))</f>
        <v>28</v>
      </c>
      <c r="P246" s="34">
        <f>IF('Grunddata 2'!Q212="–","–",ROUND('Grunddata 2'!Q212/(1-('11_Bortfall'!M$9/100)),0))</f>
        <v>30</v>
      </c>
      <c r="Q246" s="34">
        <f>IF('Grunddata 2'!R212="–","–",ROUND('Grunddata 2'!R212/(1-('11_Bortfall'!N$9/100)),0))</f>
        <v>26</v>
      </c>
      <c r="R246" s="34">
        <f>IF('Grunddata 2'!S212="–","–",ROUND('Grunddata 2'!S212/(1-('11_Bortfall'!O$9/100)),0))</f>
        <v>30</v>
      </c>
      <c r="S246" s="34">
        <f>IF('Grunddata 2'!T212="–","–",ROUND('Grunddata 2'!T212/(1-('11_Bortfall'!P$9/100)),0))</f>
        <v>29</v>
      </c>
      <c r="T246" s="34">
        <f>IF('Grunddata 2'!U212="–","–",ROUND('Grunddata 2'!U212/(1-('11_Bortfall'!Q$9/100)),0))</f>
        <v>24</v>
      </c>
      <c r="U246" s="34">
        <f>IF('Grunddata 2'!V212="–","–",ROUND('Grunddata 2'!V212/(1-('11_Bortfall'!R$9/100)),0))</f>
        <v>32</v>
      </c>
    </row>
    <row r="247" spans="1:21" s="4" customFormat="1" ht="10.5" customHeight="1" x14ac:dyDescent="0.2">
      <c r="B247" s="75"/>
      <c r="C247" s="75"/>
      <c r="D247" s="75" t="s">
        <v>94</v>
      </c>
      <c r="E247" s="34">
        <f>IF('Grunddata 2'!F213="–","–",ROUND('Grunddata 2'!F213/(1-('11_Bortfall'!B$9/100)),0))</f>
        <v>53</v>
      </c>
      <c r="F247" s="34">
        <f>IF('Grunddata 2'!G213="–","–",ROUND('Grunddata 2'!G213/(1-('11_Bortfall'!C$9/100)),0))</f>
        <v>56</v>
      </c>
      <c r="G247" s="34">
        <f>IF('Grunddata 2'!H213="–","–",ROUND('Grunddata 2'!H213/(1-('11_Bortfall'!D$9/100)),0))</f>
        <v>60</v>
      </c>
      <c r="H247" s="34">
        <f>IF('Grunddata 2'!I213="–","–",ROUND('Grunddata 2'!I213/(1-('11_Bortfall'!E$9/100)),0))</f>
        <v>61</v>
      </c>
      <c r="I247" s="34">
        <f>IF('Grunddata 2'!J213="–","–",ROUND('Grunddata 2'!J213/(1-('11_Bortfall'!F$9/100)),0))</f>
        <v>57</v>
      </c>
      <c r="J247" s="34">
        <f>IF('Grunddata 2'!K213="–","–",ROUND('Grunddata 2'!K213/(1-('11_Bortfall'!G$9/100)),0))</f>
        <v>43</v>
      </c>
      <c r="K247" s="34">
        <f>IF('Grunddata 2'!L213="–","–",ROUND('Grunddata 2'!L213/(1-('11_Bortfall'!H$9/100)),0))</f>
        <v>36</v>
      </c>
      <c r="L247" s="34">
        <f>IF('Grunddata 2'!M213="–","–",ROUND('Grunddata 2'!M213/(1-('11_Bortfall'!I$9/100)),0))</f>
        <v>34</v>
      </c>
      <c r="M247" s="34">
        <f>IF('Grunddata 2'!N213="–","–",ROUND('Grunddata 2'!N213/(1-('11_Bortfall'!J$9/100)),0))</f>
        <v>41</v>
      </c>
      <c r="N247" s="34">
        <f>IF('Grunddata 2'!O213="–","–",ROUND('Grunddata 2'!O213/(1-('11_Bortfall'!K$9/100)),0))</f>
        <v>33</v>
      </c>
      <c r="O247" s="34">
        <f>IF('Grunddata 2'!P213="–","–",ROUND('Grunddata 2'!P213/(1-('11_Bortfall'!L$9/100)),0))</f>
        <v>50</v>
      </c>
      <c r="P247" s="34">
        <f>IF('Grunddata 2'!Q213="–","–",ROUND('Grunddata 2'!Q213/(1-('11_Bortfall'!M$9/100)),0))</f>
        <v>49</v>
      </c>
      <c r="Q247" s="34">
        <f>IF('Grunddata 2'!R213="–","–",ROUND('Grunddata 2'!R213/(1-('11_Bortfall'!N$9/100)),0))</f>
        <v>48</v>
      </c>
      <c r="R247" s="34">
        <f>IF('Grunddata 2'!S213="–","–",ROUND('Grunddata 2'!S213/(1-('11_Bortfall'!O$9/100)),0))</f>
        <v>47</v>
      </c>
      <c r="S247" s="34">
        <f>IF('Grunddata 2'!T213="–","–",ROUND('Grunddata 2'!T213/(1-('11_Bortfall'!P$9/100)),0))</f>
        <v>47</v>
      </c>
      <c r="T247" s="34">
        <f>IF('Grunddata 2'!U213="–","–",ROUND('Grunddata 2'!U213/(1-('11_Bortfall'!Q$9/100)),0))</f>
        <v>62</v>
      </c>
      <c r="U247" s="34">
        <f>IF('Grunddata 2'!V213="–","–",ROUND('Grunddata 2'!V213/(1-('11_Bortfall'!R$9/100)),0))</f>
        <v>35</v>
      </c>
    </row>
    <row r="248" spans="1:21" s="4" customFormat="1" ht="10.5" customHeight="1" x14ac:dyDescent="0.2">
      <c r="B248" s="75"/>
      <c r="C248" s="75"/>
      <c r="D248" s="75" t="s">
        <v>269</v>
      </c>
      <c r="E248" s="34">
        <f>IF('Grunddata 2'!F214="–","–",ROUND('Grunddata 2'!F214/(1-('11_Bortfall'!B$9/100)),0))</f>
        <v>23</v>
      </c>
      <c r="F248" s="34">
        <f>IF('Grunddata 2'!G214="–","–",ROUND('Grunddata 2'!G214/(1-('11_Bortfall'!C$9/100)),0))</f>
        <v>24</v>
      </c>
      <c r="G248" s="34">
        <f>IF('Grunddata 2'!H214="–","–",ROUND('Grunddata 2'!H214/(1-('11_Bortfall'!D$9/100)),0))</f>
        <v>29</v>
      </c>
      <c r="H248" s="34">
        <f>IF('Grunddata 2'!I214="–","–",ROUND('Grunddata 2'!I214/(1-('11_Bortfall'!E$9/100)),0))</f>
        <v>18</v>
      </c>
      <c r="I248" s="34">
        <f>IF('Grunddata 2'!J214="–","–",ROUND('Grunddata 2'!J214/(1-('11_Bortfall'!F$9/100)),0))</f>
        <v>31</v>
      </c>
      <c r="J248" s="34">
        <f>IF('Grunddata 2'!K214="–","–",ROUND('Grunddata 2'!K214/(1-('11_Bortfall'!G$9/100)),0))</f>
        <v>26</v>
      </c>
      <c r="K248" s="34">
        <f>IF('Grunddata 2'!L214="–","–",ROUND('Grunddata 2'!L214/(1-('11_Bortfall'!H$9/100)),0))</f>
        <v>25</v>
      </c>
      <c r="L248" s="34">
        <f>IF('Grunddata 2'!M214="–","–",ROUND('Grunddata 2'!M214/(1-('11_Bortfall'!I$9/100)),0))</f>
        <v>29</v>
      </c>
      <c r="M248" s="34">
        <f>IF('Grunddata 2'!N214="–","–",ROUND('Grunddata 2'!N214/(1-('11_Bortfall'!J$9/100)),0))</f>
        <v>34</v>
      </c>
      <c r="N248" s="34">
        <f>IF('Grunddata 2'!O214="–","–",ROUND('Grunddata 2'!O214/(1-('11_Bortfall'!K$9/100)),0))</f>
        <v>34</v>
      </c>
      <c r="O248" s="34">
        <f>IF('Grunddata 2'!P214="–","–",ROUND('Grunddata 2'!P214/(1-('11_Bortfall'!L$9/100)),0))</f>
        <v>30</v>
      </c>
      <c r="P248" s="34">
        <f>IF('Grunddata 2'!Q214="–","–",ROUND('Grunddata 2'!Q214/(1-('11_Bortfall'!M$9/100)),0))</f>
        <v>33</v>
      </c>
      <c r="Q248" s="34">
        <f>IF('Grunddata 2'!R214="–","–",ROUND('Grunddata 2'!R214/(1-('11_Bortfall'!N$9/100)),0))</f>
        <v>43</v>
      </c>
      <c r="R248" s="34">
        <f>IF('Grunddata 2'!S214="–","–",ROUND('Grunddata 2'!S214/(1-('11_Bortfall'!O$9/100)),0))</f>
        <v>53</v>
      </c>
      <c r="S248" s="34">
        <f>IF('Grunddata 2'!T214="–","–",ROUND('Grunddata 2'!T214/(1-('11_Bortfall'!P$9/100)),0))</f>
        <v>39</v>
      </c>
      <c r="T248" s="34">
        <f>IF('Grunddata 2'!U214="–","–",ROUND('Grunddata 2'!U214/(1-('11_Bortfall'!Q$9/100)),0))</f>
        <v>41</v>
      </c>
      <c r="U248" s="34">
        <f>IF('Grunddata 2'!V214="–","–",ROUND('Grunddata 2'!V214/(1-('11_Bortfall'!R$9/100)),0))</f>
        <v>23</v>
      </c>
    </row>
    <row r="249" spans="1:21" s="4" customFormat="1" ht="10.5" customHeight="1" x14ac:dyDescent="0.2">
      <c r="B249" s="75"/>
      <c r="C249" s="75"/>
      <c r="D249" s="75"/>
      <c r="E249" s="34"/>
      <c r="F249" s="34"/>
      <c r="G249" s="34"/>
      <c r="H249" s="34"/>
      <c r="I249" s="34"/>
      <c r="J249" s="34"/>
      <c r="K249" s="34"/>
      <c r="L249" s="34"/>
      <c r="M249" s="34"/>
      <c r="N249" s="34"/>
      <c r="O249" s="34"/>
      <c r="P249" s="34"/>
      <c r="Q249" s="34"/>
      <c r="R249" s="34"/>
      <c r="S249" s="34"/>
      <c r="T249" s="34"/>
      <c r="U249" s="34"/>
    </row>
    <row r="250" spans="1:21" s="4" customFormat="1" ht="10.5" customHeight="1" x14ac:dyDescent="0.2">
      <c r="A250" s="2" t="s">
        <v>268</v>
      </c>
      <c r="B250" s="75"/>
      <c r="C250" s="75"/>
      <c r="D250" s="75"/>
      <c r="E250" s="34"/>
      <c r="F250" s="34"/>
      <c r="G250" s="34"/>
      <c r="H250" s="34"/>
      <c r="I250" s="34"/>
      <c r="J250" s="34"/>
      <c r="K250" s="34"/>
      <c r="L250" s="34"/>
      <c r="M250" s="34"/>
      <c r="N250" s="34"/>
      <c r="O250" s="34"/>
      <c r="P250" s="34"/>
      <c r="Q250" s="34"/>
      <c r="R250" s="34"/>
      <c r="S250" s="34"/>
      <c r="T250" s="34"/>
      <c r="U250" s="34"/>
    </row>
    <row r="251" spans="1:21" s="2" customFormat="1" ht="10.5" customHeight="1" x14ac:dyDescent="0.2">
      <c r="A251" s="46" t="s">
        <v>207</v>
      </c>
      <c r="B251" s="75"/>
      <c r="C251" s="75"/>
      <c r="D251" s="75"/>
      <c r="E251" s="34"/>
      <c r="F251" s="34"/>
      <c r="G251" s="34"/>
      <c r="H251" s="34"/>
      <c r="I251" s="34"/>
      <c r="J251" s="34"/>
      <c r="K251" s="34"/>
      <c r="L251" s="34"/>
      <c r="M251" s="34"/>
      <c r="N251" s="34"/>
      <c r="O251" s="34"/>
      <c r="P251" s="34"/>
      <c r="Q251" s="34"/>
      <c r="R251" s="34"/>
      <c r="S251" s="34"/>
      <c r="T251" s="34"/>
      <c r="U251" s="34"/>
    </row>
    <row r="252" spans="1:21" s="4" customFormat="1" ht="10.5" customHeight="1" x14ac:dyDescent="0.2">
      <c r="A252" s="109"/>
      <c r="B252" s="75"/>
      <c r="C252" s="75"/>
      <c r="D252" s="75"/>
      <c r="E252" s="34"/>
      <c r="F252" s="34"/>
      <c r="G252" s="34"/>
      <c r="H252" s="34"/>
      <c r="I252" s="34"/>
      <c r="J252" s="34"/>
      <c r="K252" s="34"/>
      <c r="L252" s="34"/>
      <c r="M252" s="34"/>
      <c r="N252" s="34"/>
      <c r="O252" s="34"/>
      <c r="P252" s="34"/>
      <c r="Q252" s="34"/>
      <c r="R252" s="34"/>
      <c r="S252" s="34"/>
      <c r="T252" s="34"/>
      <c r="U252" s="34"/>
    </row>
    <row r="253" spans="1:21" s="4" customFormat="1" ht="10.5" customHeight="1" x14ac:dyDescent="0.2">
      <c r="B253" s="75"/>
      <c r="C253" s="75"/>
      <c r="D253" s="75"/>
      <c r="E253" s="34"/>
      <c r="F253" s="34"/>
      <c r="G253" s="34"/>
      <c r="H253" s="34"/>
      <c r="I253" s="34"/>
      <c r="J253" s="34"/>
      <c r="K253" s="34"/>
      <c r="L253" s="34"/>
      <c r="M253" s="34"/>
      <c r="N253" s="34"/>
      <c r="O253" s="34"/>
      <c r="P253" s="34"/>
      <c r="Q253" s="34"/>
      <c r="R253" s="34"/>
      <c r="S253" s="34"/>
      <c r="T253" s="34"/>
      <c r="U253" s="34"/>
    </row>
    <row r="254" spans="1:21" s="4" customFormat="1" ht="10.5" customHeight="1" x14ac:dyDescent="0.2">
      <c r="B254" s="75"/>
      <c r="C254" s="75"/>
      <c r="D254" s="75"/>
      <c r="E254" s="34"/>
      <c r="F254" s="34"/>
      <c r="G254" s="34"/>
      <c r="H254" s="34"/>
      <c r="I254" s="34"/>
      <c r="J254" s="34"/>
      <c r="K254" s="34"/>
      <c r="L254" s="34"/>
      <c r="M254" s="34"/>
      <c r="N254" s="34"/>
      <c r="O254" s="34"/>
      <c r="P254" s="34"/>
      <c r="Q254" s="34"/>
      <c r="R254" s="34"/>
      <c r="S254" s="34"/>
      <c r="T254" s="34"/>
      <c r="U254" s="34"/>
    </row>
    <row r="255" spans="1:21" s="4" customFormat="1" ht="10.5" customHeight="1" x14ac:dyDescent="0.2">
      <c r="B255" s="75"/>
      <c r="C255" s="75"/>
      <c r="D255" s="75"/>
      <c r="E255" s="34"/>
      <c r="F255" s="34"/>
      <c r="G255" s="34"/>
      <c r="H255" s="34"/>
      <c r="I255" s="34"/>
      <c r="J255" s="34"/>
      <c r="K255" s="34"/>
      <c r="L255" s="34"/>
      <c r="M255" s="34"/>
      <c r="N255" s="34"/>
      <c r="O255" s="34"/>
      <c r="P255" s="34"/>
      <c r="Q255" s="34"/>
      <c r="R255" s="34"/>
      <c r="S255" s="34"/>
      <c r="T255" s="34"/>
      <c r="U255" s="34"/>
    </row>
    <row r="256" spans="1:21" s="4" customFormat="1" ht="10.5" customHeight="1" x14ac:dyDescent="0.2">
      <c r="B256" s="75"/>
      <c r="C256" s="75"/>
      <c r="D256" s="75"/>
      <c r="E256" s="34"/>
      <c r="F256" s="34"/>
      <c r="G256" s="34"/>
      <c r="H256" s="34"/>
      <c r="I256" s="34"/>
      <c r="J256" s="34"/>
      <c r="K256" s="34"/>
      <c r="L256" s="34"/>
      <c r="M256" s="34"/>
      <c r="N256" s="34"/>
      <c r="O256" s="34"/>
      <c r="P256" s="34"/>
      <c r="Q256" s="34"/>
      <c r="R256" s="34"/>
      <c r="S256" s="34"/>
      <c r="T256" s="34"/>
      <c r="U256" s="34"/>
    </row>
    <row r="257" spans="1:21" s="4" customFormat="1" ht="10.5" customHeight="1" x14ac:dyDescent="0.2">
      <c r="B257" s="75"/>
      <c r="C257" s="75"/>
      <c r="D257" s="75"/>
      <c r="E257" s="34"/>
      <c r="F257" s="34"/>
      <c r="G257" s="34"/>
      <c r="H257" s="34"/>
      <c r="I257" s="34"/>
      <c r="J257" s="34"/>
      <c r="K257" s="34"/>
      <c r="L257" s="34"/>
      <c r="M257" s="34"/>
      <c r="N257" s="34"/>
      <c r="O257" s="34"/>
      <c r="P257" s="34"/>
      <c r="Q257" s="34"/>
      <c r="R257" s="34"/>
      <c r="S257" s="34"/>
      <c r="T257" s="34"/>
      <c r="U257" s="34"/>
    </row>
    <row r="258" spans="1:21" s="4" customFormat="1" ht="10.5" customHeight="1" x14ac:dyDescent="0.2">
      <c r="B258" s="75"/>
      <c r="C258" s="75"/>
      <c r="D258" s="75"/>
      <c r="E258" s="34"/>
      <c r="F258" s="34"/>
      <c r="G258" s="34"/>
      <c r="H258" s="34"/>
      <c r="I258" s="34"/>
      <c r="J258" s="34"/>
      <c r="K258" s="34"/>
      <c r="L258" s="34"/>
      <c r="M258" s="34"/>
      <c r="N258" s="34"/>
      <c r="O258" s="34"/>
      <c r="P258" s="34"/>
      <c r="Q258" s="34"/>
      <c r="R258" s="34"/>
      <c r="S258" s="34"/>
      <c r="T258" s="34"/>
      <c r="U258" s="34"/>
    </row>
    <row r="259" spans="1:21" s="4" customFormat="1" ht="10.5" customHeight="1" x14ac:dyDescent="0.2">
      <c r="B259" s="75"/>
      <c r="C259" s="75"/>
      <c r="D259" s="75"/>
      <c r="E259" s="34"/>
      <c r="F259" s="34"/>
      <c r="G259" s="34"/>
      <c r="H259" s="34"/>
      <c r="I259" s="34"/>
      <c r="J259" s="34"/>
      <c r="K259" s="34"/>
      <c r="L259" s="34"/>
      <c r="M259" s="34"/>
      <c r="N259" s="34"/>
      <c r="O259" s="34"/>
      <c r="P259" s="34"/>
      <c r="Q259" s="34"/>
      <c r="R259" s="34"/>
      <c r="S259" s="34"/>
      <c r="T259" s="34"/>
      <c r="U259" s="34"/>
    </row>
    <row r="260" spans="1:21" s="2" customFormat="1" ht="10.5" customHeight="1" x14ac:dyDescent="0.2">
      <c r="A260" s="75"/>
      <c r="B260" s="75"/>
      <c r="C260" s="75"/>
      <c r="D260" s="75"/>
      <c r="E260" s="34"/>
      <c r="F260" s="34"/>
      <c r="G260" s="34"/>
      <c r="H260" s="34"/>
      <c r="I260" s="34"/>
      <c r="J260" s="34"/>
      <c r="K260" s="34"/>
      <c r="L260" s="34"/>
      <c r="M260" s="34"/>
      <c r="N260" s="34"/>
      <c r="O260" s="34"/>
      <c r="P260" s="34"/>
      <c r="Q260" s="34"/>
      <c r="R260" s="34"/>
      <c r="S260" s="34"/>
      <c r="T260" s="34"/>
      <c r="U260" s="34"/>
    </row>
    <row r="261" spans="1:21" s="4" customFormat="1" ht="10.5" customHeight="1" x14ac:dyDescent="0.2">
      <c r="B261" s="75"/>
      <c r="C261" s="75"/>
      <c r="D261" s="75"/>
      <c r="E261" s="34"/>
      <c r="F261" s="34"/>
      <c r="G261" s="34"/>
      <c r="H261" s="34"/>
      <c r="I261" s="34"/>
      <c r="J261" s="34"/>
      <c r="K261" s="34"/>
      <c r="L261" s="34"/>
      <c r="M261" s="34"/>
      <c r="N261" s="34"/>
      <c r="O261" s="34"/>
      <c r="P261" s="34"/>
      <c r="Q261" s="34"/>
      <c r="R261" s="34"/>
      <c r="S261" s="34"/>
      <c r="T261" s="34"/>
      <c r="U261" s="34"/>
    </row>
    <row r="262" spans="1:21" s="4" customFormat="1" ht="10.5" customHeight="1" x14ac:dyDescent="0.2">
      <c r="B262" s="75"/>
      <c r="C262" s="75"/>
      <c r="D262" s="75"/>
      <c r="E262" s="34"/>
      <c r="F262" s="34"/>
      <c r="G262" s="34"/>
      <c r="H262" s="34"/>
      <c r="I262" s="34"/>
      <c r="J262" s="34"/>
      <c r="K262" s="34"/>
      <c r="L262" s="34"/>
      <c r="M262" s="34"/>
      <c r="N262" s="34"/>
      <c r="O262" s="34"/>
      <c r="P262" s="34"/>
      <c r="Q262" s="34"/>
      <c r="R262" s="34"/>
      <c r="S262" s="34"/>
      <c r="T262" s="34"/>
      <c r="U262" s="34"/>
    </row>
    <row r="263" spans="1:21" s="2" customFormat="1" ht="10.5" customHeight="1" x14ac:dyDescent="0.2">
      <c r="A263" s="75"/>
      <c r="B263" s="75"/>
      <c r="C263" s="75"/>
      <c r="D263" s="75"/>
      <c r="E263" s="34"/>
      <c r="F263" s="34"/>
      <c r="G263" s="34"/>
      <c r="H263" s="34"/>
      <c r="I263" s="34"/>
      <c r="J263" s="34"/>
      <c r="K263" s="34"/>
      <c r="L263" s="34"/>
      <c r="M263" s="34"/>
      <c r="N263" s="34"/>
      <c r="O263" s="34"/>
      <c r="P263" s="34"/>
      <c r="Q263" s="34"/>
      <c r="R263" s="34"/>
      <c r="S263" s="34"/>
      <c r="T263" s="34"/>
      <c r="U263" s="34"/>
    </row>
    <row r="264" spans="1:21" s="4" customFormat="1" ht="10.5" customHeight="1" x14ac:dyDescent="0.2">
      <c r="B264" s="75"/>
      <c r="C264" s="75"/>
      <c r="D264" s="75"/>
      <c r="E264" s="34"/>
      <c r="F264" s="34"/>
      <c r="G264" s="34"/>
      <c r="H264" s="34"/>
      <c r="I264" s="34"/>
      <c r="J264" s="34"/>
      <c r="K264" s="34"/>
      <c r="L264" s="34"/>
      <c r="M264" s="34"/>
      <c r="N264" s="34"/>
      <c r="O264" s="34"/>
      <c r="P264" s="34"/>
      <c r="Q264" s="34"/>
      <c r="R264" s="34"/>
      <c r="S264" s="34"/>
      <c r="T264" s="34"/>
      <c r="U264" s="34"/>
    </row>
    <row r="265" spans="1:21" s="2" customFormat="1" ht="10.5" customHeight="1" x14ac:dyDescent="0.2">
      <c r="A265" s="4"/>
      <c r="B265" s="75"/>
      <c r="C265" s="75"/>
      <c r="D265" s="75"/>
      <c r="E265" s="34"/>
      <c r="F265" s="34"/>
      <c r="G265" s="34"/>
      <c r="H265" s="34"/>
      <c r="I265" s="34"/>
      <c r="J265" s="34"/>
      <c r="K265" s="34"/>
      <c r="L265" s="34"/>
      <c r="M265" s="34"/>
      <c r="N265" s="34"/>
      <c r="O265" s="34"/>
      <c r="P265" s="34"/>
      <c r="Q265" s="34"/>
      <c r="R265" s="34"/>
      <c r="S265" s="34"/>
      <c r="T265" s="34"/>
      <c r="U265" s="34"/>
    </row>
    <row r="266" spans="1:21" s="4" customFormat="1" ht="10.5" customHeight="1" x14ac:dyDescent="0.2">
      <c r="A266" s="76"/>
      <c r="B266" s="75"/>
      <c r="C266" s="75"/>
      <c r="D266" s="75"/>
      <c r="E266" s="34"/>
      <c r="F266" s="34"/>
      <c r="G266" s="34"/>
      <c r="H266" s="34"/>
      <c r="I266" s="34"/>
      <c r="J266" s="34"/>
      <c r="K266" s="34"/>
      <c r="L266" s="34"/>
      <c r="M266" s="34"/>
      <c r="N266" s="34"/>
      <c r="O266" s="34"/>
      <c r="P266" s="34"/>
      <c r="Q266" s="34"/>
      <c r="R266" s="34"/>
      <c r="S266" s="34"/>
      <c r="T266" s="34"/>
      <c r="U266" s="34"/>
    </row>
    <row r="267" spans="1:21" s="4" customFormat="1" ht="10.5" customHeight="1" x14ac:dyDescent="0.2">
      <c r="B267" s="75"/>
      <c r="C267" s="75"/>
      <c r="D267" s="75"/>
      <c r="E267" s="34"/>
      <c r="F267" s="34"/>
      <c r="G267" s="34"/>
      <c r="H267" s="34"/>
      <c r="I267" s="34"/>
      <c r="J267" s="34"/>
      <c r="K267" s="34"/>
      <c r="L267" s="34"/>
      <c r="M267" s="34"/>
      <c r="N267" s="34"/>
      <c r="O267" s="34"/>
      <c r="P267" s="34"/>
      <c r="Q267" s="34"/>
      <c r="R267" s="34"/>
      <c r="S267" s="34"/>
      <c r="T267" s="34"/>
      <c r="U267" s="34"/>
    </row>
    <row r="268" spans="1:21" s="4" customFormat="1" ht="10.5" customHeight="1" x14ac:dyDescent="0.2">
      <c r="B268" s="75"/>
      <c r="C268" s="75"/>
      <c r="D268" s="75"/>
      <c r="E268" s="34"/>
      <c r="F268" s="34"/>
      <c r="G268" s="34"/>
      <c r="H268" s="34"/>
      <c r="I268" s="34"/>
      <c r="J268" s="34"/>
      <c r="K268" s="34"/>
      <c r="L268" s="34"/>
      <c r="M268" s="34"/>
      <c r="N268" s="34"/>
      <c r="O268" s="34"/>
      <c r="P268" s="34"/>
      <c r="Q268" s="34"/>
      <c r="R268" s="34"/>
      <c r="S268" s="34"/>
      <c r="T268" s="34"/>
      <c r="U268" s="34"/>
    </row>
    <row r="269" spans="1:21" s="4" customFormat="1" ht="10.5" customHeight="1" x14ac:dyDescent="0.2">
      <c r="B269" s="75"/>
      <c r="C269" s="75"/>
      <c r="D269" s="75"/>
      <c r="E269" s="34"/>
      <c r="F269" s="34"/>
      <c r="G269" s="34"/>
      <c r="H269" s="34"/>
      <c r="I269" s="34"/>
      <c r="J269" s="34"/>
      <c r="K269" s="34"/>
      <c r="L269" s="34"/>
      <c r="M269" s="34"/>
      <c r="N269" s="34"/>
      <c r="O269" s="34"/>
      <c r="P269" s="34"/>
      <c r="Q269" s="34"/>
      <c r="R269" s="34"/>
      <c r="S269" s="34"/>
      <c r="T269" s="34"/>
      <c r="U269" s="34"/>
    </row>
    <row r="270" spans="1:21" s="4" customFormat="1" ht="10.5" customHeight="1" x14ac:dyDescent="0.2">
      <c r="B270" s="75"/>
      <c r="C270" s="75"/>
      <c r="D270" s="75"/>
      <c r="E270" s="34"/>
      <c r="F270" s="34"/>
      <c r="G270" s="34"/>
      <c r="H270" s="34"/>
      <c r="I270" s="34"/>
      <c r="J270" s="34"/>
      <c r="K270" s="34"/>
      <c r="L270" s="34"/>
      <c r="M270" s="34"/>
      <c r="N270" s="34"/>
      <c r="O270" s="34"/>
      <c r="P270" s="34"/>
      <c r="Q270" s="34"/>
      <c r="R270" s="34"/>
      <c r="S270" s="34"/>
      <c r="T270" s="34"/>
      <c r="U270" s="34"/>
    </row>
    <row r="271" spans="1:21" s="4" customFormat="1" ht="10.5" customHeight="1" x14ac:dyDescent="0.2">
      <c r="B271" s="75"/>
      <c r="C271" s="75"/>
      <c r="D271" s="75"/>
      <c r="E271" s="34"/>
      <c r="F271" s="34"/>
      <c r="G271" s="34"/>
      <c r="H271" s="34"/>
      <c r="I271" s="34"/>
      <c r="J271" s="34"/>
      <c r="K271" s="34"/>
      <c r="L271" s="34"/>
      <c r="M271" s="34"/>
      <c r="N271" s="34"/>
      <c r="O271" s="34"/>
      <c r="P271" s="34"/>
      <c r="Q271" s="34"/>
      <c r="R271" s="34"/>
      <c r="S271" s="34"/>
      <c r="T271" s="34"/>
      <c r="U271" s="34"/>
    </row>
    <row r="272" spans="1:21" s="4" customFormat="1" ht="10.5" customHeight="1" x14ac:dyDescent="0.2">
      <c r="B272" s="75"/>
      <c r="C272" s="75"/>
      <c r="D272" s="75"/>
      <c r="E272" s="34"/>
      <c r="F272" s="34"/>
      <c r="G272" s="34"/>
      <c r="H272" s="34"/>
      <c r="I272" s="34"/>
      <c r="J272" s="34"/>
      <c r="K272" s="34"/>
      <c r="L272" s="34"/>
      <c r="M272" s="34"/>
      <c r="N272" s="34"/>
      <c r="O272" s="34"/>
      <c r="P272" s="34"/>
      <c r="Q272" s="34"/>
      <c r="R272" s="34"/>
      <c r="S272" s="34"/>
      <c r="T272" s="34"/>
      <c r="U272" s="34"/>
    </row>
    <row r="273" spans="1:21" s="4" customFormat="1" ht="10.5" customHeight="1" x14ac:dyDescent="0.2">
      <c r="B273" s="75"/>
      <c r="C273" s="75"/>
      <c r="D273" s="75"/>
      <c r="E273" s="34"/>
      <c r="F273" s="34"/>
      <c r="G273" s="34"/>
      <c r="H273" s="34"/>
      <c r="I273" s="34"/>
      <c r="J273" s="34"/>
      <c r="K273" s="34"/>
      <c r="L273" s="34"/>
      <c r="M273" s="34"/>
      <c r="N273" s="34"/>
      <c r="O273" s="34"/>
      <c r="P273" s="34"/>
      <c r="Q273" s="34"/>
      <c r="R273" s="34"/>
      <c r="S273" s="34"/>
      <c r="T273" s="34"/>
      <c r="U273" s="34"/>
    </row>
    <row r="274" spans="1:21" s="2" customFormat="1" ht="10.5" customHeight="1" x14ac:dyDescent="0.2">
      <c r="A274" s="75"/>
      <c r="B274" s="75"/>
      <c r="C274" s="75"/>
      <c r="D274" s="75"/>
      <c r="E274" s="34"/>
      <c r="F274" s="34"/>
      <c r="G274" s="34"/>
      <c r="H274" s="34"/>
      <c r="I274" s="34"/>
      <c r="J274" s="34"/>
      <c r="K274" s="34"/>
      <c r="L274" s="34"/>
      <c r="M274" s="34"/>
      <c r="N274" s="34"/>
      <c r="O274" s="34"/>
      <c r="P274" s="34"/>
      <c r="Q274" s="34"/>
      <c r="R274" s="34"/>
      <c r="S274" s="34"/>
      <c r="T274" s="34"/>
      <c r="U274" s="34"/>
    </row>
    <row r="275" spans="1:21" s="4" customFormat="1" ht="10.5" customHeight="1" x14ac:dyDescent="0.2">
      <c r="B275" s="75"/>
      <c r="C275" s="75"/>
      <c r="D275" s="75"/>
      <c r="E275" s="34"/>
      <c r="F275" s="34"/>
      <c r="G275" s="34"/>
      <c r="H275" s="34"/>
      <c r="I275" s="34"/>
      <c r="J275" s="34"/>
      <c r="K275" s="34"/>
      <c r="L275" s="34"/>
      <c r="M275" s="34"/>
      <c r="N275" s="34"/>
      <c r="O275" s="34"/>
      <c r="P275" s="34"/>
      <c r="Q275" s="34"/>
      <c r="R275" s="34"/>
      <c r="S275" s="34"/>
      <c r="T275" s="34"/>
      <c r="U275" s="34"/>
    </row>
    <row r="276" spans="1:21" s="4" customFormat="1" ht="10.5" customHeight="1" x14ac:dyDescent="0.2">
      <c r="B276" s="75"/>
      <c r="C276" s="75"/>
      <c r="D276" s="75"/>
      <c r="E276" s="34"/>
      <c r="F276" s="34"/>
      <c r="G276" s="34"/>
      <c r="H276" s="34"/>
      <c r="I276" s="34"/>
      <c r="J276" s="34"/>
      <c r="K276" s="34"/>
      <c r="L276" s="34"/>
      <c r="M276" s="34"/>
      <c r="N276" s="34"/>
      <c r="O276" s="34"/>
      <c r="P276" s="34"/>
      <c r="Q276" s="34"/>
      <c r="R276" s="34"/>
      <c r="S276" s="34"/>
      <c r="T276" s="34"/>
      <c r="U276" s="34"/>
    </row>
    <row r="277" spans="1:21" s="2" customFormat="1" ht="10.5" customHeight="1" x14ac:dyDescent="0.2">
      <c r="A277" s="75"/>
      <c r="B277" s="75"/>
      <c r="C277" s="75"/>
      <c r="D277" s="75"/>
      <c r="E277" s="34"/>
      <c r="F277" s="34"/>
      <c r="G277" s="34"/>
      <c r="H277" s="34"/>
      <c r="I277" s="34"/>
      <c r="J277" s="34"/>
      <c r="K277" s="34"/>
      <c r="L277" s="34"/>
      <c r="M277" s="34"/>
      <c r="N277" s="34"/>
      <c r="O277" s="34"/>
      <c r="P277" s="34"/>
      <c r="Q277" s="34"/>
      <c r="R277" s="34"/>
      <c r="S277" s="34"/>
      <c r="T277" s="34"/>
      <c r="U277" s="34"/>
    </row>
    <row r="278" spans="1:21" s="4" customFormat="1" ht="10.5" customHeight="1" x14ac:dyDescent="0.2">
      <c r="B278" s="75"/>
      <c r="C278" s="75"/>
      <c r="D278" s="75"/>
      <c r="E278" s="34"/>
      <c r="F278" s="34"/>
      <c r="G278" s="34"/>
      <c r="H278" s="34"/>
      <c r="I278" s="34"/>
      <c r="J278" s="34"/>
      <c r="K278" s="34"/>
      <c r="L278" s="34"/>
      <c r="M278" s="34"/>
      <c r="N278" s="34"/>
      <c r="O278" s="34"/>
      <c r="P278" s="34"/>
      <c r="Q278" s="34"/>
      <c r="R278" s="34"/>
      <c r="S278" s="34"/>
      <c r="T278" s="34"/>
      <c r="U278" s="34"/>
    </row>
    <row r="279" spans="1:21" s="2" customFormat="1" ht="10.5" customHeight="1" x14ac:dyDescent="0.2">
      <c r="A279" s="4"/>
      <c r="B279" s="75"/>
      <c r="C279" s="75"/>
      <c r="D279" s="75"/>
      <c r="E279" s="34"/>
      <c r="F279" s="34"/>
      <c r="G279" s="34"/>
      <c r="H279" s="34"/>
      <c r="I279" s="34"/>
      <c r="J279" s="34"/>
      <c r="K279" s="34"/>
      <c r="L279" s="34"/>
      <c r="M279" s="34"/>
      <c r="N279" s="34"/>
      <c r="O279" s="34"/>
      <c r="P279" s="34"/>
      <c r="Q279" s="34"/>
      <c r="R279" s="34"/>
      <c r="S279" s="34"/>
      <c r="T279" s="34"/>
      <c r="U279" s="34"/>
    </row>
    <row r="280" spans="1:21" s="4" customFormat="1" ht="10.5" customHeight="1" x14ac:dyDescent="0.2">
      <c r="A280" s="76"/>
      <c r="B280" s="75"/>
      <c r="C280" s="75"/>
      <c r="D280" s="75"/>
      <c r="E280" s="34"/>
      <c r="F280" s="34"/>
      <c r="G280" s="34"/>
      <c r="H280" s="34"/>
      <c r="I280" s="34"/>
      <c r="J280" s="34"/>
      <c r="K280" s="34"/>
      <c r="L280" s="34"/>
      <c r="M280" s="34"/>
      <c r="N280" s="34"/>
      <c r="O280" s="34"/>
      <c r="P280" s="34"/>
      <c r="Q280" s="34"/>
      <c r="R280" s="34"/>
      <c r="S280" s="34"/>
      <c r="T280" s="34"/>
      <c r="U280" s="34"/>
    </row>
    <row r="281" spans="1:21" s="4" customFormat="1" ht="10.5" customHeight="1" x14ac:dyDescent="0.2">
      <c r="B281" s="75"/>
      <c r="C281" s="75"/>
      <c r="D281" s="75"/>
      <c r="E281" s="34"/>
      <c r="F281" s="34"/>
      <c r="G281" s="34"/>
      <c r="H281" s="34"/>
      <c r="I281" s="34"/>
      <c r="J281" s="34"/>
      <c r="K281" s="34"/>
      <c r="L281" s="34"/>
      <c r="M281" s="34"/>
      <c r="N281" s="34"/>
      <c r="O281" s="34"/>
      <c r="P281" s="34"/>
      <c r="Q281" s="34"/>
      <c r="R281" s="34"/>
      <c r="S281" s="34"/>
      <c r="T281" s="34"/>
      <c r="U281" s="34"/>
    </row>
    <row r="282" spans="1:21" s="4" customFormat="1" ht="10.5" customHeight="1" x14ac:dyDescent="0.2">
      <c r="B282" s="75"/>
      <c r="C282" s="75"/>
      <c r="D282" s="75"/>
      <c r="E282" s="34"/>
      <c r="F282" s="34"/>
      <c r="G282" s="34"/>
      <c r="H282" s="34"/>
      <c r="I282" s="34"/>
      <c r="J282" s="34"/>
      <c r="K282" s="34"/>
      <c r="L282" s="34"/>
      <c r="M282" s="34"/>
      <c r="N282" s="34"/>
      <c r="O282" s="34"/>
      <c r="P282" s="34"/>
      <c r="Q282" s="34"/>
      <c r="R282" s="34"/>
      <c r="S282" s="34"/>
      <c r="T282" s="34"/>
      <c r="U282" s="34"/>
    </row>
    <row r="283" spans="1:21" s="4" customFormat="1" ht="10.5" customHeight="1" x14ac:dyDescent="0.2">
      <c r="B283" s="75"/>
      <c r="C283" s="75"/>
      <c r="D283" s="75"/>
      <c r="E283" s="34"/>
      <c r="F283" s="34"/>
      <c r="G283" s="34"/>
      <c r="H283" s="34"/>
      <c r="I283" s="34"/>
      <c r="J283" s="34"/>
      <c r="K283" s="34"/>
      <c r="L283" s="34"/>
      <c r="M283" s="34"/>
      <c r="N283" s="34"/>
      <c r="O283" s="34"/>
      <c r="P283" s="34"/>
      <c r="Q283" s="34"/>
      <c r="R283" s="34"/>
      <c r="S283" s="34"/>
      <c r="T283" s="34"/>
      <c r="U283" s="34"/>
    </row>
    <row r="284" spans="1:21" s="4" customFormat="1" ht="10.5" customHeight="1" x14ac:dyDescent="0.2">
      <c r="B284" s="75"/>
      <c r="C284" s="75"/>
      <c r="D284" s="75"/>
      <c r="E284" s="34"/>
      <c r="F284" s="34"/>
      <c r="G284" s="34"/>
      <c r="H284" s="34"/>
      <c r="I284" s="34"/>
      <c r="J284" s="34"/>
      <c r="K284" s="34"/>
      <c r="L284" s="34"/>
      <c r="M284" s="34"/>
      <c r="N284" s="34"/>
      <c r="O284" s="34"/>
      <c r="P284" s="34"/>
      <c r="Q284" s="34"/>
      <c r="R284" s="34"/>
      <c r="S284" s="34"/>
      <c r="T284" s="34"/>
      <c r="U284" s="34"/>
    </row>
    <row r="285" spans="1:21" s="4" customFormat="1" ht="10.5" customHeight="1" x14ac:dyDescent="0.2">
      <c r="B285" s="75"/>
      <c r="C285" s="75"/>
      <c r="D285" s="75"/>
      <c r="E285" s="34"/>
      <c r="F285" s="34"/>
      <c r="G285" s="34"/>
      <c r="H285" s="34"/>
      <c r="I285" s="34"/>
      <c r="J285" s="34"/>
      <c r="K285" s="34"/>
      <c r="L285" s="34"/>
      <c r="M285" s="34"/>
      <c r="N285" s="34"/>
      <c r="O285" s="34"/>
      <c r="P285" s="34"/>
      <c r="Q285" s="34"/>
      <c r="R285" s="34"/>
      <c r="S285" s="34"/>
      <c r="T285" s="34"/>
      <c r="U285" s="34"/>
    </row>
    <row r="286" spans="1:21" s="4" customFormat="1" ht="10.5" customHeight="1" x14ac:dyDescent="0.2">
      <c r="B286" s="75"/>
      <c r="C286" s="75"/>
      <c r="D286" s="75"/>
      <c r="E286" s="34"/>
      <c r="F286" s="34"/>
      <c r="G286" s="34"/>
      <c r="H286" s="34"/>
      <c r="I286" s="34"/>
      <c r="J286" s="34"/>
      <c r="K286" s="34"/>
      <c r="L286" s="34"/>
      <c r="M286" s="34"/>
      <c r="N286" s="34"/>
      <c r="O286" s="34"/>
      <c r="P286" s="34"/>
      <c r="Q286" s="34"/>
      <c r="R286" s="34"/>
      <c r="S286" s="34"/>
      <c r="T286" s="34"/>
      <c r="U286" s="34"/>
    </row>
    <row r="287" spans="1:21" s="4" customFormat="1" ht="10.5" customHeight="1" x14ac:dyDescent="0.2">
      <c r="B287" s="75"/>
      <c r="C287" s="75"/>
      <c r="D287" s="75"/>
      <c r="E287" s="34"/>
      <c r="F287" s="34"/>
      <c r="G287" s="34"/>
      <c r="H287" s="34"/>
      <c r="I287" s="34"/>
      <c r="J287" s="34"/>
      <c r="K287" s="34"/>
      <c r="L287" s="34"/>
      <c r="M287" s="34"/>
      <c r="N287" s="34"/>
      <c r="O287" s="34"/>
      <c r="P287" s="34"/>
      <c r="Q287" s="34"/>
      <c r="R287" s="34"/>
      <c r="S287" s="34"/>
      <c r="T287" s="34"/>
      <c r="U287" s="34"/>
    </row>
    <row r="288" spans="1:21" s="2" customFormat="1" ht="10.5" customHeight="1" x14ac:dyDescent="0.2">
      <c r="A288" s="75"/>
      <c r="B288" s="75"/>
      <c r="C288" s="75"/>
      <c r="D288" s="75"/>
      <c r="E288" s="34"/>
      <c r="F288" s="34"/>
      <c r="G288" s="34"/>
      <c r="H288" s="34"/>
      <c r="I288" s="34"/>
      <c r="J288" s="34"/>
      <c r="K288" s="34"/>
      <c r="L288" s="34"/>
      <c r="M288" s="34"/>
      <c r="N288" s="34"/>
      <c r="O288" s="34"/>
      <c r="P288" s="34"/>
      <c r="Q288" s="34"/>
      <c r="R288" s="34"/>
      <c r="S288" s="34"/>
      <c r="T288" s="34"/>
      <c r="U288" s="34"/>
    </row>
    <row r="289" spans="1:21" s="4" customFormat="1" ht="9.75" customHeight="1" x14ac:dyDescent="0.2">
      <c r="B289" s="75"/>
      <c r="C289" s="75"/>
      <c r="D289" s="75"/>
      <c r="E289" s="34"/>
      <c r="F289" s="34"/>
      <c r="G289" s="34"/>
      <c r="H289" s="34"/>
      <c r="I289" s="34"/>
      <c r="J289" s="34"/>
      <c r="K289" s="34"/>
      <c r="L289" s="34"/>
      <c r="M289" s="34"/>
      <c r="N289" s="34"/>
      <c r="O289" s="34"/>
      <c r="P289" s="34"/>
      <c r="Q289" s="34"/>
      <c r="R289" s="34"/>
      <c r="S289" s="34"/>
      <c r="T289" s="34"/>
      <c r="U289" s="34"/>
    </row>
    <row r="290" spans="1:21" s="4" customFormat="1" ht="9.75" customHeight="1" x14ac:dyDescent="0.2">
      <c r="B290" s="75"/>
      <c r="C290" s="75"/>
      <c r="D290" s="75"/>
      <c r="E290" s="34"/>
      <c r="F290" s="34"/>
      <c r="G290" s="34"/>
      <c r="H290" s="34"/>
      <c r="I290" s="34"/>
      <c r="J290" s="34"/>
      <c r="K290" s="34"/>
      <c r="L290" s="34"/>
      <c r="M290" s="34"/>
      <c r="N290" s="34"/>
      <c r="O290" s="34"/>
      <c r="P290" s="34"/>
      <c r="Q290" s="34"/>
      <c r="R290" s="34"/>
      <c r="S290" s="34"/>
      <c r="T290" s="34"/>
      <c r="U290" s="34"/>
    </row>
    <row r="291" spans="1:21" s="13" customFormat="1" ht="10.5" customHeight="1" x14ac:dyDescent="0.2">
      <c r="A291" s="75"/>
      <c r="B291" s="75"/>
      <c r="C291" s="75"/>
      <c r="D291" s="75"/>
      <c r="E291" s="34"/>
      <c r="F291" s="34"/>
      <c r="G291" s="34"/>
      <c r="H291" s="34"/>
      <c r="I291" s="34"/>
      <c r="J291" s="34"/>
      <c r="K291" s="34"/>
      <c r="L291" s="34"/>
      <c r="M291" s="34"/>
      <c r="N291" s="34"/>
      <c r="O291" s="34"/>
      <c r="P291" s="34"/>
      <c r="Q291" s="34"/>
      <c r="R291" s="34"/>
      <c r="S291" s="34"/>
      <c r="T291" s="34"/>
      <c r="U291" s="34"/>
    </row>
    <row r="292" spans="1:21" s="8" customFormat="1" ht="10.5" customHeight="1" x14ac:dyDescent="0.2">
      <c r="A292" s="4"/>
      <c r="B292" s="75"/>
      <c r="C292" s="75"/>
      <c r="D292" s="75"/>
      <c r="E292" s="34"/>
      <c r="F292" s="34"/>
      <c r="G292" s="34"/>
      <c r="H292" s="34"/>
      <c r="I292" s="34"/>
      <c r="J292" s="34"/>
      <c r="K292" s="34"/>
      <c r="L292" s="34"/>
      <c r="M292" s="34"/>
      <c r="N292" s="34"/>
      <c r="O292" s="34"/>
      <c r="P292" s="34"/>
      <c r="Q292" s="34"/>
      <c r="R292" s="34"/>
      <c r="S292" s="34"/>
      <c r="T292" s="34"/>
      <c r="U292" s="34"/>
    </row>
    <row r="293" spans="1:21" s="13" customFormat="1" ht="10.5" customHeight="1" x14ac:dyDescent="0.2">
      <c r="A293" s="4"/>
      <c r="B293" s="75"/>
      <c r="C293" s="75"/>
      <c r="D293" s="75"/>
      <c r="E293" s="34"/>
      <c r="F293" s="34"/>
      <c r="G293" s="34"/>
      <c r="H293" s="34"/>
      <c r="I293" s="34"/>
      <c r="J293" s="34"/>
      <c r="K293" s="34"/>
      <c r="L293" s="34"/>
      <c r="M293" s="34"/>
      <c r="N293" s="34"/>
      <c r="O293" s="34"/>
      <c r="P293" s="34"/>
      <c r="Q293" s="34"/>
      <c r="R293" s="34"/>
      <c r="S293" s="34"/>
      <c r="T293" s="34"/>
      <c r="U293" s="34"/>
    </row>
    <row r="294" spans="1:21" s="8" customFormat="1" ht="10.5" customHeight="1" x14ac:dyDescent="0.2">
      <c r="A294" s="76"/>
      <c r="B294" s="75"/>
      <c r="C294" s="75"/>
      <c r="D294" s="75"/>
      <c r="E294" s="34"/>
      <c r="F294" s="34"/>
      <c r="G294" s="34"/>
      <c r="H294" s="34"/>
      <c r="I294" s="34"/>
      <c r="J294" s="34"/>
      <c r="K294" s="34"/>
      <c r="L294" s="34"/>
      <c r="M294" s="34"/>
      <c r="N294" s="34"/>
      <c r="O294" s="34"/>
      <c r="P294" s="34"/>
      <c r="Q294" s="34"/>
      <c r="R294" s="34"/>
      <c r="S294" s="34"/>
      <c r="T294" s="34"/>
      <c r="U294" s="34"/>
    </row>
    <row r="295" spans="1:21" s="8" customFormat="1" ht="10.5" customHeight="1" x14ac:dyDescent="0.2">
      <c r="A295" s="4"/>
      <c r="B295" s="75"/>
      <c r="C295" s="75"/>
      <c r="D295" s="75"/>
      <c r="E295" s="34"/>
      <c r="F295" s="34"/>
      <c r="G295" s="34"/>
      <c r="H295" s="34"/>
      <c r="I295" s="34"/>
      <c r="J295" s="34"/>
      <c r="K295" s="34"/>
      <c r="L295" s="34"/>
      <c r="M295" s="34"/>
      <c r="N295" s="34"/>
      <c r="O295" s="34"/>
      <c r="P295" s="34"/>
      <c r="Q295" s="34"/>
      <c r="R295" s="34"/>
      <c r="S295" s="34"/>
      <c r="T295" s="34"/>
      <c r="U295" s="34"/>
    </row>
    <row r="296" spans="1:21" s="8" customFormat="1" ht="10.5" customHeight="1" x14ac:dyDescent="0.2">
      <c r="A296" s="4"/>
      <c r="B296" s="75"/>
      <c r="C296" s="75"/>
      <c r="D296" s="75"/>
      <c r="E296" s="34"/>
      <c r="F296" s="34"/>
      <c r="G296" s="34"/>
      <c r="H296" s="34"/>
      <c r="I296" s="34"/>
      <c r="J296" s="34"/>
      <c r="K296" s="34"/>
      <c r="L296" s="34"/>
      <c r="M296" s="34"/>
      <c r="N296" s="34"/>
      <c r="O296" s="34"/>
      <c r="P296" s="34"/>
      <c r="Q296" s="34"/>
      <c r="R296" s="34"/>
      <c r="S296" s="34"/>
      <c r="T296" s="34"/>
      <c r="U296" s="34"/>
    </row>
    <row r="297" spans="1:21" s="8" customFormat="1" ht="10.5" customHeight="1" x14ac:dyDescent="0.2">
      <c r="A297" s="4"/>
      <c r="B297" s="75"/>
      <c r="C297" s="75"/>
      <c r="D297" s="75"/>
      <c r="E297" s="34"/>
      <c r="F297" s="34"/>
      <c r="G297" s="34"/>
      <c r="H297" s="34"/>
      <c r="I297" s="34"/>
      <c r="J297" s="34"/>
      <c r="K297" s="34"/>
      <c r="L297" s="34"/>
      <c r="M297" s="34"/>
      <c r="N297" s="34"/>
      <c r="O297" s="34"/>
      <c r="P297" s="34"/>
      <c r="Q297" s="34"/>
      <c r="R297" s="34"/>
      <c r="S297" s="34"/>
      <c r="T297" s="34"/>
      <c r="U297" s="34"/>
    </row>
    <row r="298" spans="1:21" s="8" customFormat="1" ht="10.5" customHeight="1" x14ac:dyDescent="0.2">
      <c r="A298" s="4"/>
      <c r="B298" s="75"/>
      <c r="C298" s="75"/>
      <c r="D298" s="75"/>
      <c r="E298" s="34"/>
      <c r="F298" s="34"/>
      <c r="G298" s="34"/>
      <c r="H298" s="34"/>
      <c r="I298" s="34"/>
      <c r="J298" s="34"/>
      <c r="K298" s="34"/>
      <c r="L298" s="34"/>
      <c r="M298" s="34"/>
      <c r="N298" s="34"/>
      <c r="O298" s="34"/>
      <c r="P298" s="34"/>
      <c r="Q298" s="34"/>
      <c r="R298" s="34"/>
      <c r="S298" s="34"/>
      <c r="T298" s="34"/>
      <c r="U298" s="34"/>
    </row>
    <row r="299" spans="1:21" s="8" customFormat="1" ht="10.5" customHeight="1" x14ac:dyDescent="0.2">
      <c r="A299" s="4"/>
      <c r="B299" s="75"/>
      <c r="C299" s="75"/>
      <c r="D299" s="75"/>
      <c r="E299" s="34"/>
      <c r="F299" s="34"/>
      <c r="G299" s="34"/>
      <c r="H299" s="34"/>
      <c r="I299" s="34"/>
      <c r="J299" s="34"/>
      <c r="K299" s="34"/>
      <c r="L299" s="34"/>
      <c r="M299" s="34"/>
      <c r="N299" s="34"/>
      <c r="O299" s="34"/>
      <c r="P299" s="34"/>
      <c r="Q299" s="34"/>
      <c r="R299" s="34"/>
      <c r="S299" s="34"/>
      <c r="T299" s="34"/>
      <c r="U299" s="34"/>
    </row>
    <row r="300" spans="1:21" s="8" customFormat="1" ht="10.5" customHeight="1" x14ac:dyDescent="0.2">
      <c r="A300" s="4"/>
      <c r="B300" s="75"/>
      <c r="C300" s="75"/>
      <c r="D300" s="75"/>
      <c r="E300" s="34"/>
      <c r="F300" s="34"/>
      <c r="G300" s="34"/>
      <c r="H300" s="34"/>
      <c r="I300" s="34"/>
      <c r="J300" s="34"/>
      <c r="K300" s="34"/>
      <c r="L300" s="34"/>
      <c r="M300" s="34"/>
      <c r="N300" s="34"/>
      <c r="O300" s="34"/>
      <c r="P300" s="34"/>
      <c r="Q300" s="34"/>
      <c r="R300" s="34"/>
      <c r="S300" s="34"/>
      <c r="T300" s="34"/>
      <c r="U300" s="34"/>
    </row>
    <row r="301" spans="1:21" s="8" customFormat="1" ht="10.5" customHeight="1" x14ac:dyDescent="0.2">
      <c r="A301" s="4"/>
      <c r="B301" s="75"/>
      <c r="C301" s="75"/>
      <c r="D301" s="75"/>
      <c r="E301" s="34"/>
      <c r="F301" s="34"/>
      <c r="G301" s="34"/>
      <c r="H301" s="34"/>
      <c r="I301" s="34"/>
      <c r="J301" s="34"/>
      <c r="K301" s="34"/>
      <c r="L301" s="34"/>
      <c r="M301" s="34"/>
      <c r="N301" s="34"/>
      <c r="O301" s="34"/>
      <c r="P301" s="34"/>
      <c r="Q301" s="34"/>
      <c r="R301" s="34"/>
      <c r="S301" s="34"/>
      <c r="T301" s="34"/>
      <c r="U301" s="34"/>
    </row>
    <row r="302" spans="1:21" s="13" customFormat="1" ht="10.5" customHeight="1" x14ac:dyDescent="0.2">
      <c r="A302" s="75"/>
      <c r="B302" s="75"/>
      <c r="C302" s="75"/>
      <c r="D302" s="75"/>
      <c r="E302" s="34"/>
      <c r="F302" s="34"/>
      <c r="G302" s="34"/>
      <c r="H302" s="34"/>
      <c r="I302" s="34"/>
      <c r="J302" s="34"/>
      <c r="K302" s="34"/>
      <c r="L302" s="34"/>
      <c r="M302" s="34"/>
      <c r="N302" s="34"/>
      <c r="O302" s="34"/>
      <c r="P302" s="34"/>
      <c r="Q302" s="34"/>
      <c r="R302" s="34"/>
      <c r="S302" s="34"/>
      <c r="T302" s="34"/>
      <c r="U302" s="34"/>
    </row>
    <row r="303" spans="1:21" s="8" customFormat="1" ht="10.5" customHeight="1" x14ac:dyDescent="0.2">
      <c r="A303" s="4"/>
      <c r="B303" s="75"/>
      <c r="C303" s="75"/>
      <c r="D303" s="75"/>
      <c r="E303" s="34"/>
      <c r="F303" s="34"/>
      <c r="G303" s="34"/>
      <c r="H303" s="34"/>
      <c r="I303" s="34"/>
      <c r="J303" s="34"/>
      <c r="K303" s="34"/>
      <c r="L303" s="34"/>
      <c r="M303" s="34"/>
      <c r="N303" s="34"/>
      <c r="O303" s="34"/>
      <c r="P303" s="34"/>
      <c r="Q303" s="34"/>
      <c r="R303" s="34"/>
      <c r="S303" s="34"/>
      <c r="T303" s="34"/>
      <c r="U303" s="34"/>
    </row>
    <row r="304" spans="1:21" s="8" customFormat="1" ht="10.5" customHeight="1" x14ac:dyDescent="0.2">
      <c r="A304" s="75"/>
      <c r="B304" s="75"/>
      <c r="C304" s="75"/>
      <c r="D304" s="75"/>
      <c r="E304" s="34"/>
      <c r="F304" s="34"/>
      <c r="G304" s="34"/>
      <c r="H304" s="34"/>
      <c r="I304" s="34"/>
      <c r="J304" s="34"/>
      <c r="K304" s="34"/>
      <c r="L304" s="34"/>
      <c r="M304" s="34"/>
      <c r="N304" s="34"/>
      <c r="O304" s="34"/>
      <c r="P304" s="34"/>
      <c r="Q304" s="34"/>
      <c r="R304" s="34"/>
      <c r="S304" s="34"/>
      <c r="T304" s="34"/>
      <c r="U304" s="34"/>
    </row>
    <row r="305" spans="1:21" s="13" customFormat="1" ht="10.5" customHeight="1" x14ac:dyDescent="0.2">
      <c r="A305" s="75"/>
      <c r="B305" s="75"/>
      <c r="C305" s="75"/>
      <c r="D305" s="75"/>
      <c r="E305" s="34"/>
      <c r="F305" s="34"/>
      <c r="G305" s="34"/>
      <c r="H305" s="34"/>
      <c r="I305" s="34"/>
      <c r="J305" s="34"/>
      <c r="K305" s="34"/>
      <c r="L305" s="34"/>
      <c r="M305" s="34"/>
      <c r="N305" s="34"/>
      <c r="O305" s="34"/>
      <c r="P305" s="34"/>
      <c r="Q305" s="34"/>
      <c r="R305" s="34"/>
      <c r="S305" s="34"/>
      <c r="T305" s="34"/>
      <c r="U305" s="34"/>
    </row>
    <row r="306" spans="1:21" s="8" customFormat="1" ht="10.5" customHeight="1" x14ac:dyDescent="0.2">
      <c r="A306" s="4"/>
      <c r="B306" s="75"/>
      <c r="C306" s="75"/>
      <c r="D306" s="75"/>
      <c r="E306" s="34"/>
      <c r="F306" s="34"/>
      <c r="G306" s="34"/>
      <c r="H306" s="34"/>
      <c r="I306" s="34"/>
      <c r="J306" s="34"/>
      <c r="K306" s="34"/>
      <c r="L306" s="34"/>
      <c r="M306" s="34"/>
      <c r="N306" s="34"/>
      <c r="O306" s="34"/>
      <c r="P306" s="34"/>
      <c r="Q306" s="34"/>
      <c r="R306" s="34"/>
      <c r="S306" s="34"/>
      <c r="T306" s="34"/>
      <c r="U306" s="34"/>
    </row>
    <row r="307" spans="1:21" s="13" customFormat="1" ht="10.5" customHeight="1" x14ac:dyDescent="0.2">
      <c r="A307" s="4"/>
      <c r="B307" s="75"/>
      <c r="C307" s="75"/>
      <c r="D307" s="75"/>
      <c r="E307" s="34"/>
      <c r="F307" s="34"/>
      <c r="G307" s="34"/>
      <c r="H307" s="34"/>
      <c r="I307" s="34"/>
      <c r="J307" s="34"/>
      <c r="K307" s="34"/>
      <c r="L307" s="34"/>
      <c r="M307" s="34"/>
      <c r="N307" s="34"/>
      <c r="O307" s="34"/>
      <c r="P307" s="34"/>
      <c r="Q307" s="34"/>
      <c r="R307" s="34"/>
      <c r="S307" s="34"/>
      <c r="T307" s="34"/>
      <c r="U307" s="34"/>
    </row>
    <row r="308" spans="1:21" s="8" customFormat="1" ht="10.5" customHeight="1" x14ac:dyDescent="0.2">
      <c r="A308" s="76"/>
      <c r="B308" s="75"/>
      <c r="C308" s="75"/>
      <c r="D308" s="75"/>
      <c r="E308" s="34"/>
      <c r="F308" s="34"/>
      <c r="G308" s="34"/>
      <c r="H308" s="34"/>
      <c r="I308" s="34"/>
      <c r="J308" s="34"/>
      <c r="K308" s="34"/>
      <c r="L308" s="34"/>
      <c r="M308" s="34"/>
      <c r="N308" s="34"/>
      <c r="O308" s="34"/>
      <c r="P308" s="34"/>
      <c r="Q308" s="34"/>
      <c r="R308" s="34"/>
      <c r="S308" s="34"/>
      <c r="T308" s="34"/>
      <c r="U308" s="34"/>
    </row>
    <row r="309" spans="1:21" s="8" customFormat="1" ht="10.5" customHeight="1" x14ac:dyDescent="0.2">
      <c r="A309" s="4"/>
      <c r="B309" s="75"/>
      <c r="C309" s="75"/>
      <c r="D309" s="75"/>
      <c r="E309" s="34"/>
      <c r="F309" s="34"/>
      <c r="G309" s="34"/>
      <c r="H309" s="34"/>
      <c r="I309" s="34"/>
      <c r="J309" s="34"/>
      <c r="K309" s="34"/>
      <c r="L309" s="34"/>
      <c r="M309" s="34"/>
      <c r="N309" s="34"/>
      <c r="O309" s="34"/>
      <c r="P309" s="34"/>
      <c r="Q309" s="34"/>
      <c r="R309" s="34"/>
      <c r="S309" s="34"/>
      <c r="T309" s="34"/>
      <c r="U309" s="34"/>
    </row>
    <row r="310" spans="1:21" s="8" customFormat="1" ht="10.5" customHeight="1" x14ac:dyDescent="0.2">
      <c r="A310" s="4"/>
      <c r="B310" s="75"/>
      <c r="C310" s="75"/>
      <c r="D310" s="75"/>
      <c r="E310" s="34"/>
      <c r="F310" s="34"/>
      <c r="G310" s="34"/>
      <c r="H310" s="34"/>
      <c r="I310" s="34"/>
      <c r="J310" s="34"/>
      <c r="K310" s="34"/>
      <c r="L310" s="34"/>
      <c r="M310" s="34"/>
      <c r="N310" s="34"/>
      <c r="O310" s="34"/>
      <c r="P310" s="34"/>
      <c r="Q310" s="34"/>
      <c r="R310" s="34"/>
      <c r="S310" s="34"/>
      <c r="T310" s="34"/>
      <c r="U310" s="34"/>
    </row>
    <row r="311" spans="1:21" s="8" customFormat="1" ht="10.5" customHeight="1" x14ac:dyDescent="0.2">
      <c r="A311" s="4"/>
      <c r="B311" s="75"/>
      <c r="C311" s="75"/>
      <c r="D311" s="75"/>
      <c r="E311" s="34"/>
      <c r="F311" s="34"/>
      <c r="G311" s="34"/>
      <c r="H311" s="34"/>
      <c r="I311" s="34"/>
      <c r="J311" s="34"/>
      <c r="K311" s="34"/>
      <c r="L311" s="34"/>
      <c r="M311" s="34"/>
      <c r="N311" s="34"/>
      <c r="O311" s="34"/>
      <c r="P311" s="34"/>
      <c r="Q311" s="34"/>
      <c r="R311" s="34"/>
      <c r="S311" s="34"/>
      <c r="T311" s="34"/>
      <c r="U311" s="34"/>
    </row>
    <row r="312" spans="1:21" s="8" customFormat="1" ht="10.5" customHeight="1" x14ac:dyDescent="0.2">
      <c r="A312" s="4"/>
      <c r="B312" s="75"/>
      <c r="C312" s="75"/>
      <c r="D312" s="75"/>
      <c r="E312" s="34"/>
      <c r="F312" s="34"/>
      <c r="G312" s="34"/>
      <c r="H312" s="34"/>
      <c r="I312" s="34"/>
      <c r="J312" s="34"/>
      <c r="K312" s="34"/>
      <c r="L312" s="34"/>
      <c r="M312" s="34"/>
      <c r="N312" s="34"/>
      <c r="O312" s="34"/>
      <c r="P312" s="34"/>
      <c r="Q312" s="34"/>
      <c r="R312" s="34"/>
      <c r="S312" s="34"/>
      <c r="T312" s="34"/>
      <c r="U312" s="34"/>
    </row>
    <row r="313" spans="1:21" s="8" customFormat="1" ht="10.5" customHeight="1" x14ac:dyDescent="0.2">
      <c r="A313" s="4"/>
      <c r="B313" s="75"/>
      <c r="C313" s="75"/>
      <c r="D313" s="75"/>
      <c r="E313" s="34"/>
      <c r="F313" s="34"/>
      <c r="G313" s="34"/>
      <c r="H313" s="34"/>
      <c r="I313" s="34"/>
      <c r="J313" s="34"/>
      <c r="K313" s="34"/>
      <c r="L313" s="34"/>
      <c r="M313" s="34"/>
      <c r="N313" s="34"/>
      <c r="O313" s="34"/>
      <c r="P313" s="34"/>
      <c r="Q313" s="34"/>
      <c r="R313" s="34"/>
      <c r="S313" s="34"/>
      <c r="T313" s="34"/>
      <c r="U313" s="34"/>
    </row>
    <row r="314" spans="1:21" s="8" customFormat="1" ht="10.5" customHeight="1" x14ac:dyDescent="0.2">
      <c r="A314" s="4"/>
      <c r="B314" s="75"/>
      <c r="C314" s="75"/>
      <c r="D314" s="75"/>
      <c r="E314" s="34"/>
      <c r="F314" s="34"/>
      <c r="G314" s="34"/>
      <c r="H314" s="34"/>
      <c r="I314" s="34"/>
      <c r="J314" s="34"/>
      <c r="K314" s="34"/>
      <c r="L314" s="34"/>
      <c r="M314" s="34"/>
      <c r="N314" s="34"/>
      <c r="O314" s="34"/>
      <c r="P314" s="34"/>
      <c r="Q314" s="34"/>
      <c r="R314" s="34"/>
      <c r="S314" s="34"/>
      <c r="T314" s="34"/>
      <c r="U314" s="34"/>
    </row>
    <row r="315" spans="1:21" s="8" customFormat="1" ht="10.5" customHeight="1" x14ac:dyDescent="0.2">
      <c r="A315" s="4"/>
      <c r="B315" s="75"/>
      <c r="C315" s="75"/>
      <c r="D315" s="75"/>
      <c r="E315" s="34"/>
      <c r="F315" s="34"/>
      <c r="G315" s="34"/>
      <c r="H315" s="34"/>
      <c r="I315" s="34"/>
      <c r="J315" s="34"/>
      <c r="K315" s="34"/>
      <c r="L315" s="34"/>
      <c r="M315" s="34"/>
      <c r="N315" s="34"/>
      <c r="O315" s="34"/>
      <c r="P315" s="34"/>
      <c r="Q315" s="34"/>
      <c r="R315" s="34"/>
      <c r="S315" s="34"/>
      <c r="T315" s="34"/>
      <c r="U315" s="34"/>
    </row>
    <row r="316" spans="1:21" s="13" customFormat="1" ht="10.5" customHeight="1" x14ac:dyDescent="0.2">
      <c r="A316" s="75"/>
      <c r="B316" s="75"/>
      <c r="C316" s="75"/>
      <c r="D316" s="75"/>
      <c r="E316" s="34"/>
      <c r="F316" s="34"/>
      <c r="G316" s="34"/>
      <c r="H316" s="34"/>
      <c r="I316" s="34"/>
      <c r="J316" s="34"/>
      <c r="K316" s="34"/>
      <c r="L316" s="34"/>
      <c r="M316" s="34"/>
      <c r="N316" s="34"/>
      <c r="O316" s="34"/>
      <c r="P316" s="34"/>
      <c r="Q316" s="34"/>
      <c r="R316" s="34"/>
      <c r="S316" s="34"/>
      <c r="T316" s="34"/>
      <c r="U316" s="34"/>
    </row>
    <row r="317" spans="1:21" s="8" customFormat="1" ht="10.5" customHeight="1" x14ac:dyDescent="0.2">
      <c r="A317" s="4"/>
      <c r="B317" s="75"/>
      <c r="C317" s="75"/>
      <c r="D317" s="75"/>
      <c r="E317" s="34"/>
      <c r="F317" s="34"/>
      <c r="G317" s="34"/>
      <c r="H317" s="34"/>
      <c r="I317" s="34"/>
      <c r="J317" s="34"/>
      <c r="K317" s="34"/>
      <c r="L317" s="34"/>
      <c r="M317" s="34"/>
      <c r="N317" s="34"/>
      <c r="O317" s="34"/>
      <c r="P317" s="34"/>
      <c r="Q317" s="34"/>
      <c r="R317" s="34"/>
      <c r="S317" s="34"/>
      <c r="T317" s="34"/>
      <c r="U317" s="34"/>
    </row>
    <row r="318" spans="1:21" s="8" customFormat="1" ht="10.5" customHeight="1" x14ac:dyDescent="0.2">
      <c r="A318" s="75"/>
      <c r="B318" s="75"/>
      <c r="C318" s="75"/>
      <c r="D318" s="75"/>
      <c r="E318" s="34"/>
      <c r="F318" s="34"/>
      <c r="G318" s="34"/>
      <c r="H318" s="34"/>
      <c r="I318" s="34"/>
      <c r="J318" s="34"/>
      <c r="K318" s="34"/>
      <c r="L318" s="34"/>
      <c r="M318" s="34"/>
      <c r="N318" s="34"/>
      <c r="O318" s="34"/>
      <c r="P318" s="34"/>
      <c r="Q318" s="34"/>
      <c r="R318" s="34"/>
      <c r="S318" s="34"/>
      <c r="T318" s="34"/>
      <c r="U318" s="34"/>
    </row>
    <row r="319" spans="1:21" s="13" customFormat="1" ht="10.5" customHeight="1" x14ac:dyDescent="0.2">
      <c r="A319" s="75"/>
      <c r="B319" s="75"/>
      <c r="C319" s="75"/>
      <c r="D319" s="75"/>
      <c r="E319" s="34"/>
      <c r="F319" s="34"/>
      <c r="G319" s="34"/>
      <c r="H319" s="34"/>
      <c r="I319" s="34"/>
      <c r="J319" s="34"/>
      <c r="K319" s="34"/>
      <c r="L319" s="34"/>
      <c r="M319" s="34"/>
      <c r="N319" s="34"/>
      <c r="O319" s="34"/>
      <c r="P319" s="34"/>
      <c r="Q319" s="34"/>
      <c r="R319" s="34"/>
      <c r="S319" s="34"/>
      <c r="T319" s="34"/>
      <c r="U319" s="34"/>
    </row>
    <row r="320" spans="1:21" s="8" customFormat="1" ht="10.5" customHeight="1" x14ac:dyDescent="0.2">
      <c r="A320" s="4"/>
      <c r="B320" s="75"/>
      <c r="C320" s="75"/>
      <c r="D320" s="75"/>
      <c r="E320" s="34"/>
      <c r="F320" s="34"/>
      <c r="G320" s="34"/>
      <c r="H320" s="34"/>
      <c r="I320" s="34"/>
      <c r="J320" s="34"/>
      <c r="K320" s="34"/>
      <c r="L320" s="34"/>
      <c r="M320" s="34"/>
      <c r="N320" s="34"/>
      <c r="O320" s="34"/>
      <c r="P320" s="34"/>
      <c r="Q320" s="34"/>
      <c r="R320" s="34"/>
      <c r="S320" s="34"/>
      <c r="T320" s="34"/>
      <c r="U320" s="34"/>
    </row>
    <row r="321" spans="1:21" s="13" customFormat="1" ht="10.5" customHeight="1" x14ac:dyDescent="0.2">
      <c r="A321" s="4"/>
      <c r="B321" s="75"/>
      <c r="C321" s="75"/>
      <c r="D321" s="75"/>
      <c r="E321" s="34"/>
      <c r="F321" s="34"/>
      <c r="G321" s="34"/>
      <c r="H321" s="34"/>
      <c r="I321" s="34"/>
      <c r="J321" s="34"/>
      <c r="K321" s="34"/>
      <c r="L321" s="34"/>
      <c r="M321" s="34"/>
      <c r="N321" s="34"/>
      <c r="O321" s="34"/>
      <c r="P321" s="34"/>
      <c r="Q321" s="34"/>
      <c r="R321" s="34"/>
      <c r="S321" s="34"/>
      <c r="T321" s="34"/>
      <c r="U321" s="34"/>
    </row>
    <row r="322" spans="1:21" s="8" customFormat="1" ht="10.5" customHeight="1" x14ac:dyDescent="0.2">
      <c r="A322" s="76"/>
      <c r="B322" s="75"/>
      <c r="C322" s="75"/>
      <c r="D322" s="75"/>
      <c r="E322" s="34"/>
      <c r="F322" s="34"/>
      <c r="G322" s="34"/>
      <c r="H322" s="34"/>
      <c r="I322" s="34"/>
      <c r="J322" s="34"/>
      <c r="K322" s="34"/>
      <c r="L322" s="34"/>
      <c r="M322" s="34"/>
      <c r="N322" s="34"/>
      <c r="O322" s="34"/>
      <c r="P322" s="34"/>
      <c r="Q322" s="34"/>
      <c r="R322" s="34"/>
      <c r="S322" s="34"/>
      <c r="T322" s="34"/>
      <c r="U322" s="34"/>
    </row>
    <row r="323" spans="1:21" s="8" customFormat="1" ht="10.5" customHeight="1" x14ac:dyDescent="0.2">
      <c r="A323" s="4"/>
      <c r="B323" s="75"/>
      <c r="C323" s="75"/>
      <c r="D323" s="75"/>
      <c r="E323" s="34"/>
      <c r="F323" s="34"/>
      <c r="G323" s="34"/>
      <c r="H323" s="34"/>
      <c r="I323" s="34"/>
      <c r="J323" s="34"/>
      <c r="K323" s="34"/>
      <c r="L323" s="34"/>
      <c r="M323" s="34"/>
      <c r="N323" s="34"/>
      <c r="O323" s="34"/>
      <c r="P323" s="34"/>
      <c r="Q323" s="34"/>
      <c r="R323" s="34"/>
      <c r="S323" s="34"/>
      <c r="T323" s="34"/>
      <c r="U323" s="34"/>
    </row>
    <row r="324" spans="1:21" s="8" customFormat="1" ht="10.5" customHeight="1" x14ac:dyDescent="0.2">
      <c r="A324" s="4"/>
      <c r="B324" s="75"/>
      <c r="C324" s="75"/>
      <c r="D324" s="75"/>
      <c r="E324" s="34"/>
      <c r="F324" s="34"/>
      <c r="G324" s="34"/>
      <c r="H324" s="34"/>
      <c r="I324" s="34"/>
      <c r="J324" s="34"/>
      <c r="K324" s="34"/>
      <c r="L324" s="34"/>
      <c r="M324" s="34"/>
      <c r="N324" s="34"/>
      <c r="O324" s="34"/>
      <c r="P324" s="34"/>
      <c r="Q324" s="34"/>
      <c r="R324" s="34"/>
      <c r="S324" s="34"/>
      <c r="T324" s="34"/>
      <c r="U324" s="34"/>
    </row>
    <row r="325" spans="1:21" s="8" customFormat="1" ht="10.5" customHeight="1" x14ac:dyDescent="0.2">
      <c r="A325" s="4"/>
      <c r="B325" s="75"/>
      <c r="C325" s="75"/>
      <c r="D325" s="75"/>
      <c r="E325" s="34"/>
      <c r="F325" s="34"/>
      <c r="G325" s="34"/>
      <c r="H325" s="34"/>
      <c r="I325" s="34"/>
      <c r="J325" s="34"/>
      <c r="K325" s="34"/>
      <c r="L325" s="34"/>
      <c r="M325" s="34"/>
      <c r="N325" s="34"/>
      <c r="O325" s="34"/>
      <c r="P325" s="34"/>
      <c r="Q325" s="34"/>
      <c r="R325" s="34"/>
      <c r="S325" s="34"/>
      <c r="T325" s="34"/>
      <c r="U325" s="34"/>
    </row>
    <row r="326" spans="1:21" s="8" customFormat="1" ht="10.5" customHeight="1" x14ac:dyDescent="0.2">
      <c r="A326" s="4"/>
      <c r="B326" s="75"/>
      <c r="C326" s="75"/>
      <c r="D326" s="75"/>
      <c r="E326" s="34"/>
      <c r="F326" s="34"/>
      <c r="G326" s="34"/>
      <c r="H326" s="34"/>
      <c r="I326" s="34"/>
      <c r="J326" s="34"/>
      <c r="K326" s="34"/>
      <c r="L326" s="34"/>
      <c r="M326" s="34"/>
      <c r="N326" s="34"/>
      <c r="O326" s="34"/>
      <c r="P326" s="34"/>
      <c r="Q326" s="34"/>
      <c r="R326" s="34"/>
      <c r="S326" s="34"/>
      <c r="T326" s="34"/>
      <c r="U326" s="34"/>
    </row>
    <row r="327" spans="1:21" s="8" customFormat="1" ht="10.5" customHeight="1" x14ac:dyDescent="0.2">
      <c r="A327" s="4"/>
      <c r="B327" s="75"/>
      <c r="C327" s="75"/>
      <c r="D327" s="75"/>
      <c r="E327" s="34"/>
      <c r="F327" s="34"/>
      <c r="G327" s="34"/>
      <c r="H327" s="34"/>
      <c r="I327" s="34"/>
      <c r="J327" s="34"/>
      <c r="K327" s="34"/>
      <c r="L327" s="34"/>
      <c r="M327" s="34"/>
      <c r="N327" s="34"/>
      <c r="O327" s="34"/>
      <c r="P327" s="34"/>
      <c r="Q327" s="34"/>
      <c r="R327" s="34"/>
      <c r="S327" s="34"/>
      <c r="T327" s="34"/>
      <c r="U327" s="34"/>
    </row>
    <row r="328" spans="1:21" s="8" customFormat="1" ht="10.5" customHeight="1" x14ac:dyDescent="0.2">
      <c r="A328" s="4"/>
      <c r="B328" s="75"/>
      <c r="C328" s="75"/>
      <c r="D328" s="75"/>
      <c r="E328" s="34"/>
      <c r="F328" s="34"/>
      <c r="G328" s="34"/>
      <c r="H328" s="34"/>
      <c r="I328" s="34"/>
      <c r="J328" s="34"/>
      <c r="K328" s="34"/>
      <c r="L328" s="34"/>
      <c r="M328" s="34"/>
      <c r="N328" s="34"/>
      <c r="O328" s="34"/>
      <c r="P328" s="34"/>
      <c r="Q328" s="34"/>
      <c r="R328" s="34"/>
      <c r="S328" s="34"/>
      <c r="T328" s="34"/>
      <c r="U328" s="34"/>
    </row>
    <row r="329" spans="1:21" s="8" customFormat="1" ht="10.5" customHeight="1" x14ac:dyDescent="0.2">
      <c r="A329" s="4"/>
      <c r="B329" s="75"/>
      <c r="C329" s="75"/>
      <c r="D329" s="75"/>
      <c r="E329" s="34"/>
      <c r="F329" s="34"/>
      <c r="G329" s="34"/>
      <c r="H329" s="34"/>
      <c r="I329" s="34"/>
      <c r="J329" s="34"/>
      <c r="K329" s="34"/>
      <c r="L329" s="34"/>
      <c r="M329" s="34"/>
      <c r="N329" s="34"/>
      <c r="O329" s="34"/>
      <c r="P329" s="34"/>
      <c r="Q329" s="34"/>
      <c r="R329" s="34"/>
      <c r="S329" s="34"/>
      <c r="T329" s="34"/>
      <c r="U329" s="34"/>
    </row>
    <row r="330" spans="1:21" s="13" customFormat="1" ht="10.5" customHeight="1" x14ac:dyDescent="0.2">
      <c r="A330" s="75"/>
      <c r="B330" s="75"/>
      <c r="C330" s="75"/>
      <c r="D330" s="75"/>
      <c r="E330" s="34"/>
      <c r="F330" s="34"/>
      <c r="G330" s="34"/>
      <c r="H330" s="34"/>
      <c r="I330" s="34"/>
      <c r="J330" s="34"/>
      <c r="K330" s="34"/>
      <c r="L330" s="34"/>
      <c r="M330" s="34"/>
      <c r="N330" s="34"/>
      <c r="O330" s="34"/>
      <c r="P330" s="34"/>
      <c r="Q330" s="34"/>
      <c r="R330" s="34"/>
      <c r="S330" s="34"/>
      <c r="T330" s="34"/>
      <c r="U330" s="34"/>
    </row>
    <row r="331" spans="1:21" s="8" customFormat="1" ht="10.5" customHeight="1" x14ac:dyDescent="0.2">
      <c r="A331" s="4"/>
      <c r="B331" s="75"/>
      <c r="C331" s="75"/>
      <c r="D331" s="75"/>
      <c r="E331" s="34"/>
      <c r="F331" s="34"/>
      <c r="G331" s="34"/>
      <c r="H331" s="34"/>
      <c r="I331" s="34"/>
      <c r="J331" s="34"/>
      <c r="K331" s="34"/>
      <c r="L331" s="34"/>
      <c r="M331" s="34"/>
      <c r="N331" s="34"/>
      <c r="O331" s="34"/>
      <c r="P331" s="34"/>
      <c r="Q331" s="34"/>
      <c r="R331" s="34"/>
      <c r="S331" s="34"/>
      <c r="T331" s="34"/>
      <c r="U331" s="34"/>
    </row>
    <row r="332" spans="1:21" s="8" customFormat="1" ht="10.5" customHeight="1" x14ac:dyDescent="0.2">
      <c r="A332" s="75"/>
      <c r="B332" s="75"/>
      <c r="C332" s="75"/>
      <c r="D332" s="75"/>
      <c r="E332" s="34"/>
      <c r="F332" s="34"/>
      <c r="G332" s="34"/>
      <c r="H332" s="34"/>
      <c r="I332" s="34"/>
      <c r="J332" s="34"/>
      <c r="K332" s="34"/>
      <c r="L332" s="34"/>
      <c r="M332" s="34"/>
      <c r="N332" s="34"/>
      <c r="O332" s="34"/>
      <c r="P332" s="34"/>
      <c r="Q332" s="34"/>
      <c r="R332" s="34"/>
      <c r="S332" s="34"/>
      <c r="T332" s="34"/>
      <c r="U332" s="34"/>
    </row>
    <row r="333" spans="1:21" s="13" customFormat="1" ht="10.5" customHeight="1" x14ac:dyDescent="0.2">
      <c r="A333" s="75"/>
      <c r="B333" s="75"/>
      <c r="C333" s="75"/>
      <c r="D333" s="75"/>
      <c r="E333" s="34"/>
      <c r="F333" s="34"/>
      <c r="G333" s="34"/>
      <c r="H333" s="34"/>
      <c r="I333" s="34"/>
      <c r="J333" s="34"/>
      <c r="K333" s="34"/>
      <c r="L333" s="34"/>
      <c r="M333" s="34"/>
      <c r="N333" s="34"/>
      <c r="O333" s="34"/>
      <c r="P333" s="34"/>
      <c r="Q333" s="34"/>
      <c r="R333" s="34"/>
      <c r="S333" s="34"/>
      <c r="T333" s="34"/>
      <c r="U333" s="34"/>
    </row>
    <row r="334" spans="1:21" s="8" customFormat="1" ht="10.5" customHeight="1" x14ac:dyDescent="0.2">
      <c r="A334" s="4"/>
      <c r="B334" s="75"/>
      <c r="C334" s="75"/>
      <c r="D334" s="75"/>
      <c r="E334" s="34"/>
      <c r="F334" s="34"/>
      <c r="G334" s="34"/>
      <c r="H334" s="34"/>
      <c r="I334" s="34"/>
      <c r="J334" s="34"/>
      <c r="K334" s="34"/>
      <c r="L334" s="34"/>
      <c r="M334" s="34"/>
      <c r="N334" s="34"/>
      <c r="O334" s="34"/>
      <c r="P334" s="34"/>
      <c r="Q334" s="34"/>
      <c r="R334" s="34"/>
      <c r="S334" s="34"/>
      <c r="T334" s="34"/>
      <c r="U334" s="34"/>
    </row>
    <row r="335" spans="1:21" s="13" customFormat="1" ht="10.5" customHeight="1" x14ac:dyDescent="0.2">
      <c r="A335" s="4"/>
      <c r="B335" s="75"/>
      <c r="C335" s="75"/>
      <c r="D335" s="75"/>
      <c r="E335" s="34"/>
      <c r="F335" s="34"/>
      <c r="G335" s="34"/>
      <c r="H335" s="34"/>
      <c r="I335" s="34"/>
      <c r="J335" s="34"/>
      <c r="K335" s="34"/>
      <c r="L335" s="34"/>
      <c r="M335" s="34"/>
      <c r="N335" s="34"/>
      <c r="O335" s="34"/>
      <c r="P335" s="34"/>
      <c r="Q335" s="34"/>
      <c r="R335" s="34"/>
      <c r="S335" s="34"/>
      <c r="T335" s="34"/>
      <c r="U335" s="34"/>
    </row>
    <row r="336" spans="1:21" s="8" customFormat="1" ht="10.5" customHeight="1" x14ac:dyDescent="0.2">
      <c r="A336" s="76"/>
      <c r="B336" s="75"/>
      <c r="C336" s="75"/>
      <c r="D336" s="75"/>
      <c r="E336" s="34"/>
      <c r="F336" s="34"/>
      <c r="G336" s="34"/>
      <c r="H336" s="34"/>
      <c r="I336" s="34"/>
      <c r="J336" s="34"/>
      <c r="K336" s="34"/>
      <c r="L336" s="34"/>
      <c r="M336" s="34"/>
      <c r="N336" s="34"/>
      <c r="O336" s="34"/>
      <c r="P336" s="34"/>
      <c r="Q336" s="34"/>
      <c r="R336" s="34"/>
      <c r="S336" s="34"/>
      <c r="T336" s="34"/>
      <c r="U336" s="34"/>
    </row>
    <row r="337" spans="1:21" s="8" customFormat="1" ht="10.5" customHeight="1" x14ac:dyDescent="0.2">
      <c r="A337" s="4"/>
      <c r="B337" s="75"/>
      <c r="C337" s="75"/>
      <c r="D337" s="75"/>
      <c r="E337" s="34"/>
      <c r="F337" s="34"/>
      <c r="G337" s="34"/>
      <c r="H337" s="34"/>
      <c r="I337" s="34"/>
      <c r="J337" s="34"/>
      <c r="K337" s="34"/>
      <c r="L337" s="34"/>
      <c r="M337" s="34"/>
      <c r="N337" s="34"/>
      <c r="O337" s="34"/>
      <c r="P337" s="34"/>
      <c r="Q337" s="34"/>
      <c r="R337" s="34"/>
      <c r="S337" s="34"/>
      <c r="T337" s="34"/>
      <c r="U337" s="34"/>
    </row>
    <row r="338" spans="1:21" s="8" customFormat="1" ht="10.5" customHeight="1" x14ac:dyDescent="0.2">
      <c r="A338" s="4"/>
      <c r="B338" s="75"/>
      <c r="C338" s="75"/>
      <c r="D338" s="75"/>
      <c r="E338" s="34"/>
      <c r="F338" s="34"/>
      <c r="G338" s="34"/>
      <c r="H338" s="34"/>
      <c r="I338" s="34"/>
      <c r="J338" s="34"/>
      <c r="K338" s="34"/>
      <c r="L338" s="34"/>
      <c r="M338" s="34"/>
      <c r="N338" s="34"/>
      <c r="O338" s="34"/>
      <c r="P338" s="34"/>
      <c r="Q338" s="34"/>
      <c r="R338" s="34"/>
      <c r="S338" s="34"/>
      <c r="T338" s="34"/>
      <c r="U338" s="34"/>
    </row>
    <row r="339" spans="1:21" s="8" customFormat="1" ht="10.5" customHeight="1" x14ac:dyDescent="0.2">
      <c r="A339" s="4"/>
      <c r="B339" s="75"/>
      <c r="C339" s="75"/>
      <c r="D339" s="75"/>
      <c r="E339" s="34"/>
      <c r="F339" s="34"/>
      <c r="G339" s="34"/>
      <c r="H339" s="34"/>
      <c r="I339" s="34"/>
      <c r="J339" s="34"/>
      <c r="K339" s="34"/>
      <c r="L339" s="34"/>
      <c r="M339" s="34"/>
      <c r="N339" s="34"/>
      <c r="O339" s="34"/>
      <c r="P339" s="34"/>
      <c r="Q339" s="34"/>
      <c r="R339" s="34"/>
      <c r="S339" s="34"/>
      <c r="T339" s="34"/>
      <c r="U339" s="34"/>
    </row>
    <row r="340" spans="1:21" s="8" customFormat="1" ht="10.5" customHeight="1" x14ac:dyDescent="0.2">
      <c r="A340" s="4"/>
      <c r="B340" s="75"/>
      <c r="C340" s="75"/>
      <c r="D340" s="75"/>
      <c r="E340" s="34"/>
      <c r="F340" s="34"/>
      <c r="G340" s="34"/>
      <c r="H340" s="34"/>
      <c r="I340" s="34"/>
      <c r="J340" s="34"/>
      <c r="K340" s="34"/>
      <c r="L340" s="34"/>
      <c r="M340" s="34"/>
      <c r="N340" s="34"/>
      <c r="O340" s="34"/>
      <c r="P340" s="34"/>
      <c r="Q340" s="34"/>
      <c r="R340" s="34"/>
      <c r="S340" s="34"/>
      <c r="T340" s="34"/>
      <c r="U340" s="34"/>
    </row>
    <row r="341" spans="1:21" s="8" customFormat="1" ht="10.5" customHeight="1" x14ac:dyDescent="0.2">
      <c r="A341" s="4"/>
      <c r="B341" s="75"/>
      <c r="C341" s="75"/>
      <c r="D341" s="75"/>
      <c r="E341" s="34"/>
      <c r="F341" s="34"/>
      <c r="G341" s="34"/>
      <c r="H341" s="34"/>
      <c r="I341" s="34"/>
      <c r="J341" s="34"/>
      <c r="K341" s="34"/>
      <c r="L341" s="34"/>
      <c r="M341" s="34"/>
      <c r="N341" s="34"/>
      <c r="O341" s="34"/>
      <c r="P341" s="34"/>
      <c r="Q341" s="34"/>
      <c r="R341" s="34"/>
      <c r="S341" s="34"/>
      <c r="T341" s="34"/>
      <c r="U341" s="34"/>
    </row>
    <row r="342" spans="1:21" s="8" customFormat="1" ht="10.5" customHeight="1" x14ac:dyDescent="0.2">
      <c r="A342" s="4"/>
      <c r="B342" s="75"/>
      <c r="C342" s="75"/>
      <c r="D342" s="75"/>
      <c r="E342" s="34"/>
      <c r="F342" s="34"/>
      <c r="G342" s="34"/>
      <c r="H342" s="34"/>
      <c r="I342" s="34"/>
      <c r="J342" s="34"/>
      <c r="K342" s="34"/>
      <c r="L342" s="34"/>
      <c r="M342" s="34"/>
      <c r="N342" s="34"/>
      <c r="O342" s="34"/>
      <c r="P342" s="34"/>
      <c r="Q342" s="34"/>
      <c r="R342" s="34"/>
      <c r="S342" s="34"/>
      <c r="T342" s="34"/>
      <c r="U342" s="34"/>
    </row>
    <row r="343" spans="1:21" s="8" customFormat="1" ht="10.5" customHeight="1" x14ac:dyDescent="0.2">
      <c r="A343" s="4"/>
      <c r="B343" s="75"/>
      <c r="C343" s="75"/>
      <c r="D343" s="75"/>
      <c r="E343" s="34"/>
      <c r="F343" s="34"/>
      <c r="G343" s="34"/>
      <c r="H343" s="34"/>
      <c r="I343" s="34"/>
      <c r="J343" s="34"/>
      <c r="K343" s="34"/>
      <c r="L343" s="34"/>
      <c r="M343" s="34"/>
      <c r="N343" s="34"/>
      <c r="O343" s="34"/>
      <c r="P343" s="34"/>
      <c r="Q343" s="34"/>
      <c r="R343" s="34"/>
      <c r="S343" s="34"/>
      <c r="T343" s="34"/>
      <c r="U343" s="34"/>
    </row>
    <row r="344" spans="1:21" s="13" customFormat="1" ht="10.5" customHeight="1" x14ac:dyDescent="0.2">
      <c r="A344" s="75"/>
      <c r="B344" s="75"/>
      <c r="C344" s="75"/>
      <c r="D344" s="75"/>
      <c r="E344" s="34"/>
      <c r="F344" s="34"/>
      <c r="G344" s="34"/>
      <c r="H344" s="34"/>
      <c r="I344" s="34"/>
      <c r="J344" s="34"/>
      <c r="K344" s="34"/>
      <c r="L344" s="34"/>
      <c r="M344" s="34"/>
      <c r="N344" s="34"/>
      <c r="O344" s="34"/>
      <c r="P344" s="34"/>
      <c r="Q344" s="34"/>
      <c r="R344" s="34"/>
      <c r="S344" s="34"/>
      <c r="T344" s="34"/>
      <c r="U344" s="34"/>
    </row>
    <row r="345" spans="1:21" s="8" customFormat="1" ht="10.5" customHeight="1" x14ac:dyDescent="0.2">
      <c r="A345" s="4"/>
      <c r="B345" s="75"/>
      <c r="C345" s="75"/>
      <c r="D345" s="75"/>
      <c r="E345" s="34"/>
      <c r="F345" s="34"/>
      <c r="G345" s="34"/>
      <c r="H345" s="34"/>
      <c r="I345" s="34"/>
      <c r="J345" s="34"/>
      <c r="K345" s="34"/>
      <c r="L345" s="34"/>
      <c r="M345" s="34"/>
      <c r="N345" s="34"/>
      <c r="O345" s="34"/>
      <c r="P345" s="34"/>
      <c r="Q345" s="34"/>
      <c r="R345" s="34"/>
      <c r="S345" s="34"/>
      <c r="T345" s="34"/>
      <c r="U345" s="34"/>
    </row>
    <row r="346" spans="1:21" s="8" customFormat="1" ht="10.5" customHeight="1" x14ac:dyDescent="0.2">
      <c r="A346" s="75"/>
      <c r="B346" s="75"/>
      <c r="C346" s="75"/>
      <c r="D346" s="75"/>
      <c r="E346" s="34"/>
      <c r="F346" s="34"/>
      <c r="G346" s="34"/>
      <c r="H346" s="34"/>
      <c r="I346" s="34"/>
      <c r="J346" s="34"/>
      <c r="K346" s="34"/>
      <c r="L346" s="34"/>
      <c r="M346" s="34"/>
      <c r="N346" s="34"/>
      <c r="O346" s="34"/>
      <c r="P346" s="34"/>
      <c r="Q346" s="34"/>
      <c r="R346" s="34"/>
      <c r="S346" s="34"/>
      <c r="T346" s="34"/>
      <c r="U346" s="34"/>
    </row>
    <row r="347" spans="1:21" s="13" customFormat="1" ht="10.5" customHeight="1" x14ac:dyDescent="0.2">
      <c r="A347" s="75"/>
      <c r="B347" s="75"/>
      <c r="C347" s="75"/>
      <c r="D347" s="75"/>
      <c r="E347" s="34"/>
      <c r="F347" s="34"/>
      <c r="G347" s="34"/>
      <c r="H347" s="34"/>
      <c r="I347" s="34"/>
      <c r="J347" s="34"/>
      <c r="K347" s="34"/>
      <c r="L347" s="34"/>
      <c r="M347" s="34"/>
      <c r="N347" s="34"/>
      <c r="O347" s="34"/>
      <c r="P347" s="34"/>
      <c r="Q347" s="34"/>
      <c r="R347" s="34"/>
      <c r="S347" s="34"/>
      <c r="T347" s="34"/>
      <c r="U347" s="34"/>
    </row>
    <row r="348" spans="1:21" s="8" customFormat="1" ht="10.5" customHeight="1" x14ac:dyDescent="0.2">
      <c r="A348" s="4"/>
      <c r="B348" s="75"/>
      <c r="C348" s="75"/>
      <c r="D348" s="75"/>
      <c r="E348" s="34"/>
      <c r="F348" s="34"/>
      <c r="G348" s="34"/>
      <c r="H348" s="34"/>
      <c r="I348" s="34"/>
      <c r="J348" s="34"/>
      <c r="K348" s="34"/>
      <c r="L348" s="34"/>
      <c r="M348" s="34"/>
      <c r="N348" s="34"/>
      <c r="O348" s="34"/>
      <c r="P348" s="34"/>
      <c r="Q348" s="34"/>
      <c r="R348" s="34"/>
      <c r="S348" s="34"/>
      <c r="T348" s="34"/>
      <c r="U348" s="34"/>
    </row>
    <row r="349" spans="1:21" s="13" customFormat="1" ht="10.5" customHeight="1" x14ac:dyDescent="0.2">
      <c r="A349" s="4"/>
      <c r="B349" s="75"/>
      <c r="C349" s="75"/>
      <c r="D349" s="75"/>
      <c r="E349" s="34"/>
      <c r="F349" s="34"/>
      <c r="G349" s="34"/>
      <c r="H349" s="34"/>
      <c r="I349" s="34"/>
      <c r="J349" s="34"/>
      <c r="K349" s="34"/>
      <c r="L349" s="34"/>
      <c r="M349" s="34"/>
      <c r="N349" s="34"/>
      <c r="O349" s="34"/>
      <c r="P349" s="34"/>
      <c r="Q349" s="34"/>
      <c r="R349" s="34"/>
      <c r="S349" s="34"/>
      <c r="T349" s="34"/>
      <c r="U349" s="34"/>
    </row>
    <row r="350" spans="1:21" s="8" customFormat="1" ht="10.5" customHeight="1" x14ac:dyDescent="0.2">
      <c r="A350" s="76"/>
      <c r="B350" s="75"/>
      <c r="C350" s="75"/>
      <c r="D350" s="75"/>
      <c r="E350" s="34"/>
      <c r="F350" s="34"/>
      <c r="G350" s="34"/>
      <c r="H350" s="34"/>
      <c r="I350" s="34"/>
      <c r="J350" s="34"/>
      <c r="K350" s="34"/>
      <c r="L350" s="34"/>
      <c r="M350" s="34"/>
      <c r="N350" s="34"/>
      <c r="O350" s="34"/>
      <c r="P350" s="34"/>
      <c r="Q350" s="34"/>
      <c r="R350" s="34"/>
      <c r="S350" s="34"/>
      <c r="T350" s="34"/>
      <c r="U350" s="34"/>
    </row>
    <row r="351" spans="1:21" s="8" customFormat="1" ht="10.5" customHeight="1" x14ac:dyDescent="0.2">
      <c r="A351" s="4"/>
      <c r="B351" s="75"/>
      <c r="C351" s="75"/>
      <c r="D351" s="75"/>
      <c r="E351" s="34"/>
      <c r="F351" s="34"/>
      <c r="G351" s="34"/>
      <c r="H351" s="34"/>
      <c r="I351" s="34"/>
      <c r="J351" s="34"/>
      <c r="K351" s="34"/>
      <c r="L351" s="34"/>
      <c r="M351" s="34"/>
      <c r="N351" s="34"/>
      <c r="O351" s="34"/>
      <c r="P351" s="34"/>
      <c r="Q351" s="34"/>
      <c r="R351" s="34"/>
      <c r="S351" s="34"/>
      <c r="T351" s="34"/>
      <c r="U351" s="34"/>
    </row>
    <row r="352" spans="1:21" s="8" customFormat="1" ht="10.5" customHeight="1" x14ac:dyDescent="0.2">
      <c r="A352" s="4"/>
      <c r="B352" s="75"/>
      <c r="C352" s="75"/>
      <c r="D352" s="75"/>
      <c r="E352" s="34"/>
      <c r="F352" s="34"/>
      <c r="G352" s="34"/>
      <c r="H352" s="34"/>
      <c r="I352" s="34"/>
      <c r="J352" s="34"/>
      <c r="K352" s="34"/>
      <c r="L352" s="34"/>
      <c r="M352" s="34"/>
      <c r="N352" s="34"/>
      <c r="O352" s="34"/>
      <c r="P352" s="34"/>
      <c r="Q352" s="34"/>
      <c r="R352" s="34"/>
      <c r="S352" s="34"/>
      <c r="T352" s="34"/>
      <c r="U352" s="34"/>
    </row>
    <row r="353" spans="1:21" s="8" customFormat="1" ht="10.5" customHeight="1" x14ac:dyDescent="0.2">
      <c r="A353" s="4"/>
      <c r="B353" s="75"/>
      <c r="C353" s="75"/>
      <c r="D353" s="75"/>
      <c r="E353" s="34"/>
      <c r="F353" s="34"/>
      <c r="G353" s="34"/>
      <c r="H353" s="34"/>
      <c r="I353" s="34"/>
      <c r="J353" s="34"/>
      <c r="K353" s="34"/>
      <c r="L353" s="34"/>
      <c r="M353" s="34"/>
      <c r="N353" s="34"/>
      <c r="O353" s="34"/>
      <c r="P353" s="34"/>
      <c r="Q353" s="34"/>
      <c r="R353" s="34"/>
      <c r="S353" s="34"/>
      <c r="T353" s="34"/>
      <c r="U353" s="34"/>
    </row>
    <row r="354" spans="1:21" s="8" customFormat="1" ht="10.5" customHeight="1" x14ac:dyDescent="0.2">
      <c r="A354" s="4"/>
      <c r="B354" s="75"/>
      <c r="C354" s="75"/>
      <c r="D354" s="75"/>
      <c r="E354" s="34"/>
      <c r="F354" s="34"/>
      <c r="G354" s="34"/>
      <c r="H354" s="34"/>
      <c r="I354" s="34"/>
      <c r="J354" s="34"/>
      <c r="K354" s="34"/>
      <c r="L354" s="34"/>
      <c r="M354" s="34"/>
      <c r="N354" s="34"/>
      <c r="O354" s="34"/>
      <c r="P354" s="34"/>
      <c r="Q354" s="34"/>
      <c r="R354" s="34"/>
      <c r="S354" s="34"/>
      <c r="T354" s="34"/>
      <c r="U354" s="34"/>
    </row>
    <row r="355" spans="1:21" s="8" customFormat="1" ht="10.5" customHeight="1" x14ac:dyDescent="0.2">
      <c r="A355" s="4"/>
      <c r="B355" s="75"/>
      <c r="C355" s="75"/>
      <c r="D355" s="75"/>
      <c r="E355" s="34"/>
      <c r="F355" s="34"/>
      <c r="G355" s="34"/>
      <c r="H355" s="34"/>
      <c r="I355" s="34"/>
      <c r="J355" s="34"/>
      <c r="K355" s="34"/>
      <c r="L355" s="34"/>
      <c r="M355" s="34"/>
      <c r="N355" s="34"/>
      <c r="O355" s="34"/>
      <c r="P355" s="34"/>
      <c r="Q355" s="34"/>
      <c r="R355" s="34"/>
      <c r="S355" s="34"/>
      <c r="T355" s="34"/>
      <c r="U355" s="34"/>
    </row>
    <row r="356" spans="1:21" s="8" customFormat="1" ht="10.5" customHeight="1" x14ac:dyDescent="0.2">
      <c r="A356" s="4"/>
      <c r="B356" s="75"/>
      <c r="C356" s="75"/>
      <c r="D356" s="75"/>
      <c r="E356" s="34"/>
      <c r="F356" s="34"/>
      <c r="G356" s="34"/>
      <c r="H356" s="34"/>
      <c r="I356" s="34"/>
      <c r="J356" s="34"/>
      <c r="K356" s="34"/>
      <c r="L356" s="34"/>
      <c r="M356" s="34"/>
      <c r="N356" s="34"/>
      <c r="O356" s="34"/>
      <c r="P356" s="34"/>
      <c r="Q356" s="34"/>
      <c r="R356" s="34"/>
      <c r="S356" s="34"/>
      <c r="T356" s="34"/>
      <c r="U356" s="34"/>
    </row>
    <row r="357" spans="1:21" s="8" customFormat="1" ht="10.5" customHeight="1" x14ac:dyDescent="0.2">
      <c r="A357" s="4"/>
      <c r="B357" s="75"/>
      <c r="C357" s="75"/>
      <c r="D357" s="75"/>
      <c r="E357" s="34"/>
      <c r="F357" s="34"/>
      <c r="G357" s="34"/>
      <c r="H357" s="34"/>
      <c r="I357" s="34"/>
      <c r="J357" s="34"/>
      <c r="K357" s="34"/>
      <c r="L357" s="34"/>
      <c r="M357" s="34"/>
      <c r="N357" s="34"/>
      <c r="O357" s="34"/>
      <c r="P357" s="34"/>
      <c r="Q357" s="34"/>
      <c r="R357" s="34"/>
      <c r="S357" s="34"/>
      <c r="T357" s="34"/>
      <c r="U357" s="34"/>
    </row>
    <row r="358" spans="1:21" s="13" customFormat="1" ht="10.5" customHeight="1" x14ac:dyDescent="0.2">
      <c r="A358" s="75"/>
      <c r="B358" s="75"/>
      <c r="C358" s="75"/>
      <c r="D358" s="75"/>
      <c r="E358" s="34"/>
      <c r="F358" s="34"/>
      <c r="G358" s="34"/>
      <c r="H358" s="34"/>
      <c r="I358" s="34"/>
      <c r="J358" s="34"/>
      <c r="K358" s="34"/>
      <c r="L358" s="34"/>
      <c r="M358" s="34"/>
      <c r="N358" s="34"/>
      <c r="O358" s="34"/>
      <c r="P358" s="34"/>
      <c r="Q358" s="34"/>
      <c r="R358" s="34"/>
      <c r="S358" s="34"/>
      <c r="T358" s="34"/>
      <c r="U358" s="34"/>
    </row>
    <row r="359" spans="1:21" s="8" customFormat="1" ht="10.5" customHeight="1" x14ac:dyDescent="0.2">
      <c r="A359" s="4"/>
      <c r="B359" s="75"/>
      <c r="C359" s="75"/>
      <c r="D359" s="75"/>
      <c r="E359" s="34"/>
      <c r="F359" s="34"/>
      <c r="G359" s="34"/>
      <c r="H359" s="34"/>
      <c r="I359" s="34"/>
      <c r="J359" s="34"/>
      <c r="K359" s="34"/>
      <c r="L359" s="34"/>
      <c r="M359" s="34"/>
      <c r="N359" s="34"/>
      <c r="O359" s="34"/>
      <c r="P359" s="34"/>
      <c r="Q359" s="34"/>
      <c r="R359" s="34"/>
      <c r="S359" s="34"/>
      <c r="T359" s="34"/>
      <c r="U359" s="34"/>
    </row>
    <row r="360" spans="1:21" s="8" customFormat="1" ht="10.5" customHeight="1" x14ac:dyDescent="0.2">
      <c r="A360" s="4"/>
      <c r="B360" s="75"/>
      <c r="C360" s="75"/>
      <c r="D360" s="75"/>
      <c r="E360" s="34"/>
      <c r="F360" s="34"/>
      <c r="G360" s="34"/>
      <c r="H360" s="34"/>
      <c r="I360" s="34"/>
      <c r="J360" s="34"/>
      <c r="K360" s="34"/>
      <c r="L360" s="34"/>
      <c r="M360" s="34"/>
      <c r="N360" s="34"/>
      <c r="O360" s="34"/>
      <c r="P360" s="34"/>
      <c r="Q360" s="34"/>
      <c r="R360" s="34"/>
      <c r="S360" s="34"/>
      <c r="T360" s="34"/>
      <c r="U360" s="34"/>
    </row>
    <row r="361" spans="1:21" s="13" customFormat="1" ht="10.5" customHeight="1" x14ac:dyDescent="0.2">
      <c r="A361" s="75"/>
      <c r="B361" s="75"/>
      <c r="C361" s="75"/>
      <c r="D361" s="75"/>
      <c r="E361" s="34"/>
      <c r="F361" s="34"/>
      <c r="G361" s="34"/>
      <c r="H361" s="34"/>
      <c r="I361" s="34"/>
      <c r="J361" s="34"/>
      <c r="K361" s="34"/>
      <c r="L361" s="34"/>
      <c r="M361" s="34"/>
      <c r="N361" s="34"/>
      <c r="O361" s="34"/>
      <c r="P361" s="34"/>
      <c r="Q361" s="34"/>
      <c r="R361" s="34"/>
      <c r="S361" s="34"/>
      <c r="T361" s="34"/>
      <c r="U361" s="34"/>
    </row>
    <row r="362" spans="1:21" s="8" customFormat="1" ht="10.5" customHeight="1" x14ac:dyDescent="0.2">
      <c r="A362" s="4"/>
      <c r="B362" s="75"/>
      <c r="C362" s="75"/>
      <c r="D362" s="75"/>
      <c r="E362" s="34"/>
      <c r="F362" s="34"/>
      <c r="G362" s="34"/>
      <c r="H362" s="34"/>
      <c r="I362" s="34"/>
      <c r="J362" s="34"/>
      <c r="K362" s="34"/>
      <c r="L362" s="34"/>
      <c r="M362" s="34"/>
      <c r="N362" s="34"/>
      <c r="O362" s="34"/>
      <c r="P362" s="34"/>
      <c r="Q362" s="34"/>
      <c r="R362" s="34"/>
      <c r="S362" s="34"/>
      <c r="T362" s="34"/>
      <c r="U362" s="34"/>
    </row>
    <row r="363" spans="1:21" s="13" customFormat="1" ht="10.5" customHeight="1" x14ac:dyDescent="0.2">
      <c r="A363" s="4"/>
      <c r="B363" s="75"/>
      <c r="C363" s="75"/>
      <c r="D363" s="75"/>
      <c r="E363" s="34"/>
      <c r="F363" s="34"/>
      <c r="G363" s="34"/>
      <c r="H363" s="34"/>
      <c r="I363" s="34"/>
      <c r="J363" s="34"/>
      <c r="K363" s="34"/>
      <c r="L363" s="34"/>
      <c r="M363" s="34"/>
      <c r="N363" s="34"/>
      <c r="O363" s="34"/>
      <c r="P363" s="34"/>
      <c r="Q363" s="34"/>
      <c r="R363" s="34"/>
      <c r="S363" s="34"/>
      <c r="T363" s="34"/>
      <c r="U363" s="34"/>
    </row>
    <row r="364" spans="1:21" s="8" customFormat="1" ht="10.5" customHeight="1" x14ac:dyDescent="0.2">
      <c r="A364" s="76"/>
      <c r="B364" s="75"/>
      <c r="C364" s="75"/>
      <c r="D364" s="75"/>
      <c r="E364" s="34"/>
      <c r="F364" s="34"/>
      <c r="G364" s="34"/>
      <c r="H364" s="34"/>
      <c r="I364" s="34"/>
      <c r="J364" s="34"/>
      <c r="K364" s="34"/>
      <c r="L364" s="34"/>
      <c r="M364" s="34"/>
      <c r="N364" s="34"/>
      <c r="O364" s="34"/>
      <c r="P364" s="34"/>
      <c r="Q364" s="34"/>
      <c r="R364" s="34"/>
      <c r="S364" s="34"/>
      <c r="T364" s="34"/>
      <c r="U364" s="34"/>
    </row>
    <row r="365" spans="1:21" s="8" customFormat="1" ht="10.5" customHeight="1" x14ac:dyDescent="0.2">
      <c r="A365" s="4"/>
      <c r="B365" s="75"/>
      <c r="C365" s="75"/>
      <c r="D365" s="75"/>
      <c r="E365" s="34"/>
      <c r="F365" s="34"/>
      <c r="G365" s="34"/>
      <c r="H365" s="34"/>
      <c r="I365" s="34"/>
      <c r="J365" s="34"/>
      <c r="K365" s="34"/>
      <c r="L365" s="34"/>
      <c r="M365" s="34"/>
      <c r="N365" s="34"/>
      <c r="O365" s="34"/>
      <c r="P365" s="34"/>
      <c r="Q365" s="34"/>
      <c r="R365" s="34"/>
      <c r="S365" s="34"/>
      <c r="T365" s="34"/>
      <c r="U365" s="34"/>
    </row>
    <row r="366" spans="1:21" s="8" customFormat="1" ht="10.5" customHeight="1" x14ac:dyDescent="0.2">
      <c r="A366" s="4"/>
      <c r="B366" s="75"/>
      <c r="C366" s="75"/>
      <c r="D366" s="75"/>
      <c r="E366" s="34"/>
      <c r="F366" s="34"/>
      <c r="G366" s="34"/>
      <c r="H366" s="34"/>
      <c r="I366" s="34"/>
      <c r="J366" s="34"/>
      <c r="K366" s="34"/>
      <c r="L366" s="34"/>
      <c r="M366" s="34"/>
      <c r="N366" s="34"/>
      <c r="O366" s="34"/>
      <c r="P366" s="34"/>
      <c r="Q366" s="34"/>
      <c r="R366" s="34"/>
      <c r="S366" s="34"/>
      <c r="T366" s="34"/>
      <c r="U366" s="34"/>
    </row>
    <row r="367" spans="1:21" s="8" customFormat="1" ht="10.5" customHeight="1" x14ac:dyDescent="0.2">
      <c r="A367" s="4"/>
      <c r="B367" s="75"/>
      <c r="C367" s="75"/>
      <c r="D367" s="75"/>
      <c r="E367" s="34"/>
      <c r="F367" s="34"/>
      <c r="G367" s="34"/>
      <c r="H367" s="34"/>
      <c r="I367" s="34"/>
      <c r="J367" s="34"/>
      <c r="K367" s="34"/>
      <c r="L367" s="34"/>
      <c r="M367" s="34"/>
      <c r="N367" s="34"/>
      <c r="O367" s="34"/>
      <c r="P367" s="34"/>
      <c r="Q367" s="34"/>
      <c r="R367" s="34"/>
      <c r="S367" s="34"/>
      <c r="T367" s="34"/>
      <c r="U367" s="34"/>
    </row>
    <row r="368" spans="1:21" s="8" customFormat="1" ht="10.5" customHeight="1" x14ac:dyDescent="0.2">
      <c r="A368" s="4"/>
      <c r="B368" s="75"/>
      <c r="C368" s="75"/>
      <c r="D368" s="75"/>
      <c r="E368" s="34"/>
      <c r="F368" s="34"/>
      <c r="G368" s="34"/>
      <c r="H368" s="34"/>
      <c r="I368" s="34"/>
      <c r="J368" s="34"/>
      <c r="K368" s="34"/>
      <c r="L368" s="34"/>
      <c r="M368" s="34"/>
      <c r="N368" s="34"/>
      <c r="O368" s="34"/>
      <c r="P368" s="34"/>
      <c r="Q368" s="34"/>
      <c r="R368" s="34"/>
      <c r="S368" s="34"/>
      <c r="T368" s="34"/>
      <c r="U368" s="34"/>
    </row>
    <row r="369" spans="1:21" s="8" customFormat="1" ht="10.5" customHeight="1" x14ac:dyDescent="0.2">
      <c r="A369" s="4"/>
      <c r="B369" s="75"/>
      <c r="C369" s="75"/>
      <c r="D369" s="75"/>
      <c r="E369" s="34"/>
      <c r="F369" s="34"/>
      <c r="G369" s="34"/>
      <c r="H369" s="34"/>
      <c r="I369" s="34"/>
      <c r="J369" s="34"/>
      <c r="K369" s="34"/>
      <c r="L369" s="34"/>
      <c r="M369" s="34"/>
      <c r="N369" s="34"/>
      <c r="O369" s="34"/>
      <c r="P369" s="34"/>
      <c r="Q369" s="34"/>
      <c r="R369" s="34"/>
      <c r="S369" s="34"/>
      <c r="T369" s="34"/>
      <c r="U369" s="34"/>
    </row>
    <row r="370" spans="1:21" s="8" customFormat="1" ht="10.5" customHeight="1" x14ac:dyDescent="0.2">
      <c r="A370" s="4"/>
      <c r="B370" s="75"/>
      <c r="C370" s="75"/>
      <c r="D370" s="75"/>
      <c r="E370" s="34"/>
      <c r="F370" s="34"/>
      <c r="G370" s="34"/>
      <c r="H370" s="34"/>
      <c r="I370" s="34"/>
      <c r="J370" s="34"/>
      <c r="K370" s="34"/>
      <c r="L370" s="34"/>
      <c r="M370" s="34"/>
      <c r="N370" s="34"/>
      <c r="O370" s="34"/>
      <c r="P370" s="34"/>
      <c r="Q370" s="34"/>
      <c r="R370" s="34"/>
      <c r="S370" s="34"/>
      <c r="T370" s="34"/>
      <c r="U370" s="34"/>
    </row>
    <row r="371" spans="1:21" s="8" customFormat="1" ht="10.5" customHeight="1" x14ac:dyDescent="0.2">
      <c r="A371" s="4"/>
      <c r="B371" s="75"/>
      <c r="C371" s="75"/>
      <c r="D371" s="75"/>
      <c r="E371" s="34"/>
      <c r="F371" s="34"/>
      <c r="G371" s="34"/>
      <c r="H371" s="34"/>
      <c r="I371" s="34"/>
      <c r="J371" s="34"/>
      <c r="K371" s="34"/>
      <c r="L371" s="34"/>
      <c r="M371" s="34"/>
      <c r="N371" s="34"/>
      <c r="O371" s="34"/>
      <c r="P371" s="34"/>
      <c r="Q371" s="34"/>
      <c r="R371" s="34"/>
      <c r="S371" s="34"/>
      <c r="T371" s="34"/>
      <c r="U371" s="34"/>
    </row>
    <row r="372" spans="1:21" s="13" customFormat="1" ht="10.5" customHeight="1" x14ac:dyDescent="0.2">
      <c r="A372" s="75"/>
      <c r="B372" s="75"/>
      <c r="C372" s="75"/>
      <c r="D372" s="75"/>
      <c r="E372" s="34"/>
      <c r="F372" s="34"/>
      <c r="G372" s="34"/>
      <c r="H372" s="34"/>
      <c r="I372" s="34"/>
      <c r="J372" s="34"/>
      <c r="K372" s="34"/>
      <c r="L372" s="34"/>
      <c r="M372" s="34"/>
      <c r="N372" s="34"/>
      <c r="O372" s="34"/>
      <c r="P372" s="34"/>
      <c r="Q372" s="34"/>
      <c r="R372" s="34"/>
      <c r="S372" s="34"/>
      <c r="T372" s="34"/>
      <c r="U372" s="34"/>
    </row>
    <row r="373" spans="1:21" s="8" customFormat="1" ht="10.5" customHeight="1" x14ac:dyDescent="0.2">
      <c r="A373" s="4"/>
      <c r="B373" s="75"/>
      <c r="C373" s="75"/>
      <c r="D373" s="75"/>
      <c r="E373" s="34"/>
      <c r="F373" s="34"/>
      <c r="G373" s="34"/>
      <c r="H373" s="34"/>
      <c r="I373" s="34"/>
      <c r="J373" s="34"/>
      <c r="K373" s="34"/>
      <c r="L373" s="34"/>
      <c r="M373" s="34"/>
      <c r="N373" s="34"/>
      <c r="O373" s="34"/>
      <c r="P373" s="34"/>
      <c r="Q373" s="34"/>
      <c r="R373" s="34"/>
      <c r="S373" s="34"/>
      <c r="T373" s="34"/>
      <c r="U373" s="34"/>
    </row>
    <row r="374" spans="1:21" s="8" customFormat="1" ht="10.5" customHeight="1" x14ac:dyDescent="0.2">
      <c r="A374" s="4"/>
      <c r="B374" s="75"/>
      <c r="C374" s="75"/>
      <c r="D374" s="75"/>
      <c r="E374" s="34"/>
      <c r="F374" s="34"/>
      <c r="G374" s="34"/>
      <c r="H374" s="34"/>
      <c r="I374" s="34"/>
      <c r="J374" s="34"/>
      <c r="K374" s="34"/>
      <c r="L374" s="34"/>
      <c r="M374" s="34"/>
      <c r="N374" s="34"/>
      <c r="O374" s="34"/>
      <c r="P374" s="34"/>
      <c r="Q374" s="34"/>
      <c r="R374" s="34"/>
      <c r="S374" s="34"/>
      <c r="T374" s="34"/>
      <c r="U374" s="34"/>
    </row>
    <row r="375" spans="1:21" s="13" customFormat="1" ht="10.5" customHeight="1" x14ac:dyDescent="0.2">
      <c r="A375" s="75"/>
      <c r="B375" s="75"/>
      <c r="C375" s="75"/>
      <c r="D375" s="75"/>
      <c r="E375" s="34"/>
      <c r="F375" s="34"/>
      <c r="G375" s="34"/>
      <c r="H375" s="34"/>
      <c r="I375" s="34"/>
      <c r="J375" s="34"/>
      <c r="K375" s="34"/>
      <c r="L375" s="34"/>
      <c r="M375" s="34"/>
      <c r="N375" s="34"/>
      <c r="O375" s="34"/>
      <c r="P375" s="34"/>
      <c r="Q375" s="34"/>
      <c r="R375" s="34"/>
      <c r="S375" s="34"/>
      <c r="T375" s="34"/>
      <c r="U375" s="34"/>
    </row>
    <row r="376" spans="1:21" s="8" customFormat="1" ht="10.5" customHeight="1" x14ac:dyDescent="0.2">
      <c r="A376" s="4"/>
      <c r="B376" s="75"/>
      <c r="C376" s="75"/>
      <c r="D376" s="75"/>
      <c r="E376" s="34"/>
      <c r="F376" s="34"/>
      <c r="G376" s="34"/>
      <c r="H376" s="34"/>
      <c r="I376" s="34"/>
      <c r="J376" s="34"/>
      <c r="K376" s="34"/>
      <c r="L376" s="34"/>
      <c r="M376" s="34"/>
      <c r="N376" s="34"/>
      <c r="O376" s="34"/>
      <c r="P376" s="34"/>
      <c r="Q376" s="34"/>
      <c r="R376" s="34"/>
      <c r="S376" s="34"/>
      <c r="T376" s="34"/>
      <c r="U376" s="34"/>
    </row>
    <row r="377" spans="1:21" s="13" customFormat="1" ht="10.5" customHeight="1" x14ac:dyDescent="0.2">
      <c r="A377" s="4"/>
      <c r="B377" s="75"/>
      <c r="C377" s="75"/>
      <c r="D377" s="75"/>
      <c r="E377" s="34"/>
      <c r="F377" s="34"/>
      <c r="G377" s="34"/>
      <c r="H377" s="34"/>
      <c r="I377" s="34"/>
      <c r="J377" s="34"/>
      <c r="K377" s="34"/>
      <c r="L377" s="34"/>
      <c r="M377" s="34"/>
      <c r="N377" s="34"/>
      <c r="O377" s="34"/>
      <c r="P377" s="34"/>
      <c r="Q377" s="34"/>
      <c r="R377" s="34"/>
      <c r="S377" s="34"/>
      <c r="T377" s="34"/>
      <c r="U377" s="34"/>
    </row>
    <row r="378" spans="1:21" s="8" customFormat="1" ht="10.5" customHeight="1" x14ac:dyDescent="0.2">
      <c r="A378" s="76"/>
      <c r="B378" s="75"/>
      <c r="C378" s="75"/>
      <c r="D378" s="75"/>
      <c r="E378" s="34"/>
      <c r="F378" s="34"/>
      <c r="G378" s="34"/>
      <c r="H378" s="34"/>
      <c r="I378" s="34"/>
      <c r="J378" s="34"/>
      <c r="K378" s="34"/>
      <c r="L378" s="34"/>
      <c r="M378" s="34"/>
      <c r="N378" s="34"/>
      <c r="O378" s="34"/>
      <c r="P378" s="34"/>
      <c r="Q378" s="34"/>
      <c r="R378" s="34"/>
      <c r="S378" s="34"/>
      <c r="T378" s="34"/>
      <c r="U378" s="34"/>
    </row>
    <row r="379" spans="1:21" s="8" customFormat="1" ht="10.5" customHeight="1" x14ac:dyDescent="0.2">
      <c r="A379" s="4"/>
      <c r="B379" s="75"/>
      <c r="C379" s="75"/>
      <c r="D379" s="75"/>
      <c r="E379" s="34"/>
      <c r="F379" s="34"/>
      <c r="G379" s="34"/>
      <c r="H379" s="34"/>
      <c r="I379" s="34"/>
      <c r="J379" s="34"/>
      <c r="K379" s="34"/>
      <c r="L379" s="34"/>
      <c r="M379" s="34"/>
      <c r="N379" s="34"/>
      <c r="O379" s="34"/>
      <c r="P379" s="34"/>
      <c r="Q379" s="34"/>
      <c r="R379" s="34"/>
      <c r="S379" s="34"/>
      <c r="T379" s="34"/>
      <c r="U379" s="34"/>
    </row>
    <row r="380" spans="1:21" s="8" customFormat="1" ht="10.5" customHeight="1" x14ac:dyDescent="0.2">
      <c r="A380" s="4"/>
      <c r="B380" s="75"/>
      <c r="C380" s="75"/>
      <c r="D380" s="75"/>
      <c r="E380" s="34"/>
      <c r="F380" s="34"/>
      <c r="G380" s="34"/>
      <c r="H380" s="34"/>
      <c r="I380" s="34"/>
      <c r="J380" s="34"/>
      <c r="K380" s="34"/>
      <c r="L380" s="34"/>
      <c r="M380" s="34"/>
      <c r="N380" s="34"/>
      <c r="O380" s="34"/>
      <c r="P380" s="34"/>
      <c r="Q380" s="34"/>
      <c r="R380" s="34"/>
      <c r="S380" s="34"/>
      <c r="T380" s="34"/>
      <c r="U380" s="34"/>
    </row>
    <row r="381" spans="1:21" s="8" customFormat="1" ht="10.5" customHeight="1" x14ac:dyDescent="0.2">
      <c r="A381" s="4"/>
      <c r="B381" s="75"/>
      <c r="C381" s="75"/>
      <c r="D381" s="75"/>
      <c r="E381" s="34"/>
      <c r="F381" s="34"/>
      <c r="G381" s="34"/>
      <c r="H381" s="34"/>
      <c r="I381" s="34"/>
      <c r="J381" s="34"/>
      <c r="K381" s="34"/>
      <c r="L381" s="34"/>
      <c r="M381" s="34"/>
      <c r="N381" s="34"/>
      <c r="O381" s="34"/>
      <c r="P381" s="34"/>
      <c r="Q381" s="34"/>
      <c r="R381" s="34"/>
      <c r="S381" s="34"/>
      <c r="T381" s="34"/>
      <c r="U381" s="34"/>
    </row>
    <row r="382" spans="1:21" s="8" customFormat="1" ht="10.5" customHeight="1" x14ac:dyDescent="0.2">
      <c r="A382" s="4"/>
      <c r="B382" s="75"/>
      <c r="C382" s="75"/>
      <c r="D382" s="75"/>
      <c r="E382" s="34"/>
      <c r="F382" s="34"/>
      <c r="G382" s="34"/>
      <c r="H382" s="34"/>
      <c r="I382" s="34"/>
      <c r="J382" s="34"/>
      <c r="K382" s="34"/>
      <c r="L382" s="34"/>
      <c r="M382" s="34"/>
      <c r="N382" s="34"/>
      <c r="O382" s="34"/>
      <c r="P382" s="34"/>
      <c r="Q382" s="34"/>
      <c r="R382" s="34"/>
      <c r="S382" s="34"/>
      <c r="T382" s="34"/>
      <c r="U382" s="34"/>
    </row>
    <row r="383" spans="1:21" s="8" customFormat="1" ht="10.5" customHeight="1" x14ac:dyDescent="0.2">
      <c r="A383" s="4"/>
      <c r="B383" s="75"/>
      <c r="C383" s="75"/>
      <c r="D383" s="75"/>
      <c r="E383" s="34"/>
      <c r="F383" s="34"/>
      <c r="G383" s="34"/>
      <c r="H383" s="34"/>
      <c r="I383" s="34"/>
      <c r="J383" s="34"/>
      <c r="K383" s="34"/>
      <c r="L383" s="34"/>
      <c r="M383" s="34"/>
      <c r="N383" s="34"/>
      <c r="O383" s="34"/>
      <c r="P383" s="34"/>
      <c r="Q383" s="34"/>
      <c r="R383" s="34"/>
      <c r="S383" s="34"/>
      <c r="T383" s="34"/>
      <c r="U383" s="34"/>
    </row>
    <row r="384" spans="1:21" s="8" customFormat="1" ht="10.5" customHeight="1" x14ac:dyDescent="0.2">
      <c r="A384" s="4"/>
      <c r="B384" s="75"/>
      <c r="C384" s="75"/>
      <c r="D384" s="75"/>
      <c r="E384" s="34"/>
      <c r="F384" s="34"/>
      <c r="G384" s="34"/>
      <c r="H384" s="34"/>
      <c r="I384" s="34"/>
      <c r="J384" s="34"/>
      <c r="K384" s="34"/>
      <c r="L384" s="34"/>
      <c r="M384" s="34"/>
      <c r="N384" s="34"/>
      <c r="O384" s="34"/>
      <c r="P384" s="34"/>
      <c r="Q384" s="34"/>
      <c r="R384" s="34"/>
      <c r="S384" s="34"/>
      <c r="T384" s="34"/>
      <c r="U384" s="34"/>
    </row>
    <row r="385" spans="1:21" s="8" customFormat="1" ht="10.5" customHeight="1" x14ac:dyDescent="0.2">
      <c r="A385" s="4"/>
      <c r="B385" s="75"/>
      <c r="C385" s="75"/>
      <c r="D385" s="75"/>
      <c r="E385" s="34"/>
      <c r="F385" s="34"/>
      <c r="G385" s="34"/>
      <c r="H385" s="34"/>
      <c r="I385" s="34"/>
      <c r="J385" s="34"/>
      <c r="K385" s="34"/>
      <c r="L385" s="34"/>
      <c r="M385" s="34"/>
      <c r="N385" s="34"/>
      <c r="O385" s="34"/>
      <c r="P385" s="34"/>
      <c r="Q385" s="34"/>
      <c r="R385" s="34"/>
      <c r="S385" s="34"/>
      <c r="T385" s="34"/>
      <c r="U385" s="34"/>
    </row>
    <row r="386" spans="1:21" s="13" customFormat="1" ht="10.5" customHeight="1" x14ac:dyDescent="0.2">
      <c r="A386" s="75"/>
      <c r="B386" s="75"/>
      <c r="C386" s="75"/>
      <c r="D386" s="75"/>
      <c r="E386" s="34"/>
      <c r="F386" s="34"/>
      <c r="G386" s="34"/>
      <c r="H386" s="34"/>
      <c r="I386" s="34"/>
      <c r="J386" s="34"/>
      <c r="K386" s="34"/>
      <c r="L386" s="34"/>
      <c r="M386" s="34"/>
      <c r="N386" s="34"/>
      <c r="O386" s="34"/>
      <c r="P386" s="34"/>
      <c r="Q386" s="34"/>
      <c r="R386" s="34"/>
      <c r="S386" s="34"/>
      <c r="T386" s="34"/>
      <c r="U386" s="34"/>
    </row>
    <row r="387" spans="1:21" s="8" customFormat="1" ht="10.5" customHeight="1" x14ac:dyDescent="0.2">
      <c r="A387" s="4"/>
      <c r="B387" s="75"/>
      <c r="C387" s="75"/>
      <c r="D387" s="75"/>
      <c r="E387" s="34"/>
      <c r="F387" s="34"/>
      <c r="G387" s="34"/>
      <c r="H387" s="34"/>
      <c r="I387" s="34"/>
      <c r="J387" s="34"/>
      <c r="K387" s="34"/>
      <c r="L387" s="34"/>
      <c r="M387" s="34"/>
      <c r="N387" s="34"/>
      <c r="O387" s="34"/>
      <c r="P387" s="34"/>
      <c r="Q387" s="34"/>
      <c r="R387" s="34"/>
      <c r="S387" s="34"/>
      <c r="T387" s="34"/>
      <c r="U387" s="34"/>
    </row>
    <row r="388" spans="1:21" s="8" customFormat="1" ht="10.5" customHeight="1" x14ac:dyDescent="0.2">
      <c r="A388" s="4"/>
      <c r="B388" s="75"/>
      <c r="C388" s="75"/>
      <c r="D388" s="75"/>
      <c r="E388" s="60"/>
      <c r="F388" s="60"/>
      <c r="G388" s="60"/>
      <c r="H388" s="60"/>
      <c r="I388" s="60"/>
      <c r="J388" s="60"/>
      <c r="K388" s="60"/>
      <c r="L388" s="60"/>
      <c r="M388" s="60"/>
      <c r="N388" s="60"/>
      <c r="O388" s="60"/>
      <c r="P388" s="60"/>
      <c r="Q388" s="60"/>
      <c r="R388" s="60"/>
      <c r="S388" s="60"/>
      <c r="T388" s="60"/>
      <c r="U388" s="60"/>
    </row>
    <row r="389" spans="1:21" s="12" customFormat="1" ht="10.5" customHeight="1" x14ac:dyDescent="0.2">
      <c r="B389" s="47"/>
      <c r="C389" s="47"/>
      <c r="D389" s="47"/>
      <c r="E389" s="39"/>
      <c r="F389" s="39"/>
      <c r="G389" s="39"/>
      <c r="H389" s="39"/>
      <c r="I389" s="39"/>
      <c r="J389" s="39"/>
      <c r="K389" s="39"/>
      <c r="L389" s="39"/>
      <c r="M389" s="39"/>
      <c r="N389" s="39"/>
      <c r="O389" s="39"/>
      <c r="P389" s="39"/>
      <c r="Q389" s="40"/>
      <c r="R389" s="40"/>
      <c r="S389" s="40"/>
      <c r="T389" s="40"/>
      <c r="U389" s="40"/>
    </row>
    <row r="390" spans="1:21" s="7" customFormat="1" ht="10.5" customHeight="1" x14ac:dyDescent="0.2">
      <c r="B390" s="49"/>
      <c r="C390" s="49"/>
      <c r="D390" s="49"/>
      <c r="E390" s="41"/>
      <c r="F390" s="41"/>
      <c r="G390" s="41"/>
      <c r="H390" s="41"/>
      <c r="I390" s="41"/>
      <c r="J390" s="41"/>
      <c r="K390" s="41"/>
      <c r="L390" s="41"/>
      <c r="M390" s="41"/>
      <c r="N390" s="41"/>
      <c r="O390" s="41"/>
      <c r="P390" s="41"/>
      <c r="Q390" s="42"/>
      <c r="R390" s="42"/>
      <c r="S390" s="42"/>
      <c r="T390" s="42"/>
      <c r="U390" s="42"/>
    </row>
  </sheetData>
  <phoneticPr fontId="0" type="noConversion"/>
  <pageMargins left="0.78740157480314965" right="0.78740157480314965" top="0.98425196850393704" bottom="0.98425196850393704" header="0.51181102362204722" footer="0.51181102362204722"/>
  <pageSetup paperSize="9" scale="55"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44"/>
  <sheetViews>
    <sheetView zoomScaleNormal="100" zoomScaleSheetLayoutView="80" workbookViewId="0">
      <pane ySplit="8" topLeftCell="A9" activePane="bottomLeft" state="frozen"/>
      <selection activeCell="J18" sqref="J18"/>
      <selection pane="bottomLeft"/>
    </sheetView>
  </sheetViews>
  <sheetFormatPr defaultRowHeight="11.25" customHeight="1" x14ac:dyDescent="0.2"/>
  <cols>
    <col min="1" max="1" width="11" style="2" customWidth="1"/>
    <col min="2" max="2" width="20.7109375" style="2" customWidth="1"/>
    <col min="3" max="3" width="9.28515625" style="2" bestFit="1" customWidth="1"/>
    <col min="4" max="4" width="7.7109375" style="34" customWidth="1"/>
    <col min="5" max="5" width="6.5703125" style="34" customWidth="1"/>
    <col min="6" max="6" width="7.140625" style="34" customWidth="1"/>
    <col min="7" max="20" width="9.140625" style="34"/>
    <col min="21" max="16384" width="9.140625" style="13"/>
  </cols>
  <sheetData>
    <row r="1" spans="1:20" s="11" customFormat="1" ht="11.65" customHeight="1" x14ac:dyDescent="0.2">
      <c r="A1" s="50" t="s">
        <v>181</v>
      </c>
      <c r="B1" s="50"/>
      <c r="C1" s="50"/>
      <c r="D1" s="55"/>
      <c r="E1" s="55"/>
      <c r="F1" s="55"/>
      <c r="G1" s="55"/>
      <c r="H1" s="55"/>
      <c r="I1" s="55"/>
      <c r="J1" s="55"/>
      <c r="K1" s="55"/>
      <c r="L1" s="55"/>
      <c r="M1" s="55"/>
      <c r="N1" s="55"/>
      <c r="O1" s="55"/>
      <c r="P1" s="55"/>
      <c r="Q1" s="55"/>
      <c r="R1" s="55"/>
      <c r="S1" s="55"/>
      <c r="T1" s="55"/>
    </row>
    <row r="2" spans="1:20" s="11" customFormat="1" ht="11.65" hidden="1" customHeight="1" x14ac:dyDescent="0.2">
      <c r="A2" s="50" t="s">
        <v>89</v>
      </c>
      <c r="B2" s="50"/>
      <c r="C2" s="50" t="s">
        <v>89</v>
      </c>
      <c r="D2" s="55"/>
      <c r="E2" s="55"/>
      <c r="F2" s="55"/>
      <c r="G2" s="55"/>
      <c r="H2" s="55"/>
      <c r="I2" s="55"/>
      <c r="J2" s="55"/>
      <c r="K2" s="55"/>
      <c r="L2" s="55"/>
      <c r="M2" s="55"/>
      <c r="N2" s="55"/>
      <c r="O2" s="55"/>
      <c r="P2" s="55"/>
      <c r="Q2" s="55"/>
      <c r="R2" s="55"/>
      <c r="S2" s="55"/>
      <c r="T2" s="55"/>
    </row>
    <row r="3" spans="1:20" s="9" customFormat="1" ht="11.65" customHeight="1" x14ac:dyDescent="0.2">
      <c r="A3" s="56" t="s">
        <v>182</v>
      </c>
      <c r="B3" s="56"/>
      <c r="C3" s="56"/>
      <c r="D3" s="57"/>
      <c r="E3" s="57"/>
      <c r="F3" s="57"/>
      <c r="G3" s="57"/>
      <c r="H3" s="57"/>
      <c r="I3" s="57"/>
      <c r="J3" s="57"/>
      <c r="K3" s="57"/>
      <c r="L3" s="57"/>
      <c r="M3" s="57"/>
      <c r="N3" s="57"/>
      <c r="O3" s="57"/>
      <c r="P3" s="57"/>
      <c r="Q3" s="57"/>
      <c r="R3" s="57"/>
      <c r="S3" s="57"/>
      <c r="T3" s="57"/>
    </row>
    <row r="4" spans="1:20" ht="11.65" customHeight="1" x14ac:dyDescent="0.2">
      <c r="A4" s="56"/>
    </row>
    <row r="5" spans="1:20" ht="11.65" customHeight="1" x14ac:dyDescent="0.2"/>
    <row r="6" spans="1:20" s="11" customFormat="1" ht="11.65" customHeight="1" x14ac:dyDescent="0.2">
      <c r="A6" s="50" t="s">
        <v>0</v>
      </c>
      <c r="B6" s="50" t="s">
        <v>2</v>
      </c>
      <c r="C6" s="50" t="s">
        <v>44</v>
      </c>
      <c r="D6" s="80" t="s">
        <v>3</v>
      </c>
      <c r="E6" s="55"/>
      <c r="F6" s="55"/>
      <c r="G6" s="55"/>
      <c r="H6" s="55"/>
      <c r="I6" s="55"/>
      <c r="J6" s="55"/>
      <c r="K6" s="55"/>
      <c r="L6" s="55"/>
      <c r="M6" s="55"/>
      <c r="N6" s="55"/>
      <c r="O6" s="55"/>
      <c r="P6" s="55"/>
      <c r="Q6" s="55"/>
      <c r="R6" s="55"/>
      <c r="S6" s="55"/>
      <c r="T6" s="55"/>
    </row>
    <row r="7" spans="1:20" s="21" customFormat="1" ht="11.65" customHeight="1" x14ac:dyDescent="0.2">
      <c r="A7" s="51" t="s">
        <v>4</v>
      </c>
      <c r="B7" s="51" t="s">
        <v>6</v>
      </c>
      <c r="C7" s="51" t="s">
        <v>45</v>
      </c>
      <c r="D7" s="58" t="s">
        <v>7</v>
      </c>
      <c r="E7" s="82"/>
      <c r="F7" s="82"/>
      <c r="G7" s="82"/>
      <c r="H7" s="82"/>
      <c r="I7" s="82"/>
      <c r="J7" s="82"/>
      <c r="K7" s="82"/>
      <c r="L7" s="82"/>
      <c r="M7" s="82"/>
      <c r="N7" s="82"/>
      <c r="O7" s="82"/>
      <c r="P7" s="82"/>
      <c r="Q7" s="82"/>
      <c r="R7" s="82"/>
      <c r="S7" s="82"/>
      <c r="T7" s="82"/>
    </row>
    <row r="8" spans="1:20" s="23" customFormat="1" ht="11.65" customHeight="1" x14ac:dyDescent="0.2">
      <c r="A8" s="45"/>
      <c r="B8" s="45"/>
      <c r="C8" s="45"/>
      <c r="D8" s="37" t="s">
        <v>8</v>
      </c>
      <c r="E8" s="37" t="s">
        <v>9</v>
      </c>
      <c r="F8" s="37" t="s">
        <v>10</v>
      </c>
      <c r="G8" s="37" t="s">
        <v>11</v>
      </c>
      <c r="H8" s="37" t="s">
        <v>12</v>
      </c>
      <c r="I8" s="37" t="s">
        <v>13</v>
      </c>
      <c r="J8" s="37" t="s">
        <v>14</v>
      </c>
      <c r="K8" s="37" t="s">
        <v>15</v>
      </c>
      <c r="L8" s="37" t="s">
        <v>16</v>
      </c>
      <c r="M8" s="37" t="s">
        <v>17</v>
      </c>
      <c r="N8" s="38" t="s">
        <v>18</v>
      </c>
      <c r="O8" s="38" t="s">
        <v>19</v>
      </c>
      <c r="P8" s="38" t="s">
        <v>90</v>
      </c>
      <c r="Q8" s="38" t="s">
        <v>100</v>
      </c>
      <c r="R8" s="71" t="s">
        <v>111</v>
      </c>
      <c r="S8" s="71" t="s">
        <v>112</v>
      </c>
      <c r="T8" s="71" t="s">
        <v>113</v>
      </c>
    </row>
    <row r="9" spans="1:20" s="23" customFormat="1" ht="11.65" customHeight="1" x14ac:dyDescent="0.2">
      <c r="A9" s="83"/>
      <c r="B9" s="83"/>
      <c r="C9" s="83"/>
      <c r="D9" s="84"/>
      <c r="E9" s="84"/>
      <c r="F9" s="84"/>
      <c r="G9" s="84"/>
      <c r="H9" s="84"/>
      <c r="I9" s="84"/>
      <c r="J9" s="84"/>
      <c r="K9" s="84"/>
      <c r="L9" s="84"/>
      <c r="M9" s="84"/>
      <c r="N9" s="85"/>
      <c r="O9" s="85"/>
      <c r="P9" s="85"/>
      <c r="Q9" s="85"/>
      <c r="R9" s="85"/>
      <c r="S9" s="85"/>
      <c r="T9" s="85"/>
    </row>
    <row r="10" spans="1:20" s="4" customFormat="1" ht="11.65" customHeight="1" x14ac:dyDescent="0.2">
      <c r="A10" s="75" t="s">
        <v>20</v>
      </c>
      <c r="B10" s="75" t="s">
        <v>20</v>
      </c>
      <c r="C10" s="75" t="s">
        <v>20</v>
      </c>
      <c r="D10" s="34">
        <f>IF('Grunddata 3'!E10="–","–",ROUND('Grunddata 3'!E10/(1-('11_Bortfall'!B$9/100)),0))</f>
        <v>10688</v>
      </c>
      <c r="E10" s="34">
        <f>IF('Grunddata 3'!F10="–","–",ROUND('Grunddata 3'!F10/(1-('11_Bortfall'!C$9/100)),0))</f>
        <v>11269</v>
      </c>
      <c r="F10" s="34">
        <f>IF('Grunddata 3'!G10="–","–",ROUND('Grunddata 3'!G10/(1-('11_Bortfall'!D$9/100)),0))</f>
        <v>11195</v>
      </c>
      <c r="G10" s="34">
        <f>IF('Grunddata 3'!H10="–","–",ROUND('Grunddata 3'!H10/(1-('11_Bortfall'!E$9/100)),0))</f>
        <v>10893</v>
      </c>
      <c r="H10" s="34">
        <f>IF('Grunddata 3'!I10="–","–",ROUND('Grunddata 3'!I10/(1-('11_Bortfall'!F$9/100)),0))</f>
        <v>11298</v>
      </c>
      <c r="I10" s="34">
        <f>IF('Grunddata 3'!J10="–","–",ROUND('Grunddata 3'!J10/(1-('11_Bortfall'!G$9/100)),0))</f>
        <v>11447</v>
      </c>
      <c r="J10" s="34">
        <f>IF('Grunddata 3'!K10="–","–",ROUND('Grunddata 3'!K10/(1-('11_Bortfall'!H$9/100)),0))</f>
        <v>10844</v>
      </c>
      <c r="K10" s="34">
        <f>IF('Grunddata 3'!L10="–","–",ROUND('Grunddata 3'!L10/(1-('11_Bortfall'!I$9/100)),0))</f>
        <v>11014</v>
      </c>
      <c r="L10" s="34">
        <f>IF('Grunddata 3'!M10="–","–",ROUND('Grunddata 3'!M10/(1-('11_Bortfall'!J$9/100)),0))</f>
        <v>10155</v>
      </c>
      <c r="M10" s="34">
        <f>IF('Grunddata 3'!N10="–","–",ROUND('Grunddata 3'!N10/(1-('11_Bortfall'!K$9/100)),0))</f>
        <v>10505</v>
      </c>
      <c r="N10" s="34">
        <f>IF('Grunddata 3'!O10="–","–",ROUND('Grunddata 3'!O10/(1-('11_Bortfall'!L$9/100)),0))</f>
        <v>9982</v>
      </c>
      <c r="O10" s="34">
        <f>IF('Grunddata 3'!P10="–","–",ROUND('Grunddata 3'!P10/(1-('11_Bortfall'!M$9/100)),0))</f>
        <v>9395</v>
      </c>
      <c r="P10" s="34">
        <f>IF('Grunddata 3'!Q10="–","–",ROUND('Grunddata 3'!Q10/(1-('11_Bortfall'!N$9/100)),0))</f>
        <v>8182</v>
      </c>
      <c r="Q10" s="34">
        <f>IF('Grunddata 3'!R10="–","–",ROUND('Grunddata 3'!R10/(1-('11_Bortfall'!O$9/100)),0))</f>
        <v>8358</v>
      </c>
      <c r="R10" s="34">
        <f>IF('Grunddata 3'!S10="–","–",ROUND('Grunddata 3'!S10/(1-('11_Bortfall'!P$9/100)),0))</f>
        <v>7972</v>
      </c>
      <c r="S10" s="34">
        <f>IF('Grunddata 3'!T10="–","–",ROUND('Grunddata 3'!T10/(1-('11_Bortfall'!Q$9/100)),0))</f>
        <v>8203</v>
      </c>
      <c r="T10" s="34">
        <f>IF('Grunddata 3'!U10="–","–",ROUND('Grunddata 3'!U10/(1-('11_Bortfall'!R$9/100)),0))</f>
        <v>8102</v>
      </c>
    </row>
    <row r="11" spans="1:20" s="4" customFormat="1" ht="11.65" customHeight="1" x14ac:dyDescent="0.2">
      <c r="A11" s="75"/>
      <c r="B11" s="75"/>
      <c r="C11" s="75"/>
      <c r="D11" s="34"/>
      <c r="E11" s="34"/>
      <c r="F11" s="34"/>
      <c r="G11" s="34"/>
      <c r="H11" s="34"/>
      <c r="I11" s="34"/>
      <c r="J11" s="34"/>
      <c r="K11" s="34"/>
      <c r="L11" s="34"/>
      <c r="M11" s="34"/>
      <c r="N11" s="34"/>
      <c r="O11" s="34"/>
      <c r="P11" s="34"/>
      <c r="Q11" s="34"/>
      <c r="R11" s="34"/>
      <c r="S11" s="34"/>
      <c r="T11" s="34"/>
    </row>
    <row r="12" spans="1:20" ht="10.5" customHeight="1" x14ac:dyDescent="0.2">
      <c r="A12" s="2" t="s">
        <v>20</v>
      </c>
      <c r="B12" s="2" t="s">
        <v>20</v>
      </c>
      <c r="C12" s="2" t="s">
        <v>46</v>
      </c>
      <c r="D12" s="34">
        <f>IF('Grunddata 3'!E11="–","–",ROUND('Grunddata 3'!E11/(1-('11_Bortfall'!B$9/100)),0))</f>
        <v>680</v>
      </c>
      <c r="E12" s="34">
        <f>IF('Grunddata 3'!F11="–","–",ROUND('Grunddata 3'!F11/(1-('11_Bortfall'!C$9/100)),0))</f>
        <v>638</v>
      </c>
      <c r="F12" s="34">
        <f>IF('Grunddata 3'!G11="–","–",ROUND('Grunddata 3'!G11/(1-('11_Bortfall'!D$9/100)),0))</f>
        <v>611</v>
      </c>
      <c r="G12" s="34">
        <f>IF('Grunddata 3'!H11="–","–",ROUND('Grunddata 3'!H11/(1-('11_Bortfall'!E$9/100)),0))</f>
        <v>615</v>
      </c>
      <c r="H12" s="34">
        <f>IF('Grunddata 3'!I11="–","–",ROUND('Grunddata 3'!I11/(1-('11_Bortfall'!F$9/100)),0))</f>
        <v>589</v>
      </c>
      <c r="I12" s="34">
        <f>IF('Grunddata 3'!J11="–","–",ROUND('Grunddata 3'!J11/(1-('11_Bortfall'!G$9/100)),0))</f>
        <v>595</v>
      </c>
      <c r="J12" s="34">
        <f>IF('Grunddata 3'!K11="–","–",ROUND('Grunddata 3'!K11/(1-('11_Bortfall'!H$9/100)),0))</f>
        <v>570</v>
      </c>
      <c r="K12" s="34">
        <f>IF('Grunddata 3'!L11="–","–",ROUND('Grunddata 3'!L11/(1-('11_Bortfall'!I$9/100)),0))</f>
        <v>663</v>
      </c>
      <c r="L12" s="34">
        <f>IF('Grunddata 3'!M11="–","–",ROUND('Grunddata 3'!M11/(1-('11_Bortfall'!J$9/100)),0))</f>
        <v>506</v>
      </c>
      <c r="M12" s="34">
        <f>IF('Grunddata 3'!N11="–","–",ROUND('Grunddata 3'!N11/(1-('11_Bortfall'!K$9/100)),0))</f>
        <v>554</v>
      </c>
      <c r="N12" s="34">
        <f>IF('Grunddata 3'!O11="–","–",ROUND('Grunddata 3'!O11/(1-('11_Bortfall'!L$9/100)),0))</f>
        <v>552</v>
      </c>
      <c r="O12" s="34">
        <f>IF('Grunddata 3'!P11="–","–",ROUND('Grunddata 3'!P11/(1-('11_Bortfall'!M$9/100)),0))</f>
        <v>490</v>
      </c>
      <c r="P12" s="34">
        <f>IF('Grunddata 3'!Q11="–","–",ROUND('Grunddata 3'!Q11/(1-('11_Bortfall'!N$9/100)),0))</f>
        <v>372</v>
      </c>
      <c r="Q12" s="34">
        <f>IF('Grunddata 3'!R11="–","–",ROUND('Grunddata 3'!R11/(1-('11_Bortfall'!O$9/100)),0))</f>
        <v>282</v>
      </c>
      <c r="R12" s="34">
        <f>IF('Grunddata 3'!S11="–","–",ROUND('Grunddata 3'!S11/(1-('11_Bortfall'!P$9/100)),0))</f>
        <v>467</v>
      </c>
      <c r="S12" s="34">
        <f>IF('Grunddata 3'!T11="–","–",ROUND('Grunddata 3'!T11/(1-('11_Bortfall'!Q$9/100)),0))</f>
        <v>360</v>
      </c>
      <c r="T12" s="34">
        <f>IF('Grunddata 3'!U11="–","–",ROUND('Grunddata 3'!U11/(1-('11_Bortfall'!R$9/100)),0))</f>
        <v>386</v>
      </c>
    </row>
    <row r="13" spans="1:20" ht="10.5" customHeight="1" x14ac:dyDescent="0.2">
      <c r="C13" s="2" t="s">
        <v>47</v>
      </c>
      <c r="D13" s="34">
        <f>IF('Grunddata 3'!E12="–","–",ROUND('Grunddata 3'!E12/(1-('11_Bortfall'!B$9/100)),0))</f>
        <v>548</v>
      </c>
      <c r="E13" s="34">
        <f>IF('Grunddata 3'!F12="–","–",ROUND('Grunddata 3'!F12/(1-('11_Bortfall'!C$9/100)),0))</f>
        <v>581</v>
      </c>
      <c r="F13" s="34">
        <f>IF('Grunddata 3'!G12="–","–",ROUND('Grunddata 3'!G12/(1-('11_Bortfall'!D$9/100)),0))</f>
        <v>638</v>
      </c>
      <c r="G13" s="34">
        <f>IF('Grunddata 3'!H12="–","–",ROUND('Grunddata 3'!H12/(1-('11_Bortfall'!E$9/100)),0))</f>
        <v>598</v>
      </c>
      <c r="H13" s="34">
        <f>IF('Grunddata 3'!I12="–","–",ROUND('Grunddata 3'!I12/(1-('11_Bortfall'!F$9/100)),0))</f>
        <v>595</v>
      </c>
      <c r="I13" s="34">
        <f>IF('Grunddata 3'!J12="–","–",ROUND('Grunddata 3'!J12/(1-('11_Bortfall'!G$9/100)),0))</f>
        <v>483</v>
      </c>
      <c r="J13" s="34">
        <f>IF('Grunddata 3'!K12="–","–",ROUND('Grunddata 3'!K12/(1-('11_Bortfall'!H$9/100)),0))</f>
        <v>597</v>
      </c>
      <c r="K13" s="34">
        <f>IF('Grunddata 3'!L12="–","–",ROUND('Grunddata 3'!L12/(1-('11_Bortfall'!I$9/100)),0))</f>
        <v>559</v>
      </c>
      <c r="L13" s="34">
        <f>IF('Grunddata 3'!M12="–","–",ROUND('Grunddata 3'!M12/(1-('11_Bortfall'!J$9/100)),0))</f>
        <v>419</v>
      </c>
      <c r="M13" s="34">
        <f>IF('Grunddata 3'!N12="–","–",ROUND('Grunddata 3'!N12/(1-('11_Bortfall'!K$9/100)),0))</f>
        <v>498</v>
      </c>
      <c r="N13" s="34">
        <f>IF('Grunddata 3'!O12="–","–",ROUND('Grunddata 3'!O12/(1-('11_Bortfall'!L$9/100)),0))</f>
        <v>495</v>
      </c>
      <c r="O13" s="34">
        <f>IF('Grunddata 3'!P12="–","–",ROUND('Grunddata 3'!P12/(1-('11_Bortfall'!M$9/100)),0))</f>
        <v>438</v>
      </c>
      <c r="P13" s="34">
        <f>IF('Grunddata 3'!Q12="–","–",ROUND('Grunddata 3'!Q12/(1-('11_Bortfall'!N$9/100)),0))</f>
        <v>281</v>
      </c>
      <c r="Q13" s="34">
        <f>IF('Grunddata 3'!R12="–","–",ROUND('Grunddata 3'!R12/(1-('11_Bortfall'!O$9/100)),0))</f>
        <v>328</v>
      </c>
      <c r="R13" s="34">
        <f>IF('Grunddata 3'!S12="–","–",ROUND('Grunddata 3'!S12/(1-('11_Bortfall'!P$9/100)),0))</f>
        <v>422</v>
      </c>
      <c r="S13" s="34">
        <f>IF('Grunddata 3'!T12="–","–",ROUND('Grunddata 3'!T12/(1-('11_Bortfall'!Q$9/100)),0))</f>
        <v>358</v>
      </c>
      <c r="T13" s="34">
        <f>IF('Grunddata 3'!U12="–","–",ROUND('Grunddata 3'!U12/(1-('11_Bortfall'!R$9/100)),0))</f>
        <v>307</v>
      </c>
    </row>
    <row r="14" spans="1:20" ht="10.5" customHeight="1" x14ac:dyDescent="0.2">
      <c r="C14" s="2" t="s">
        <v>48</v>
      </c>
      <c r="D14" s="34">
        <f>IF('Grunddata 3'!E13="–","–",ROUND('Grunddata 3'!E13/(1-('11_Bortfall'!B$9/100)),0))</f>
        <v>714</v>
      </c>
      <c r="E14" s="34">
        <f>IF('Grunddata 3'!F13="–","–",ROUND('Grunddata 3'!F13/(1-('11_Bortfall'!C$9/100)),0))</f>
        <v>559</v>
      </c>
      <c r="F14" s="34">
        <f>IF('Grunddata 3'!G13="–","–",ROUND('Grunddata 3'!G13/(1-('11_Bortfall'!D$9/100)),0))</f>
        <v>726</v>
      </c>
      <c r="G14" s="34">
        <f>IF('Grunddata 3'!H13="–","–",ROUND('Grunddata 3'!H13/(1-('11_Bortfall'!E$9/100)),0))</f>
        <v>614</v>
      </c>
      <c r="H14" s="34">
        <f>IF('Grunddata 3'!I13="–","–",ROUND('Grunddata 3'!I13/(1-('11_Bortfall'!F$9/100)),0))</f>
        <v>639</v>
      </c>
      <c r="I14" s="34">
        <f>IF('Grunddata 3'!J13="–","–",ROUND('Grunddata 3'!J13/(1-('11_Bortfall'!G$9/100)),0))</f>
        <v>645</v>
      </c>
      <c r="J14" s="34">
        <f>IF('Grunddata 3'!K13="–","–",ROUND('Grunddata 3'!K13/(1-('11_Bortfall'!H$9/100)),0))</f>
        <v>552</v>
      </c>
      <c r="K14" s="34">
        <f>IF('Grunddata 3'!L13="–","–",ROUND('Grunddata 3'!L13/(1-('11_Bortfall'!I$9/100)),0))</f>
        <v>587</v>
      </c>
      <c r="L14" s="34">
        <f>IF('Grunddata 3'!M13="–","–",ROUND('Grunddata 3'!M13/(1-('11_Bortfall'!J$9/100)),0))</f>
        <v>503</v>
      </c>
      <c r="M14" s="34">
        <f>IF('Grunddata 3'!N13="–","–",ROUND('Grunddata 3'!N13/(1-('11_Bortfall'!K$9/100)),0))</f>
        <v>643</v>
      </c>
      <c r="N14" s="34">
        <f>IF('Grunddata 3'!O13="–","–",ROUND('Grunddata 3'!O13/(1-('11_Bortfall'!L$9/100)),0))</f>
        <v>545</v>
      </c>
      <c r="O14" s="34">
        <f>IF('Grunddata 3'!P13="–","–",ROUND('Grunddata 3'!P13/(1-('11_Bortfall'!M$9/100)),0))</f>
        <v>435</v>
      </c>
      <c r="P14" s="34">
        <f>IF('Grunddata 3'!Q13="–","–",ROUND('Grunddata 3'!Q13/(1-('11_Bortfall'!N$9/100)),0))</f>
        <v>463</v>
      </c>
      <c r="Q14" s="34">
        <f>IF('Grunddata 3'!R13="–","–",ROUND('Grunddata 3'!R13/(1-('11_Bortfall'!O$9/100)),0))</f>
        <v>432</v>
      </c>
      <c r="R14" s="34">
        <f>IF('Grunddata 3'!S13="–","–",ROUND('Grunddata 3'!S13/(1-('11_Bortfall'!P$9/100)),0))</f>
        <v>457</v>
      </c>
      <c r="S14" s="34">
        <f>IF('Grunddata 3'!T13="–","–",ROUND('Grunddata 3'!T13/(1-('11_Bortfall'!Q$9/100)),0))</f>
        <v>390</v>
      </c>
      <c r="T14" s="34">
        <f>IF('Grunddata 3'!U13="–","–",ROUND('Grunddata 3'!U13/(1-('11_Bortfall'!R$9/100)),0))</f>
        <v>487</v>
      </c>
    </row>
    <row r="15" spans="1:20" ht="10.5" customHeight="1" x14ac:dyDescent="0.2">
      <c r="C15" s="2" t="s">
        <v>49</v>
      </c>
      <c r="D15" s="34">
        <f>IF('Grunddata 3'!E14="–","–",ROUND('Grunddata 3'!E14/(1-('11_Bortfall'!B$9/100)),0))</f>
        <v>795</v>
      </c>
      <c r="E15" s="34">
        <f>IF('Grunddata 3'!F14="–","–",ROUND('Grunddata 3'!F14/(1-('11_Bortfall'!C$9/100)),0))</f>
        <v>794</v>
      </c>
      <c r="F15" s="34">
        <f>IF('Grunddata 3'!G14="–","–",ROUND('Grunddata 3'!G14/(1-('11_Bortfall'!D$9/100)),0))</f>
        <v>765</v>
      </c>
      <c r="G15" s="34">
        <f>IF('Grunddata 3'!H14="–","–",ROUND('Grunddata 3'!H14/(1-('11_Bortfall'!E$9/100)),0))</f>
        <v>731</v>
      </c>
      <c r="H15" s="34">
        <f>IF('Grunddata 3'!I14="–","–",ROUND('Grunddata 3'!I14/(1-('11_Bortfall'!F$9/100)),0))</f>
        <v>839</v>
      </c>
      <c r="I15" s="34">
        <f>IF('Grunddata 3'!J14="–","–",ROUND('Grunddata 3'!J14/(1-('11_Bortfall'!G$9/100)),0))</f>
        <v>865</v>
      </c>
      <c r="J15" s="34">
        <f>IF('Grunddata 3'!K14="–","–",ROUND('Grunddata 3'!K14/(1-('11_Bortfall'!H$9/100)),0))</f>
        <v>853</v>
      </c>
      <c r="K15" s="34">
        <f>IF('Grunddata 3'!L14="–","–",ROUND('Grunddata 3'!L14/(1-('11_Bortfall'!I$9/100)),0))</f>
        <v>811</v>
      </c>
      <c r="L15" s="34">
        <f>IF('Grunddata 3'!M14="–","–",ROUND('Grunddata 3'!M14/(1-('11_Bortfall'!J$9/100)),0))</f>
        <v>604</v>
      </c>
      <c r="M15" s="34">
        <f>IF('Grunddata 3'!N14="–","–",ROUND('Grunddata 3'!N14/(1-('11_Bortfall'!K$9/100)),0))</f>
        <v>940</v>
      </c>
      <c r="N15" s="34">
        <f>IF('Grunddata 3'!O14="–","–",ROUND('Grunddata 3'!O14/(1-('11_Bortfall'!L$9/100)),0))</f>
        <v>760</v>
      </c>
      <c r="O15" s="34">
        <f>IF('Grunddata 3'!P14="–","–",ROUND('Grunddata 3'!P14/(1-('11_Bortfall'!M$9/100)),0))</f>
        <v>831</v>
      </c>
      <c r="P15" s="34">
        <f>IF('Grunddata 3'!Q14="–","–",ROUND('Grunddata 3'!Q14/(1-('11_Bortfall'!N$9/100)),0))</f>
        <v>651</v>
      </c>
      <c r="Q15" s="34">
        <f>IF('Grunddata 3'!R14="–","–",ROUND('Grunddata 3'!R14/(1-('11_Bortfall'!O$9/100)),0))</f>
        <v>723</v>
      </c>
      <c r="R15" s="34">
        <f>IF('Grunddata 3'!S14="–","–",ROUND('Grunddata 3'!S14/(1-('11_Bortfall'!P$9/100)),0))</f>
        <v>525</v>
      </c>
      <c r="S15" s="34">
        <f>IF('Grunddata 3'!T14="–","–",ROUND('Grunddata 3'!T14/(1-('11_Bortfall'!Q$9/100)),0))</f>
        <v>475</v>
      </c>
      <c r="T15" s="34">
        <f>IF('Grunddata 3'!U14="–","–",ROUND('Grunddata 3'!U14/(1-('11_Bortfall'!R$9/100)),0))</f>
        <v>741</v>
      </c>
    </row>
    <row r="16" spans="1:20" ht="10.5" customHeight="1" x14ac:dyDescent="0.2">
      <c r="C16" s="2" t="s">
        <v>50</v>
      </c>
      <c r="D16" s="34">
        <f>IF('Grunddata 3'!E15="–","–",ROUND('Grunddata 3'!E15/(1-('11_Bortfall'!B$9/100)),0))</f>
        <v>1115</v>
      </c>
      <c r="E16" s="34">
        <f>IF('Grunddata 3'!F15="–","–",ROUND('Grunddata 3'!F15/(1-('11_Bortfall'!C$9/100)),0))</f>
        <v>1096</v>
      </c>
      <c r="F16" s="34">
        <f>IF('Grunddata 3'!G15="–","–",ROUND('Grunddata 3'!G15/(1-('11_Bortfall'!D$9/100)),0))</f>
        <v>1213</v>
      </c>
      <c r="G16" s="34">
        <f>IF('Grunddata 3'!H15="–","–",ROUND('Grunddata 3'!H15/(1-('11_Bortfall'!E$9/100)),0))</f>
        <v>1162</v>
      </c>
      <c r="H16" s="34">
        <f>IF('Grunddata 3'!I15="–","–",ROUND('Grunddata 3'!I15/(1-('11_Bortfall'!F$9/100)),0))</f>
        <v>1252</v>
      </c>
      <c r="I16" s="34">
        <f>IF('Grunddata 3'!J15="–","–",ROUND('Grunddata 3'!J15/(1-('11_Bortfall'!G$9/100)),0))</f>
        <v>1156</v>
      </c>
      <c r="J16" s="34">
        <f>IF('Grunddata 3'!K15="–","–",ROUND('Grunddata 3'!K15/(1-('11_Bortfall'!H$9/100)),0))</f>
        <v>1213</v>
      </c>
      <c r="K16" s="34">
        <f>IF('Grunddata 3'!L15="–","–",ROUND('Grunddata 3'!L15/(1-('11_Bortfall'!I$9/100)),0))</f>
        <v>1111</v>
      </c>
      <c r="L16" s="34">
        <f>IF('Grunddata 3'!M15="–","–",ROUND('Grunddata 3'!M15/(1-('11_Bortfall'!J$9/100)),0))</f>
        <v>1129</v>
      </c>
      <c r="M16" s="34">
        <f>IF('Grunddata 3'!N15="–","–",ROUND('Grunddata 3'!N15/(1-('11_Bortfall'!K$9/100)),0))</f>
        <v>1126</v>
      </c>
      <c r="N16" s="34">
        <f>IF('Grunddata 3'!O15="–","–",ROUND('Grunddata 3'!O15/(1-('11_Bortfall'!L$9/100)),0))</f>
        <v>1152</v>
      </c>
      <c r="O16" s="34">
        <f>IF('Grunddata 3'!P15="–","–",ROUND('Grunddata 3'!P15/(1-('11_Bortfall'!M$9/100)),0))</f>
        <v>1057</v>
      </c>
      <c r="P16" s="34">
        <f>IF('Grunddata 3'!Q15="–","–",ROUND('Grunddata 3'!Q15/(1-('11_Bortfall'!N$9/100)),0))</f>
        <v>934</v>
      </c>
      <c r="Q16" s="34">
        <f>IF('Grunddata 3'!R15="–","–",ROUND('Grunddata 3'!R15/(1-('11_Bortfall'!O$9/100)),0))</f>
        <v>893</v>
      </c>
      <c r="R16" s="34">
        <f>IF('Grunddata 3'!S15="–","–",ROUND('Grunddata 3'!S15/(1-('11_Bortfall'!P$9/100)),0))</f>
        <v>911</v>
      </c>
      <c r="S16" s="34">
        <f>IF('Grunddata 3'!T15="–","–",ROUND('Grunddata 3'!T15/(1-('11_Bortfall'!Q$9/100)),0))</f>
        <v>905</v>
      </c>
      <c r="T16" s="34">
        <f>IF('Grunddata 3'!U15="–","–",ROUND('Grunddata 3'!U15/(1-('11_Bortfall'!R$9/100)),0))</f>
        <v>928</v>
      </c>
    </row>
    <row r="17" spans="1:20" ht="10.5" customHeight="1" x14ac:dyDescent="0.2">
      <c r="C17" s="2" t="s">
        <v>51</v>
      </c>
      <c r="D17" s="34">
        <f>IF('Grunddata 3'!E16="–","–",ROUND('Grunddata 3'!E16/(1-('11_Bortfall'!B$9/100)),0))</f>
        <v>1150</v>
      </c>
      <c r="E17" s="34">
        <f>IF('Grunddata 3'!F16="–","–",ROUND('Grunddata 3'!F16/(1-('11_Bortfall'!C$9/100)),0))</f>
        <v>1324</v>
      </c>
      <c r="F17" s="34">
        <f>IF('Grunddata 3'!G16="–","–",ROUND('Grunddata 3'!G16/(1-('11_Bortfall'!D$9/100)),0))</f>
        <v>1221</v>
      </c>
      <c r="G17" s="34">
        <f>IF('Grunddata 3'!H16="–","–",ROUND('Grunddata 3'!H16/(1-('11_Bortfall'!E$9/100)),0))</f>
        <v>1177</v>
      </c>
      <c r="H17" s="34">
        <f>IF('Grunddata 3'!I16="–","–",ROUND('Grunddata 3'!I16/(1-('11_Bortfall'!F$9/100)),0))</f>
        <v>1281</v>
      </c>
      <c r="I17" s="34">
        <f>IF('Grunddata 3'!J16="–","–",ROUND('Grunddata 3'!J16/(1-('11_Bortfall'!G$9/100)),0))</f>
        <v>1297</v>
      </c>
      <c r="J17" s="34">
        <f>IF('Grunddata 3'!K16="–","–",ROUND('Grunddata 3'!K16/(1-('11_Bortfall'!H$9/100)),0))</f>
        <v>1173</v>
      </c>
      <c r="K17" s="34">
        <f>IF('Grunddata 3'!L16="–","–",ROUND('Grunddata 3'!L16/(1-('11_Bortfall'!I$9/100)),0))</f>
        <v>1225</v>
      </c>
      <c r="L17" s="34">
        <f>IF('Grunddata 3'!M16="–","–",ROUND('Grunddata 3'!M16/(1-('11_Bortfall'!J$9/100)),0))</f>
        <v>1256</v>
      </c>
      <c r="M17" s="34">
        <f>IF('Grunddata 3'!N16="–","–",ROUND('Grunddata 3'!N16/(1-('11_Bortfall'!K$9/100)),0))</f>
        <v>1304</v>
      </c>
      <c r="N17" s="34">
        <f>IF('Grunddata 3'!O16="–","–",ROUND('Grunddata 3'!O16/(1-('11_Bortfall'!L$9/100)),0))</f>
        <v>1162</v>
      </c>
      <c r="O17" s="34">
        <f>IF('Grunddata 3'!P16="–","–",ROUND('Grunddata 3'!P16/(1-('11_Bortfall'!M$9/100)),0))</f>
        <v>1054</v>
      </c>
      <c r="P17" s="34">
        <f>IF('Grunddata 3'!Q16="–","–",ROUND('Grunddata 3'!Q16/(1-('11_Bortfall'!N$9/100)),0))</f>
        <v>963</v>
      </c>
      <c r="Q17" s="34">
        <f>IF('Grunddata 3'!R16="–","–",ROUND('Grunddata 3'!R16/(1-('11_Bortfall'!O$9/100)),0))</f>
        <v>1019</v>
      </c>
      <c r="R17" s="34">
        <f>IF('Grunddata 3'!S16="–","–",ROUND('Grunddata 3'!S16/(1-('11_Bortfall'!P$9/100)),0))</f>
        <v>864</v>
      </c>
      <c r="S17" s="34">
        <f>IF('Grunddata 3'!T16="–","–",ROUND('Grunddata 3'!T16/(1-('11_Bortfall'!Q$9/100)),0))</f>
        <v>966</v>
      </c>
      <c r="T17" s="34">
        <f>IF('Grunddata 3'!U16="–","–",ROUND('Grunddata 3'!U16/(1-('11_Bortfall'!R$9/100)),0))</f>
        <v>914</v>
      </c>
    </row>
    <row r="18" spans="1:20" ht="10.5" customHeight="1" x14ac:dyDescent="0.2">
      <c r="C18" s="2" t="s">
        <v>52</v>
      </c>
      <c r="D18" s="34">
        <f>IF('Grunddata 3'!E17="–","–",ROUND('Grunddata 3'!E17/(1-('11_Bortfall'!B$9/100)),0))</f>
        <v>1078</v>
      </c>
      <c r="E18" s="34">
        <f>IF('Grunddata 3'!F17="–","–",ROUND('Grunddata 3'!F17/(1-('11_Bortfall'!C$9/100)),0))</f>
        <v>1337</v>
      </c>
      <c r="F18" s="34">
        <f>IF('Grunddata 3'!G17="–","–",ROUND('Grunddata 3'!G17/(1-('11_Bortfall'!D$9/100)),0))</f>
        <v>1055</v>
      </c>
      <c r="G18" s="34">
        <f>IF('Grunddata 3'!H17="–","–",ROUND('Grunddata 3'!H17/(1-('11_Bortfall'!E$9/100)),0))</f>
        <v>1324</v>
      </c>
      <c r="H18" s="34">
        <f>IF('Grunddata 3'!I17="–","–",ROUND('Grunddata 3'!I17/(1-('11_Bortfall'!F$9/100)),0))</f>
        <v>1161</v>
      </c>
      <c r="I18" s="34">
        <f>IF('Grunddata 3'!J17="–","–",ROUND('Grunddata 3'!J17/(1-('11_Bortfall'!G$9/100)),0))</f>
        <v>1245</v>
      </c>
      <c r="J18" s="34">
        <f>IF('Grunddata 3'!K17="–","–",ROUND('Grunddata 3'!K17/(1-('11_Bortfall'!H$9/100)),0))</f>
        <v>1103</v>
      </c>
      <c r="K18" s="34">
        <f>IF('Grunddata 3'!L17="–","–",ROUND('Grunddata 3'!L17/(1-('11_Bortfall'!I$9/100)),0))</f>
        <v>1218</v>
      </c>
      <c r="L18" s="34">
        <f>IF('Grunddata 3'!M17="–","–",ROUND('Grunddata 3'!M17/(1-('11_Bortfall'!J$9/100)),0))</f>
        <v>1260</v>
      </c>
      <c r="M18" s="34">
        <f>IF('Grunddata 3'!N17="–","–",ROUND('Grunddata 3'!N17/(1-('11_Bortfall'!K$9/100)),0))</f>
        <v>1108</v>
      </c>
      <c r="N18" s="34">
        <f>IF('Grunddata 3'!O17="–","–",ROUND('Grunddata 3'!O17/(1-('11_Bortfall'!L$9/100)),0))</f>
        <v>1235</v>
      </c>
      <c r="O18" s="34">
        <f>IF('Grunddata 3'!P17="–","–",ROUND('Grunddata 3'!P17/(1-('11_Bortfall'!M$9/100)),0))</f>
        <v>1031</v>
      </c>
      <c r="P18" s="34">
        <f>IF('Grunddata 3'!Q17="–","–",ROUND('Grunddata 3'!Q17/(1-('11_Bortfall'!N$9/100)),0))</f>
        <v>1078</v>
      </c>
      <c r="Q18" s="34">
        <f>IF('Grunddata 3'!R17="–","–",ROUND('Grunddata 3'!R17/(1-('11_Bortfall'!O$9/100)),0))</f>
        <v>1034</v>
      </c>
      <c r="R18" s="34">
        <f>IF('Grunddata 3'!S17="–","–",ROUND('Grunddata 3'!S17/(1-('11_Bortfall'!P$9/100)),0))</f>
        <v>1020</v>
      </c>
      <c r="S18" s="34">
        <f>IF('Grunddata 3'!T17="–","–",ROUND('Grunddata 3'!T17/(1-('11_Bortfall'!Q$9/100)),0))</f>
        <v>1080</v>
      </c>
      <c r="T18" s="34">
        <f>IF('Grunddata 3'!U17="–","–",ROUND('Grunddata 3'!U17/(1-('11_Bortfall'!R$9/100)),0))</f>
        <v>970</v>
      </c>
    </row>
    <row r="19" spans="1:20" ht="10.5" customHeight="1" x14ac:dyDescent="0.2">
      <c r="C19" s="2" t="s">
        <v>53</v>
      </c>
      <c r="D19" s="34">
        <f>IF('Grunddata 3'!E18="–","–",ROUND('Grunddata 3'!E18/(1-('11_Bortfall'!B$9/100)),0))</f>
        <v>1223</v>
      </c>
      <c r="E19" s="34">
        <f>IF('Grunddata 3'!F18="–","–",ROUND('Grunddata 3'!F18/(1-('11_Bortfall'!C$9/100)),0))</f>
        <v>1335</v>
      </c>
      <c r="F19" s="34">
        <f>IF('Grunddata 3'!G18="–","–",ROUND('Grunddata 3'!G18/(1-('11_Bortfall'!D$9/100)),0))</f>
        <v>1294</v>
      </c>
      <c r="G19" s="34">
        <f>IF('Grunddata 3'!H18="–","–",ROUND('Grunddata 3'!H18/(1-('11_Bortfall'!E$9/100)),0))</f>
        <v>1195</v>
      </c>
      <c r="H19" s="34">
        <f>IF('Grunddata 3'!I18="–","–",ROUND('Grunddata 3'!I18/(1-('11_Bortfall'!F$9/100)),0))</f>
        <v>1453</v>
      </c>
      <c r="I19" s="34">
        <f>IF('Grunddata 3'!J18="–","–",ROUND('Grunddata 3'!J18/(1-('11_Bortfall'!G$9/100)),0))</f>
        <v>1306</v>
      </c>
      <c r="J19" s="34">
        <f>IF('Grunddata 3'!K18="–","–",ROUND('Grunddata 3'!K18/(1-('11_Bortfall'!H$9/100)),0))</f>
        <v>1355</v>
      </c>
      <c r="K19" s="34">
        <f>IF('Grunddata 3'!L18="–","–",ROUND('Grunddata 3'!L18/(1-('11_Bortfall'!I$9/100)),0))</f>
        <v>1248</v>
      </c>
      <c r="L19" s="34">
        <f>IF('Grunddata 3'!M18="–","–",ROUND('Grunddata 3'!M18/(1-('11_Bortfall'!J$9/100)),0))</f>
        <v>1266</v>
      </c>
      <c r="M19" s="34">
        <f>IF('Grunddata 3'!N18="–","–",ROUND('Grunddata 3'!N18/(1-('11_Bortfall'!K$9/100)),0))</f>
        <v>1303</v>
      </c>
      <c r="N19" s="34">
        <f>IF('Grunddata 3'!O18="–","–",ROUND('Grunddata 3'!O18/(1-('11_Bortfall'!L$9/100)),0))</f>
        <v>1114</v>
      </c>
      <c r="O19" s="34">
        <f>IF('Grunddata 3'!P18="–","–",ROUND('Grunddata 3'!P18/(1-('11_Bortfall'!M$9/100)),0))</f>
        <v>1129</v>
      </c>
      <c r="P19" s="34">
        <f>IF('Grunddata 3'!Q18="–","–",ROUND('Grunddata 3'!Q18/(1-('11_Bortfall'!N$9/100)),0))</f>
        <v>1006</v>
      </c>
      <c r="Q19" s="34">
        <f>IF('Grunddata 3'!R18="–","–",ROUND('Grunddata 3'!R18/(1-('11_Bortfall'!O$9/100)),0))</f>
        <v>984</v>
      </c>
      <c r="R19" s="34">
        <f>IF('Grunddata 3'!S18="–","–",ROUND('Grunddata 3'!S18/(1-('11_Bortfall'!P$9/100)),0))</f>
        <v>1003</v>
      </c>
      <c r="S19" s="34">
        <f>IF('Grunddata 3'!T18="–","–",ROUND('Grunddata 3'!T18/(1-('11_Bortfall'!Q$9/100)),0))</f>
        <v>1119</v>
      </c>
      <c r="T19" s="34">
        <f>IF('Grunddata 3'!U18="–","–",ROUND('Grunddata 3'!U18/(1-('11_Bortfall'!R$9/100)),0))</f>
        <v>903</v>
      </c>
    </row>
    <row r="20" spans="1:20" ht="10.5" customHeight="1" x14ac:dyDescent="0.2">
      <c r="C20" s="2" t="s">
        <v>54</v>
      </c>
      <c r="D20" s="34">
        <f>IF('Grunddata 3'!E19="–","–",ROUND('Grunddata 3'!E19/(1-('11_Bortfall'!B$9/100)),0))</f>
        <v>1052</v>
      </c>
      <c r="E20" s="34">
        <f>IF('Grunddata 3'!F19="–","–",ROUND('Grunddata 3'!F19/(1-('11_Bortfall'!C$9/100)),0))</f>
        <v>1192</v>
      </c>
      <c r="F20" s="34">
        <f>IF('Grunddata 3'!G19="–","–",ROUND('Grunddata 3'!G19/(1-('11_Bortfall'!D$9/100)),0))</f>
        <v>1112</v>
      </c>
      <c r="G20" s="34">
        <f>IF('Grunddata 3'!H19="–","–",ROUND('Grunddata 3'!H19/(1-('11_Bortfall'!E$9/100)),0))</f>
        <v>1026</v>
      </c>
      <c r="H20" s="34">
        <f>IF('Grunddata 3'!I19="–","–",ROUND('Grunddata 3'!I19/(1-('11_Bortfall'!F$9/100)),0))</f>
        <v>1238</v>
      </c>
      <c r="I20" s="34">
        <f>IF('Grunddata 3'!J19="–","–",ROUND('Grunddata 3'!J19/(1-('11_Bortfall'!G$9/100)),0))</f>
        <v>1250</v>
      </c>
      <c r="J20" s="34">
        <f>IF('Grunddata 3'!K19="–","–",ROUND('Grunddata 3'!K19/(1-('11_Bortfall'!H$9/100)),0))</f>
        <v>1089</v>
      </c>
      <c r="K20" s="34">
        <f>IF('Grunddata 3'!L19="–","–",ROUND('Grunddata 3'!L19/(1-('11_Bortfall'!I$9/100)),0))</f>
        <v>1235</v>
      </c>
      <c r="L20" s="34">
        <f>IF('Grunddata 3'!M19="–","–",ROUND('Grunddata 3'!M19/(1-('11_Bortfall'!J$9/100)),0))</f>
        <v>1162</v>
      </c>
      <c r="M20" s="34">
        <f>IF('Grunddata 3'!N19="–","–",ROUND('Grunddata 3'!N19/(1-('11_Bortfall'!K$9/100)),0))</f>
        <v>999</v>
      </c>
      <c r="N20" s="34">
        <f>IF('Grunddata 3'!O19="–","–",ROUND('Grunddata 3'!O19/(1-('11_Bortfall'!L$9/100)),0))</f>
        <v>1002</v>
      </c>
      <c r="O20" s="34">
        <f>IF('Grunddata 3'!P19="–","–",ROUND('Grunddata 3'!P19/(1-('11_Bortfall'!M$9/100)),0))</f>
        <v>1115</v>
      </c>
      <c r="P20" s="34">
        <f>IF('Grunddata 3'!Q19="–","–",ROUND('Grunddata 3'!Q19/(1-('11_Bortfall'!N$9/100)),0))</f>
        <v>832</v>
      </c>
      <c r="Q20" s="34">
        <f>IF('Grunddata 3'!R19="–","–",ROUND('Grunddata 3'!R19/(1-('11_Bortfall'!O$9/100)),0))</f>
        <v>884</v>
      </c>
      <c r="R20" s="34">
        <f>IF('Grunddata 3'!S19="–","–",ROUND('Grunddata 3'!S19/(1-('11_Bortfall'!P$9/100)),0))</f>
        <v>798</v>
      </c>
      <c r="S20" s="34">
        <f>IF('Grunddata 3'!T19="–","–",ROUND('Grunddata 3'!T19/(1-('11_Bortfall'!Q$9/100)),0))</f>
        <v>882</v>
      </c>
      <c r="T20" s="34">
        <f>IF('Grunddata 3'!U19="–","–",ROUND('Grunddata 3'!U19/(1-('11_Bortfall'!R$9/100)),0))</f>
        <v>853</v>
      </c>
    </row>
    <row r="21" spans="1:20" ht="10.5" customHeight="1" x14ac:dyDescent="0.2">
      <c r="C21" s="2" t="s">
        <v>55</v>
      </c>
      <c r="D21" s="34">
        <f>IF('Grunddata 3'!E20="–","–",ROUND('Grunddata 3'!E20/(1-('11_Bortfall'!B$9/100)),0))</f>
        <v>923</v>
      </c>
      <c r="E21" s="34">
        <f>IF('Grunddata 3'!F20="–","–",ROUND('Grunddata 3'!F20/(1-('11_Bortfall'!C$9/100)),0))</f>
        <v>959</v>
      </c>
      <c r="F21" s="34">
        <f>IF('Grunddata 3'!G20="–","–",ROUND('Grunddata 3'!G20/(1-('11_Bortfall'!D$9/100)),0))</f>
        <v>978</v>
      </c>
      <c r="G21" s="34">
        <f>IF('Grunddata 3'!H20="–","–",ROUND('Grunddata 3'!H20/(1-('11_Bortfall'!E$9/100)),0))</f>
        <v>962</v>
      </c>
      <c r="H21" s="34">
        <f>IF('Grunddata 3'!I20="–","–",ROUND('Grunddata 3'!I20/(1-('11_Bortfall'!F$9/100)),0))</f>
        <v>906</v>
      </c>
      <c r="I21" s="34">
        <f>IF('Grunddata 3'!J20="–","–",ROUND('Grunddata 3'!J20/(1-('11_Bortfall'!G$9/100)),0))</f>
        <v>999</v>
      </c>
      <c r="J21" s="34">
        <f>IF('Grunddata 3'!K20="–","–",ROUND('Grunddata 3'!K20/(1-('11_Bortfall'!H$9/100)),0))</f>
        <v>883</v>
      </c>
      <c r="K21" s="34">
        <f>IF('Grunddata 3'!L20="–","–",ROUND('Grunddata 3'!L20/(1-('11_Bortfall'!I$9/100)),0))</f>
        <v>1031</v>
      </c>
      <c r="L21" s="34">
        <f>IF('Grunddata 3'!M20="–","–",ROUND('Grunddata 3'!M20/(1-('11_Bortfall'!J$9/100)),0))</f>
        <v>798</v>
      </c>
      <c r="M21" s="34">
        <f>IF('Grunddata 3'!N20="–","–",ROUND('Grunddata 3'!N20/(1-('11_Bortfall'!K$9/100)),0))</f>
        <v>839</v>
      </c>
      <c r="N21" s="34">
        <f>IF('Grunddata 3'!O20="–","–",ROUND('Grunddata 3'!O20/(1-('11_Bortfall'!L$9/100)),0))</f>
        <v>795</v>
      </c>
      <c r="O21" s="34">
        <f>IF('Grunddata 3'!P20="–","–",ROUND('Grunddata 3'!P20/(1-('11_Bortfall'!M$9/100)),0))</f>
        <v>756</v>
      </c>
      <c r="P21" s="34">
        <f>IF('Grunddata 3'!Q20="–","–",ROUND('Grunddata 3'!Q20/(1-('11_Bortfall'!N$9/100)),0))</f>
        <v>715</v>
      </c>
      <c r="Q21" s="34">
        <f>IF('Grunddata 3'!R20="–","–",ROUND('Grunddata 3'!R20/(1-('11_Bortfall'!O$9/100)),0))</f>
        <v>717</v>
      </c>
      <c r="R21" s="34">
        <f>IF('Grunddata 3'!S20="–","–",ROUND('Grunddata 3'!S20/(1-('11_Bortfall'!P$9/100)),0))</f>
        <v>629</v>
      </c>
      <c r="S21" s="34">
        <f>IF('Grunddata 3'!T20="–","–",ROUND('Grunddata 3'!T20/(1-('11_Bortfall'!Q$9/100)),0))</f>
        <v>666</v>
      </c>
      <c r="T21" s="34">
        <f>IF('Grunddata 3'!U20="–","–",ROUND('Grunddata 3'!U20/(1-('11_Bortfall'!R$9/100)),0))</f>
        <v>626</v>
      </c>
    </row>
    <row r="22" spans="1:20" ht="10.5" customHeight="1" x14ac:dyDescent="0.2">
      <c r="C22" s="2" t="s">
        <v>56</v>
      </c>
      <c r="D22" s="34">
        <f>IF('Grunddata 3'!E21="–","–",ROUND('Grunddata 3'!E21/(1-('11_Bortfall'!B$9/100)),0))</f>
        <v>734</v>
      </c>
      <c r="E22" s="34">
        <f>IF('Grunddata 3'!F21="–","–",ROUND('Grunddata 3'!F21/(1-('11_Bortfall'!C$9/100)),0))</f>
        <v>816</v>
      </c>
      <c r="F22" s="34">
        <f>IF('Grunddata 3'!G21="–","–",ROUND('Grunddata 3'!G21/(1-('11_Bortfall'!D$9/100)),0))</f>
        <v>795</v>
      </c>
      <c r="G22" s="34">
        <f>IF('Grunddata 3'!H21="–","–",ROUND('Grunddata 3'!H21/(1-('11_Bortfall'!E$9/100)),0))</f>
        <v>828</v>
      </c>
      <c r="H22" s="34">
        <f>IF('Grunddata 3'!I21="–","–",ROUND('Grunddata 3'!I21/(1-('11_Bortfall'!F$9/100)),0))</f>
        <v>684</v>
      </c>
      <c r="I22" s="34">
        <f>IF('Grunddata 3'!J21="–","–",ROUND('Grunddata 3'!J21/(1-('11_Bortfall'!G$9/100)),0))</f>
        <v>820</v>
      </c>
      <c r="J22" s="34">
        <f>IF('Grunddata 3'!K21="–","–",ROUND('Grunddata 3'!K21/(1-('11_Bortfall'!H$9/100)),0))</f>
        <v>812</v>
      </c>
      <c r="K22" s="34">
        <f>IF('Grunddata 3'!L21="–","–",ROUND('Grunddata 3'!L21/(1-('11_Bortfall'!I$9/100)),0))</f>
        <v>755</v>
      </c>
      <c r="L22" s="34">
        <f>IF('Grunddata 3'!M21="–","–",ROUND('Grunddata 3'!M21/(1-('11_Bortfall'!J$9/100)),0))</f>
        <v>574</v>
      </c>
      <c r="M22" s="34">
        <f>IF('Grunddata 3'!N21="–","–",ROUND('Grunddata 3'!N21/(1-('11_Bortfall'!K$9/100)),0))</f>
        <v>674</v>
      </c>
      <c r="N22" s="34">
        <f>IF('Grunddata 3'!O21="–","–",ROUND('Grunddata 3'!O21/(1-('11_Bortfall'!L$9/100)),0))</f>
        <v>660</v>
      </c>
      <c r="O22" s="34">
        <f>IF('Grunddata 3'!P21="–","–",ROUND('Grunddata 3'!P21/(1-('11_Bortfall'!M$9/100)),0))</f>
        <v>556</v>
      </c>
      <c r="P22" s="34">
        <f>IF('Grunddata 3'!Q21="–","–",ROUND('Grunddata 3'!Q21/(1-('11_Bortfall'!N$9/100)),0))</f>
        <v>497</v>
      </c>
      <c r="Q22" s="34">
        <f>IF('Grunddata 3'!R21="–","–",ROUND('Grunddata 3'!R21/(1-('11_Bortfall'!O$9/100)),0))</f>
        <v>568</v>
      </c>
      <c r="R22" s="34">
        <f>IF('Grunddata 3'!S21="–","–",ROUND('Grunddata 3'!S21/(1-('11_Bortfall'!P$9/100)),0))</f>
        <v>507</v>
      </c>
      <c r="S22" s="34">
        <f>IF('Grunddata 3'!T21="–","–",ROUND('Grunddata 3'!T21/(1-('11_Bortfall'!Q$9/100)),0))</f>
        <v>526</v>
      </c>
      <c r="T22" s="34">
        <f>IF('Grunddata 3'!U21="–","–",ROUND('Grunddata 3'!U21/(1-('11_Bortfall'!R$9/100)),0))</f>
        <v>521</v>
      </c>
    </row>
    <row r="23" spans="1:20" ht="10.5" customHeight="1" x14ac:dyDescent="0.2">
      <c r="C23" s="2" t="s">
        <v>57</v>
      </c>
      <c r="D23" s="34">
        <f>IF('Grunddata 3'!E22="–","–",ROUND('Grunddata 3'!E22/(1-('11_Bortfall'!B$9/100)),0))</f>
        <v>677</v>
      </c>
      <c r="E23" s="34">
        <f>IF('Grunddata 3'!F22="–","–",ROUND('Grunddata 3'!F22/(1-('11_Bortfall'!C$9/100)),0))</f>
        <v>637</v>
      </c>
      <c r="F23" s="34">
        <f>IF('Grunddata 3'!G22="–","–",ROUND('Grunddata 3'!G22/(1-('11_Bortfall'!D$9/100)),0))</f>
        <v>786</v>
      </c>
      <c r="G23" s="34">
        <f>IF('Grunddata 3'!H22="–","–",ROUND('Grunddata 3'!H22/(1-('11_Bortfall'!E$9/100)),0))</f>
        <v>663</v>
      </c>
      <c r="H23" s="34">
        <f>IF('Grunddata 3'!I22="–","–",ROUND('Grunddata 3'!I22/(1-('11_Bortfall'!F$9/100)),0))</f>
        <v>661</v>
      </c>
      <c r="I23" s="34">
        <f>IF('Grunddata 3'!J22="–","–",ROUND('Grunddata 3'!J22/(1-('11_Bortfall'!G$9/100)),0))</f>
        <v>786</v>
      </c>
      <c r="J23" s="34">
        <f>IF('Grunddata 3'!K22="–","–",ROUND('Grunddata 3'!K22/(1-('11_Bortfall'!H$9/100)),0))</f>
        <v>645</v>
      </c>
      <c r="K23" s="34">
        <f>IF('Grunddata 3'!L22="–","–",ROUND('Grunddata 3'!L22/(1-('11_Bortfall'!I$9/100)),0))</f>
        <v>571</v>
      </c>
      <c r="L23" s="34">
        <f>IF('Grunddata 3'!M22="–","–",ROUND('Grunddata 3'!M22/(1-('11_Bortfall'!J$9/100)),0))</f>
        <v>678</v>
      </c>
      <c r="M23" s="34">
        <f>IF('Grunddata 3'!N22="–","–",ROUND('Grunddata 3'!N22/(1-('11_Bortfall'!K$9/100)),0))</f>
        <v>517</v>
      </c>
      <c r="N23" s="34">
        <f>IF('Grunddata 3'!O22="–","–",ROUND('Grunddata 3'!O22/(1-('11_Bortfall'!L$9/100)),0))</f>
        <v>509</v>
      </c>
      <c r="O23" s="34">
        <f>IF('Grunddata 3'!P22="–","–",ROUND('Grunddata 3'!P22/(1-('11_Bortfall'!M$9/100)),0))</f>
        <v>502</v>
      </c>
      <c r="P23" s="34">
        <f>IF('Grunddata 3'!Q22="–","–",ROUND('Grunddata 3'!Q22/(1-('11_Bortfall'!N$9/100)),0))</f>
        <v>388</v>
      </c>
      <c r="Q23" s="34">
        <f>IF('Grunddata 3'!R22="–","–",ROUND('Grunddata 3'!R22/(1-('11_Bortfall'!O$9/100)),0))</f>
        <v>493</v>
      </c>
      <c r="R23" s="34">
        <f>IF('Grunddata 3'!S22="–","–",ROUND('Grunddata 3'!S22/(1-('11_Bortfall'!P$9/100)),0))</f>
        <v>369</v>
      </c>
      <c r="S23" s="34">
        <f>IF('Grunddata 3'!T22="–","–",ROUND('Grunddata 3'!T22/(1-('11_Bortfall'!Q$9/100)),0))</f>
        <v>478</v>
      </c>
      <c r="T23" s="34">
        <f>IF('Grunddata 3'!U22="–","–",ROUND('Grunddata 3'!U22/(1-('11_Bortfall'!R$9/100)),0))</f>
        <v>467</v>
      </c>
    </row>
    <row r="24" spans="1:20" ht="10.5" customHeight="1" x14ac:dyDescent="0.2"/>
    <row r="25" spans="1:20" ht="10.5" customHeight="1" x14ac:dyDescent="0.2">
      <c r="A25" s="2" t="s">
        <v>20</v>
      </c>
      <c r="B25" s="2" t="s">
        <v>31</v>
      </c>
      <c r="C25" s="2" t="s">
        <v>46</v>
      </c>
      <c r="D25" s="34">
        <f>IF('Grunddata 3'!E23="–","–",ROUND('Grunddata 3'!E23/(1-('11_Bortfall'!B$9/100)),0))</f>
        <v>105</v>
      </c>
      <c r="E25" s="34">
        <f>IF('Grunddata 3'!F23="–","–",ROUND('Grunddata 3'!F23/(1-('11_Bortfall'!C$9/100)),0))</f>
        <v>90</v>
      </c>
      <c r="F25" s="34">
        <f>IF('Grunddata 3'!G23="–","–",ROUND('Grunddata 3'!G23/(1-('11_Bortfall'!D$9/100)),0))</f>
        <v>84</v>
      </c>
      <c r="G25" s="34">
        <f>IF('Grunddata 3'!H23="–","–",ROUND('Grunddata 3'!H23/(1-('11_Bortfall'!E$9/100)),0))</f>
        <v>85</v>
      </c>
      <c r="H25" s="34">
        <f>IF('Grunddata 3'!I23="–","–",ROUND('Grunddata 3'!I23/(1-('11_Bortfall'!F$9/100)),0))</f>
        <v>81</v>
      </c>
      <c r="I25" s="34">
        <f>IF('Grunddata 3'!J23="–","–",ROUND('Grunddata 3'!J23/(1-('11_Bortfall'!G$9/100)),0))</f>
        <v>77</v>
      </c>
      <c r="J25" s="34">
        <f>IF('Grunddata 3'!K23="–","–",ROUND('Grunddata 3'!K23/(1-('11_Bortfall'!H$9/100)),0))</f>
        <v>77</v>
      </c>
      <c r="K25" s="34">
        <f>IF('Grunddata 3'!L23="–","–",ROUND('Grunddata 3'!L23/(1-('11_Bortfall'!I$9/100)),0))</f>
        <v>65</v>
      </c>
      <c r="L25" s="34">
        <f>IF('Grunddata 3'!M23="–","–",ROUND('Grunddata 3'!M23/(1-('11_Bortfall'!J$9/100)),0))</f>
        <v>61</v>
      </c>
      <c r="M25" s="34">
        <f>IF('Grunddata 3'!N23="–","–",ROUND('Grunddata 3'!N23/(1-('11_Bortfall'!K$9/100)),0))</f>
        <v>65</v>
      </c>
      <c r="N25" s="34">
        <f>IF('Grunddata 3'!O23="–","–",ROUND('Grunddata 3'!O23/(1-('11_Bortfall'!L$9/100)),0))</f>
        <v>59</v>
      </c>
      <c r="O25" s="34">
        <f>IF('Grunddata 3'!P23="–","–",ROUND('Grunddata 3'!P23/(1-('11_Bortfall'!M$9/100)),0))</f>
        <v>52</v>
      </c>
      <c r="P25" s="34">
        <f>IF('Grunddata 3'!Q23="–","–",ROUND('Grunddata 3'!Q23/(1-('11_Bortfall'!N$9/100)),0))</f>
        <v>45</v>
      </c>
      <c r="Q25" s="34">
        <f>IF('Grunddata 3'!R23="–","–",ROUND('Grunddata 3'!R23/(1-('11_Bortfall'!O$9/100)),0))</f>
        <v>43</v>
      </c>
      <c r="R25" s="34">
        <f>IF('Grunddata 3'!S23="–","–",ROUND('Grunddata 3'!S23/(1-('11_Bortfall'!P$9/100)),0))</f>
        <v>47</v>
      </c>
      <c r="S25" s="34">
        <f>IF('Grunddata 3'!T23="–","–",ROUND('Grunddata 3'!T23/(1-('11_Bortfall'!Q$9/100)),0))</f>
        <v>50</v>
      </c>
      <c r="T25" s="34">
        <f>IF('Grunddata 3'!U23="–","–",ROUND('Grunddata 3'!U23/(1-('11_Bortfall'!R$9/100)),0))</f>
        <v>48</v>
      </c>
    </row>
    <row r="26" spans="1:20" ht="10.5" customHeight="1" x14ac:dyDescent="0.2">
      <c r="C26" s="2" t="s">
        <v>47</v>
      </c>
      <c r="D26" s="34">
        <f>IF('Grunddata 3'!E24="–","–",ROUND('Grunddata 3'!E24/(1-('11_Bortfall'!B$9/100)),0))</f>
        <v>61</v>
      </c>
      <c r="E26" s="34">
        <f>IF('Grunddata 3'!F24="–","–",ROUND('Grunddata 3'!F24/(1-('11_Bortfall'!C$9/100)),0))</f>
        <v>62</v>
      </c>
      <c r="F26" s="34">
        <f>IF('Grunddata 3'!G24="–","–",ROUND('Grunddata 3'!G24/(1-('11_Bortfall'!D$9/100)),0))</f>
        <v>73</v>
      </c>
      <c r="G26" s="34">
        <f>IF('Grunddata 3'!H24="–","–",ROUND('Grunddata 3'!H24/(1-('11_Bortfall'!E$9/100)),0))</f>
        <v>64</v>
      </c>
      <c r="H26" s="34">
        <f>IF('Grunddata 3'!I24="–","–",ROUND('Grunddata 3'!I24/(1-('11_Bortfall'!F$9/100)),0))</f>
        <v>61</v>
      </c>
      <c r="I26" s="34">
        <f>IF('Grunddata 3'!J24="–","–",ROUND('Grunddata 3'!J24/(1-('11_Bortfall'!G$9/100)),0))</f>
        <v>54</v>
      </c>
      <c r="J26" s="34">
        <f>IF('Grunddata 3'!K24="–","–",ROUND('Grunddata 3'!K24/(1-('11_Bortfall'!H$9/100)),0))</f>
        <v>70</v>
      </c>
      <c r="K26" s="34">
        <f>IF('Grunddata 3'!L24="–","–",ROUND('Grunddata 3'!L24/(1-('11_Bortfall'!I$9/100)),0))</f>
        <v>39</v>
      </c>
      <c r="L26" s="34">
        <f>IF('Grunddata 3'!M24="–","–",ROUND('Grunddata 3'!M24/(1-('11_Bortfall'!J$9/100)),0))</f>
        <v>45</v>
      </c>
      <c r="M26" s="34">
        <f>IF('Grunddata 3'!N24="–","–",ROUND('Grunddata 3'!N24/(1-('11_Bortfall'!K$9/100)),0))</f>
        <v>50</v>
      </c>
      <c r="N26" s="34">
        <f>IF('Grunddata 3'!O24="–","–",ROUND('Grunddata 3'!O24/(1-('11_Bortfall'!L$9/100)),0))</f>
        <v>52</v>
      </c>
      <c r="O26" s="34">
        <f>IF('Grunddata 3'!P24="–","–",ROUND('Grunddata 3'!P24/(1-('11_Bortfall'!M$9/100)),0))</f>
        <v>44</v>
      </c>
      <c r="P26" s="34">
        <f>IF('Grunddata 3'!Q24="–","–",ROUND('Grunddata 3'!Q24/(1-('11_Bortfall'!N$9/100)),0))</f>
        <v>35</v>
      </c>
      <c r="Q26" s="34">
        <f>IF('Grunddata 3'!R24="–","–",ROUND('Grunddata 3'!R24/(1-('11_Bortfall'!O$9/100)),0))</f>
        <v>28</v>
      </c>
      <c r="R26" s="34">
        <f>IF('Grunddata 3'!S24="–","–",ROUND('Grunddata 3'!S24/(1-('11_Bortfall'!P$9/100)),0))</f>
        <v>46</v>
      </c>
      <c r="S26" s="34">
        <f>IF('Grunddata 3'!T24="–","–",ROUND('Grunddata 3'!T24/(1-('11_Bortfall'!Q$9/100)),0))</f>
        <v>55</v>
      </c>
      <c r="T26" s="34">
        <f>IF('Grunddata 3'!U24="–","–",ROUND('Grunddata 3'!U24/(1-('11_Bortfall'!R$9/100)),0))</f>
        <v>44</v>
      </c>
    </row>
    <row r="27" spans="1:20" ht="10.5" customHeight="1" x14ac:dyDescent="0.2">
      <c r="C27" s="2" t="s">
        <v>48</v>
      </c>
      <c r="D27" s="34">
        <f>IF('Grunddata 3'!E25="–","–",ROUND('Grunddata 3'!E25/(1-('11_Bortfall'!B$9/100)),0))</f>
        <v>82</v>
      </c>
      <c r="E27" s="34">
        <f>IF('Grunddata 3'!F25="–","–",ROUND('Grunddata 3'!F25/(1-('11_Bortfall'!C$9/100)),0))</f>
        <v>51</v>
      </c>
      <c r="F27" s="34">
        <f>IF('Grunddata 3'!G25="–","–",ROUND('Grunddata 3'!G25/(1-('11_Bortfall'!D$9/100)),0))</f>
        <v>65</v>
      </c>
      <c r="G27" s="34">
        <f>IF('Grunddata 3'!H25="–","–",ROUND('Grunddata 3'!H25/(1-('11_Bortfall'!E$9/100)),0))</f>
        <v>50</v>
      </c>
      <c r="H27" s="34">
        <f>IF('Grunddata 3'!I25="–","–",ROUND('Grunddata 3'!I25/(1-('11_Bortfall'!F$9/100)),0))</f>
        <v>63</v>
      </c>
      <c r="I27" s="34">
        <f>IF('Grunddata 3'!J25="–","–",ROUND('Grunddata 3'!J25/(1-('11_Bortfall'!G$9/100)),0))</f>
        <v>60</v>
      </c>
      <c r="J27" s="34">
        <f>IF('Grunddata 3'!K25="–","–",ROUND('Grunddata 3'!K25/(1-('11_Bortfall'!H$9/100)),0))</f>
        <v>47</v>
      </c>
      <c r="K27" s="34">
        <f>IF('Grunddata 3'!L25="–","–",ROUND('Grunddata 3'!L25/(1-('11_Bortfall'!I$9/100)),0))</f>
        <v>63</v>
      </c>
      <c r="L27" s="34">
        <f>IF('Grunddata 3'!M25="–","–",ROUND('Grunddata 3'!M25/(1-('11_Bortfall'!J$9/100)),0))</f>
        <v>45</v>
      </c>
      <c r="M27" s="34">
        <f>IF('Grunddata 3'!N25="–","–",ROUND('Grunddata 3'!N25/(1-('11_Bortfall'!K$9/100)),0))</f>
        <v>61</v>
      </c>
      <c r="N27" s="34">
        <f>IF('Grunddata 3'!O25="–","–",ROUND('Grunddata 3'!O25/(1-('11_Bortfall'!L$9/100)),0))</f>
        <v>53</v>
      </c>
      <c r="O27" s="34">
        <f>IF('Grunddata 3'!P25="–","–",ROUND('Grunddata 3'!P25/(1-('11_Bortfall'!M$9/100)),0))</f>
        <v>36</v>
      </c>
      <c r="P27" s="34">
        <f>IF('Grunddata 3'!Q25="–","–",ROUND('Grunddata 3'!Q25/(1-('11_Bortfall'!N$9/100)),0))</f>
        <v>41</v>
      </c>
      <c r="Q27" s="34">
        <f>IF('Grunddata 3'!R25="–","–",ROUND('Grunddata 3'!R25/(1-('11_Bortfall'!O$9/100)),0))</f>
        <v>43</v>
      </c>
      <c r="R27" s="34">
        <f>IF('Grunddata 3'!S25="–","–",ROUND('Grunddata 3'!S25/(1-('11_Bortfall'!P$9/100)),0))</f>
        <v>37</v>
      </c>
      <c r="S27" s="34">
        <f>IF('Grunddata 3'!T25="–","–",ROUND('Grunddata 3'!T25/(1-('11_Bortfall'!Q$9/100)),0))</f>
        <v>39</v>
      </c>
      <c r="T27" s="34">
        <f>IF('Grunddata 3'!U25="–","–",ROUND('Grunddata 3'!U25/(1-('11_Bortfall'!R$9/100)),0))</f>
        <v>42</v>
      </c>
    </row>
    <row r="28" spans="1:20" ht="10.5" customHeight="1" x14ac:dyDescent="0.2">
      <c r="C28" s="2" t="s">
        <v>49</v>
      </c>
      <c r="D28" s="34">
        <f>IF('Grunddata 3'!E26="–","–",ROUND('Grunddata 3'!E26/(1-('11_Bortfall'!B$9/100)),0))</f>
        <v>59</v>
      </c>
      <c r="E28" s="34">
        <f>IF('Grunddata 3'!F26="–","–",ROUND('Grunddata 3'!F26/(1-('11_Bortfall'!C$9/100)),0))</f>
        <v>70</v>
      </c>
      <c r="F28" s="34">
        <f>IF('Grunddata 3'!G26="–","–",ROUND('Grunddata 3'!G26/(1-('11_Bortfall'!D$9/100)),0))</f>
        <v>60</v>
      </c>
      <c r="G28" s="34">
        <f>IF('Grunddata 3'!H26="–","–",ROUND('Grunddata 3'!H26/(1-('11_Bortfall'!E$9/100)),0))</f>
        <v>53</v>
      </c>
      <c r="H28" s="34">
        <f>IF('Grunddata 3'!I26="–","–",ROUND('Grunddata 3'!I26/(1-('11_Bortfall'!F$9/100)),0))</f>
        <v>46</v>
      </c>
      <c r="I28" s="34">
        <f>IF('Grunddata 3'!J26="–","–",ROUND('Grunddata 3'!J26/(1-('11_Bortfall'!G$9/100)),0))</f>
        <v>42</v>
      </c>
      <c r="J28" s="34">
        <f>IF('Grunddata 3'!K26="–","–",ROUND('Grunddata 3'!K26/(1-('11_Bortfall'!H$9/100)),0))</f>
        <v>62</v>
      </c>
      <c r="K28" s="34">
        <f>IF('Grunddata 3'!L26="–","–",ROUND('Grunddata 3'!L26/(1-('11_Bortfall'!I$9/100)),0))</f>
        <v>44</v>
      </c>
      <c r="L28" s="34">
        <f>IF('Grunddata 3'!M26="–","–",ROUND('Grunddata 3'!M26/(1-('11_Bortfall'!J$9/100)),0))</f>
        <v>42</v>
      </c>
      <c r="M28" s="34">
        <f>IF('Grunddata 3'!N26="–","–",ROUND('Grunddata 3'!N26/(1-('11_Bortfall'!K$9/100)),0))</f>
        <v>60</v>
      </c>
      <c r="N28" s="34">
        <f>IF('Grunddata 3'!O26="–","–",ROUND('Grunddata 3'!O26/(1-('11_Bortfall'!L$9/100)),0))</f>
        <v>53</v>
      </c>
      <c r="O28" s="34">
        <f>IF('Grunddata 3'!P26="–","–",ROUND('Grunddata 3'!P26/(1-('11_Bortfall'!M$9/100)),0))</f>
        <v>46</v>
      </c>
      <c r="P28" s="34">
        <f>IF('Grunddata 3'!Q26="–","–",ROUND('Grunddata 3'!Q26/(1-('11_Bortfall'!N$9/100)),0))</f>
        <v>47</v>
      </c>
      <c r="Q28" s="34">
        <f>IF('Grunddata 3'!R26="–","–",ROUND('Grunddata 3'!R26/(1-('11_Bortfall'!O$9/100)),0))</f>
        <v>41</v>
      </c>
      <c r="R28" s="34">
        <f>IF('Grunddata 3'!S26="–","–",ROUND('Grunddata 3'!S26/(1-('11_Bortfall'!P$9/100)),0))</f>
        <v>47</v>
      </c>
      <c r="S28" s="34">
        <f>IF('Grunddata 3'!T26="–","–",ROUND('Grunddata 3'!T26/(1-('11_Bortfall'!Q$9/100)),0))</f>
        <v>39</v>
      </c>
      <c r="T28" s="34">
        <f>IF('Grunddata 3'!U26="–","–",ROUND('Grunddata 3'!U26/(1-('11_Bortfall'!R$9/100)),0))</f>
        <v>55</v>
      </c>
    </row>
    <row r="29" spans="1:20" ht="10.5" customHeight="1" x14ac:dyDescent="0.2">
      <c r="C29" s="2" t="s">
        <v>50</v>
      </c>
      <c r="D29" s="34">
        <f>IF('Grunddata 3'!E27="–","–",ROUND('Grunddata 3'!E27/(1-('11_Bortfall'!B$9/100)),0))</f>
        <v>73</v>
      </c>
      <c r="E29" s="34">
        <f>IF('Grunddata 3'!F27="–","–",ROUND('Grunddata 3'!F27/(1-('11_Bortfall'!C$9/100)),0))</f>
        <v>72</v>
      </c>
      <c r="F29" s="34">
        <f>IF('Grunddata 3'!G27="–","–",ROUND('Grunddata 3'!G27/(1-('11_Bortfall'!D$9/100)),0))</f>
        <v>69</v>
      </c>
      <c r="G29" s="34">
        <f>IF('Grunddata 3'!H27="–","–",ROUND('Grunddata 3'!H27/(1-('11_Bortfall'!E$9/100)),0))</f>
        <v>67</v>
      </c>
      <c r="H29" s="34">
        <f>IF('Grunddata 3'!I27="–","–",ROUND('Grunddata 3'!I27/(1-('11_Bortfall'!F$9/100)),0))</f>
        <v>81</v>
      </c>
      <c r="I29" s="34">
        <f>IF('Grunddata 3'!J27="–","–",ROUND('Grunddata 3'!J27/(1-('11_Bortfall'!G$9/100)),0))</f>
        <v>57</v>
      </c>
      <c r="J29" s="34">
        <f>IF('Grunddata 3'!K27="–","–",ROUND('Grunddata 3'!K27/(1-('11_Bortfall'!H$9/100)),0))</f>
        <v>56</v>
      </c>
      <c r="K29" s="34">
        <f>IF('Grunddata 3'!L27="–","–",ROUND('Grunddata 3'!L27/(1-('11_Bortfall'!I$9/100)),0))</f>
        <v>45</v>
      </c>
      <c r="L29" s="34">
        <f>IF('Grunddata 3'!M27="–","–",ROUND('Grunddata 3'!M27/(1-('11_Bortfall'!J$9/100)),0))</f>
        <v>46</v>
      </c>
      <c r="M29" s="34">
        <f>IF('Grunddata 3'!N27="–","–",ROUND('Grunddata 3'!N27/(1-('11_Bortfall'!K$9/100)),0))</f>
        <v>55</v>
      </c>
      <c r="N29" s="34">
        <f>IF('Grunddata 3'!O27="–","–",ROUND('Grunddata 3'!O27/(1-('11_Bortfall'!L$9/100)),0))</f>
        <v>52</v>
      </c>
      <c r="O29" s="34">
        <f>IF('Grunddata 3'!P27="–","–",ROUND('Grunddata 3'!P27/(1-('11_Bortfall'!M$9/100)),0))</f>
        <v>60</v>
      </c>
      <c r="P29" s="34">
        <f>IF('Grunddata 3'!Q27="–","–",ROUND('Grunddata 3'!Q27/(1-('11_Bortfall'!N$9/100)),0))</f>
        <v>52</v>
      </c>
      <c r="Q29" s="34">
        <f>IF('Grunddata 3'!R27="–","–",ROUND('Grunddata 3'!R27/(1-('11_Bortfall'!O$9/100)),0))</f>
        <v>46</v>
      </c>
      <c r="R29" s="34">
        <f>IF('Grunddata 3'!S27="–","–",ROUND('Grunddata 3'!S27/(1-('11_Bortfall'!P$9/100)),0))</f>
        <v>38</v>
      </c>
      <c r="S29" s="34">
        <f>IF('Grunddata 3'!T27="–","–",ROUND('Grunddata 3'!T27/(1-('11_Bortfall'!Q$9/100)),0))</f>
        <v>46</v>
      </c>
      <c r="T29" s="34">
        <f>IF('Grunddata 3'!U27="–","–",ROUND('Grunddata 3'!U27/(1-('11_Bortfall'!R$9/100)),0))</f>
        <v>53</v>
      </c>
    </row>
    <row r="30" spans="1:20" ht="10.5" customHeight="1" x14ac:dyDescent="0.2">
      <c r="C30" s="2" t="s">
        <v>51</v>
      </c>
      <c r="D30" s="34">
        <f>IF('Grunddata 3'!E28="–","–",ROUND('Grunddata 3'!E28/(1-('11_Bortfall'!B$9/100)),0))</f>
        <v>71</v>
      </c>
      <c r="E30" s="34">
        <f>IF('Grunddata 3'!F28="–","–",ROUND('Grunddata 3'!F28/(1-('11_Bortfall'!C$9/100)),0))</f>
        <v>75</v>
      </c>
      <c r="F30" s="34">
        <f>IF('Grunddata 3'!G28="–","–",ROUND('Grunddata 3'!G28/(1-('11_Bortfall'!D$9/100)),0))</f>
        <v>72</v>
      </c>
      <c r="G30" s="34">
        <f>IF('Grunddata 3'!H28="–","–",ROUND('Grunddata 3'!H28/(1-('11_Bortfall'!E$9/100)),0))</f>
        <v>78</v>
      </c>
      <c r="H30" s="34">
        <f>IF('Grunddata 3'!I28="–","–",ROUND('Grunddata 3'!I28/(1-('11_Bortfall'!F$9/100)),0))</f>
        <v>55</v>
      </c>
      <c r="I30" s="34">
        <f>IF('Grunddata 3'!J28="–","–",ROUND('Grunddata 3'!J28/(1-('11_Bortfall'!G$9/100)),0))</f>
        <v>58</v>
      </c>
      <c r="J30" s="34">
        <f>IF('Grunddata 3'!K28="–","–",ROUND('Grunddata 3'!K28/(1-('11_Bortfall'!H$9/100)),0))</f>
        <v>49</v>
      </c>
      <c r="K30" s="34">
        <f>IF('Grunddata 3'!L28="–","–",ROUND('Grunddata 3'!L28/(1-('11_Bortfall'!I$9/100)),0))</f>
        <v>47</v>
      </c>
      <c r="L30" s="34">
        <f>IF('Grunddata 3'!M28="–","–",ROUND('Grunddata 3'!M28/(1-('11_Bortfall'!J$9/100)),0))</f>
        <v>49</v>
      </c>
      <c r="M30" s="34">
        <f>IF('Grunddata 3'!N28="–","–",ROUND('Grunddata 3'!N28/(1-('11_Bortfall'!K$9/100)),0))</f>
        <v>67</v>
      </c>
      <c r="N30" s="34">
        <f>IF('Grunddata 3'!O28="–","–",ROUND('Grunddata 3'!O28/(1-('11_Bortfall'!L$9/100)),0))</f>
        <v>48</v>
      </c>
      <c r="O30" s="34">
        <f>IF('Grunddata 3'!P28="–","–",ROUND('Grunddata 3'!P28/(1-('11_Bortfall'!M$9/100)),0))</f>
        <v>59</v>
      </c>
      <c r="P30" s="34">
        <f>IF('Grunddata 3'!Q28="–","–",ROUND('Grunddata 3'!Q28/(1-('11_Bortfall'!N$9/100)),0))</f>
        <v>37</v>
      </c>
      <c r="Q30" s="34">
        <f>IF('Grunddata 3'!R28="–","–",ROUND('Grunddata 3'!R28/(1-('11_Bortfall'!O$9/100)),0))</f>
        <v>55</v>
      </c>
      <c r="R30" s="34">
        <f>IF('Grunddata 3'!S28="–","–",ROUND('Grunddata 3'!S28/(1-('11_Bortfall'!P$9/100)),0))</f>
        <v>37</v>
      </c>
      <c r="S30" s="34">
        <f>IF('Grunddata 3'!T28="–","–",ROUND('Grunddata 3'!T28/(1-('11_Bortfall'!Q$9/100)),0))</f>
        <v>35</v>
      </c>
      <c r="T30" s="34">
        <f>IF('Grunddata 3'!U28="–","–",ROUND('Grunddata 3'!U28/(1-('11_Bortfall'!R$9/100)),0))</f>
        <v>42</v>
      </c>
    </row>
    <row r="31" spans="1:20" ht="10.5" customHeight="1" x14ac:dyDescent="0.2">
      <c r="C31" s="2" t="s">
        <v>52</v>
      </c>
      <c r="D31" s="34">
        <f>IF('Grunddata 3'!E29="–","–",ROUND('Grunddata 3'!E29/(1-('11_Bortfall'!B$9/100)),0))</f>
        <v>56</v>
      </c>
      <c r="E31" s="34">
        <f>IF('Grunddata 3'!F29="–","–",ROUND('Grunddata 3'!F29/(1-('11_Bortfall'!C$9/100)),0))</f>
        <v>65</v>
      </c>
      <c r="F31" s="34">
        <f>IF('Grunddata 3'!G29="–","–",ROUND('Grunddata 3'!G29/(1-('11_Bortfall'!D$9/100)),0))</f>
        <v>45</v>
      </c>
      <c r="G31" s="34">
        <f>IF('Grunddata 3'!H29="–","–",ROUND('Grunddata 3'!H29/(1-('11_Bortfall'!E$9/100)),0))</f>
        <v>64</v>
      </c>
      <c r="H31" s="34">
        <f>IF('Grunddata 3'!I29="–","–",ROUND('Grunddata 3'!I29/(1-('11_Bortfall'!F$9/100)),0))</f>
        <v>64</v>
      </c>
      <c r="I31" s="34">
        <f>IF('Grunddata 3'!J29="–","–",ROUND('Grunddata 3'!J29/(1-('11_Bortfall'!G$9/100)),0))</f>
        <v>63</v>
      </c>
      <c r="J31" s="34">
        <f>IF('Grunddata 3'!K29="–","–",ROUND('Grunddata 3'!K29/(1-('11_Bortfall'!H$9/100)),0))</f>
        <v>47</v>
      </c>
      <c r="K31" s="34">
        <f>IF('Grunddata 3'!L29="–","–",ROUND('Grunddata 3'!L29/(1-('11_Bortfall'!I$9/100)),0))</f>
        <v>52</v>
      </c>
      <c r="L31" s="34">
        <f>IF('Grunddata 3'!M29="–","–",ROUND('Grunddata 3'!M29/(1-('11_Bortfall'!J$9/100)),0))</f>
        <v>56</v>
      </c>
      <c r="M31" s="34">
        <f>IF('Grunddata 3'!N29="–","–",ROUND('Grunddata 3'!N29/(1-('11_Bortfall'!K$9/100)),0))</f>
        <v>49</v>
      </c>
      <c r="N31" s="34">
        <f>IF('Grunddata 3'!O29="–","–",ROUND('Grunddata 3'!O29/(1-('11_Bortfall'!L$9/100)),0))</f>
        <v>58</v>
      </c>
      <c r="O31" s="34">
        <f>IF('Grunddata 3'!P29="–","–",ROUND('Grunddata 3'!P29/(1-('11_Bortfall'!M$9/100)),0))</f>
        <v>36</v>
      </c>
      <c r="P31" s="34">
        <f>IF('Grunddata 3'!Q29="–","–",ROUND('Grunddata 3'!Q29/(1-('11_Bortfall'!N$9/100)),0))</f>
        <v>39</v>
      </c>
      <c r="Q31" s="34">
        <f>IF('Grunddata 3'!R29="–","–",ROUND('Grunddata 3'!R29/(1-('11_Bortfall'!O$9/100)),0))</f>
        <v>45</v>
      </c>
      <c r="R31" s="34">
        <f>IF('Grunddata 3'!S29="–","–",ROUND('Grunddata 3'!S29/(1-('11_Bortfall'!P$9/100)),0))</f>
        <v>57</v>
      </c>
      <c r="S31" s="34">
        <f>IF('Grunddata 3'!T29="–","–",ROUND('Grunddata 3'!T29/(1-('11_Bortfall'!Q$9/100)),0))</f>
        <v>43</v>
      </c>
      <c r="T31" s="34">
        <f>IF('Grunddata 3'!U29="–","–",ROUND('Grunddata 3'!U29/(1-('11_Bortfall'!R$9/100)),0))</f>
        <v>47</v>
      </c>
    </row>
    <row r="32" spans="1:20" ht="10.5" customHeight="1" x14ac:dyDescent="0.2">
      <c r="C32" s="2" t="s">
        <v>53</v>
      </c>
      <c r="D32" s="34">
        <f>IF('Grunddata 3'!E30="–","–",ROUND('Grunddata 3'!E30/(1-('11_Bortfall'!B$9/100)),0))</f>
        <v>80</v>
      </c>
      <c r="E32" s="34">
        <f>IF('Grunddata 3'!F30="–","–",ROUND('Grunddata 3'!F30/(1-('11_Bortfall'!C$9/100)),0))</f>
        <v>85</v>
      </c>
      <c r="F32" s="34">
        <f>IF('Grunddata 3'!G30="–","–",ROUND('Grunddata 3'!G30/(1-('11_Bortfall'!D$9/100)),0))</f>
        <v>70</v>
      </c>
      <c r="G32" s="34">
        <f>IF('Grunddata 3'!H30="–","–",ROUND('Grunddata 3'!H30/(1-('11_Bortfall'!E$9/100)),0))</f>
        <v>82</v>
      </c>
      <c r="H32" s="34">
        <f>IF('Grunddata 3'!I30="–","–",ROUND('Grunddata 3'!I30/(1-('11_Bortfall'!F$9/100)),0))</f>
        <v>52</v>
      </c>
      <c r="I32" s="34">
        <f>IF('Grunddata 3'!J30="–","–",ROUND('Grunddata 3'!J30/(1-('11_Bortfall'!G$9/100)),0))</f>
        <v>59</v>
      </c>
      <c r="J32" s="34">
        <f>IF('Grunddata 3'!K30="–","–",ROUND('Grunddata 3'!K30/(1-('11_Bortfall'!H$9/100)),0))</f>
        <v>53</v>
      </c>
      <c r="K32" s="34">
        <f>IF('Grunddata 3'!L30="–","–",ROUND('Grunddata 3'!L30/(1-('11_Bortfall'!I$9/100)),0))</f>
        <v>63</v>
      </c>
      <c r="L32" s="34">
        <f>IF('Grunddata 3'!M30="–","–",ROUND('Grunddata 3'!M30/(1-('11_Bortfall'!J$9/100)),0))</f>
        <v>53</v>
      </c>
      <c r="M32" s="34">
        <f>IF('Grunddata 3'!N30="–","–",ROUND('Grunddata 3'!N30/(1-('11_Bortfall'!K$9/100)),0))</f>
        <v>57</v>
      </c>
      <c r="N32" s="34">
        <f>IF('Grunddata 3'!O30="–","–",ROUND('Grunddata 3'!O30/(1-('11_Bortfall'!L$9/100)),0))</f>
        <v>55</v>
      </c>
      <c r="O32" s="34">
        <f>IF('Grunddata 3'!P30="–","–",ROUND('Grunddata 3'!P30/(1-('11_Bortfall'!M$9/100)),0))</f>
        <v>62</v>
      </c>
      <c r="P32" s="34">
        <f>IF('Grunddata 3'!Q30="–","–",ROUND('Grunddata 3'!Q30/(1-('11_Bortfall'!N$9/100)),0))</f>
        <v>43</v>
      </c>
      <c r="Q32" s="34">
        <f>IF('Grunddata 3'!R30="–","–",ROUND('Grunddata 3'!R30/(1-('11_Bortfall'!O$9/100)),0))</f>
        <v>56</v>
      </c>
      <c r="R32" s="34">
        <f>IF('Grunddata 3'!S30="–","–",ROUND('Grunddata 3'!S30/(1-('11_Bortfall'!P$9/100)),0))</f>
        <v>40</v>
      </c>
      <c r="S32" s="34">
        <f>IF('Grunddata 3'!T30="–","–",ROUND('Grunddata 3'!T30/(1-('11_Bortfall'!Q$9/100)),0))</f>
        <v>41</v>
      </c>
      <c r="T32" s="34">
        <f>IF('Grunddata 3'!U30="–","–",ROUND('Grunddata 3'!U30/(1-('11_Bortfall'!R$9/100)),0))</f>
        <v>45</v>
      </c>
    </row>
    <row r="33" spans="1:20" ht="10.5" customHeight="1" x14ac:dyDescent="0.2">
      <c r="C33" s="2" t="s">
        <v>54</v>
      </c>
      <c r="D33" s="34">
        <f>IF('Grunddata 3'!E31="–","–",ROUND('Grunddata 3'!E31/(1-('11_Bortfall'!B$9/100)),0))</f>
        <v>79</v>
      </c>
      <c r="E33" s="34">
        <f>IF('Grunddata 3'!F31="–","–",ROUND('Grunddata 3'!F31/(1-('11_Bortfall'!C$9/100)),0))</f>
        <v>70</v>
      </c>
      <c r="F33" s="34">
        <f>IF('Grunddata 3'!G31="–","–",ROUND('Grunddata 3'!G31/(1-('11_Bortfall'!D$9/100)),0))</f>
        <v>67</v>
      </c>
      <c r="G33" s="34">
        <f>IF('Grunddata 3'!H31="–","–",ROUND('Grunddata 3'!H31/(1-('11_Bortfall'!E$9/100)),0))</f>
        <v>72</v>
      </c>
      <c r="H33" s="34">
        <f>IF('Grunddata 3'!I31="–","–",ROUND('Grunddata 3'!I31/(1-('11_Bortfall'!F$9/100)),0))</f>
        <v>81</v>
      </c>
      <c r="I33" s="34">
        <f>IF('Grunddata 3'!J31="–","–",ROUND('Grunddata 3'!J31/(1-('11_Bortfall'!G$9/100)),0))</f>
        <v>84</v>
      </c>
      <c r="J33" s="34">
        <f>IF('Grunddata 3'!K31="–","–",ROUND('Grunddata 3'!K31/(1-('11_Bortfall'!H$9/100)),0))</f>
        <v>60</v>
      </c>
      <c r="K33" s="34">
        <f>IF('Grunddata 3'!L31="–","–",ROUND('Grunddata 3'!L31/(1-('11_Bortfall'!I$9/100)),0))</f>
        <v>48</v>
      </c>
      <c r="L33" s="34">
        <f>IF('Grunddata 3'!M31="–","–",ROUND('Grunddata 3'!M31/(1-('11_Bortfall'!J$9/100)),0))</f>
        <v>65</v>
      </c>
      <c r="M33" s="34">
        <f>IF('Grunddata 3'!N31="–","–",ROUND('Grunddata 3'!N31/(1-('11_Bortfall'!K$9/100)),0))</f>
        <v>57</v>
      </c>
      <c r="N33" s="34">
        <f>IF('Grunddata 3'!O31="–","–",ROUND('Grunddata 3'!O31/(1-('11_Bortfall'!L$9/100)),0))</f>
        <v>55</v>
      </c>
      <c r="O33" s="34">
        <f>IF('Grunddata 3'!P31="–","–",ROUND('Grunddata 3'!P31/(1-('11_Bortfall'!M$9/100)),0))</f>
        <v>58</v>
      </c>
      <c r="P33" s="34">
        <f>IF('Grunddata 3'!Q31="–","–",ROUND('Grunddata 3'!Q31/(1-('11_Bortfall'!N$9/100)),0))</f>
        <v>50</v>
      </c>
      <c r="Q33" s="34">
        <f>IF('Grunddata 3'!R31="–","–",ROUND('Grunddata 3'!R31/(1-('11_Bortfall'!O$9/100)),0))</f>
        <v>51</v>
      </c>
      <c r="R33" s="34">
        <f>IF('Grunddata 3'!S31="–","–",ROUND('Grunddata 3'!S31/(1-('11_Bortfall'!P$9/100)),0))</f>
        <v>59</v>
      </c>
      <c r="S33" s="34">
        <f>IF('Grunddata 3'!T31="–","–",ROUND('Grunddata 3'!T31/(1-('11_Bortfall'!Q$9/100)),0))</f>
        <v>53</v>
      </c>
      <c r="T33" s="34">
        <f>IF('Grunddata 3'!U31="–","–",ROUND('Grunddata 3'!U31/(1-('11_Bortfall'!R$9/100)),0))</f>
        <v>50</v>
      </c>
    </row>
    <row r="34" spans="1:20" ht="10.5" customHeight="1" x14ac:dyDescent="0.2">
      <c r="C34" s="2" t="s">
        <v>55</v>
      </c>
      <c r="D34" s="34">
        <f>IF('Grunddata 3'!E32="–","–",ROUND('Grunddata 3'!E32/(1-('11_Bortfall'!B$9/100)),0))</f>
        <v>107</v>
      </c>
      <c r="E34" s="34">
        <f>IF('Grunddata 3'!F32="–","–",ROUND('Grunddata 3'!F32/(1-('11_Bortfall'!C$9/100)),0))</f>
        <v>79</v>
      </c>
      <c r="F34" s="34">
        <f>IF('Grunddata 3'!G32="–","–",ROUND('Grunddata 3'!G32/(1-('11_Bortfall'!D$9/100)),0))</f>
        <v>93</v>
      </c>
      <c r="G34" s="34">
        <f>IF('Grunddata 3'!H32="–","–",ROUND('Grunddata 3'!H32/(1-('11_Bortfall'!E$9/100)),0))</f>
        <v>79</v>
      </c>
      <c r="H34" s="34">
        <f>IF('Grunddata 3'!I32="–","–",ROUND('Grunddata 3'!I32/(1-('11_Bortfall'!F$9/100)),0))</f>
        <v>71</v>
      </c>
      <c r="I34" s="34">
        <f>IF('Grunddata 3'!J32="–","–",ROUND('Grunddata 3'!J32/(1-('11_Bortfall'!G$9/100)),0))</f>
        <v>61</v>
      </c>
      <c r="J34" s="34">
        <f>IF('Grunddata 3'!K32="–","–",ROUND('Grunddata 3'!K32/(1-('11_Bortfall'!H$9/100)),0))</f>
        <v>67</v>
      </c>
      <c r="K34" s="34">
        <f>IF('Grunddata 3'!L32="–","–",ROUND('Grunddata 3'!L32/(1-('11_Bortfall'!I$9/100)),0))</f>
        <v>79</v>
      </c>
      <c r="L34" s="34">
        <f>IF('Grunddata 3'!M32="–","–",ROUND('Grunddata 3'!M32/(1-('11_Bortfall'!J$9/100)),0))</f>
        <v>61</v>
      </c>
      <c r="M34" s="34">
        <f>IF('Grunddata 3'!N32="–","–",ROUND('Grunddata 3'!N32/(1-('11_Bortfall'!K$9/100)),0))</f>
        <v>65</v>
      </c>
      <c r="N34" s="34">
        <f>IF('Grunddata 3'!O32="–","–",ROUND('Grunddata 3'!O32/(1-('11_Bortfall'!L$9/100)),0))</f>
        <v>64</v>
      </c>
      <c r="O34" s="34">
        <f>IF('Grunddata 3'!P32="–","–",ROUND('Grunddata 3'!P32/(1-('11_Bortfall'!M$9/100)),0))</f>
        <v>68</v>
      </c>
      <c r="P34" s="34">
        <f>IF('Grunddata 3'!Q32="–","–",ROUND('Grunddata 3'!Q32/(1-('11_Bortfall'!N$9/100)),0))</f>
        <v>53</v>
      </c>
      <c r="Q34" s="34">
        <f>IF('Grunddata 3'!R32="–","–",ROUND('Grunddata 3'!R32/(1-('11_Bortfall'!O$9/100)),0))</f>
        <v>56</v>
      </c>
      <c r="R34" s="34">
        <f>IF('Grunddata 3'!S32="–","–",ROUND('Grunddata 3'!S32/(1-('11_Bortfall'!P$9/100)),0))</f>
        <v>73</v>
      </c>
      <c r="S34" s="34">
        <f>IF('Grunddata 3'!T32="–","–",ROUND('Grunddata 3'!T32/(1-('11_Bortfall'!Q$9/100)),0))</f>
        <v>43</v>
      </c>
      <c r="T34" s="34">
        <f>IF('Grunddata 3'!U32="–","–",ROUND('Grunddata 3'!U32/(1-('11_Bortfall'!R$9/100)),0))</f>
        <v>60</v>
      </c>
    </row>
    <row r="35" spans="1:20" ht="10.5" customHeight="1" x14ac:dyDescent="0.2">
      <c r="C35" s="2" t="s">
        <v>56</v>
      </c>
      <c r="D35" s="34">
        <f>IF('Grunddata 3'!E33="–","–",ROUND('Grunddata 3'!E33/(1-('11_Bortfall'!B$9/100)),0))</f>
        <v>79</v>
      </c>
      <c r="E35" s="34">
        <f>IF('Grunddata 3'!F33="–","–",ROUND('Grunddata 3'!F33/(1-('11_Bortfall'!C$9/100)),0))</f>
        <v>85</v>
      </c>
      <c r="F35" s="34">
        <f>IF('Grunddata 3'!G33="–","–",ROUND('Grunddata 3'!G33/(1-('11_Bortfall'!D$9/100)),0))</f>
        <v>101</v>
      </c>
      <c r="G35" s="34">
        <f>IF('Grunddata 3'!H33="–","–",ROUND('Grunddata 3'!H33/(1-('11_Bortfall'!E$9/100)),0))</f>
        <v>106</v>
      </c>
      <c r="H35" s="34">
        <f>IF('Grunddata 3'!I33="–","–",ROUND('Grunddata 3'!I33/(1-('11_Bortfall'!F$9/100)),0))</f>
        <v>101</v>
      </c>
      <c r="I35" s="34">
        <f>IF('Grunddata 3'!J33="–","–",ROUND('Grunddata 3'!J33/(1-('11_Bortfall'!G$9/100)),0))</f>
        <v>82</v>
      </c>
      <c r="J35" s="34">
        <f>IF('Grunddata 3'!K33="–","–",ROUND('Grunddata 3'!K33/(1-('11_Bortfall'!H$9/100)),0))</f>
        <v>100</v>
      </c>
      <c r="K35" s="34">
        <f>IF('Grunddata 3'!L33="–","–",ROUND('Grunddata 3'!L33/(1-('11_Bortfall'!I$9/100)),0))</f>
        <v>75</v>
      </c>
      <c r="L35" s="34">
        <f>IF('Grunddata 3'!M33="–","–",ROUND('Grunddata 3'!M33/(1-('11_Bortfall'!J$9/100)),0))</f>
        <v>86</v>
      </c>
      <c r="M35" s="34">
        <f>IF('Grunddata 3'!N33="–","–",ROUND('Grunddata 3'!N33/(1-('11_Bortfall'!K$9/100)),0))</f>
        <v>78</v>
      </c>
      <c r="N35" s="34">
        <f>IF('Grunddata 3'!O33="–","–",ROUND('Grunddata 3'!O33/(1-('11_Bortfall'!L$9/100)),0))</f>
        <v>84</v>
      </c>
      <c r="O35" s="34">
        <f>IF('Grunddata 3'!P33="–","–",ROUND('Grunddata 3'!P33/(1-('11_Bortfall'!M$9/100)),0))</f>
        <v>94</v>
      </c>
      <c r="P35" s="34">
        <f>IF('Grunddata 3'!Q33="–","–",ROUND('Grunddata 3'!Q33/(1-('11_Bortfall'!N$9/100)),0))</f>
        <v>56</v>
      </c>
      <c r="Q35" s="34">
        <f>IF('Grunddata 3'!R33="–","–",ROUND('Grunddata 3'!R33/(1-('11_Bortfall'!O$9/100)),0))</f>
        <v>70</v>
      </c>
      <c r="R35" s="34">
        <f>IF('Grunddata 3'!S33="–","–",ROUND('Grunddata 3'!S33/(1-('11_Bortfall'!P$9/100)),0))</f>
        <v>66</v>
      </c>
      <c r="S35" s="34">
        <f>IF('Grunddata 3'!T33="–","–",ROUND('Grunddata 3'!T33/(1-('11_Bortfall'!Q$9/100)),0))</f>
        <v>65</v>
      </c>
      <c r="T35" s="34">
        <f>IF('Grunddata 3'!U33="–","–",ROUND('Grunddata 3'!U33/(1-('11_Bortfall'!R$9/100)),0))</f>
        <v>67</v>
      </c>
    </row>
    <row r="36" spans="1:20" ht="10.5" customHeight="1" x14ac:dyDescent="0.2">
      <c r="C36" s="2" t="s">
        <v>57</v>
      </c>
      <c r="D36" s="34">
        <f>IF('Grunddata 3'!E34="–","–",ROUND('Grunddata 3'!E34/(1-('11_Bortfall'!B$9/100)),0))</f>
        <v>96</v>
      </c>
      <c r="E36" s="34">
        <f>IF('Grunddata 3'!F34="–","–",ROUND('Grunddata 3'!F34/(1-('11_Bortfall'!C$9/100)),0))</f>
        <v>94</v>
      </c>
      <c r="F36" s="34">
        <f>IF('Grunddata 3'!G34="–","–",ROUND('Grunddata 3'!G34/(1-('11_Bortfall'!D$9/100)),0))</f>
        <v>122</v>
      </c>
      <c r="G36" s="34">
        <f>IF('Grunddata 3'!H34="–","–",ROUND('Grunddata 3'!H34/(1-('11_Bortfall'!E$9/100)),0))</f>
        <v>81</v>
      </c>
      <c r="H36" s="34">
        <f>IF('Grunddata 3'!I34="–","–",ROUND('Grunddata 3'!I34/(1-('11_Bortfall'!F$9/100)),0))</f>
        <v>80</v>
      </c>
      <c r="I36" s="34">
        <f>IF('Grunddata 3'!J34="–","–",ROUND('Grunddata 3'!J34/(1-('11_Bortfall'!G$9/100)),0))</f>
        <v>106</v>
      </c>
      <c r="J36" s="34">
        <f>IF('Grunddata 3'!K34="–","–",ROUND('Grunddata 3'!K34/(1-('11_Bortfall'!H$9/100)),0))</f>
        <v>80</v>
      </c>
      <c r="K36" s="34">
        <f>IF('Grunddata 3'!L34="–","–",ROUND('Grunddata 3'!L34/(1-('11_Bortfall'!I$9/100)),0))</f>
        <v>86</v>
      </c>
      <c r="L36" s="34">
        <f>IF('Grunddata 3'!M34="–","–",ROUND('Grunddata 3'!M34/(1-('11_Bortfall'!J$9/100)),0))</f>
        <v>107</v>
      </c>
      <c r="M36" s="34">
        <f>IF('Grunddata 3'!N34="–","–",ROUND('Grunddata 3'!N34/(1-('11_Bortfall'!K$9/100)),0))</f>
        <v>99</v>
      </c>
      <c r="N36" s="34">
        <f>IF('Grunddata 3'!O34="–","–",ROUND('Grunddata 3'!O34/(1-('11_Bortfall'!L$9/100)),0))</f>
        <v>61</v>
      </c>
      <c r="O36" s="34">
        <f>IF('Grunddata 3'!P34="–","–",ROUND('Grunddata 3'!P34/(1-('11_Bortfall'!M$9/100)),0))</f>
        <v>53</v>
      </c>
      <c r="P36" s="34">
        <f>IF('Grunddata 3'!Q34="–","–",ROUND('Grunddata 3'!Q34/(1-('11_Bortfall'!N$9/100)),0))</f>
        <v>42</v>
      </c>
      <c r="Q36" s="34">
        <f>IF('Grunddata 3'!R34="–","–",ROUND('Grunddata 3'!R34/(1-('11_Bortfall'!O$9/100)),0))</f>
        <v>63</v>
      </c>
      <c r="R36" s="34">
        <f>IF('Grunddata 3'!S34="–","–",ROUND('Grunddata 3'!S34/(1-('11_Bortfall'!P$9/100)),0))</f>
        <v>54</v>
      </c>
      <c r="S36" s="34">
        <f>IF('Grunddata 3'!T34="–","–",ROUND('Grunddata 3'!T34/(1-('11_Bortfall'!Q$9/100)),0))</f>
        <v>85</v>
      </c>
      <c r="T36" s="34">
        <f>IF('Grunddata 3'!U34="–","–",ROUND('Grunddata 3'!U34/(1-('11_Bortfall'!R$9/100)),0))</f>
        <v>62</v>
      </c>
    </row>
    <row r="37" spans="1:20" ht="10.5" customHeight="1" x14ac:dyDescent="0.2"/>
    <row r="38" spans="1:20" ht="10.5" customHeight="1" x14ac:dyDescent="0.2">
      <c r="A38" s="2" t="s">
        <v>20</v>
      </c>
      <c r="B38" s="2" t="s">
        <v>32</v>
      </c>
      <c r="C38" s="2" t="s">
        <v>46</v>
      </c>
      <c r="D38" s="34">
        <f>IF('Grunddata 3'!E35="–","–",ROUND('Grunddata 3'!E35/(1-('11_Bortfall'!B$9/100)),0))</f>
        <v>118</v>
      </c>
      <c r="E38" s="34">
        <f>IF('Grunddata 3'!F35="–","–",ROUND('Grunddata 3'!F35/(1-('11_Bortfall'!C$9/100)),0))</f>
        <v>99</v>
      </c>
      <c r="F38" s="34">
        <f>IF('Grunddata 3'!G35="–","–",ROUND('Grunddata 3'!G35/(1-('11_Bortfall'!D$9/100)),0))</f>
        <v>124</v>
      </c>
      <c r="G38" s="34">
        <f>IF('Grunddata 3'!H35="–","–",ROUND('Grunddata 3'!H35/(1-('11_Bortfall'!E$9/100)),0))</f>
        <v>113</v>
      </c>
      <c r="H38" s="34">
        <f>IF('Grunddata 3'!I35="–","–",ROUND('Grunddata 3'!I35/(1-('11_Bortfall'!F$9/100)),0))</f>
        <v>94</v>
      </c>
      <c r="I38" s="34">
        <f>IF('Grunddata 3'!J35="–","–",ROUND('Grunddata 3'!J35/(1-('11_Bortfall'!G$9/100)),0))</f>
        <v>91</v>
      </c>
      <c r="J38" s="34">
        <f>IF('Grunddata 3'!K35="–","–",ROUND('Grunddata 3'!K35/(1-('11_Bortfall'!H$9/100)),0))</f>
        <v>89</v>
      </c>
      <c r="K38" s="34">
        <f>IF('Grunddata 3'!L35="–","–",ROUND('Grunddata 3'!L35/(1-('11_Bortfall'!I$9/100)),0))</f>
        <v>141</v>
      </c>
      <c r="L38" s="34">
        <f>IF('Grunddata 3'!M35="–","–",ROUND('Grunddata 3'!M35/(1-('11_Bortfall'!J$9/100)),0))</f>
        <v>72</v>
      </c>
      <c r="M38" s="34">
        <f>IF('Grunddata 3'!N35="–","–",ROUND('Grunddata 3'!N35/(1-('11_Bortfall'!K$9/100)),0))</f>
        <v>118</v>
      </c>
      <c r="N38" s="34">
        <f>IF('Grunddata 3'!O35="–","–",ROUND('Grunddata 3'!O35/(1-('11_Bortfall'!L$9/100)),0))</f>
        <v>132</v>
      </c>
      <c r="O38" s="34">
        <f>IF('Grunddata 3'!P35="–","–",ROUND('Grunddata 3'!P35/(1-('11_Bortfall'!M$9/100)),0))</f>
        <v>116</v>
      </c>
      <c r="P38" s="34">
        <f>IF('Grunddata 3'!Q35="–","–",ROUND('Grunddata 3'!Q35/(1-('11_Bortfall'!N$9/100)),0))</f>
        <v>53</v>
      </c>
      <c r="Q38" s="34">
        <f>IF('Grunddata 3'!R35="–","–",ROUND('Grunddata 3'!R35/(1-('11_Bortfall'!O$9/100)),0))</f>
        <v>44</v>
      </c>
      <c r="R38" s="34">
        <f>IF('Grunddata 3'!S35="–","–",ROUND('Grunddata 3'!S35/(1-('11_Bortfall'!P$9/100)),0))</f>
        <v>117</v>
      </c>
      <c r="S38" s="34">
        <f>IF('Grunddata 3'!T35="–","–",ROUND('Grunddata 3'!T35/(1-('11_Bortfall'!Q$9/100)),0))</f>
        <v>64</v>
      </c>
      <c r="T38" s="34">
        <f>IF('Grunddata 3'!U35="–","–",ROUND('Grunddata 3'!U35/(1-('11_Bortfall'!R$9/100)),0))</f>
        <v>68</v>
      </c>
    </row>
    <row r="39" spans="1:20" ht="10.5" customHeight="1" x14ac:dyDescent="0.2">
      <c r="C39" s="2" t="s">
        <v>47</v>
      </c>
      <c r="D39" s="34">
        <f>IF('Grunddata 3'!E36="–","–",ROUND('Grunddata 3'!E36/(1-('11_Bortfall'!B$9/100)),0))</f>
        <v>110</v>
      </c>
      <c r="E39" s="34">
        <f>IF('Grunddata 3'!F36="–","–",ROUND('Grunddata 3'!F36/(1-('11_Bortfall'!C$9/100)),0))</f>
        <v>111</v>
      </c>
      <c r="F39" s="34">
        <f>IF('Grunddata 3'!G36="–","–",ROUND('Grunddata 3'!G36/(1-('11_Bortfall'!D$9/100)),0))</f>
        <v>124</v>
      </c>
      <c r="G39" s="34">
        <f>IF('Grunddata 3'!H36="–","–",ROUND('Grunddata 3'!H36/(1-('11_Bortfall'!E$9/100)),0))</f>
        <v>99</v>
      </c>
      <c r="H39" s="34">
        <f>IF('Grunddata 3'!I36="–","–",ROUND('Grunddata 3'!I36/(1-('11_Bortfall'!F$9/100)),0))</f>
        <v>101</v>
      </c>
      <c r="I39" s="34">
        <f>IF('Grunddata 3'!J36="–","–",ROUND('Grunddata 3'!J36/(1-('11_Bortfall'!G$9/100)),0))</f>
        <v>78</v>
      </c>
      <c r="J39" s="34">
        <f>IF('Grunddata 3'!K36="–","–",ROUND('Grunddata 3'!K36/(1-('11_Bortfall'!H$9/100)),0))</f>
        <v>88</v>
      </c>
      <c r="K39" s="34">
        <f>IF('Grunddata 3'!L36="–","–",ROUND('Grunddata 3'!L36/(1-('11_Bortfall'!I$9/100)),0))</f>
        <v>85</v>
      </c>
      <c r="L39" s="34">
        <f>IF('Grunddata 3'!M36="–","–",ROUND('Grunddata 3'!M36/(1-('11_Bortfall'!J$9/100)),0))</f>
        <v>72</v>
      </c>
      <c r="M39" s="34">
        <f>IF('Grunddata 3'!N36="–","–",ROUND('Grunddata 3'!N36/(1-('11_Bortfall'!K$9/100)),0))</f>
        <v>74</v>
      </c>
      <c r="N39" s="34">
        <f>IF('Grunddata 3'!O36="–","–",ROUND('Grunddata 3'!O36/(1-('11_Bortfall'!L$9/100)),0))</f>
        <v>112</v>
      </c>
      <c r="O39" s="34">
        <f>IF('Grunddata 3'!P36="–","–",ROUND('Grunddata 3'!P36/(1-('11_Bortfall'!M$9/100)),0))</f>
        <v>74</v>
      </c>
      <c r="P39" s="34">
        <f>IF('Grunddata 3'!Q36="–","–",ROUND('Grunddata 3'!Q36/(1-('11_Bortfall'!N$9/100)),0))</f>
        <v>32</v>
      </c>
      <c r="Q39" s="34">
        <f>IF('Grunddata 3'!R36="–","–",ROUND('Grunddata 3'!R36/(1-('11_Bortfall'!O$9/100)),0))</f>
        <v>91</v>
      </c>
      <c r="R39" s="34">
        <f>IF('Grunddata 3'!S36="–","–",ROUND('Grunddata 3'!S36/(1-('11_Bortfall'!P$9/100)),0))</f>
        <v>82</v>
      </c>
      <c r="S39" s="34">
        <f>IF('Grunddata 3'!T36="–","–",ROUND('Grunddata 3'!T36/(1-('11_Bortfall'!Q$9/100)),0))</f>
        <v>57</v>
      </c>
      <c r="T39" s="34">
        <f>IF('Grunddata 3'!U36="–","–",ROUND('Grunddata 3'!U36/(1-('11_Bortfall'!R$9/100)),0))</f>
        <v>88</v>
      </c>
    </row>
    <row r="40" spans="1:20" ht="10.5" customHeight="1" x14ac:dyDescent="0.2">
      <c r="C40" s="2" t="s">
        <v>48</v>
      </c>
      <c r="D40" s="34">
        <f>IF('Grunddata 3'!E37="–","–",ROUND('Grunddata 3'!E37/(1-('11_Bortfall'!B$9/100)),0))</f>
        <v>162</v>
      </c>
      <c r="E40" s="34">
        <f>IF('Grunddata 3'!F37="–","–",ROUND('Grunddata 3'!F37/(1-('11_Bortfall'!C$9/100)),0))</f>
        <v>143</v>
      </c>
      <c r="F40" s="34">
        <f>IF('Grunddata 3'!G37="–","–",ROUND('Grunddata 3'!G37/(1-('11_Bortfall'!D$9/100)),0))</f>
        <v>156</v>
      </c>
      <c r="G40" s="34">
        <f>IF('Grunddata 3'!H37="–","–",ROUND('Grunddata 3'!H37/(1-('11_Bortfall'!E$9/100)),0))</f>
        <v>113</v>
      </c>
      <c r="H40" s="34">
        <f>IF('Grunddata 3'!I37="–","–",ROUND('Grunddata 3'!I37/(1-('11_Bortfall'!F$9/100)),0))</f>
        <v>139</v>
      </c>
      <c r="I40" s="34">
        <f>IF('Grunddata 3'!J37="–","–",ROUND('Grunddata 3'!J37/(1-('11_Bortfall'!G$9/100)),0))</f>
        <v>162</v>
      </c>
      <c r="J40" s="34">
        <f>IF('Grunddata 3'!K37="–","–",ROUND('Grunddata 3'!K37/(1-('11_Bortfall'!H$9/100)),0))</f>
        <v>124</v>
      </c>
      <c r="K40" s="34">
        <f>IF('Grunddata 3'!L37="–","–",ROUND('Grunddata 3'!L37/(1-('11_Bortfall'!I$9/100)),0))</f>
        <v>127</v>
      </c>
      <c r="L40" s="34">
        <f>IF('Grunddata 3'!M37="–","–",ROUND('Grunddata 3'!M37/(1-('11_Bortfall'!J$9/100)),0))</f>
        <v>102</v>
      </c>
      <c r="M40" s="34">
        <f>IF('Grunddata 3'!N37="–","–",ROUND('Grunddata 3'!N37/(1-('11_Bortfall'!K$9/100)),0))</f>
        <v>143</v>
      </c>
      <c r="N40" s="34">
        <f>IF('Grunddata 3'!O37="–","–",ROUND('Grunddata 3'!O37/(1-('11_Bortfall'!L$9/100)),0))</f>
        <v>106</v>
      </c>
      <c r="O40" s="34">
        <f>IF('Grunddata 3'!P37="–","–",ROUND('Grunddata 3'!P37/(1-('11_Bortfall'!M$9/100)),0))</f>
        <v>104</v>
      </c>
      <c r="P40" s="34">
        <f>IF('Grunddata 3'!Q37="–","–",ROUND('Grunddata 3'!Q37/(1-('11_Bortfall'!N$9/100)),0))</f>
        <v>124</v>
      </c>
      <c r="Q40" s="34">
        <f>IF('Grunddata 3'!R37="–","–",ROUND('Grunddata 3'!R37/(1-('11_Bortfall'!O$9/100)),0))</f>
        <v>130</v>
      </c>
      <c r="R40" s="34">
        <f>IF('Grunddata 3'!S37="–","–",ROUND('Grunddata 3'!S37/(1-('11_Bortfall'!P$9/100)),0))</f>
        <v>155</v>
      </c>
      <c r="S40" s="34">
        <f>IF('Grunddata 3'!T37="–","–",ROUND('Grunddata 3'!T37/(1-('11_Bortfall'!Q$9/100)),0))</f>
        <v>105</v>
      </c>
      <c r="T40" s="34">
        <f>IF('Grunddata 3'!U37="–","–",ROUND('Grunddata 3'!U37/(1-('11_Bortfall'!R$9/100)),0))</f>
        <v>154</v>
      </c>
    </row>
    <row r="41" spans="1:20" ht="10.5" customHeight="1" x14ac:dyDescent="0.2">
      <c r="C41" s="2" t="s">
        <v>49</v>
      </c>
      <c r="D41" s="34">
        <f>IF('Grunddata 3'!E38="–","–",ROUND('Grunddata 3'!E38/(1-('11_Bortfall'!B$9/100)),0))</f>
        <v>269</v>
      </c>
      <c r="E41" s="34">
        <f>IF('Grunddata 3'!F38="–","–",ROUND('Grunddata 3'!F38/(1-('11_Bortfall'!C$9/100)),0))</f>
        <v>271</v>
      </c>
      <c r="F41" s="34">
        <f>IF('Grunddata 3'!G38="–","–",ROUND('Grunddata 3'!G38/(1-('11_Bortfall'!D$9/100)),0))</f>
        <v>240</v>
      </c>
      <c r="G41" s="34">
        <f>IF('Grunddata 3'!H38="–","–",ROUND('Grunddata 3'!H38/(1-('11_Bortfall'!E$9/100)),0))</f>
        <v>213</v>
      </c>
      <c r="H41" s="34">
        <f>IF('Grunddata 3'!I38="–","–",ROUND('Grunddata 3'!I38/(1-('11_Bortfall'!F$9/100)),0))</f>
        <v>254</v>
      </c>
      <c r="I41" s="34">
        <f>IF('Grunddata 3'!J38="–","–",ROUND('Grunddata 3'!J38/(1-('11_Bortfall'!G$9/100)),0))</f>
        <v>231</v>
      </c>
      <c r="J41" s="34">
        <f>IF('Grunddata 3'!K38="–","–",ROUND('Grunddata 3'!K38/(1-('11_Bortfall'!H$9/100)),0))</f>
        <v>259</v>
      </c>
      <c r="K41" s="34">
        <f>IF('Grunddata 3'!L38="–","–",ROUND('Grunddata 3'!L38/(1-('11_Bortfall'!I$9/100)),0))</f>
        <v>267</v>
      </c>
      <c r="L41" s="34">
        <f>IF('Grunddata 3'!M38="–","–",ROUND('Grunddata 3'!M38/(1-('11_Bortfall'!J$9/100)),0))</f>
        <v>157</v>
      </c>
      <c r="M41" s="34">
        <f>IF('Grunddata 3'!N38="–","–",ROUND('Grunddata 3'!N38/(1-('11_Bortfall'!K$9/100)),0))</f>
        <v>265</v>
      </c>
      <c r="N41" s="34">
        <f>IF('Grunddata 3'!O38="–","–",ROUND('Grunddata 3'!O38/(1-('11_Bortfall'!L$9/100)),0))</f>
        <v>248</v>
      </c>
      <c r="O41" s="34">
        <f>IF('Grunddata 3'!P38="–","–",ROUND('Grunddata 3'!P38/(1-('11_Bortfall'!M$9/100)),0))</f>
        <v>297</v>
      </c>
      <c r="P41" s="34">
        <f>IF('Grunddata 3'!Q38="–","–",ROUND('Grunddata 3'!Q38/(1-('11_Bortfall'!N$9/100)),0))</f>
        <v>245</v>
      </c>
      <c r="Q41" s="34">
        <f>IF('Grunddata 3'!R38="–","–",ROUND('Grunddata 3'!R38/(1-('11_Bortfall'!O$9/100)),0))</f>
        <v>289</v>
      </c>
      <c r="R41" s="34">
        <f>IF('Grunddata 3'!S38="–","–",ROUND('Grunddata 3'!S38/(1-('11_Bortfall'!P$9/100)),0))</f>
        <v>151</v>
      </c>
      <c r="S41" s="34">
        <f>IF('Grunddata 3'!T38="–","–",ROUND('Grunddata 3'!T38/(1-('11_Bortfall'!Q$9/100)),0))</f>
        <v>190</v>
      </c>
      <c r="T41" s="34">
        <f>IF('Grunddata 3'!U38="–","–",ROUND('Grunddata 3'!U38/(1-('11_Bortfall'!R$9/100)),0))</f>
        <v>288</v>
      </c>
    </row>
    <row r="42" spans="1:20" ht="10.5" customHeight="1" x14ac:dyDescent="0.2">
      <c r="C42" s="2" t="s">
        <v>50</v>
      </c>
      <c r="D42" s="34">
        <f>IF('Grunddata 3'!E39="–","–",ROUND('Grunddata 3'!E39/(1-('11_Bortfall'!B$9/100)),0))</f>
        <v>443</v>
      </c>
      <c r="E42" s="34">
        <f>IF('Grunddata 3'!F39="–","–",ROUND('Grunddata 3'!F39/(1-('11_Bortfall'!C$9/100)),0))</f>
        <v>442</v>
      </c>
      <c r="F42" s="34">
        <f>IF('Grunddata 3'!G39="–","–",ROUND('Grunddata 3'!G39/(1-('11_Bortfall'!D$9/100)),0))</f>
        <v>491</v>
      </c>
      <c r="G42" s="34">
        <f>IF('Grunddata 3'!H39="–","–",ROUND('Grunddata 3'!H39/(1-('11_Bortfall'!E$9/100)),0))</f>
        <v>436</v>
      </c>
      <c r="H42" s="34">
        <f>IF('Grunddata 3'!I39="–","–",ROUND('Grunddata 3'!I39/(1-('11_Bortfall'!F$9/100)),0))</f>
        <v>443</v>
      </c>
      <c r="I42" s="34">
        <f>IF('Grunddata 3'!J39="–","–",ROUND('Grunddata 3'!J39/(1-('11_Bortfall'!G$9/100)),0))</f>
        <v>389</v>
      </c>
      <c r="J42" s="34">
        <f>IF('Grunddata 3'!K39="–","–",ROUND('Grunddata 3'!K39/(1-('11_Bortfall'!H$9/100)),0))</f>
        <v>441</v>
      </c>
      <c r="K42" s="34">
        <f>IF('Grunddata 3'!L39="–","–",ROUND('Grunddata 3'!L39/(1-('11_Bortfall'!I$9/100)),0))</f>
        <v>386</v>
      </c>
      <c r="L42" s="34">
        <f>IF('Grunddata 3'!M39="–","–",ROUND('Grunddata 3'!M39/(1-('11_Bortfall'!J$9/100)),0))</f>
        <v>422</v>
      </c>
      <c r="M42" s="34">
        <f>IF('Grunddata 3'!N39="–","–",ROUND('Grunddata 3'!N39/(1-('11_Bortfall'!K$9/100)),0))</f>
        <v>348</v>
      </c>
      <c r="N42" s="34">
        <f>IF('Grunddata 3'!O39="–","–",ROUND('Grunddata 3'!O39/(1-('11_Bortfall'!L$9/100)),0))</f>
        <v>446</v>
      </c>
      <c r="O42" s="34">
        <f>IF('Grunddata 3'!P39="–","–",ROUND('Grunddata 3'!P39/(1-('11_Bortfall'!M$9/100)),0))</f>
        <v>381</v>
      </c>
      <c r="P42" s="34">
        <f>IF('Grunddata 3'!Q39="–","–",ROUND('Grunddata 3'!Q39/(1-('11_Bortfall'!N$9/100)),0))</f>
        <v>362</v>
      </c>
      <c r="Q42" s="34">
        <f>IF('Grunddata 3'!R39="–","–",ROUND('Grunddata 3'!R39/(1-('11_Bortfall'!O$9/100)),0))</f>
        <v>368</v>
      </c>
      <c r="R42" s="34">
        <f>IF('Grunddata 3'!S39="–","–",ROUND('Grunddata 3'!S39/(1-('11_Bortfall'!P$9/100)),0))</f>
        <v>361</v>
      </c>
      <c r="S42" s="34">
        <f>IF('Grunddata 3'!T39="–","–",ROUND('Grunddata 3'!T39/(1-('11_Bortfall'!Q$9/100)),0))</f>
        <v>401</v>
      </c>
      <c r="T42" s="34">
        <f>IF('Grunddata 3'!U39="–","–",ROUND('Grunddata 3'!U39/(1-('11_Bortfall'!R$9/100)),0))</f>
        <v>381</v>
      </c>
    </row>
    <row r="43" spans="1:20" ht="10.5" customHeight="1" x14ac:dyDescent="0.2">
      <c r="C43" s="2" t="s">
        <v>51</v>
      </c>
      <c r="D43" s="34">
        <f>IF('Grunddata 3'!E40="–","–",ROUND('Grunddata 3'!E40/(1-('11_Bortfall'!B$9/100)),0))</f>
        <v>454</v>
      </c>
      <c r="E43" s="34">
        <f>IF('Grunddata 3'!F40="–","–",ROUND('Grunddata 3'!F40/(1-('11_Bortfall'!C$9/100)),0))</f>
        <v>552</v>
      </c>
      <c r="F43" s="34">
        <f>IF('Grunddata 3'!G40="–","–",ROUND('Grunddata 3'!G40/(1-('11_Bortfall'!D$9/100)),0))</f>
        <v>448</v>
      </c>
      <c r="G43" s="34">
        <f>IF('Grunddata 3'!H40="–","–",ROUND('Grunddata 3'!H40/(1-('11_Bortfall'!E$9/100)),0))</f>
        <v>462</v>
      </c>
      <c r="H43" s="34">
        <f>IF('Grunddata 3'!I40="–","–",ROUND('Grunddata 3'!I40/(1-('11_Bortfall'!F$9/100)),0))</f>
        <v>421</v>
      </c>
      <c r="I43" s="34">
        <f>IF('Grunddata 3'!J40="–","–",ROUND('Grunddata 3'!J40/(1-('11_Bortfall'!G$9/100)),0))</f>
        <v>501</v>
      </c>
      <c r="J43" s="34">
        <f>IF('Grunddata 3'!K40="–","–",ROUND('Grunddata 3'!K40/(1-('11_Bortfall'!H$9/100)),0))</f>
        <v>431</v>
      </c>
      <c r="K43" s="34">
        <f>IF('Grunddata 3'!L40="–","–",ROUND('Grunddata 3'!L40/(1-('11_Bortfall'!I$9/100)),0))</f>
        <v>456</v>
      </c>
      <c r="L43" s="34">
        <f>IF('Grunddata 3'!M40="–","–",ROUND('Grunddata 3'!M40/(1-('11_Bortfall'!J$9/100)),0))</f>
        <v>428</v>
      </c>
      <c r="M43" s="34">
        <f>IF('Grunddata 3'!N40="–","–",ROUND('Grunddata 3'!N40/(1-('11_Bortfall'!K$9/100)),0))</f>
        <v>460</v>
      </c>
      <c r="N43" s="34">
        <f>IF('Grunddata 3'!O40="–","–",ROUND('Grunddata 3'!O40/(1-('11_Bortfall'!L$9/100)),0))</f>
        <v>466</v>
      </c>
      <c r="O43" s="34">
        <f>IF('Grunddata 3'!P40="–","–",ROUND('Grunddata 3'!P40/(1-('11_Bortfall'!M$9/100)),0))</f>
        <v>399</v>
      </c>
      <c r="P43" s="34">
        <f>IF('Grunddata 3'!Q40="–","–",ROUND('Grunddata 3'!Q40/(1-('11_Bortfall'!N$9/100)),0))</f>
        <v>398</v>
      </c>
      <c r="Q43" s="34">
        <f>IF('Grunddata 3'!R40="–","–",ROUND('Grunddata 3'!R40/(1-('11_Bortfall'!O$9/100)),0))</f>
        <v>403</v>
      </c>
      <c r="R43" s="34">
        <f>IF('Grunddata 3'!S40="–","–",ROUND('Grunddata 3'!S40/(1-('11_Bortfall'!P$9/100)),0))</f>
        <v>353</v>
      </c>
      <c r="S43" s="34">
        <f>IF('Grunddata 3'!T40="–","–",ROUND('Grunddata 3'!T40/(1-('11_Bortfall'!Q$9/100)),0))</f>
        <v>435</v>
      </c>
      <c r="T43" s="34">
        <f>IF('Grunddata 3'!U40="–","–",ROUND('Grunddata 3'!U40/(1-('11_Bortfall'!R$9/100)),0))</f>
        <v>426</v>
      </c>
    </row>
    <row r="44" spans="1:20" ht="10.5" customHeight="1" x14ac:dyDescent="0.2">
      <c r="C44" s="2" t="s">
        <v>52</v>
      </c>
      <c r="D44" s="34">
        <f>IF('Grunddata 3'!E41="–","–",ROUND('Grunddata 3'!E41/(1-('11_Bortfall'!B$9/100)),0))</f>
        <v>418</v>
      </c>
      <c r="E44" s="34">
        <f>IF('Grunddata 3'!F41="–","–",ROUND('Grunddata 3'!F41/(1-('11_Bortfall'!C$9/100)),0))</f>
        <v>542</v>
      </c>
      <c r="F44" s="34">
        <f>IF('Grunddata 3'!G41="–","–",ROUND('Grunddata 3'!G41/(1-('11_Bortfall'!D$9/100)),0))</f>
        <v>397</v>
      </c>
      <c r="G44" s="34">
        <f>IF('Grunddata 3'!H41="–","–",ROUND('Grunddata 3'!H41/(1-('11_Bortfall'!E$9/100)),0))</f>
        <v>450</v>
      </c>
      <c r="H44" s="34">
        <f>IF('Grunddata 3'!I41="–","–",ROUND('Grunddata 3'!I41/(1-('11_Bortfall'!F$9/100)),0))</f>
        <v>409</v>
      </c>
      <c r="I44" s="34">
        <f>IF('Grunddata 3'!J41="–","–",ROUND('Grunddata 3'!J41/(1-('11_Bortfall'!G$9/100)),0))</f>
        <v>410</v>
      </c>
      <c r="J44" s="34">
        <f>IF('Grunddata 3'!K41="–","–",ROUND('Grunddata 3'!K41/(1-('11_Bortfall'!H$9/100)),0))</f>
        <v>380</v>
      </c>
      <c r="K44" s="34">
        <f>IF('Grunddata 3'!L41="–","–",ROUND('Grunddata 3'!L41/(1-('11_Bortfall'!I$9/100)),0))</f>
        <v>452</v>
      </c>
      <c r="L44" s="34">
        <f>IF('Grunddata 3'!M41="–","–",ROUND('Grunddata 3'!M41/(1-('11_Bortfall'!J$9/100)),0))</f>
        <v>432</v>
      </c>
      <c r="M44" s="34">
        <f>IF('Grunddata 3'!N41="–","–",ROUND('Grunddata 3'!N41/(1-('11_Bortfall'!K$9/100)),0))</f>
        <v>382</v>
      </c>
      <c r="N44" s="34">
        <f>IF('Grunddata 3'!O41="–","–",ROUND('Grunddata 3'!O41/(1-('11_Bortfall'!L$9/100)),0))</f>
        <v>447</v>
      </c>
      <c r="O44" s="34">
        <f>IF('Grunddata 3'!P41="–","–",ROUND('Grunddata 3'!P41/(1-('11_Bortfall'!M$9/100)),0))</f>
        <v>393</v>
      </c>
      <c r="P44" s="34">
        <f>IF('Grunddata 3'!Q41="–","–",ROUND('Grunddata 3'!Q41/(1-('11_Bortfall'!N$9/100)),0))</f>
        <v>464</v>
      </c>
      <c r="Q44" s="34">
        <f>IF('Grunddata 3'!R41="–","–",ROUND('Grunddata 3'!R41/(1-('11_Bortfall'!O$9/100)),0))</f>
        <v>421</v>
      </c>
      <c r="R44" s="34">
        <f>IF('Grunddata 3'!S41="–","–",ROUND('Grunddata 3'!S41/(1-('11_Bortfall'!P$9/100)),0))</f>
        <v>420</v>
      </c>
      <c r="S44" s="34">
        <f>IF('Grunddata 3'!T41="–","–",ROUND('Grunddata 3'!T41/(1-('11_Bortfall'!Q$9/100)),0))</f>
        <v>490</v>
      </c>
      <c r="T44" s="34">
        <f>IF('Grunddata 3'!U41="–","–",ROUND('Grunddata 3'!U41/(1-('11_Bortfall'!R$9/100)),0))</f>
        <v>439</v>
      </c>
    </row>
    <row r="45" spans="1:20" ht="10.5" customHeight="1" x14ac:dyDescent="0.2">
      <c r="C45" s="2" t="s">
        <v>53</v>
      </c>
      <c r="D45" s="34">
        <f>IF('Grunddata 3'!E42="–","–",ROUND('Grunddata 3'!E42/(1-('11_Bortfall'!B$9/100)),0))</f>
        <v>494</v>
      </c>
      <c r="E45" s="34">
        <f>IF('Grunddata 3'!F42="–","–",ROUND('Grunddata 3'!F42/(1-('11_Bortfall'!C$9/100)),0))</f>
        <v>544</v>
      </c>
      <c r="F45" s="34">
        <f>IF('Grunddata 3'!G42="–","–",ROUND('Grunddata 3'!G42/(1-('11_Bortfall'!D$9/100)),0))</f>
        <v>480</v>
      </c>
      <c r="G45" s="34">
        <f>IF('Grunddata 3'!H42="–","–",ROUND('Grunddata 3'!H42/(1-('11_Bortfall'!E$9/100)),0))</f>
        <v>454</v>
      </c>
      <c r="H45" s="34">
        <f>IF('Grunddata 3'!I42="–","–",ROUND('Grunddata 3'!I42/(1-('11_Bortfall'!F$9/100)),0))</f>
        <v>602</v>
      </c>
      <c r="I45" s="34">
        <f>IF('Grunddata 3'!J42="–","–",ROUND('Grunddata 3'!J42/(1-('11_Bortfall'!G$9/100)),0))</f>
        <v>496</v>
      </c>
      <c r="J45" s="34">
        <f>IF('Grunddata 3'!K42="–","–",ROUND('Grunddata 3'!K42/(1-('11_Bortfall'!H$9/100)),0))</f>
        <v>491</v>
      </c>
      <c r="K45" s="34">
        <f>IF('Grunddata 3'!L42="–","–",ROUND('Grunddata 3'!L42/(1-('11_Bortfall'!I$9/100)),0))</f>
        <v>490</v>
      </c>
      <c r="L45" s="34">
        <f>IF('Grunddata 3'!M42="–","–",ROUND('Grunddata 3'!M42/(1-('11_Bortfall'!J$9/100)),0))</f>
        <v>466</v>
      </c>
      <c r="M45" s="34">
        <f>IF('Grunddata 3'!N42="–","–",ROUND('Grunddata 3'!N42/(1-('11_Bortfall'!K$9/100)),0))</f>
        <v>471</v>
      </c>
      <c r="N45" s="34">
        <f>IF('Grunddata 3'!O42="–","–",ROUND('Grunddata 3'!O42/(1-('11_Bortfall'!L$9/100)),0))</f>
        <v>440</v>
      </c>
      <c r="O45" s="34">
        <f>IF('Grunddata 3'!P42="–","–",ROUND('Grunddata 3'!P42/(1-('11_Bortfall'!M$9/100)),0))</f>
        <v>471</v>
      </c>
      <c r="P45" s="34">
        <f>IF('Grunddata 3'!Q42="–","–",ROUND('Grunddata 3'!Q42/(1-('11_Bortfall'!N$9/100)),0))</f>
        <v>392</v>
      </c>
      <c r="Q45" s="34">
        <f>IF('Grunddata 3'!R42="–","–",ROUND('Grunddata 3'!R42/(1-('11_Bortfall'!O$9/100)),0))</f>
        <v>419</v>
      </c>
      <c r="R45" s="34">
        <f>IF('Grunddata 3'!S42="–","–",ROUND('Grunddata 3'!S42/(1-('11_Bortfall'!P$9/100)),0))</f>
        <v>436</v>
      </c>
      <c r="S45" s="34">
        <f>IF('Grunddata 3'!T42="–","–",ROUND('Grunddata 3'!T42/(1-('11_Bortfall'!Q$9/100)),0))</f>
        <v>531</v>
      </c>
      <c r="T45" s="34">
        <f>IF('Grunddata 3'!U42="–","–",ROUND('Grunddata 3'!U42/(1-('11_Bortfall'!R$9/100)),0))</f>
        <v>403</v>
      </c>
    </row>
    <row r="46" spans="1:20" ht="10.5" customHeight="1" x14ac:dyDescent="0.2">
      <c r="C46" s="2" t="s">
        <v>54</v>
      </c>
      <c r="D46" s="34">
        <f>IF('Grunddata 3'!E43="–","–",ROUND('Grunddata 3'!E43/(1-('11_Bortfall'!B$9/100)),0))</f>
        <v>421</v>
      </c>
      <c r="E46" s="34">
        <f>IF('Grunddata 3'!F43="–","–",ROUND('Grunddata 3'!F43/(1-('11_Bortfall'!C$9/100)),0))</f>
        <v>491</v>
      </c>
      <c r="F46" s="34">
        <f>IF('Grunddata 3'!G43="–","–",ROUND('Grunddata 3'!G43/(1-('11_Bortfall'!D$9/100)),0))</f>
        <v>409</v>
      </c>
      <c r="G46" s="34">
        <f>IF('Grunddata 3'!H43="–","–",ROUND('Grunddata 3'!H43/(1-('11_Bortfall'!E$9/100)),0))</f>
        <v>332</v>
      </c>
      <c r="H46" s="34">
        <f>IF('Grunddata 3'!I43="–","–",ROUND('Grunddata 3'!I43/(1-('11_Bortfall'!F$9/100)),0))</f>
        <v>454</v>
      </c>
      <c r="I46" s="34">
        <f>IF('Grunddata 3'!J43="–","–",ROUND('Grunddata 3'!J43/(1-('11_Bortfall'!G$9/100)),0))</f>
        <v>453</v>
      </c>
      <c r="J46" s="34">
        <f>IF('Grunddata 3'!K43="–","–",ROUND('Grunddata 3'!K43/(1-('11_Bortfall'!H$9/100)),0))</f>
        <v>395</v>
      </c>
      <c r="K46" s="34">
        <f>IF('Grunddata 3'!L43="–","–",ROUND('Grunddata 3'!L43/(1-('11_Bortfall'!I$9/100)),0))</f>
        <v>467</v>
      </c>
      <c r="L46" s="34">
        <f>IF('Grunddata 3'!M43="–","–",ROUND('Grunddata 3'!M43/(1-('11_Bortfall'!J$9/100)),0))</f>
        <v>421</v>
      </c>
      <c r="M46" s="34">
        <f>IF('Grunddata 3'!N43="–","–",ROUND('Grunddata 3'!N43/(1-('11_Bortfall'!K$9/100)),0))</f>
        <v>323</v>
      </c>
      <c r="N46" s="34">
        <f>IF('Grunddata 3'!O43="–","–",ROUND('Grunddata 3'!O43/(1-('11_Bortfall'!L$9/100)),0))</f>
        <v>369</v>
      </c>
      <c r="O46" s="34">
        <f>IF('Grunddata 3'!P43="–","–",ROUND('Grunddata 3'!P43/(1-('11_Bortfall'!M$9/100)),0))</f>
        <v>436</v>
      </c>
      <c r="P46" s="34">
        <f>IF('Grunddata 3'!Q43="–","–",ROUND('Grunddata 3'!Q43/(1-('11_Bortfall'!N$9/100)),0))</f>
        <v>330</v>
      </c>
      <c r="Q46" s="34">
        <f>IF('Grunddata 3'!R43="–","–",ROUND('Grunddata 3'!R43/(1-('11_Bortfall'!O$9/100)),0))</f>
        <v>355</v>
      </c>
      <c r="R46" s="34">
        <f>IF('Grunddata 3'!S43="–","–",ROUND('Grunddata 3'!S43/(1-('11_Bortfall'!P$9/100)),0))</f>
        <v>309</v>
      </c>
      <c r="S46" s="34">
        <f>IF('Grunddata 3'!T43="–","–",ROUND('Grunddata 3'!T43/(1-('11_Bortfall'!Q$9/100)),0))</f>
        <v>380</v>
      </c>
      <c r="T46" s="34">
        <f>IF('Grunddata 3'!U43="–","–",ROUND('Grunddata 3'!U43/(1-('11_Bortfall'!R$9/100)),0))</f>
        <v>358</v>
      </c>
    </row>
    <row r="47" spans="1:20" ht="10.5" customHeight="1" x14ac:dyDescent="0.2">
      <c r="C47" s="2" t="s">
        <v>55</v>
      </c>
      <c r="D47" s="34">
        <f>IF('Grunddata 3'!E44="–","–",ROUND('Grunddata 3'!E44/(1-('11_Bortfall'!B$9/100)),0))</f>
        <v>290</v>
      </c>
      <c r="E47" s="34">
        <f>IF('Grunddata 3'!F44="–","–",ROUND('Grunddata 3'!F44/(1-('11_Bortfall'!C$9/100)),0))</f>
        <v>315</v>
      </c>
      <c r="F47" s="34">
        <f>IF('Grunddata 3'!G44="–","–",ROUND('Grunddata 3'!G44/(1-('11_Bortfall'!D$9/100)),0))</f>
        <v>266</v>
      </c>
      <c r="G47" s="34">
        <f>IF('Grunddata 3'!H44="–","–",ROUND('Grunddata 3'!H44/(1-('11_Bortfall'!E$9/100)),0))</f>
        <v>273</v>
      </c>
      <c r="H47" s="34">
        <f>IF('Grunddata 3'!I44="–","–",ROUND('Grunddata 3'!I44/(1-('11_Bortfall'!F$9/100)),0))</f>
        <v>242</v>
      </c>
      <c r="I47" s="34">
        <f>IF('Grunddata 3'!J44="–","–",ROUND('Grunddata 3'!J44/(1-('11_Bortfall'!G$9/100)),0))</f>
        <v>283</v>
      </c>
      <c r="J47" s="34">
        <f>IF('Grunddata 3'!K44="–","–",ROUND('Grunddata 3'!K44/(1-('11_Bortfall'!H$9/100)),0))</f>
        <v>247</v>
      </c>
      <c r="K47" s="34">
        <f>IF('Grunddata 3'!L44="–","–",ROUND('Grunddata 3'!L44/(1-('11_Bortfall'!I$9/100)),0))</f>
        <v>344</v>
      </c>
      <c r="L47" s="34">
        <f>IF('Grunddata 3'!M44="–","–",ROUND('Grunddata 3'!M44/(1-('11_Bortfall'!J$9/100)),0))</f>
        <v>251</v>
      </c>
      <c r="M47" s="34">
        <f>IF('Grunddata 3'!N44="–","–",ROUND('Grunddata 3'!N44/(1-('11_Bortfall'!K$9/100)),0))</f>
        <v>273</v>
      </c>
      <c r="N47" s="34">
        <f>IF('Grunddata 3'!O44="–","–",ROUND('Grunddata 3'!O44/(1-('11_Bortfall'!L$9/100)),0))</f>
        <v>272</v>
      </c>
      <c r="O47" s="34">
        <f>IF('Grunddata 3'!P44="–","–",ROUND('Grunddata 3'!P44/(1-('11_Bortfall'!M$9/100)),0))</f>
        <v>242</v>
      </c>
      <c r="P47" s="34">
        <f>IF('Grunddata 3'!Q44="–","–",ROUND('Grunddata 3'!Q44/(1-('11_Bortfall'!N$9/100)),0))</f>
        <v>231</v>
      </c>
      <c r="Q47" s="34">
        <f>IF('Grunddata 3'!R44="–","–",ROUND('Grunddata 3'!R44/(1-('11_Bortfall'!O$9/100)),0))</f>
        <v>257</v>
      </c>
      <c r="R47" s="34">
        <f>IF('Grunddata 3'!S44="–","–",ROUND('Grunddata 3'!S44/(1-('11_Bortfall'!P$9/100)),0))</f>
        <v>193</v>
      </c>
      <c r="S47" s="34">
        <f>IF('Grunddata 3'!T44="–","–",ROUND('Grunddata 3'!T44/(1-('11_Bortfall'!Q$9/100)),0))</f>
        <v>257</v>
      </c>
      <c r="T47" s="34">
        <f>IF('Grunddata 3'!U44="–","–",ROUND('Grunddata 3'!U44/(1-('11_Bortfall'!R$9/100)),0))</f>
        <v>225</v>
      </c>
    </row>
    <row r="48" spans="1:20" ht="10.5" customHeight="1" x14ac:dyDescent="0.2">
      <c r="C48" s="2" t="s">
        <v>56</v>
      </c>
      <c r="D48" s="34">
        <f>IF('Grunddata 3'!E45="–","–",ROUND('Grunddata 3'!E45/(1-('11_Bortfall'!B$9/100)),0))</f>
        <v>143</v>
      </c>
      <c r="E48" s="34">
        <f>IF('Grunddata 3'!F45="–","–",ROUND('Grunddata 3'!F45/(1-('11_Bortfall'!C$9/100)),0))</f>
        <v>230</v>
      </c>
      <c r="F48" s="34">
        <f>IF('Grunddata 3'!G45="–","–",ROUND('Grunddata 3'!G45/(1-('11_Bortfall'!D$9/100)),0))</f>
        <v>203</v>
      </c>
      <c r="G48" s="34">
        <f>IF('Grunddata 3'!H45="–","–",ROUND('Grunddata 3'!H45/(1-('11_Bortfall'!E$9/100)),0))</f>
        <v>193</v>
      </c>
      <c r="H48" s="34">
        <f>IF('Grunddata 3'!I45="–","–",ROUND('Grunddata 3'!I45/(1-('11_Bortfall'!F$9/100)),0))</f>
        <v>132</v>
      </c>
      <c r="I48" s="34">
        <f>IF('Grunddata 3'!J45="–","–",ROUND('Grunddata 3'!J45/(1-('11_Bortfall'!G$9/100)),0))</f>
        <v>189</v>
      </c>
      <c r="J48" s="34">
        <f>IF('Grunddata 3'!K45="–","–",ROUND('Grunddata 3'!K45/(1-('11_Bortfall'!H$9/100)),0))</f>
        <v>213</v>
      </c>
      <c r="K48" s="34">
        <f>IF('Grunddata 3'!L45="–","–",ROUND('Grunddata 3'!L45/(1-('11_Bortfall'!I$9/100)),0))</f>
        <v>207</v>
      </c>
      <c r="L48" s="34">
        <f>IF('Grunddata 3'!M45="–","–",ROUND('Grunddata 3'!M45/(1-('11_Bortfall'!J$9/100)),0))</f>
        <v>154</v>
      </c>
      <c r="M48" s="34">
        <f>IF('Grunddata 3'!N45="–","–",ROUND('Grunddata 3'!N45/(1-('11_Bortfall'!K$9/100)),0))</f>
        <v>178</v>
      </c>
      <c r="N48" s="34">
        <f>IF('Grunddata 3'!O45="–","–",ROUND('Grunddata 3'!O45/(1-('11_Bortfall'!L$9/100)),0))</f>
        <v>180</v>
      </c>
      <c r="O48" s="34">
        <f>IF('Grunddata 3'!P45="–","–",ROUND('Grunddata 3'!P45/(1-('11_Bortfall'!M$9/100)),0))</f>
        <v>130</v>
      </c>
      <c r="P48" s="34">
        <f>IF('Grunddata 3'!Q45="–","–",ROUND('Grunddata 3'!Q45/(1-('11_Bortfall'!N$9/100)),0))</f>
        <v>134</v>
      </c>
      <c r="Q48" s="34">
        <f>IF('Grunddata 3'!R45="–","–",ROUND('Grunddata 3'!R45/(1-('11_Bortfall'!O$9/100)),0))</f>
        <v>188</v>
      </c>
      <c r="R48" s="34">
        <f>IF('Grunddata 3'!S45="–","–",ROUND('Grunddata 3'!S45/(1-('11_Bortfall'!P$9/100)),0))</f>
        <v>165</v>
      </c>
      <c r="S48" s="34">
        <f>IF('Grunddata 3'!T45="–","–",ROUND('Grunddata 3'!T45/(1-('11_Bortfall'!Q$9/100)),0))</f>
        <v>178</v>
      </c>
      <c r="T48" s="34">
        <f>IF('Grunddata 3'!U45="–","–",ROUND('Grunddata 3'!U45/(1-('11_Bortfall'!R$9/100)),0))</f>
        <v>165</v>
      </c>
    </row>
    <row r="49" spans="1:20" ht="10.5" customHeight="1" x14ac:dyDescent="0.2">
      <c r="C49" s="2" t="s">
        <v>57</v>
      </c>
      <c r="D49" s="34">
        <f>IF('Grunddata 3'!E46="–","–",ROUND('Grunddata 3'!E46/(1-('11_Bortfall'!B$9/100)),0))</f>
        <v>137</v>
      </c>
      <c r="E49" s="34">
        <f>IF('Grunddata 3'!F46="–","–",ROUND('Grunddata 3'!F46/(1-('11_Bortfall'!C$9/100)),0))</f>
        <v>109</v>
      </c>
      <c r="F49" s="34">
        <f>IF('Grunddata 3'!G46="–","–",ROUND('Grunddata 3'!G46/(1-('11_Bortfall'!D$9/100)),0))</f>
        <v>177</v>
      </c>
      <c r="G49" s="34">
        <f>IF('Grunddata 3'!H46="–","–",ROUND('Grunddata 3'!H46/(1-('11_Bortfall'!E$9/100)),0))</f>
        <v>127</v>
      </c>
      <c r="H49" s="34">
        <f>IF('Grunddata 3'!I46="–","–",ROUND('Grunddata 3'!I46/(1-('11_Bortfall'!F$9/100)),0))</f>
        <v>104</v>
      </c>
      <c r="I49" s="34">
        <f>IF('Grunddata 3'!J46="–","–",ROUND('Grunddata 3'!J46/(1-('11_Bortfall'!G$9/100)),0))</f>
        <v>149</v>
      </c>
      <c r="J49" s="34">
        <f>IF('Grunddata 3'!K46="–","–",ROUND('Grunddata 3'!K46/(1-('11_Bortfall'!H$9/100)),0))</f>
        <v>104</v>
      </c>
      <c r="K49" s="34">
        <f>IF('Grunddata 3'!L46="–","–",ROUND('Grunddata 3'!L46/(1-('11_Bortfall'!I$9/100)),0))</f>
        <v>129</v>
      </c>
      <c r="L49" s="34">
        <f>IF('Grunddata 3'!M46="–","–",ROUND('Grunddata 3'!M46/(1-('11_Bortfall'!J$9/100)),0))</f>
        <v>179</v>
      </c>
      <c r="M49" s="34">
        <f>IF('Grunddata 3'!N46="–","–",ROUND('Grunddata 3'!N46/(1-('11_Bortfall'!K$9/100)),0))</f>
        <v>113</v>
      </c>
      <c r="N49" s="34">
        <f>IF('Grunddata 3'!O46="–","–",ROUND('Grunddata 3'!O46/(1-('11_Bortfall'!L$9/100)),0))</f>
        <v>110</v>
      </c>
      <c r="O49" s="34">
        <f>IF('Grunddata 3'!P46="–","–",ROUND('Grunddata 3'!P46/(1-('11_Bortfall'!M$9/100)),0))</f>
        <v>117</v>
      </c>
      <c r="P49" s="34">
        <f>IF('Grunddata 3'!Q46="–","–",ROUND('Grunddata 3'!Q46/(1-('11_Bortfall'!N$9/100)),0))</f>
        <v>47</v>
      </c>
      <c r="Q49" s="34">
        <f>IF('Grunddata 3'!R46="–","–",ROUND('Grunddata 3'!R46/(1-('11_Bortfall'!O$9/100)),0))</f>
        <v>154</v>
      </c>
      <c r="R49" s="34">
        <f>IF('Grunddata 3'!S46="–","–",ROUND('Grunddata 3'!S46/(1-('11_Bortfall'!P$9/100)),0))</f>
        <v>64</v>
      </c>
      <c r="S49" s="34">
        <f>IF('Grunddata 3'!T46="–","–",ROUND('Grunddata 3'!T46/(1-('11_Bortfall'!Q$9/100)),0))</f>
        <v>114</v>
      </c>
      <c r="T49" s="34">
        <f>IF('Grunddata 3'!U46="–","–",ROUND('Grunddata 3'!U46/(1-('11_Bortfall'!R$9/100)),0))</f>
        <v>168</v>
      </c>
    </row>
    <row r="50" spans="1:20" ht="10.5" customHeight="1" x14ac:dyDescent="0.2"/>
    <row r="51" spans="1:20" ht="10.5" customHeight="1" x14ac:dyDescent="0.2">
      <c r="A51" s="2" t="s">
        <v>20</v>
      </c>
      <c r="B51" s="2" t="s">
        <v>33</v>
      </c>
      <c r="C51" s="2" t="s">
        <v>46</v>
      </c>
      <c r="D51" s="34">
        <f>IF('Grunddata 3'!E47="–","–",ROUND('Grunddata 3'!E47/(1-('11_Bortfall'!B$9/100)),0))</f>
        <v>57</v>
      </c>
      <c r="E51" s="34">
        <f>IF('Grunddata 3'!F47="–","–",ROUND('Grunddata 3'!F47/(1-('11_Bortfall'!C$9/100)),0))</f>
        <v>43</v>
      </c>
      <c r="F51" s="34">
        <f>IF('Grunddata 3'!G47="–","–",ROUND('Grunddata 3'!G47/(1-('11_Bortfall'!D$9/100)),0))</f>
        <v>43</v>
      </c>
      <c r="G51" s="34">
        <f>IF('Grunddata 3'!H47="–","–",ROUND('Grunddata 3'!H47/(1-('11_Bortfall'!E$9/100)),0))</f>
        <v>58</v>
      </c>
      <c r="H51" s="34">
        <f>IF('Grunddata 3'!I47="–","–",ROUND('Grunddata 3'!I47/(1-('11_Bortfall'!F$9/100)),0))</f>
        <v>35</v>
      </c>
      <c r="I51" s="34">
        <f>IF('Grunddata 3'!J47="–","–",ROUND('Grunddata 3'!J47/(1-('11_Bortfall'!G$9/100)),0))</f>
        <v>41</v>
      </c>
      <c r="J51" s="34">
        <f>IF('Grunddata 3'!K47="–","–",ROUND('Grunddata 3'!K47/(1-('11_Bortfall'!H$9/100)),0))</f>
        <v>39</v>
      </c>
      <c r="K51" s="34">
        <f>IF('Grunddata 3'!L47="–","–",ROUND('Grunddata 3'!L47/(1-('11_Bortfall'!I$9/100)),0))</f>
        <v>60</v>
      </c>
      <c r="L51" s="34">
        <f>IF('Grunddata 3'!M47="–","–",ROUND('Grunddata 3'!M47/(1-('11_Bortfall'!J$9/100)),0))</f>
        <v>41</v>
      </c>
      <c r="M51" s="34">
        <f>IF('Grunddata 3'!N47="–","–",ROUND('Grunddata 3'!N47/(1-('11_Bortfall'!K$9/100)),0))</f>
        <v>46</v>
      </c>
      <c r="N51" s="34">
        <f>IF('Grunddata 3'!O47="–","–",ROUND('Grunddata 3'!O47/(1-('11_Bortfall'!L$9/100)),0))</f>
        <v>60</v>
      </c>
      <c r="O51" s="34">
        <f>IF('Grunddata 3'!P47="–","–",ROUND('Grunddata 3'!P47/(1-('11_Bortfall'!M$9/100)),0))</f>
        <v>52</v>
      </c>
      <c r="P51" s="34">
        <f>IF('Grunddata 3'!Q47="–","–",ROUND('Grunddata 3'!Q47/(1-('11_Bortfall'!N$9/100)),0))</f>
        <v>36</v>
      </c>
      <c r="Q51" s="34">
        <f>IF('Grunddata 3'!R47="–","–",ROUND('Grunddata 3'!R47/(1-('11_Bortfall'!O$9/100)),0))</f>
        <v>28</v>
      </c>
      <c r="R51" s="34">
        <f>IF('Grunddata 3'!S47="–","–",ROUND('Grunddata 3'!S47/(1-('11_Bortfall'!P$9/100)),0))</f>
        <v>40</v>
      </c>
      <c r="S51" s="34">
        <f>IF('Grunddata 3'!T47="–","–",ROUND('Grunddata 3'!T47/(1-('11_Bortfall'!Q$9/100)),0))</f>
        <v>28</v>
      </c>
      <c r="T51" s="34">
        <f>IF('Grunddata 3'!U47="–","–",ROUND('Grunddata 3'!U47/(1-('11_Bortfall'!R$9/100)),0))</f>
        <v>41</v>
      </c>
    </row>
    <row r="52" spans="1:20" ht="10.5" customHeight="1" x14ac:dyDescent="0.2">
      <c r="C52" s="2" t="s">
        <v>47</v>
      </c>
      <c r="D52" s="34">
        <f>IF('Grunddata 3'!E48="–","–",ROUND('Grunddata 3'!E48/(1-('11_Bortfall'!B$9/100)),0))</f>
        <v>49</v>
      </c>
      <c r="E52" s="34">
        <f>IF('Grunddata 3'!F48="–","–",ROUND('Grunddata 3'!F48/(1-('11_Bortfall'!C$9/100)),0))</f>
        <v>42</v>
      </c>
      <c r="F52" s="34">
        <f>IF('Grunddata 3'!G48="–","–",ROUND('Grunddata 3'!G48/(1-('11_Bortfall'!D$9/100)),0))</f>
        <v>56</v>
      </c>
      <c r="G52" s="34">
        <f>IF('Grunddata 3'!H48="–","–",ROUND('Grunddata 3'!H48/(1-('11_Bortfall'!E$9/100)),0))</f>
        <v>46</v>
      </c>
      <c r="H52" s="34">
        <f>IF('Grunddata 3'!I48="–","–",ROUND('Grunddata 3'!I48/(1-('11_Bortfall'!F$9/100)),0))</f>
        <v>50</v>
      </c>
      <c r="I52" s="34">
        <f>IF('Grunddata 3'!J48="–","–",ROUND('Grunddata 3'!J48/(1-('11_Bortfall'!G$9/100)),0))</f>
        <v>32</v>
      </c>
      <c r="J52" s="34">
        <f>IF('Grunddata 3'!K48="–","–",ROUND('Grunddata 3'!K48/(1-('11_Bortfall'!H$9/100)),0))</f>
        <v>47</v>
      </c>
      <c r="K52" s="34">
        <f>IF('Grunddata 3'!L48="–","–",ROUND('Grunddata 3'!L48/(1-('11_Bortfall'!I$9/100)),0))</f>
        <v>57</v>
      </c>
      <c r="L52" s="34">
        <f>IF('Grunddata 3'!M48="–","–",ROUND('Grunddata 3'!M48/(1-('11_Bortfall'!J$9/100)),0))</f>
        <v>39</v>
      </c>
      <c r="M52" s="34">
        <f>IF('Grunddata 3'!N48="–","–",ROUND('Grunddata 3'!N48/(1-('11_Bortfall'!K$9/100)),0))</f>
        <v>50</v>
      </c>
      <c r="N52" s="34">
        <f>IF('Grunddata 3'!O48="–","–",ROUND('Grunddata 3'!O48/(1-('11_Bortfall'!L$9/100)),0))</f>
        <v>80</v>
      </c>
      <c r="O52" s="34">
        <f>IF('Grunddata 3'!P48="–","–",ROUND('Grunddata 3'!P48/(1-('11_Bortfall'!M$9/100)),0))</f>
        <v>61</v>
      </c>
      <c r="P52" s="34">
        <f>IF('Grunddata 3'!Q48="–","–",ROUND('Grunddata 3'!Q48/(1-('11_Bortfall'!N$9/100)),0))</f>
        <v>35</v>
      </c>
      <c r="Q52" s="34">
        <f>IF('Grunddata 3'!R48="–","–",ROUND('Grunddata 3'!R48/(1-('11_Bortfall'!O$9/100)),0))</f>
        <v>31</v>
      </c>
      <c r="R52" s="34">
        <f>IF('Grunddata 3'!S48="–","–",ROUND('Grunddata 3'!S48/(1-('11_Bortfall'!P$9/100)),0))</f>
        <v>43</v>
      </c>
      <c r="S52" s="34">
        <f>IF('Grunddata 3'!T48="–","–",ROUND('Grunddata 3'!T48/(1-('11_Bortfall'!Q$9/100)),0))</f>
        <v>29</v>
      </c>
      <c r="T52" s="34">
        <f>IF('Grunddata 3'!U48="–","–",ROUND('Grunddata 3'!U48/(1-('11_Bortfall'!R$9/100)),0))</f>
        <v>25</v>
      </c>
    </row>
    <row r="53" spans="1:20" ht="10.5" customHeight="1" x14ac:dyDescent="0.2">
      <c r="C53" s="2" t="s">
        <v>48</v>
      </c>
      <c r="D53" s="34">
        <f>IF('Grunddata 3'!E49="–","–",ROUND('Grunddata 3'!E49/(1-('11_Bortfall'!B$9/100)),0))</f>
        <v>70</v>
      </c>
      <c r="E53" s="34">
        <f>IF('Grunddata 3'!F49="–","–",ROUND('Grunddata 3'!F49/(1-('11_Bortfall'!C$9/100)),0))</f>
        <v>48</v>
      </c>
      <c r="F53" s="34">
        <f>IF('Grunddata 3'!G49="–","–",ROUND('Grunddata 3'!G49/(1-('11_Bortfall'!D$9/100)),0))</f>
        <v>88</v>
      </c>
      <c r="G53" s="34">
        <f>IF('Grunddata 3'!H49="–","–",ROUND('Grunddata 3'!H49/(1-('11_Bortfall'!E$9/100)),0))</f>
        <v>53</v>
      </c>
      <c r="H53" s="34">
        <f>IF('Grunddata 3'!I49="–","–",ROUND('Grunddata 3'!I49/(1-('11_Bortfall'!F$9/100)),0))</f>
        <v>97</v>
      </c>
      <c r="I53" s="34">
        <f>IF('Grunddata 3'!J49="–","–",ROUND('Grunddata 3'!J49/(1-('11_Bortfall'!G$9/100)),0))</f>
        <v>96</v>
      </c>
      <c r="J53" s="34">
        <f>IF('Grunddata 3'!K49="–","–",ROUND('Grunddata 3'!K49/(1-('11_Bortfall'!H$9/100)),0))</f>
        <v>71</v>
      </c>
      <c r="K53" s="34">
        <f>IF('Grunddata 3'!L49="–","–",ROUND('Grunddata 3'!L49/(1-('11_Bortfall'!I$9/100)),0))</f>
        <v>64</v>
      </c>
      <c r="L53" s="34">
        <f>IF('Grunddata 3'!M49="–","–",ROUND('Grunddata 3'!M49/(1-('11_Bortfall'!J$9/100)),0))</f>
        <v>54</v>
      </c>
      <c r="M53" s="34">
        <f>IF('Grunddata 3'!N49="–","–",ROUND('Grunddata 3'!N49/(1-('11_Bortfall'!K$9/100)),0))</f>
        <v>139</v>
      </c>
      <c r="N53" s="34">
        <f>IF('Grunddata 3'!O49="–","–",ROUND('Grunddata 3'!O49/(1-('11_Bortfall'!L$9/100)),0))</f>
        <v>100</v>
      </c>
      <c r="O53" s="34">
        <f>IF('Grunddata 3'!P49="–","–",ROUND('Grunddata 3'!P49/(1-('11_Bortfall'!M$9/100)),0))</f>
        <v>63</v>
      </c>
      <c r="P53" s="34">
        <f>IF('Grunddata 3'!Q49="–","–",ROUND('Grunddata 3'!Q49/(1-('11_Bortfall'!N$9/100)),0))</f>
        <v>63</v>
      </c>
      <c r="Q53" s="34">
        <f>IF('Grunddata 3'!R49="–","–",ROUND('Grunddata 3'!R49/(1-('11_Bortfall'!O$9/100)),0))</f>
        <v>70</v>
      </c>
      <c r="R53" s="34">
        <f>IF('Grunddata 3'!S49="–","–",ROUND('Grunddata 3'!S49/(1-('11_Bortfall'!P$9/100)),0))</f>
        <v>79</v>
      </c>
      <c r="S53" s="34">
        <f>IF('Grunddata 3'!T49="–","–",ROUND('Grunddata 3'!T49/(1-('11_Bortfall'!Q$9/100)),0))</f>
        <v>42</v>
      </c>
      <c r="T53" s="34">
        <f>IF('Grunddata 3'!U49="–","–",ROUND('Grunddata 3'!U49/(1-('11_Bortfall'!R$9/100)),0))</f>
        <v>103</v>
      </c>
    </row>
    <row r="54" spans="1:20" ht="10.5" customHeight="1" x14ac:dyDescent="0.2">
      <c r="C54" s="2" t="s">
        <v>49</v>
      </c>
      <c r="D54" s="34">
        <f>IF('Grunddata 3'!E50="–","–",ROUND('Grunddata 3'!E50/(1-('11_Bortfall'!B$9/100)),0))</f>
        <v>119</v>
      </c>
      <c r="E54" s="34">
        <f>IF('Grunddata 3'!F50="–","–",ROUND('Grunddata 3'!F50/(1-('11_Bortfall'!C$9/100)),0))</f>
        <v>130</v>
      </c>
      <c r="F54" s="34">
        <f>IF('Grunddata 3'!G50="–","–",ROUND('Grunddata 3'!G50/(1-('11_Bortfall'!D$9/100)),0))</f>
        <v>138</v>
      </c>
      <c r="G54" s="34">
        <f>IF('Grunddata 3'!H50="–","–",ROUND('Grunddata 3'!H50/(1-('11_Bortfall'!E$9/100)),0))</f>
        <v>137</v>
      </c>
      <c r="H54" s="34">
        <f>IF('Grunddata 3'!I50="–","–",ROUND('Grunddata 3'!I50/(1-('11_Bortfall'!F$9/100)),0))</f>
        <v>174</v>
      </c>
      <c r="I54" s="34">
        <f>IF('Grunddata 3'!J50="–","–",ROUND('Grunddata 3'!J50/(1-('11_Bortfall'!G$9/100)),0))</f>
        <v>178</v>
      </c>
      <c r="J54" s="34">
        <f>IF('Grunddata 3'!K50="–","–",ROUND('Grunddata 3'!K50/(1-('11_Bortfall'!H$9/100)),0))</f>
        <v>200</v>
      </c>
      <c r="K54" s="34">
        <f>IF('Grunddata 3'!L50="–","–",ROUND('Grunddata 3'!L50/(1-('11_Bortfall'!I$9/100)),0))</f>
        <v>186</v>
      </c>
      <c r="L54" s="34">
        <f>IF('Grunddata 3'!M50="–","–",ROUND('Grunddata 3'!M50/(1-('11_Bortfall'!J$9/100)),0))</f>
        <v>164</v>
      </c>
      <c r="M54" s="34">
        <f>IF('Grunddata 3'!N50="–","–",ROUND('Grunddata 3'!N50/(1-('11_Bortfall'!K$9/100)),0))</f>
        <v>262</v>
      </c>
      <c r="N54" s="34">
        <f>IF('Grunddata 3'!O50="–","–",ROUND('Grunddata 3'!O50/(1-('11_Bortfall'!L$9/100)),0))</f>
        <v>206</v>
      </c>
      <c r="O54" s="34">
        <f>IF('Grunddata 3'!P50="–","–",ROUND('Grunddata 3'!P50/(1-('11_Bortfall'!M$9/100)),0))</f>
        <v>261</v>
      </c>
      <c r="P54" s="34">
        <f>IF('Grunddata 3'!Q50="–","–",ROUND('Grunddata 3'!Q50/(1-('11_Bortfall'!N$9/100)),0))</f>
        <v>164</v>
      </c>
      <c r="Q54" s="34">
        <f>IF('Grunddata 3'!R50="–","–",ROUND('Grunddata 3'!R50/(1-('11_Bortfall'!O$9/100)),0))</f>
        <v>213</v>
      </c>
      <c r="R54" s="34">
        <f>IF('Grunddata 3'!S50="–","–",ROUND('Grunddata 3'!S50/(1-('11_Bortfall'!P$9/100)),0))</f>
        <v>147</v>
      </c>
      <c r="S54" s="34">
        <f>IF('Grunddata 3'!T50="–","–",ROUND('Grunddata 3'!T50/(1-('11_Bortfall'!Q$9/100)),0))</f>
        <v>101</v>
      </c>
      <c r="T54" s="34">
        <f>IF('Grunddata 3'!U50="–","–",ROUND('Grunddata 3'!U50/(1-('11_Bortfall'!R$9/100)),0))</f>
        <v>204</v>
      </c>
    </row>
    <row r="55" spans="1:20" ht="10.5" customHeight="1" x14ac:dyDescent="0.2">
      <c r="C55" s="2" t="s">
        <v>50</v>
      </c>
      <c r="D55" s="34">
        <f>IF('Grunddata 3'!E51="–","–",ROUND('Grunddata 3'!E51/(1-('11_Bortfall'!B$9/100)),0))</f>
        <v>248</v>
      </c>
      <c r="E55" s="34">
        <f>IF('Grunddata 3'!F51="–","–",ROUND('Grunddata 3'!F51/(1-('11_Bortfall'!C$9/100)),0))</f>
        <v>218</v>
      </c>
      <c r="F55" s="34">
        <f>IF('Grunddata 3'!G51="–","–",ROUND('Grunddata 3'!G51/(1-('11_Bortfall'!D$9/100)),0))</f>
        <v>267</v>
      </c>
      <c r="G55" s="34">
        <f>IF('Grunddata 3'!H51="–","–",ROUND('Grunddata 3'!H51/(1-('11_Bortfall'!E$9/100)),0))</f>
        <v>263</v>
      </c>
      <c r="H55" s="34">
        <f>IF('Grunddata 3'!I51="–","–",ROUND('Grunddata 3'!I51/(1-('11_Bortfall'!F$9/100)),0))</f>
        <v>251</v>
      </c>
      <c r="I55" s="34">
        <f>IF('Grunddata 3'!J51="–","–",ROUND('Grunddata 3'!J51/(1-('11_Bortfall'!G$9/100)),0))</f>
        <v>280</v>
      </c>
      <c r="J55" s="34">
        <f>IF('Grunddata 3'!K51="–","–",ROUND('Grunddata 3'!K51/(1-('11_Bortfall'!H$9/100)),0))</f>
        <v>308</v>
      </c>
      <c r="K55" s="34">
        <f>IF('Grunddata 3'!L51="–","–",ROUND('Grunddata 3'!L51/(1-('11_Bortfall'!I$9/100)),0))</f>
        <v>353</v>
      </c>
      <c r="L55" s="34">
        <f>IF('Grunddata 3'!M51="–","–",ROUND('Grunddata 3'!M51/(1-('11_Bortfall'!J$9/100)),0))</f>
        <v>347</v>
      </c>
      <c r="M55" s="34">
        <f>IF('Grunddata 3'!N51="–","–",ROUND('Grunddata 3'!N51/(1-('11_Bortfall'!K$9/100)),0))</f>
        <v>376</v>
      </c>
      <c r="N55" s="34">
        <f>IF('Grunddata 3'!O51="–","–",ROUND('Grunddata 3'!O51/(1-('11_Bortfall'!L$9/100)),0))</f>
        <v>378</v>
      </c>
      <c r="O55" s="34">
        <f>IF('Grunddata 3'!P51="–","–",ROUND('Grunddata 3'!P51/(1-('11_Bortfall'!M$9/100)),0))</f>
        <v>380</v>
      </c>
      <c r="P55" s="34">
        <f>IF('Grunddata 3'!Q51="–","–",ROUND('Grunddata 3'!Q51/(1-('11_Bortfall'!N$9/100)),0))</f>
        <v>271</v>
      </c>
      <c r="Q55" s="34">
        <f>IF('Grunddata 3'!R51="–","–",ROUND('Grunddata 3'!R51/(1-('11_Bortfall'!O$9/100)),0))</f>
        <v>270</v>
      </c>
      <c r="R55" s="34">
        <f>IF('Grunddata 3'!S51="–","–",ROUND('Grunddata 3'!S51/(1-('11_Bortfall'!P$9/100)),0))</f>
        <v>261</v>
      </c>
      <c r="S55" s="34">
        <f>IF('Grunddata 3'!T51="–","–",ROUND('Grunddata 3'!T51/(1-('11_Bortfall'!Q$9/100)),0))</f>
        <v>231</v>
      </c>
      <c r="T55" s="34">
        <f>IF('Grunddata 3'!U51="–","–",ROUND('Grunddata 3'!U51/(1-('11_Bortfall'!R$9/100)),0))</f>
        <v>279</v>
      </c>
    </row>
    <row r="56" spans="1:20" ht="10.5" customHeight="1" x14ac:dyDescent="0.2">
      <c r="C56" s="2" t="s">
        <v>51</v>
      </c>
      <c r="D56" s="34">
        <f>IF('Grunddata 3'!E52="–","–",ROUND('Grunddata 3'!E52/(1-('11_Bortfall'!B$9/100)),0))</f>
        <v>218</v>
      </c>
      <c r="E56" s="34">
        <f>IF('Grunddata 3'!F52="–","–",ROUND('Grunddata 3'!F52/(1-('11_Bortfall'!C$9/100)),0))</f>
        <v>273</v>
      </c>
      <c r="F56" s="34">
        <f>IF('Grunddata 3'!G52="–","–",ROUND('Grunddata 3'!G52/(1-('11_Bortfall'!D$9/100)),0))</f>
        <v>230</v>
      </c>
      <c r="G56" s="34">
        <f>IF('Grunddata 3'!H52="–","–",ROUND('Grunddata 3'!H52/(1-('11_Bortfall'!E$9/100)),0))</f>
        <v>216</v>
      </c>
      <c r="H56" s="34">
        <f>IF('Grunddata 3'!I52="–","–",ROUND('Grunddata 3'!I52/(1-('11_Bortfall'!F$9/100)),0))</f>
        <v>290</v>
      </c>
      <c r="I56" s="34">
        <f>IF('Grunddata 3'!J52="–","–",ROUND('Grunddata 3'!J52/(1-('11_Bortfall'!G$9/100)),0))</f>
        <v>303</v>
      </c>
      <c r="J56" s="34">
        <f>IF('Grunddata 3'!K52="–","–",ROUND('Grunddata 3'!K52/(1-('11_Bortfall'!H$9/100)),0))</f>
        <v>293</v>
      </c>
      <c r="K56" s="34">
        <f>IF('Grunddata 3'!L52="–","–",ROUND('Grunddata 3'!L52/(1-('11_Bortfall'!I$9/100)),0))</f>
        <v>342</v>
      </c>
      <c r="L56" s="34">
        <f>IF('Grunddata 3'!M52="–","–",ROUND('Grunddata 3'!M52/(1-('11_Bortfall'!J$9/100)),0))</f>
        <v>402</v>
      </c>
      <c r="M56" s="34">
        <f>IF('Grunddata 3'!N52="–","–",ROUND('Grunddata 3'!N52/(1-('11_Bortfall'!K$9/100)),0))</f>
        <v>373</v>
      </c>
      <c r="N56" s="34">
        <f>IF('Grunddata 3'!O52="–","–",ROUND('Grunddata 3'!O52/(1-('11_Bortfall'!L$9/100)),0))</f>
        <v>345</v>
      </c>
      <c r="O56" s="34">
        <f>IF('Grunddata 3'!P52="–","–",ROUND('Grunddata 3'!P52/(1-('11_Bortfall'!M$9/100)),0))</f>
        <v>327</v>
      </c>
      <c r="P56" s="34">
        <f>IF('Grunddata 3'!Q52="–","–",ROUND('Grunddata 3'!Q52/(1-('11_Bortfall'!N$9/100)),0))</f>
        <v>293</v>
      </c>
      <c r="Q56" s="34">
        <f>IF('Grunddata 3'!R52="–","–",ROUND('Grunddata 3'!R52/(1-('11_Bortfall'!O$9/100)),0))</f>
        <v>297</v>
      </c>
      <c r="R56" s="34">
        <f>IF('Grunddata 3'!S52="–","–",ROUND('Grunddata 3'!S52/(1-('11_Bortfall'!P$9/100)),0))</f>
        <v>234</v>
      </c>
      <c r="S56" s="34">
        <f>IF('Grunddata 3'!T52="–","–",ROUND('Grunddata 3'!T52/(1-('11_Bortfall'!Q$9/100)),0))</f>
        <v>280</v>
      </c>
      <c r="T56" s="34">
        <f>IF('Grunddata 3'!U52="–","–",ROUND('Grunddata 3'!U52/(1-('11_Bortfall'!R$9/100)),0))</f>
        <v>227</v>
      </c>
    </row>
    <row r="57" spans="1:20" ht="10.5" customHeight="1" x14ac:dyDescent="0.2">
      <c r="C57" s="2" t="s">
        <v>52</v>
      </c>
      <c r="D57" s="34">
        <f>IF('Grunddata 3'!E53="–","–",ROUND('Grunddata 3'!E53/(1-('11_Bortfall'!B$9/100)),0))</f>
        <v>201</v>
      </c>
      <c r="E57" s="34">
        <f>IF('Grunddata 3'!F53="–","–",ROUND('Grunddata 3'!F53/(1-('11_Bortfall'!C$9/100)),0))</f>
        <v>249</v>
      </c>
      <c r="F57" s="34">
        <f>IF('Grunddata 3'!G53="–","–",ROUND('Grunddata 3'!G53/(1-('11_Bortfall'!D$9/100)),0))</f>
        <v>224</v>
      </c>
      <c r="G57" s="34">
        <f>IF('Grunddata 3'!H53="–","–",ROUND('Grunddata 3'!H53/(1-('11_Bortfall'!E$9/100)),0))</f>
        <v>280</v>
      </c>
      <c r="H57" s="34">
        <f>IF('Grunddata 3'!I53="–","–",ROUND('Grunddata 3'!I53/(1-('11_Bortfall'!F$9/100)),0))</f>
        <v>263</v>
      </c>
      <c r="I57" s="34">
        <f>IF('Grunddata 3'!J53="–","–",ROUND('Grunddata 3'!J53/(1-('11_Bortfall'!G$9/100)),0))</f>
        <v>305</v>
      </c>
      <c r="J57" s="34">
        <f>IF('Grunddata 3'!K53="–","–",ROUND('Grunddata 3'!K53/(1-('11_Bortfall'!H$9/100)),0))</f>
        <v>284</v>
      </c>
      <c r="K57" s="34">
        <f>IF('Grunddata 3'!L53="–","–",ROUND('Grunddata 3'!L53/(1-('11_Bortfall'!I$9/100)),0))</f>
        <v>343</v>
      </c>
      <c r="L57" s="34">
        <f>IF('Grunddata 3'!M53="–","–",ROUND('Grunddata 3'!M53/(1-('11_Bortfall'!J$9/100)),0))</f>
        <v>410</v>
      </c>
      <c r="M57" s="34">
        <f>IF('Grunddata 3'!N53="–","–",ROUND('Grunddata 3'!N53/(1-('11_Bortfall'!K$9/100)),0))</f>
        <v>327</v>
      </c>
      <c r="N57" s="34">
        <f>IF('Grunddata 3'!O53="–","–",ROUND('Grunddata 3'!O53/(1-('11_Bortfall'!L$9/100)),0))</f>
        <v>399</v>
      </c>
      <c r="O57" s="34">
        <f>IF('Grunddata 3'!P53="–","–",ROUND('Grunddata 3'!P53/(1-('11_Bortfall'!M$9/100)),0))</f>
        <v>324</v>
      </c>
      <c r="P57" s="34">
        <f>IF('Grunddata 3'!Q53="–","–",ROUND('Grunddata 3'!Q53/(1-('11_Bortfall'!N$9/100)),0))</f>
        <v>316</v>
      </c>
      <c r="Q57" s="34">
        <f>IF('Grunddata 3'!R53="–","–",ROUND('Grunddata 3'!R53/(1-('11_Bortfall'!O$9/100)),0))</f>
        <v>286</v>
      </c>
      <c r="R57" s="34">
        <f>IF('Grunddata 3'!S53="–","–",ROUND('Grunddata 3'!S53/(1-('11_Bortfall'!P$9/100)),0))</f>
        <v>254</v>
      </c>
      <c r="S57" s="34">
        <f>IF('Grunddata 3'!T53="–","–",ROUND('Grunddata 3'!T53/(1-('11_Bortfall'!Q$9/100)),0))</f>
        <v>284</v>
      </c>
      <c r="T57" s="34">
        <f>IF('Grunddata 3'!U53="–","–",ROUND('Grunddata 3'!U53/(1-('11_Bortfall'!R$9/100)),0))</f>
        <v>270</v>
      </c>
    </row>
    <row r="58" spans="1:20" ht="10.5" customHeight="1" x14ac:dyDescent="0.2">
      <c r="C58" s="2" t="s">
        <v>53</v>
      </c>
      <c r="D58" s="34">
        <f>IF('Grunddata 3'!E54="–","–",ROUND('Grunddata 3'!E54/(1-('11_Bortfall'!B$9/100)),0))</f>
        <v>236</v>
      </c>
      <c r="E58" s="34">
        <f>IF('Grunddata 3'!F54="–","–",ROUND('Grunddata 3'!F54/(1-('11_Bortfall'!C$9/100)),0))</f>
        <v>219</v>
      </c>
      <c r="F58" s="34">
        <f>IF('Grunddata 3'!G54="–","–",ROUND('Grunddata 3'!G54/(1-('11_Bortfall'!D$9/100)),0))</f>
        <v>293</v>
      </c>
      <c r="G58" s="34">
        <f>IF('Grunddata 3'!H54="–","–",ROUND('Grunddata 3'!H54/(1-('11_Bortfall'!E$9/100)),0))</f>
        <v>227</v>
      </c>
      <c r="H58" s="34">
        <f>IF('Grunddata 3'!I54="–","–",ROUND('Grunddata 3'!I54/(1-('11_Bortfall'!F$9/100)),0))</f>
        <v>303</v>
      </c>
      <c r="I58" s="34">
        <f>IF('Grunddata 3'!J54="–","–",ROUND('Grunddata 3'!J54/(1-('11_Bortfall'!G$9/100)),0))</f>
        <v>310</v>
      </c>
      <c r="J58" s="34">
        <f>IF('Grunddata 3'!K54="–","–",ROUND('Grunddata 3'!K54/(1-('11_Bortfall'!H$9/100)),0))</f>
        <v>378</v>
      </c>
      <c r="K58" s="34">
        <f>IF('Grunddata 3'!L54="–","–",ROUND('Grunddata 3'!L54/(1-('11_Bortfall'!I$9/100)),0))</f>
        <v>342</v>
      </c>
      <c r="L58" s="34">
        <f>IF('Grunddata 3'!M54="–","–",ROUND('Grunddata 3'!M54/(1-('11_Bortfall'!J$9/100)),0))</f>
        <v>387</v>
      </c>
      <c r="M58" s="34">
        <f>IF('Grunddata 3'!N54="–","–",ROUND('Grunddata 3'!N54/(1-('11_Bortfall'!K$9/100)),0))</f>
        <v>420</v>
      </c>
      <c r="N58" s="34">
        <f>IF('Grunddata 3'!O54="–","–",ROUND('Grunddata 3'!O54/(1-('11_Bortfall'!L$9/100)),0))</f>
        <v>348</v>
      </c>
      <c r="O58" s="34">
        <f>IF('Grunddata 3'!P54="–","–",ROUND('Grunddata 3'!P54/(1-('11_Bortfall'!M$9/100)),0))</f>
        <v>342</v>
      </c>
      <c r="P58" s="34">
        <f>IF('Grunddata 3'!Q54="–","–",ROUND('Grunddata 3'!Q54/(1-('11_Bortfall'!N$9/100)),0))</f>
        <v>320</v>
      </c>
      <c r="Q58" s="34">
        <f>IF('Grunddata 3'!R54="–","–",ROUND('Grunddata 3'!R54/(1-('11_Bortfall'!O$9/100)),0))</f>
        <v>277</v>
      </c>
      <c r="R58" s="34">
        <f>IF('Grunddata 3'!S54="–","–",ROUND('Grunddata 3'!S54/(1-('11_Bortfall'!P$9/100)),0))</f>
        <v>283</v>
      </c>
      <c r="S58" s="34">
        <f>IF('Grunddata 3'!T54="–","–",ROUND('Grunddata 3'!T54/(1-('11_Bortfall'!Q$9/100)),0))</f>
        <v>286</v>
      </c>
      <c r="T58" s="34">
        <f>IF('Grunddata 3'!U54="–","–",ROUND('Grunddata 3'!U54/(1-('11_Bortfall'!R$9/100)),0))</f>
        <v>216</v>
      </c>
    </row>
    <row r="59" spans="1:20" ht="10.5" customHeight="1" x14ac:dyDescent="0.2">
      <c r="C59" s="2" t="s">
        <v>54</v>
      </c>
      <c r="D59" s="34">
        <f>IF('Grunddata 3'!E55="–","–",ROUND('Grunddata 3'!E55/(1-('11_Bortfall'!B$9/100)),0))</f>
        <v>187</v>
      </c>
      <c r="E59" s="34">
        <f>IF('Grunddata 3'!F55="–","–",ROUND('Grunddata 3'!F55/(1-('11_Bortfall'!C$9/100)),0))</f>
        <v>221</v>
      </c>
      <c r="F59" s="34">
        <f>IF('Grunddata 3'!G55="–","–",ROUND('Grunddata 3'!G55/(1-('11_Bortfall'!D$9/100)),0))</f>
        <v>234</v>
      </c>
      <c r="G59" s="34">
        <f>IF('Grunddata 3'!H55="–","–",ROUND('Grunddata 3'!H55/(1-('11_Bortfall'!E$9/100)),0))</f>
        <v>185</v>
      </c>
      <c r="H59" s="34">
        <f>IF('Grunddata 3'!I55="–","–",ROUND('Grunddata 3'!I55/(1-('11_Bortfall'!F$9/100)),0))</f>
        <v>242</v>
      </c>
      <c r="I59" s="34">
        <f>IF('Grunddata 3'!J55="–","–",ROUND('Grunddata 3'!J55/(1-('11_Bortfall'!G$9/100)),0))</f>
        <v>269</v>
      </c>
      <c r="J59" s="34">
        <f>IF('Grunddata 3'!K55="–","–",ROUND('Grunddata 3'!K55/(1-('11_Bortfall'!H$9/100)),0))</f>
        <v>245</v>
      </c>
      <c r="K59" s="34">
        <f>IF('Grunddata 3'!L55="–","–",ROUND('Grunddata 3'!L55/(1-('11_Bortfall'!I$9/100)),0))</f>
        <v>366</v>
      </c>
      <c r="L59" s="34">
        <f>IF('Grunddata 3'!M55="–","–",ROUND('Grunddata 3'!M55/(1-('11_Bortfall'!J$9/100)),0))</f>
        <v>374</v>
      </c>
      <c r="M59" s="34">
        <f>IF('Grunddata 3'!N55="–","–",ROUND('Grunddata 3'!N55/(1-('11_Bortfall'!K$9/100)),0))</f>
        <v>271</v>
      </c>
      <c r="N59" s="34">
        <f>IF('Grunddata 3'!O55="–","–",ROUND('Grunddata 3'!O55/(1-('11_Bortfall'!L$9/100)),0))</f>
        <v>307</v>
      </c>
      <c r="O59" s="34">
        <f>IF('Grunddata 3'!P55="–","–",ROUND('Grunddata 3'!P55/(1-('11_Bortfall'!M$9/100)),0))</f>
        <v>350</v>
      </c>
      <c r="P59" s="34">
        <f>IF('Grunddata 3'!Q55="–","–",ROUND('Grunddata 3'!Q55/(1-('11_Bortfall'!N$9/100)),0))</f>
        <v>238</v>
      </c>
      <c r="Q59" s="34">
        <f>IF('Grunddata 3'!R55="–","–",ROUND('Grunddata 3'!R55/(1-('11_Bortfall'!O$9/100)),0))</f>
        <v>194</v>
      </c>
      <c r="R59" s="34">
        <f>IF('Grunddata 3'!S55="–","–",ROUND('Grunddata 3'!S55/(1-('11_Bortfall'!P$9/100)),0))</f>
        <v>201</v>
      </c>
      <c r="S59" s="34">
        <f>IF('Grunddata 3'!T55="–","–",ROUND('Grunddata 3'!T55/(1-('11_Bortfall'!Q$9/100)),0))</f>
        <v>238</v>
      </c>
      <c r="T59" s="34">
        <f>IF('Grunddata 3'!U55="–","–",ROUND('Grunddata 3'!U55/(1-('11_Bortfall'!R$9/100)),0))</f>
        <v>222</v>
      </c>
    </row>
    <row r="60" spans="1:20" ht="10.5" customHeight="1" x14ac:dyDescent="0.2">
      <c r="C60" s="2" t="s">
        <v>55</v>
      </c>
      <c r="D60" s="34">
        <f>IF('Grunddata 3'!E56="–","–",ROUND('Grunddata 3'!E56/(1-('11_Bortfall'!B$9/100)),0))</f>
        <v>98</v>
      </c>
      <c r="E60" s="34">
        <f>IF('Grunddata 3'!F56="–","–",ROUND('Grunddata 3'!F56/(1-('11_Bortfall'!C$9/100)),0))</f>
        <v>146</v>
      </c>
      <c r="F60" s="34">
        <f>IF('Grunddata 3'!G56="–","–",ROUND('Grunddata 3'!G56/(1-('11_Bortfall'!D$9/100)),0))</f>
        <v>161</v>
      </c>
      <c r="G60" s="34">
        <f>IF('Grunddata 3'!H56="–","–",ROUND('Grunddata 3'!H56/(1-('11_Bortfall'!E$9/100)),0))</f>
        <v>160</v>
      </c>
      <c r="H60" s="34">
        <f>IF('Grunddata 3'!I56="–","–",ROUND('Grunddata 3'!I56/(1-('11_Bortfall'!F$9/100)),0))</f>
        <v>125</v>
      </c>
      <c r="I60" s="34">
        <f>IF('Grunddata 3'!J56="–","–",ROUND('Grunddata 3'!J56/(1-('11_Bortfall'!G$9/100)),0))</f>
        <v>179</v>
      </c>
      <c r="J60" s="34">
        <f>IF('Grunddata 3'!K56="–","–",ROUND('Grunddata 3'!K56/(1-('11_Bortfall'!H$9/100)),0))</f>
        <v>138</v>
      </c>
      <c r="K60" s="34">
        <f>IF('Grunddata 3'!L56="–","–",ROUND('Grunddata 3'!L56/(1-('11_Bortfall'!I$9/100)),0))</f>
        <v>206</v>
      </c>
      <c r="L60" s="34">
        <f>IF('Grunddata 3'!M56="–","–",ROUND('Grunddata 3'!M56/(1-('11_Bortfall'!J$9/100)),0))</f>
        <v>194</v>
      </c>
      <c r="M60" s="34">
        <f>IF('Grunddata 3'!N56="–","–",ROUND('Grunddata 3'!N56/(1-('11_Bortfall'!K$9/100)),0))</f>
        <v>204</v>
      </c>
      <c r="N60" s="34">
        <f>IF('Grunddata 3'!O56="–","–",ROUND('Grunddata 3'!O56/(1-('11_Bortfall'!L$9/100)),0))</f>
        <v>167</v>
      </c>
      <c r="O60" s="34">
        <f>IF('Grunddata 3'!P56="–","–",ROUND('Grunddata 3'!P56/(1-('11_Bortfall'!M$9/100)),0))</f>
        <v>144</v>
      </c>
      <c r="P60" s="34">
        <f>IF('Grunddata 3'!Q56="–","–",ROUND('Grunddata 3'!Q56/(1-('11_Bortfall'!N$9/100)),0))</f>
        <v>177</v>
      </c>
      <c r="Q60" s="34">
        <f>IF('Grunddata 3'!R56="–","–",ROUND('Grunddata 3'!R56/(1-('11_Bortfall'!O$9/100)),0))</f>
        <v>140</v>
      </c>
      <c r="R60" s="34">
        <f>IF('Grunddata 3'!S56="–","–",ROUND('Grunddata 3'!S56/(1-('11_Bortfall'!P$9/100)),0))</f>
        <v>105</v>
      </c>
      <c r="S60" s="34">
        <f>IF('Grunddata 3'!T56="–","–",ROUND('Grunddata 3'!T56/(1-('11_Bortfall'!Q$9/100)),0))</f>
        <v>138</v>
      </c>
      <c r="T60" s="34">
        <f>IF('Grunddata 3'!U56="–","–",ROUND('Grunddata 3'!U56/(1-('11_Bortfall'!R$9/100)),0))</f>
        <v>125</v>
      </c>
    </row>
    <row r="61" spans="1:20" ht="10.5" customHeight="1" x14ac:dyDescent="0.2">
      <c r="C61" s="2" t="s">
        <v>56</v>
      </c>
      <c r="D61" s="34">
        <f>IF('Grunddata 3'!E57="–","–",ROUND('Grunddata 3'!E57/(1-('11_Bortfall'!B$9/100)),0))</f>
        <v>66</v>
      </c>
      <c r="E61" s="34">
        <f>IF('Grunddata 3'!F57="–","–",ROUND('Grunddata 3'!F57/(1-('11_Bortfall'!C$9/100)),0))</f>
        <v>75</v>
      </c>
      <c r="F61" s="34">
        <f>IF('Grunddata 3'!G57="–","–",ROUND('Grunddata 3'!G57/(1-('11_Bortfall'!D$9/100)),0))</f>
        <v>86</v>
      </c>
      <c r="G61" s="34">
        <f>IF('Grunddata 3'!H57="–","–",ROUND('Grunddata 3'!H57/(1-('11_Bortfall'!E$9/100)),0))</f>
        <v>81</v>
      </c>
      <c r="H61" s="34">
        <f>IF('Grunddata 3'!I57="–","–",ROUND('Grunddata 3'!I57/(1-('11_Bortfall'!F$9/100)),0))</f>
        <v>68</v>
      </c>
      <c r="I61" s="34">
        <f>IF('Grunddata 3'!J57="–","–",ROUND('Grunddata 3'!J57/(1-('11_Bortfall'!G$9/100)),0))</f>
        <v>85</v>
      </c>
      <c r="J61" s="34">
        <f>IF('Grunddata 3'!K57="–","–",ROUND('Grunddata 3'!K57/(1-('11_Bortfall'!H$9/100)),0))</f>
        <v>69</v>
      </c>
      <c r="K61" s="34">
        <f>IF('Grunddata 3'!L57="–","–",ROUND('Grunddata 3'!L57/(1-('11_Bortfall'!I$9/100)),0))</f>
        <v>85</v>
      </c>
      <c r="L61" s="34">
        <f>IF('Grunddata 3'!M57="–","–",ROUND('Grunddata 3'!M57/(1-('11_Bortfall'!J$9/100)),0))</f>
        <v>74</v>
      </c>
      <c r="M61" s="34">
        <f>IF('Grunddata 3'!N57="–","–",ROUND('Grunddata 3'!N57/(1-('11_Bortfall'!K$9/100)),0))</f>
        <v>94</v>
      </c>
      <c r="N61" s="34">
        <f>IF('Grunddata 3'!O57="–","–",ROUND('Grunddata 3'!O57/(1-('11_Bortfall'!L$9/100)),0))</f>
        <v>93</v>
      </c>
      <c r="O61" s="34">
        <f>IF('Grunddata 3'!P57="–","–",ROUND('Grunddata 3'!P57/(1-('11_Bortfall'!M$9/100)),0))</f>
        <v>82</v>
      </c>
      <c r="P61" s="34">
        <f>IF('Grunddata 3'!Q57="–","–",ROUND('Grunddata 3'!Q57/(1-('11_Bortfall'!N$9/100)),0))</f>
        <v>51</v>
      </c>
      <c r="Q61" s="34">
        <f>IF('Grunddata 3'!R57="–","–",ROUND('Grunddata 3'!R57/(1-('11_Bortfall'!O$9/100)),0))</f>
        <v>72</v>
      </c>
      <c r="R61" s="34">
        <f>IF('Grunddata 3'!S57="–","–",ROUND('Grunddata 3'!S57/(1-('11_Bortfall'!P$9/100)),0))</f>
        <v>58</v>
      </c>
      <c r="S61" s="34">
        <f>IF('Grunddata 3'!T57="–","–",ROUND('Grunddata 3'!T57/(1-('11_Bortfall'!Q$9/100)),0))</f>
        <v>63</v>
      </c>
      <c r="T61" s="34">
        <f>IF('Grunddata 3'!U57="–","–",ROUND('Grunddata 3'!U57/(1-('11_Bortfall'!R$9/100)),0))</f>
        <v>60</v>
      </c>
    </row>
    <row r="62" spans="1:20" ht="10.5" customHeight="1" x14ac:dyDescent="0.2">
      <c r="C62" s="2" t="s">
        <v>57</v>
      </c>
      <c r="D62" s="34">
        <f>IF('Grunddata 3'!E58="–","–",ROUND('Grunddata 3'!E58/(1-('11_Bortfall'!B$9/100)),0))</f>
        <v>32</v>
      </c>
      <c r="E62" s="34">
        <f>IF('Grunddata 3'!F58="–","–",ROUND('Grunddata 3'!F58/(1-('11_Bortfall'!C$9/100)),0))</f>
        <v>31</v>
      </c>
      <c r="F62" s="34">
        <f>IF('Grunddata 3'!G58="–","–",ROUND('Grunddata 3'!G58/(1-('11_Bortfall'!D$9/100)),0))</f>
        <v>54</v>
      </c>
      <c r="G62" s="34">
        <f>IF('Grunddata 3'!H58="–","–",ROUND('Grunddata 3'!H58/(1-('11_Bortfall'!E$9/100)),0))</f>
        <v>33</v>
      </c>
      <c r="H62" s="34">
        <f>IF('Grunddata 3'!I58="–","–",ROUND('Grunddata 3'!I58/(1-('11_Bortfall'!F$9/100)),0))</f>
        <v>35</v>
      </c>
      <c r="I62" s="34">
        <f>IF('Grunddata 3'!J58="–","–",ROUND('Grunddata 3'!J58/(1-('11_Bortfall'!G$9/100)),0))</f>
        <v>58</v>
      </c>
      <c r="J62" s="34">
        <f>IF('Grunddata 3'!K58="–","–",ROUND('Grunddata 3'!K58/(1-('11_Bortfall'!H$9/100)),0))</f>
        <v>46</v>
      </c>
      <c r="K62" s="34">
        <f>IF('Grunddata 3'!L58="–","–",ROUND('Grunddata 3'!L58/(1-('11_Bortfall'!I$9/100)),0))</f>
        <v>40</v>
      </c>
      <c r="L62" s="34">
        <f>IF('Grunddata 3'!M58="–","–",ROUND('Grunddata 3'!M58/(1-('11_Bortfall'!J$9/100)),0))</f>
        <v>70</v>
      </c>
      <c r="M62" s="34">
        <f>IF('Grunddata 3'!N58="–","–",ROUND('Grunddata 3'!N58/(1-('11_Bortfall'!K$9/100)),0))</f>
        <v>50</v>
      </c>
      <c r="N62" s="34">
        <f>IF('Grunddata 3'!O58="–","–",ROUND('Grunddata 3'!O58/(1-('11_Bortfall'!L$9/100)),0))</f>
        <v>62</v>
      </c>
      <c r="O62" s="34">
        <f>IF('Grunddata 3'!P58="–","–",ROUND('Grunddata 3'!P58/(1-('11_Bortfall'!M$9/100)),0))</f>
        <v>53</v>
      </c>
      <c r="P62" s="34">
        <f>IF('Grunddata 3'!Q58="–","–",ROUND('Grunddata 3'!Q58/(1-('11_Bortfall'!N$9/100)),0))</f>
        <v>22</v>
      </c>
      <c r="Q62" s="34">
        <f>IF('Grunddata 3'!R58="–","–",ROUND('Grunddata 3'!R58/(1-('11_Bortfall'!O$9/100)),0))</f>
        <v>36</v>
      </c>
      <c r="R62" s="34">
        <f>IF('Grunddata 3'!S58="–","–",ROUND('Grunddata 3'!S58/(1-('11_Bortfall'!P$9/100)),0))</f>
        <v>24</v>
      </c>
      <c r="S62" s="34">
        <f>IF('Grunddata 3'!T58="–","–",ROUND('Grunddata 3'!T58/(1-('11_Bortfall'!Q$9/100)),0))</f>
        <v>44</v>
      </c>
      <c r="T62" s="34">
        <f>IF('Grunddata 3'!U58="–","–",ROUND('Grunddata 3'!U58/(1-('11_Bortfall'!R$9/100)),0))</f>
        <v>28</v>
      </c>
    </row>
    <row r="63" spans="1:20" ht="10.5" customHeight="1" x14ac:dyDescent="0.2"/>
    <row r="64" spans="1:20" ht="10.5" customHeight="1" x14ac:dyDescent="0.2">
      <c r="A64" s="2" t="s">
        <v>20</v>
      </c>
      <c r="B64" s="2" t="s">
        <v>34</v>
      </c>
      <c r="C64" s="2" t="s">
        <v>46</v>
      </c>
      <c r="D64" s="34">
        <f>IF('Grunddata 3'!E59="–","–",ROUND('Grunddata 3'!E59/(1-('11_Bortfall'!B$9/100)),0))</f>
        <v>351</v>
      </c>
      <c r="E64" s="34">
        <f>IF('Grunddata 3'!F59="–","–",ROUND('Grunddata 3'!F59/(1-('11_Bortfall'!C$9/100)),0))</f>
        <v>370</v>
      </c>
      <c r="F64" s="34">
        <f>IF('Grunddata 3'!G59="–","–",ROUND('Grunddata 3'!G59/(1-('11_Bortfall'!D$9/100)),0))</f>
        <v>320</v>
      </c>
      <c r="G64" s="34">
        <f>IF('Grunddata 3'!H59="–","–",ROUND('Grunddata 3'!H59/(1-('11_Bortfall'!E$9/100)),0))</f>
        <v>309</v>
      </c>
      <c r="H64" s="34">
        <f>IF('Grunddata 3'!I59="–","–",ROUND('Grunddata 3'!I59/(1-('11_Bortfall'!F$9/100)),0))</f>
        <v>315</v>
      </c>
      <c r="I64" s="34">
        <f>IF('Grunddata 3'!J59="–","–",ROUND('Grunddata 3'!J59/(1-('11_Bortfall'!G$9/100)),0))</f>
        <v>343</v>
      </c>
      <c r="J64" s="34">
        <f>IF('Grunddata 3'!K59="–","–",ROUND('Grunddata 3'!K59/(1-('11_Bortfall'!H$9/100)),0))</f>
        <v>322</v>
      </c>
      <c r="K64" s="34">
        <f>IF('Grunddata 3'!L59="–","–",ROUND('Grunddata 3'!L59/(1-('11_Bortfall'!I$9/100)),0))</f>
        <v>361</v>
      </c>
      <c r="L64" s="34">
        <f>IF('Grunddata 3'!M59="–","–",ROUND('Grunddata 3'!M59/(1-('11_Bortfall'!J$9/100)),0))</f>
        <v>271</v>
      </c>
      <c r="M64" s="34">
        <f>IF('Grunddata 3'!N59="–","–",ROUND('Grunddata 3'!N59/(1-('11_Bortfall'!K$9/100)),0))</f>
        <v>281</v>
      </c>
      <c r="N64" s="34">
        <f>IF('Grunddata 3'!O59="–","–",ROUND('Grunddata 3'!O59/(1-('11_Bortfall'!L$9/100)),0))</f>
        <v>258</v>
      </c>
      <c r="O64" s="34">
        <f>IF('Grunddata 3'!P59="–","–",ROUND('Grunddata 3'!P59/(1-('11_Bortfall'!M$9/100)),0))</f>
        <v>221</v>
      </c>
      <c r="P64" s="34">
        <f>IF('Grunddata 3'!Q59="–","–",ROUND('Grunddata 3'!Q59/(1-('11_Bortfall'!N$9/100)),0))</f>
        <v>204</v>
      </c>
      <c r="Q64" s="34">
        <f>IF('Grunddata 3'!R59="–","–",ROUND('Grunddata 3'!R59/(1-('11_Bortfall'!O$9/100)),0))</f>
        <v>127</v>
      </c>
      <c r="R64" s="34">
        <f>IF('Grunddata 3'!S59="–","–",ROUND('Grunddata 3'!S59/(1-('11_Bortfall'!P$9/100)),0))</f>
        <v>214</v>
      </c>
      <c r="S64" s="34">
        <f>IF('Grunddata 3'!T59="–","–",ROUND('Grunddata 3'!T59/(1-('11_Bortfall'!Q$9/100)),0))</f>
        <v>171</v>
      </c>
      <c r="T64" s="34">
        <f>IF('Grunddata 3'!U59="–","–",ROUND('Grunddata 3'!U59/(1-('11_Bortfall'!R$9/100)),0))</f>
        <v>203</v>
      </c>
    </row>
    <row r="65" spans="1:20" ht="10.5" customHeight="1" x14ac:dyDescent="0.2">
      <c r="C65" s="2" t="s">
        <v>47</v>
      </c>
      <c r="D65" s="34">
        <f>IF('Grunddata 3'!E60="–","–",ROUND('Grunddata 3'!E60/(1-('11_Bortfall'!B$9/100)),0))</f>
        <v>286</v>
      </c>
      <c r="E65" s="34">
        <f>IF('Grunddata 3'!F60="–","–",ROUND('Grunddata 3'!F60/(1-('11_Bortfall'!C$9/100)),0))</f>
        <v>322</v>
      </c>
      <c r="F65" s="34">
        <f>IF('Grunddata 3'!G60="–","–",ROUND('Grunddata 3'!G60/(1-('11_Bortfall'!D$9/100)),0))</f>
        <v>331</v>
      </c>
      <c r="G65" s="34">
        <f>IF('Grunddata 3'!H60="–","–",ROUND('Grunddata 3'!H60/(1-('11_Bortfall'!E$9/100)),0))</f>
        <v>332</v>
      </c>
      <c r="H65" s="34">
        <f>IF('Grunddata 3'!I60="–","–",ROUND('Grunddata 3'!I60/(1-('11_Bortfall'!F$9/100)),0))</f>
        <v>314</v>
      </c>
      <c r="I65" s="34">
        <f>IF('Grunddata 3'!J60="–","–",ROUND('Grunddata 3'!J60/(1-('11_Bortfall'!G$9/100)),0))</f>
        <v>281</v>
      </c>
      <c r="J65" s="34">
        <f>IF('Grunddata 3'!K60="–","–",ROUND('Grunddata 3'!K60/(1-('11_Bortfall'!H$9/100)),0))</f>
        <v>339</v>
      </c>
      <c r="K65" s="34">
        <f>IF('Grunddata 3'!L60="–","–",ROUND('Grunddata 3'!L60/(1-('11_Bortfall'!I$9/100)),0))</f>
        <v>327</v>
      </c>
      <c r="L65" s="34">
        <f>IF('Grunddata 3'!M60="–","–",ROUND('Grunddata 3'!M60/(1-('11_Bortfall'!J$9/100)),0))</f>
        <v>219</v>
      </c>
      <c r="M65" s="34">
        <f>IF('Grunddata 3'!N60="–","–",ROUND('Grunddata 3'!N60/(1-('11_Bortfall'!K$9/100)),0))</f>
        <v>275</v>
      </c>
      <c r="N65" s="34">
        <f>IF('Grunddata 3'!O60="–","–",ROUND('Grunddata 3'!O60/(1-('11_Bortfall'!L$9/100)),0))</f>
        <v>206</v>
      </c>
      <c r="O65" s="34">
        <f>IF('Grunddata 3'!P60="–","–",ROUND('Grunddata 3'!P60/(1-('11_Bortfall'!M$9/100)),0))</f>
        <v>225</v>
      </c>
      <c r="P65" s="34">
        <f>IF('Grunddata 3'!Q60="–","–",ROUND('Grunddata 3'!Q60/(1-('11_Bortfall'!N$9/100)),0))</f>
        <v>140</v>
      </c>
      <c r="Q65" s="34">
        <f>IF('Grunddata 3'!R60="–","–",ROUND('Grunddata 3'!R60/(1-('11_Bortfall'!O$9/100)),0))</f>
        <v>143</v>
      </c>
      <c r="R65" s="34">
        <f>IF('Grunddata 3'!S60="–","–",ROUND('Grunddata 3'!S60/(1-('11_Bortfall'!P$9/100)),0))</f>
        <v>202</v>
      </c>
      <c r="S65" s="34">
        <f>IF('Grunddata 3'!T60="–","–",ROUND('Grunddata 3'!T60/(1-('11_Bortfall'!Q$9/100)),0))</f>
        <v>177</v>
      </c>
      <c r="T65" s="34">
        <f>IF('Grunddata 3'!U60="–","–",ROUND('Grunddata 3'!U60/(1-('11_Bortfall'!R$9/100)),0))</f>
        <v>123</v>
      </c>
    </row>
    <row r="66" spans="1:20" ht="10.5" customHeight="1" x14ac:dyDescent="0.2">
      <c r="C66" s="2" t="s">
        <v>48</v>
      </c>
      <c r="D66" s="34">
        <f>IF('Grunddata 3'!E61="–","–",ROUND('Grunddata 3'!E61/(1-('11_Bortfall'!B$9/100)),0))</f>
        <v>345</v>
      </c>
      <c r="E66" s="34">
        <f>IF('Grunddata 3'!F61="–","–",ROUND('Grunddata 3'!F61/(1-('11_Bortfall'!C$9/100)),0))</f>
        <v>258</v>
      </c>
      <c r="F66" s="34">
        <f>IF('Grunddata 3'!G61="–","–",ROUND('Grunddata 3'!G61/(1-('11_Bortfall'!D$9/100)),0))</f>
        <v>359</v>
      </c>
      <c r="G66" s="34">
        <f>IF('Grunddata 3'!H61="–","–",ROUND('Grunddata 3'!H61/(1-('11_Bortfall'!E$9/100)),0))</f>
        <v>328</v>
      </c>
      <c r="H66" s="34">
        <f>IF('Grunddata 3'!I61="–","–",ROUND('Grunddata 3'!I61/(1-('11_Bortfall'!F$9/100)),0))</f>
        <v>291</v>
      </c>
      <c r="I66" s="34">
        <f>IF('Grunddata 3'!J61="–","–",ROUND('Grunddata 3'!J61/(1-('11_Bortfall'!G$9/100)),0))</f>
        <v>286</v>
      </c>
      <c r="J66" s="34">
        <f>IF('Grunddata 3'!K61="–","–",ROUND('Grunddata 3'!K61/(1-('11_Bortfall'!H$9/100)),0))</f>
        <v>256</v>
      </c>
      <c r="K66" s="34">
        <f>IF('Grunddata 3'!L61="–","–",ROUND('Grunddata 3'!L61/(1-('11_Bortfall'!I$9/100)),0))</f>
        <v>276</v>
      </c>
      <c r="L66" s="34">
        <f>IF('Grunddata 3'!M61="–","–",ROUND('Grunddata 3'!M61/(1-('11_Bortfall'!J$9/100)),0))</f>
        <v>255</v>
      </c>
      <c r="M66" s="34">
        <f>IF('Grunddata 3'!N61="–","–",ROUND('Grunddata 3'!N61/(1-('11_Bortfall'!K$9/100)),0))</f>
        <v>250</v>
      </c>
      <c r="N66" s="34">
        <f>IF('Grunddata 3'!O61="–","–",ROUND('Grunddata 3'!O61/(1-('11_Bortfall'!L$9/100)),0))</f>
        <v>233</v>
      </c>
      <c r="O66" s="34">
        <f>IF('Grunddata 3'!P61="–","–",ROUND('Grunddata 3'!P61/(1-('11_Bortfall'!M$9/100)),0))</f>
        <v>200</v>
      </c>
      <c r="P66" s="34">
        <f>IF('Grunddata 3'!Q61="–","–",ROUND('Grunddata 3'!Q61/(1-('11_Bortfall'!N$9/100)),0))</f>
        <v>191</v>
      </c>
      <c r="Q66" s="34">
        <f>IF('Grunddata 3'!R61="–","–",ROUND('Grunddata 3'!R61/(1-('11_Bortfall'!O$9/100)),0))</f>
        <v>142</v>
      </c>
      <c r="R66" s="34">
        <f>IF('Grunddata 3'!S61="–","–",ROUND('Grunddata 3'!S61/(1-('11_Bortfall'!P$9/100)),0))</f>
        <v>150</v>
      </c>
      <c r="S66" s="34">
        <f>IF('Grunddata 3'!T61="–","–",ROUND('Grunddata 3'!T61/(1-('11_Bortfall'!Q$9/100)),0))</f>
        <v>147</v>
      </c>
      <c r="T66" s="34">
        <f>IF('Grunddata 3'!U61="–","–",ROUND('Grunddata 3'!U61/(1-('11_Bortfall'!R$9/100)),0))</f>
        <v>148</v>
      </c>
    </row>
    <row r="67" spans="1:20" ht="10.5" customHeight="1" x14ac:dyDescent="0.2">
      <c r="C67" s="2" t="s">
        <v>49</v>
      </c>
      <c r="D67" s="34">
        <f>IF('Grunddata 3'!E62="–","–",ROUND('Grunddata 3'!E62/(1-('11_Bortfall'!B$9/100)),0))</f>
        <v>287</v>
      </c>
      <c r="E67" s="34">
        <f>IF('Grunddata 3'!F62="–","–",ROUND('Grunddata 3'!F62/(1-('11_Bortfall'!C$9/100)),0))</f>
        <v>279</v>
      </c>
      <c r="F67" s="34">
        <f>IF('Grunddata 3'!G62="–","–",ROUND('Grunddata 3'!G62/(1-('11_Bortfall'!D$9/100)),0))</f>
        <v>275</v>
      </c>
      <c r="G67" s="34">
        <f>IF('Grunddata 3'!H62="–","–",ROUND('Grunddata 3'!H62/(1-('11_Bortfall'!E$9/100)),0))</f>
        <v>277</v>
      </c>
      <c r="H67" s="34">
        <f>IF('Grunddata 3'!I62="–","–",ROUND('Grunddata 3'!I62/(1-('11_Bortfall'!F$9/100)),0))</f>
        <v>314</v>
      </c>
      <c r="I67" s="34">
        <f>IF('Grunddata 3'!J62="–","–",ROUND('Grunddata 3'!J62/(1-('11_Bortfall'!G$9/100)),0))</f>
        <v>375</v>
      </c>
      <c r="J67" s="34">
        <f>IF('Grunddata 3'!K62="–","–",ROUND('Grunddata 3'!K62/(1-('11_Bortfall'!H$9/100)),0))</f>
        <v>295</v>
      </c>
      <c r="K67" s="34">
        <f>IF('Grunddata 3'!L62="–","–",ROUND('Grunddata 3'!L62/(1-('11_Bortfall'!I$9/100)),0))</f>
        <v>270</v>
      </c>
      <c r="L67" s="34">
        <f>IF('Grunddata 3'!M62="–","–",ROUND('Grunddata 3'!M62/(1-('11_Bortfall'!J$9/100)),0))</f>
        <v>206</v>
      </c>
      <c r="M67" s="34">
        <f>IF('Grunddata 3'!N62="–","–",ROUND('Grunddata 3'!N62/(1-('11_Bortfall'!K$9/100)),0))</f>
        <v>297</v>
      </c>
      <c r="N67" s="34">
        <f>IF('Grunddata 3'!O62="–","–",ROUND('Grunddata 3'!O62/(1-('11_Bortfall'!L$9/100)),0))</f>
        <v>216</v>
      </c>
      <c r="O67" s="34">
        <f>IF('Grunddata 3'!P62="–","–",ROUND('Grunddata 3'!P62/(1-('11_Bortfall'!M$9/100)),0))</f>
        <v>188</v>
      </c>
      <c r="P67" s="34">
        <f>IF('Grunddata 3'!Q62="–","–",ROUND('Grunddata 3'!Q62/(1-('11_Bortfall'!N$9/100)),0))</f>
        <v>154</v>
      </c>
      <c r="Q67" s="34">
        <f>IF('Grunddata 3'!R62="–","–",ROUND('Grunddata 3'!R62/(1-('11_Bortfall'!O$9/100)),0))</f>
        <v>148</v>
      </c>
      <c r="R67" s="34">
        <f>IF('Grunddata 3'!S62="–","–",ROUND('Grunddata 3'!S62/(1-('11_Bortfall'!P$9/100)),0))</f>
        <v>144</v>
      </c>
      <c r="S67" s="34">
        <f>IF('Grunddata 3'!T62="–","–",ROUND('Grunddata 3'!T62/(1-('11_Bortfall'!Q$9/100)),0))</f>
        <v>100</v>
      </c>
      <c r="T67" s="34">
        <f>IF('Grunddata 3'!U62="–","–",ROUND('Grunddata 3'!U62/(1-('11_Bortfall'!R$9/100)),0))</f>
        <v>164</v>
      </c>
    </row>
    <row r="68" spans="1:20" ht="10.5" customHeight="1" x14ac:dyDescent="0.2">
      <c r="C68" s="2" t="s">
        <v>50</v>
      </c>
      <c r="D68" s="34">
        <f>IF('Grunddata 3'!E63="–","–",ROUND('Grunddata 3'!E63/(1-('11_Bortfall'!B$9/100)),0))</f>
        <v>307</v>
      </c>
      <c r="E68" s="34">
        <f>IF('Grunddata 3'!F63="–","–",ROUND('Grunddata 3'!F63/(1-('11_Bortfall'!C$9/100)),0))</f>
        <v>309</v>
      </c>
      <c r="F68" s="34">
        <f>IF('Grunddata 3'!G63="–","–",ROUND('Grunddata 3'!G63/(1-('11_Bortfall'!D$9/100)),0))</f>
        <v>337</v>
      </c>
      <c r="G68" s="34">
        <f>IF('Grunddata 3'!H63="–","–",ROUND('Grunddata 3'!H63/(1-('11_Bortfall'!E$9/100)),0))</f>
        <v>349</v>
      </c>
      <c r="H68" s="34">
        <f>IF('Grunddata 3'!I63="–","–",ROUND('Grunddata 3'!I63/(1-('11_Bortfall'!F$9/100)),0))</f>
        <v>432</v>
      </c>
      <c r="I68" s="34">
        <f>IF('Grunddata 3'!J63="–","–",ROUND('Grunddata 3'!J63/(1-('11_Bortfall'!G$9/100)),0))</f>
        <v>386</v>
      </c>
      <c r="J68" s="34">
        <f>IF('Grunddata 3'!K63="–","–",ROUND('Grunddata 3'!K63/(1-('11_Bortfall'!H$9/100)),0))</f>
        <v>382</v>
      </c>
      <c r="K68" s="34">
        <f>IF('Grunddata 3'!L63="–","–",ROUND('Grunddata 3'!L63/(1-('11_Bortfall'!I$9/100)),0))</f>
        <v>291</v>
      </c>
      <c r="L68" s="34">
        <f>IF('Grunddata 3'!M63="–","–",ROUND('Grunddata 3'!M63/(1-('11_Bortfall'!J$9/100)),0))</f>
        <v>266</v>
      </c>
      <c r="M68" s="34">
        <f>IF('Grunddata 3'!N63="–","–",ROUND('Grunddata 3'!N63/(1-('11_Bortfall'!K$9/100)),0))</f>
        <v>303</v>
      </c>
      <c r="N68" s="34">
        <f>IF('Grunddata 3'!O63="–","–",ROUND('Grunddata 3'!O63/(1-('11_Bortfall'!L$9/100)),0))</f>
        <v>230</v>
      </c>
      <c r="O68" s="34">
        <f>IF('Grunddata 3'!P63="–","–",ROUND('Grunddata 3'!P63/(1-('11_Bortfall'!M$9/100)),0))</f>
        <v>196</v>
      </c>
      <c r="P68" s="34">
        <f>IF('Grunddata 3'!Q63="–","–",ROUND('Grunddata 3'!Q63/(1-('11_Bortfall'!N$9/100)),0))</f>
        <v>203</v>
      </c>
      <c r="Q68" s="34">
        <f>IF('Grunddata 3'!R63="–","–",ROUND('Grunddata 3'!R63/(1-('11_Bortfall'!O$9/100)),0))</f>
        <v>166</v>
      </c>
      <c r="R68" s="34">
        <f>IF('Grunddata 3'!S63="–","–",ROUND('Grunddata 3'!S63/(1-('11_Bortfall'!P$9/100)),0))</f>
        <v>209</v>
      </c>
      <c r="S68" s="34">
        <f>IF('Grunddata 3'!T63="–","–",ROUND('Grunddata 3'!T63/(1-('11_Bortfall'!Q$9/100)),0))</f>
        <v>190</v>
      </c>
      <c r="T68" s="34">
        <f>IF('Grunddata 3'!U63="–","–",ROUND('Grunddata 3'!U63/(1-('11_Bortfall'!R$9/100)),0))</f>
        <v>186</v>
      </c>
    </row>
    <row r="69" spans="1:20" ht="10.5" customHeight="1" x14ac:dyDescent="0.2">
      <c r="C69" s="2" t="s">
        <v>51</v>
      </c>
      <c r="D69" s="34">
        <f>IF('Grunddata 3'!E64="–","–",ROUND('Grunddata 3'!E64/(1-('11_Bortfall'!B$9/100)),0))</f>
        <v>368</v>
      </c>
      <c r="E69" s="34">
        <f>IF('Grunddata 3'!F64="–","–",ROUND('Grunddata 3'!F64/(1-('11_Bortfall'!C$9/100)),0))</f>
        <v>361</v>
      </c>
      <c r="F69" s="34">
        <f>IF('Grunddata 3'!G64="–","–",ROUND('Grunddata 3'!G64/(1-('11_Bortfall'!D$9/100)),0))</f>
        <v>417</v>
      </c>
      <c r="G69" s="34">
        <f>IF('Grunddata 3'!H64="–","–",ROUND('Grunddata 3'!H64/(1-('11_Bortfall'!E$9/100)),0))</f>
        <v>374</v>
      </c>
      <c r="H69" s="34">
        <f>IF('Grunddata 3'!I64="–","–",ROUND('Grunddata 3'!I64/(1-('11_Bortfall'!F$9/100)),0))</f>
        <v>455</v>
      </c>
      <c r="I69" s="34">
        <f>IF('Grunddata 3'!J64="–","–",ROUND('Grunddata 3'!J64/(1-('11_Bortfall'!G$9/100)),0))</f>
        <v>400</v>
      </c>
      <c r="J69" s="34">
        <f>IF('Grunddata 3'!K64="–","–",ROUND('Grunddata 3'!K64/(1-('11_Bortfall'!H$9/100)),0))</f>
        <v>375</v>
      </c>
      <c r="K69" s="34">
        <f>IF('Grunddata 3'!L64="–","–",ROUND('Grunddata 3'!L64/(1-('11_Bortfall'!I$9/100)),0))</f>
        <v>348</v>
      </c>
      <c r="L69" s="34">
        <f>IF('Grunddata 3'!M64="–","–",ROUND('Grunddata 3'!M64/(1-('11_Bortfall'!J$9/100)),0))</f>
        <v>332</v>
      </c>
      <c r="M69" s="34">
        <f>IF('Grunddata 3'!N64="–","–",ROUND('Grunddata 3'!N64/(1-('11_Bortfall'!K$9/100)),0))</f>
        <v>345</v>
      </c>
      <c r="N69" s="34">
        <f>IF('Grunddata 3'!O64="–","–",ROUND('Grunddata 3'!O64/(1-('11_Bortfall'!L$9/100)),0))</f>
        <v>274</v>
      </c>
      <c r="O69" s="34">
        <f>IF('Grunddata 3'!P64="–","–",ROUND('Grunddata 3'!P64/(1-('11_Bortfall'!M$9/100)),0))</f>
        <v>228</v>
      </c>
      <c r="P69" s="34">
        <f>IF('Grunddata 3'!Q64="–","–",ROUND('Grunddata 3'!Q64/(1-('11_Bortfall'!N$9/100)),0))</f>
        <v>206</v>
      </c>
      <c r="Q69" s="34">
        <f>IF('Grunddata 3'!R64="–","–",ROUND('Grunddata 3'!R64/(1-('11_Bortfall'!O$9/100)),0))</f>
        <v>204</v>
      </c>
      <c r="R69" s="34">
        <f>IF('Grunddata 3'!S64="–","–",ROUND('Grunddata 3'!S64/(1-('11_Bortfall'!P$9/100)),0))</f>
        <v>205</v>
      </c>
      <c r="S69" s="34">
        <f>IF('Grunddata 3'!T64="–","–",ROUND('Grunddata 3'!T64/(1-('11_Bortfall'!Q$9/100)),0))</f>
        <v>174</v>
      </c>
      <c r="T69" s="34">
        <f>IF('Grunddata 3'!U64="–","–",ROUND('Grunddata 3'!U64/(1-('11_Bortfall'!R$9/100)),0))</f>
        <v>180</v>
      </c>
    </row>
    <row r="70" spans="1:20" ht="10.5" customHeight="1" x14ac:dyDescent="0.2">
      <c r="C70" s="2" t="s">
        <v>52</v>
      </c>
      <c r="D70" s="34">
        <f>IF('Grunddata 3'!E65="–","–",ROUND('Grunddata 3'!E65/(1-('11_Bortfall'!B$9/100)),0))</f>
        <v>348</v>
      </c>
      <c r="E70" s="34">
        <f>IF('Grunddata 3'!F65="–","–",ROUND('Grunddata 3'!F65/(1-('11_Bortfall'!C$9/100)),0))</f>
        <v>425</v>
      </c>
      <c r="F70" s="34">
        <f>IF('Grunddata 3'!G65="–","–",ROUND('Grunddata 3'!G65/(1-('11_Bortfall'!D$9/100)),0))</f>
        <v>357</v>
      </c>
      <c r="G70" s="34">
        <f>IF('Grunddata 3'!H65="–","–",ROUND('Grunddata 3'!H65/(1-('11_Bortfall'!E$9/100)),0))</f>
        <v>489</v>
      </c>
      <c r="H70" s="34">
        <f>IF('Grunddata 3'!I65="–","–",ROUND('Grunddata 3'!I65/(1-('11_Bortfall'!F$9/100)),0))</f>
        <v>399</v>
      </c>
      <c r="I70" s="34">
        <f>IF('Grunddata 3'!J65="–","–",ROUND('Grunddata 3'!J65/(1-('11_Bortfall'!G$9/100)),0))</f>
        <v>422</v>
      </c>
      <c r="J70" s="34">
        <f>IF('Grunddata 3'!K65="–","–",ROUND('Grunddata 3'!K65/(1-('11_Bortfall'!H$9/100)),0))</f>
        <v>356</v>
      </c>
      <c r="K70" s="34">
        <f>IF('Grunddata 3'!L65="–","–",ROUND('Grunddata 3'!L65/(1-('11_Bortfall'!I$9/100)),0))</f>
        <v>331</v>
      </c>
      <c r="L70" s="34">
        <f>IF('Grunddata 3'!M65="–","–",ROUND('Grunddata 3'!M65/(1-('11_Bortfall'!J$9/100)),0))</f>
        <v>331</v>
      </c>
      <c r="M70" s="34">
        <f>IF('Grunddata 3'!N65="–","–",ROUND('Grunddata 3'!N65/(1-('11_Bortfall'!K$9/100)),0))</f>
        <v>300</v>
      </c>
      <c r="N70" s="34">
        <f>IF('Grunddata 3'!O65="–","–",ROUND('Grunddata 3'!O65/(1-('11_Bortfall'!L$9/100)),0))</f>
        <v>280</v>
      </c>
      <c r="O70" s="34">
        <f>IF('Grunddata 3'!P65="–","–",ROUND('Grunddata 3'!P65/(1-('11_Bortfall'!M$9/100)),0))</f>
        <v>246</v>
      </c>
      <c r="P70" s="34">
        <f>IF('Grunddata 3'!Q65="–","–",ROUND('Grunddata 3'!Q65/(1-('11_Bortfall'!N$9/100)),0))</f>
        <v>231</v>
      </c>
      <c r="Q70" s="34">
        <f>IF('Grunddata 3'!R65="–","–",ROUND('Grunddata 3'!R65/(1-('11_Bortfall'!O$9/100)),0))</f>
        <v>220</v>
      </c>
      <c r="R70" s="34">
        <f>IF('Grunddata 3'!S65="–","–",ROUND('Grunddata 3'!S65/(1-('11_Bortfall'!P$9/100)),0))</f>
        <v>236</v>
      </c>
      <c r="S70" s="34">
        <f>IF('Grunddata 3'!T65="–","–",ROUND('Grunddata 3'!T65/(1-('11_Bortfall'!Q$9/100)),0))</f>
        <v>219</v>
      </c>
      <c r="T70" s="34">
        <f>IF('Grunddata 3'!U65="–","–",ROUND('Grunddata 3'!U65/(1-('11_Bortfall'!R$9/100)),0))</f>
        <v>179</v>
      </c>
    </row>
    <row r="71" spans="1:20" ht="10.5" customHeight="1" x14ac:dyDescent="0.2">
      <c r="C71" s="2" t="s">
        <v>53</v>
      </c>
      <c r="D71" s="34">
        <f>IF('Grunddata 3'!E66="–","–",ROUND('Grunddata 3'!E66/(1-('11_Bortfall'!B$9/100)),0))</f>
        <v>361</v>
      </c>
      <c r="E71" s="34">
        <f>IF('Grunddata 3'!F66="–","–",ROUND('Grunddata 3'!F66/(1-('11_Bortfall'!C$9/100)),0))</f>
        <v>434</v>
      </c>
      <c r="F71" s="34">
        <f>IF('Grunddata 3'!G66="–","–",ROUND('Grunddata 3'!G66/(1-('11_Bortfall'!D$9/100)),0))</f>
        <v>392</v>
      </c>
      <c r="G71" s="34">
        <f>IF('Grunddata 3'!H66="–","–",ROUND('Grunddata 3'!H66/(1-('11_Bortfall'!E$9/100)),0))</f>
        <v>398</v>
      </c>
      <c r="H71" s="34">
        <f>IF('Grunddata 3'!I66="–","–",ROUND('Grunddata 3'!I66/(1-('11_Bortfall'!F$9/100)),0))</f>
        <v>447</v>
      </c>
      <c r="I71" s="34">
        <f>IF('Grunddata 3'!J66="–","–",ROUND('Grunddata 3'!J66/(1-('11_Bortfall'!G$9/100)),0))</f>
        <v>397</v>
      </c>
      <c r="J71" s="34">
        <f>IF('Grunddata 3'!K66="–","–",ROUND('Grunddata 3'!K66/(1-('11_Bortfall'!H$9/100)),0))</f>
        <v>401</v>
      </c>
      <c r="K71" s="34">
        <f>IF('Grunddata 3'!L66="–","–",ROUND('Grunddata 3'!L66/(1-('11_Bortfall'!I$9/100)),0))</f>
        <v>308</v>
      </c>
      <c r="L71" s="34">
        <f>IF('Grunddata 3'!M66="–","–",ROUND('Grunddata 3'!M66/(1-('11_Bortfall'!J$9/100)),0))</f>
        <v>313</v>
      </c>
      <c r="M71" s="34">
        <f>IF('Grunddata 3'!N66="–","–",ROUND('Grunddata 3'!N66/(1-('11_Bortfall'!K$9/100)),0))</f>
        <v>309</v>
      </c>
      <c r="N71" s="34">
        <f>IF('Grunddata 3'!O66="–","–",ROUND('Grunddata 3'!O66/(1-('11_Bortfall'!L$9/100)),0))</f>
        <v>245</v>
      </c>
      <c r="O71" s="34">
        <f>IF('Grunddata 3'!P66="–","–",ROUND('Grunddata 3'!P66/(1-('11_Bortfall'!M$9/100)),0))</f>
        <v>217</v>
      </c>
      <c r="P71" s="34">
        <f>IF('Grunddata 3'!Q66="–","–",ROUND('Grunddata 3'!Q66/(1-('11_Bortfall'!N$9/100)),0))</f>
        <v>214</v>
      </c>
      <c r="Q71" s="34">
        <f>IF('Grunddata 3'!R66="–","–",ROUND('Grunddata 3'!R66/(1-('11_Bortfall'!O$9/100)),0))</f>
        <v>203</v>
      </c>
      <c r="R71" s="34">
        <f>IF('Grunddata 3'!S66="–","–",ROUND('Grunddata 3'!S66/(1-('11_Bortfall'!P$9/100)),0))</f>
        <v>211</v>
      </c>
      <c r="S71" s="34">
        <f>IF('Grunddata 3'!T66="–","–",ROUND('Grunddata 3'!T66/(1-('11_Bortfall'!Q$9/100)),0))</f>
        <v>223</v>
      </c>
      <c r="T71" s="34">
        <f>IF('Grunddata 3'!U66="–","–",ROUND('Grunddata 3'!U66/(1-('11_Bortfall'!R$9/100)),0))</f>
        <v>205</v>
      </c>
    </row>
    <row r="72" spans="1:20" ht="10.5" customHeight="1" x14ac:dyDescent="0.2">
      <c r="C72" s="2" t="s">
        <v>54</v>
      </c>
      <c r="D72" s="34">
        <f>IF('Grunddata 3'!E67="–","–",ROUND('Grunddata 3'!E67/(1-('11_Bortfall'!B$9/100)),0))</f>
        <v>327</v>
      </c>
      <c r="E72" s="34">
        <f>IF('Grunddata 3'!F67="–","–",ROUND('Grunddata 3'!F67/(1-('11_Bortfall'!C$9/100)),0))</f>
        <v>360</v>
      </c>
      <c r="F72" s="34">
        <f>IF('Grunddata 3'!G67="–","–",ROUND('Grunddata 3'!G67/(1-('11_Bortfall'!D$9/100)),0))</f>
        <v>338</v>
      </c>
      <c r="G72" s="34">
        <f>IF('Grunddata 3'!H67="–","–",ROUND('Grunddata 3'!H67/(1-('11_Bortfall'!E$9/100)),0))</f>
        <v>380</v>
      </c>
      <c r="H72" s="34">
        <f>IF('Grunddata 3'!I67="–","–",ROUND('Grunddata 3'!I67/(1-('11_Bortfall'!F$9/100)),0))</f>
        <v>415</v>
      </c>
      <c r="I72" s="34">
        <f>IF('Grunddata 3'!J67="–","–",ROUND('Grunddata 3'!J67/(1-('11_Bortfall'!G$9/100)),0))</f>
        <v>411</v>
      </c>
      <c r="J72" s="34">
        <f>IF('Grunddata 3'!K67="–","–",ROUND('Grunddata 3'!K67/(1-('11_Bortfall'!H$9/100)),0))</f>
        <v>349</v>
      </c>
      <c r="K72" s="34">
        <f>IF('Grunddata 3'!L67="–","–",ROUND('Grunddata 3'!L67/(1-('11_Bortfall'!I$9/100)),0))</f>
        <v>325</v>
      </c>
      <c r="L72" s="34">
        <f>IF('Grunddata 3'!M67="–","–",ROUND('Grunddata 3'!M67/(1-('11_Bortfall'!J$9/100)),0))</f>
        <v>264</v>
      </c>
      <c r="M72" s="34">
        <f>IF('Grunddata 3'!N67="–","–",ROUND('Grunddata 3'!N67/(1-('11_Bortfall'!K$9/100)),0))</f>
        <v>322</v>
      </c>
      <c r="N72" s="34">
        <f>IF('Grunddata 3'!O67="–","–",ROUND('Grunddata 3'!O67/(1-('11_Bortfall'!L$9/100)),0))</f>
        <v>240</v>
      </c>
      <c r="O72" s="34">
        <f>IF('Grunddata 3'!P67="–","–",ROUND('Grunddata 3'!P67/(1-('11_Bortfall'!M$9/100)),0))</f>
        <v>237</v>
      </c>
      <c r="P72" s="34">
        <f>IF('Grunddata 3'!Q67="–","–",ROUND('Grunddata 3'!Q67/(1-('11_Bortfall'!N$9/100)),0))</f>
        <v>182</v>
      </c>
      <c r="Q72" s="34">
        <f>IF('Grunddata 3'!R67="–","–",ROUND('Grunddata 3'!R67/(1-('11_Bortfall'!O$9/100)),0))</f>
        <v>229</v>
      </c>
      <c r="R72" s="34">
        <f>IF('Grunddata 3'!S67="–","–",ROUND('Grunddata 3'!S67/(1-('11_Bortfall'!P$9/100)),0))</f>
        <v>202</v>
      </c>
      <c r="S72" s="34">
        <f>IF('Grunddata 3'!T67="–","–",ROUND('Grunddata 3'!T67/(1-('11_Bortfall'!Q$9/100)),0))</f>
        <v>175</v>
      </c>
      <c r="T72" s="34">
        <f>IF('Grunddata 3'!U67="–","–",ROUND('Grunddata 3'!U67/(1-('11_Bortfall'!R$9/100)),0))</f>
        <v>181</v>
      </c>
    </row>
    <row r="73" spans="1:20" ht="10.5" customHeight="1" x14ac:dyDescent="0.2">
      <c r="C73" s="2" t="s">
        <v>55</v>
      </c>
      <c r="D73" s="34">
        <f>IF('Grunddata 3'!E68="–","–",ROUND('Grunddata 3'!E68/(1-('11_Bortfall'!B$9/100)),0))</f>
        <v>400</v>
      </c>
      <c r="E73" s="34">
        <f>IF('Grunddata 3'!F68="–","–",ROUND('Grunddata 3'!F68/(1-('11_Bortfall'!C$9/100)),0))</f>
        <v>370</v>
      </c>
      <c r="F73" s="34">
        <f>IF('Grunddata 3'!G68="–","–",ROUND('Grunddata 3'!G68/(1-('11_Bortfall'!D$9/100)),0))</f>
        <v>409</v>
      </c>
      <c r="G73" s="34">
        <f>IF('Grunddata 3'!H68="–","–",ROUND('Grunddata 3'!H68/(1-('11_Bortfall'!E$9/100)),0))</f>
        <v>402</v>
      </c>
      <c r="H73" s="34">
        <f>IF('Grunddata 3'!I68="–","–",ROUND('Grunddata 3'!I68/(1-('11_Bortfall'!F$9/100)),0))</f>
        <v>428</v>
      </c>
      <c r="I73" s="34">
        <f>IF('Grunddata 3'!J68="–","–",ROUND('Grunddata 3'!J68/(1-('11_Bortfall'!G$9/100)),0))</f>
        <v>435</v>
      </c>
      <c r="J73" s="34">
        <f>IF('Grunddata 3'!K68="–","–",ROUND('Grunddata 3'!K68/(1-('11_Bortfall'!H$9/100)),0))</f>
        <v>387</v>
      </c>
      <c r="K73" s="34">
        <f>IF('Grunddata 3'!L68="–","–",ROUND('Grunddata 3'!L68/(1-('11_Bortfall'!I$9/100)),0))</f>
        <v>347</v>
      </c>
      <c r="L73" s="34">
        <f>IF('Grunddata 3'!M68="–","–",ROUND('Grunddata 3'!M68/(1-('11_Bortfall'!J$9/100)),0))</f>
        <v>251</v>
      </c>
      <c r="M73" s="34">
        <f>IF('Grunddata 3'!N68="–","–",ROUND('Grunddata 3'!N68/(1-('11_Bortfall'!K$9/100)),0))</f>
        <v>260</v>
      </c>
      <c r="N73" s="34">
        <f>IF('Grunddata 3'!O68="–","–",ROUND('Grunddata 3'!O68/(1-('11_Bortfall'!L$9/100)),0))</f>
        <v>262</v>
      </c>
      <c r="O73" s="34">
        <f>IF('Grunddata 3'!P68="–","–",ROUND('Grunddata 3'!P68/(1-('11_Bortfall'!M$9/100)),0))</f>
        <v>264</v>
      </c>
      <c r="P73" s="34">
        <f>IF('Grunddata 3'!Q68="–","–",ROUND('Grunddata 3'!Q68/(1-('11_Bortfall'!N$9/100)),0))</f>
        <v>222</v>
      </c>
      <c r="Q73" s="34">
        <f>IF('Grunddata 3'!R68="–","–",ROUND('Grunddata 3'!R68/(1-('11_Bortfall'!O$9/100)),0))</f>
        <v>228</v>
      </c>
      <c r="R73" s="34">
        <f>IF('Grunddata 3'!S68="–","–",ROUND('Grunddata 3'!S68/(1-('11_Bortfall'!P$9/100)),0))</f>
        <v>220</v>
      </c>
      <c r="S73" s="34">
        <f>IF('Grunddata 3'!T68="–","–",ROUND('Grunddata 3'!T68/(1-('11_Bortfall'!Q$9/100)),0))</f>
        <v>189</v>
      </c>
      <c r="T73" s="34">
        <f>IF('Grunddata 3'!U68="–","–",ROUND('Grunddata 3'!U68/(1-('11_Bortfall'!R$9/100)),0))</f>
        <v>199</v>
      </c>
    </row>
    <row r="74" spans="1:20" ht="10.5" customHeight="1" x14ac:dyDescent="0.2">
      <c r="C74" s="2" t="s">
        <v>56</v>
      </c>
      <c r="D74" s="34">
        <f>IF('Grunddata 3'!E69="–","–",ROUND('Grunddata 3'!E69/(1-('11_Bortfall'!B$9/100)),0))</f>
        <v>372</v>
      </c>
      <c r="E74" s="34">
        <f>IF('Grunddata 3'!F69="–","–",ROUND('Grunddata 3'!F69/(1-('11_Bortfall'!C$9/100)),0))</f>
        <v>389</v>
      </c>
      <c r="F74" s="34">
        <f>IF('Grunddata 3'!G69="–","–",ROUND('Grunddata 3'!G69/(1-('11_Bortfall'!D$9/100)),0))</f>
        <v>363</v>
      </c>
      <c r="G74" s="34">
        <f>IF('Grunddata 3'!H69="–","–",ROUND('Grunddata 3'!H69/(1-('11_Bortfall'!E$9/100)),0))</f>
        <v>386</v>
      </c>
      <c r="H74" s="34">
        <f>IF('Grunddata 3'!I69="–","–",ROUND('Grunddata 3'!I69/(1-('11_Bortfall'!F$9/100)),0))</f>
        <v>353</v>
      </c>
      <c r="I74" s="34">
        <f>IF('Grunddata 3'!J69="–","–",ROUND('Grunddata 3'!J69/(1-('11_Bortfall'!G$9/100)),0))</f>
        <v>429</v>
      </c>
      <c r="J74" s="34">
        <f>IF('Grunddata 3'!K69="–","–",ROUND('Grunddata 3'!K69/(1-('11_Bortfall'!H$9/100)),0))</f>
        <v>396</v>
      </c>
      <c r="K74" s="34">
        <f>IF('Grunddata 3'!L69="–","–",ROUND('Grunddata 3'!L69/(1-('11_Bortfall'!I$9/100)),0))</f>
        <v>349</v>
      </c>
      <c r="L74" s="34">
        <f>IF('Grunddata 3'!M69="–","–",ROUND('Grunddata 3'!M69/(1-('11_Bortfall'!J$9/100)),0))</f>
        <v>235</v>
      </c>
      <c r="M74" s="34">
        <f>IF('Grunddata 3'!N69="–","–",ROUND('Grunddata 3'!N69/(1-('11_Bortfall'!K$9/100)),0))</f>
        <v>284</v>
      </c>
      <c r="N74" s="34">
        <f>IF('Grunddata 3'!O69="–","–",ROUND('Grunddata 3'!O69/(1-('11_Bortfall'!L$9/100)),0))</f>
        <v>275</v>
      </c>
      <c r="O74" s="34">
        <f>IF('Grunddata 3'!P69="–","–",ROUND('Grunddata 3'!P69/(1-('11_Bortfall'!M$9/100)),0))</f>
        <v>234</v>
      </c>
      <c r="P74" s="34">
        <f>IF('Grunddata 3'!Q69="–","–",ROUND('Grunddata 3'!Q69/(1-('11_Bortfall'!N$9/100)),0))</f>
        <v>212</v>
      </c>
      <c r="Q74" s="34">
        <f>IF('Grunddata 3'!R69="–","–",ROUND('Grunddata 3'!R69/(1-('11_Bortfall'!O$9/100)),0))</f>
        <v>199</v>
      </c>
      <c r="R74" s="34">
        <f>IF('Grunddata 3'!S69="–","–",ROUND('Grunddata 3'!S69/(1-('11_Bortfall'!P$9/100)),0))</f>
        <v>192</v>
      </c>
      <c r="S74" s="34">
        <f>IF('Grunddata 3'!T69="–","–",ROUND('Grunddata 3'!T69/(1-('11_Bortfall'!Q$9/100)),0))</f>
        <v>191</v>
      </c>
      <c r="T74" s="34">
        <f>IF('Grunddata 3'!U69="–","–",ROUND('Grunddata 3'!U69/(1-('11_Bortfall'!R$9/100)),0))</f>
        <v>199</v>
      </c>
    </row>
    <row r="75" spans="1:20" ht="10.5" customHeight="1" x14ac:dyDescent="0.2">
      <c r="C75" s="2" t="s">
        <v>57</v>
      </c>
      <c r="D75" s="34">
        <f>IF('Grunddata 3'!E70="–","–",ROUND('Grunddata 3'!E70/(1-('11_Bortfall'!B$9/100)),0))</f>
        <v>363</v>
      </c>
      <c r="E75" s="34">
        <f>IF('Grunddata 3'!F70="–","–",ROUND('Grunddata 3'!F70/(1-('11_Bortfall'!C$9/100)),0))</f>
        <v>346</v>
      </c>
      <c r="F75" s="34">
        <f>IF('Grunddata 3'!G70="–","–",ROUND('Grunddata 3'!G70/(1-('11_Bortfall'!D$9/100)),0))</f>
        <v>386</v>
      </c>
      <c r="G75" s="34">
        <f>IF('Grunddata 3'!H70="–","–",ROUND('Grunddata 3'!H70/(1-('11_Bortfall'!E$9/100)),0))</f>
        <v>375</v>
      </c>
      <c r="H75" s="34">
        <f>IF('Grunddata 3'!I70="–","–",ROUND('Grunddata 3'!I70/(1-('11_Bortfall'!F$9/100)),0))</f>
        <v>409</v>
      </c>
      <c r="I75" s="34">
        <f>IF('Grunddata 3'!J70="–","–",ROUND('Grunddata 3'!J70/(1-('11_Bortfall'!G$9/100)),0))</f>
        <v>436</v>
      </c>
      <c r="J75" s="34">
        <f>IF('Grunddata 3'!K70="–","–",ROUND('Grunddata 3'!K70/(1-('11_Bortfall'!H$9/100)),0))</f>
        <v>376</v>
      </c>
      <c r="K75" s="34">
        <f>IF('Grunddata 3'!L70="–","–",ROUND('Grunddata 3'!L70/(1-('11_Bortfall'!I$9/100)),0))</f>
        <v>282</v>
      </c>
      <c r="L75" s="34">
        <f>IF('Grunddata 3'!M70="–","–",ROUND('Grunddata 3'!M70/(1-('11_Bortfall'!J$9/100)),0))</f>
        <v>292</v>
      </c>
      <c r="M75" s="34">
        <f>IF('Grunddata 3'!N70="–","–",ROUND('Grunddata 3'!N70/(1-('11_Bortfall'!K$9/100)),0))</f>
        <v>235</v>
      </c>
      <c r="N75" s="34">
        <f>IF('Grunddata 3'!O70="–","–",ROUND('Grunddata 3'!O70/(1-('11_Bortfall'!L$9/100)),0))</f>
        <v>243</v>
      </c>
      <c r="O75" s="34">
        <f>IF('Grunddata 3'!P70="–","–",ROUND('Grunddata 3'!P70/(1-('11_Bortfall'!M$9/100)),0))</f>
        <v>242</v>
      </c>
      <c r="P75" s="34">
        <f>IF('Grunddata 3'!Q70="–","–",ROUND('Grunddata 3'!Q70/(1-('11_Bortfall'!N$9/100)),0))</f>
        <v>240</v>
      </c>
      <c r="Q75" s="34">
        <f>IF('Grunddata 3'!R70="–","–",ROUND('Grunddata 3'!R70/(1-('11_Bortfall'!O$9/100)),0))</f>
        <v>201</v>
      </c>
      <c r="R75" s="34">
        <f>IF('Grunddata 3'!S70="–","–",ROUND('Grunddata 3'!S70/(1-('11_Bortfall'!P$9/100)),0))</f>
        <v>192</v>
      </c>
      <c r="S75" s="34">
        <f>IF('Grunddata 3'!T70="–","–",ROUND('Grunddata 3'!T70/(1-('11_Bortfall'!Q$9/100)),0))</f>
        <v>200</v>
      </c>
      <c r="T75" s="34">
        <f>IF('Grunddata 3'!U70="–","–",ROUND('Grunddata 3'!U70/(1-('11_Bortfall'!R$9/100)),0))</f>
        <v>183</v>
      </c>
    </row>
    <row r="76" spans="1:20" ht="10.5" customHeight="1" x14ac:dyDescent="0.2"/>
    <row r="77" spans="1:20" ht="10.5" customHeight="1" x14ac:dyDescent="0.2">
      <c r="A77" s="2" t="s">
        <v>20</v>
      </c>
      <c r="B77" s="2" t="s">
        <v>35</v>
      </c>
      <c r="C77" s="2" t="s">
        <v>46</v>
      </c>
      <c r="D77" s="34">
        <f>IF('Grunddata 3'!E71="–","–",ROUND('Grunddata 3'!E71/(1-('11_Bortfall'!B$9/100)),0))</f>
        <v>15</v>
      </c>
      <c r="E77" s="34">
        <f>IF('Grunddata 3'!F71="–","–",ROUND('Grunddata 3'!F71/(1-('11_Bortfall'!C$9/100)),0))</f>
        <v>11</v>
      </c>
      <c r="F77" s="34">
        <f>IF('Grunddata 3'!G71="–","–",ROUND('Grunddata 3'!G71/(1-('11_Bortfall'!D$9/100)),0))</f>
        <v>12</v>
      </c>
      <c r="G77" s="34">
        <f>IF('Grunddata 3'!H71="–","–",ROUND('Grunddata 3'!H71/(1-('11_Bortfall'!E$9/100)),0))</f>
        <v>11</v>
      </c>
      <c r="H77" s="34">
        <f>IF('Grunddata 3'!I71="–","–",ROUND('Grunddata 3'!I71/(1-('11_Bortfall'!F$9/100)),0))</f>
        <v>14</v>
      </c>
      <c r="I77" s="34">
        <f>IF('Grunddata 3'!J71="–","–",ROUND('Grunddata 3'!J71/(1-('11_Bortfall'!G$9/100)),0))</f>
        <v>8</v>
      </c>
      <c r="J77" s="34">
        <f>IF('Grunddata 3'!K71="–","–",ROUND('Grunddata 3'!K71/(1-('11_Bortfall'!H$9/100)),0))</f>
        <v>11</v>
      </c>
      <c r="K77" s="34">
        <f>IF('Grunddata 3'!L71="–","–",ROUND('Grunddata 3'!L71/(1-('11_Bortfall'!I$9/100)),0))</f>
        <v>14</v>
      </c>
      <c r="L77" s="34">
        <f>IF('Grunddata 3'!M71="–","–",ROUND('Grunddata 3'!M71/(1-('11_Bortfall'!J$9/100)),0))</f>
        <v>12</v>
      </c>
      <c r="M77" s="34">
        <f>IF('Grunddata 3'!N71="–","–",ROUND('Grunddata 3'!N71/(1-('11_Bortfall'!K$9/100)),0))</f>
        <v>14</v>
      </c>
      <c r="N77" s="34">
        <f>IF('Grunddata 3'!O71="–","–",ROUND('Grunddata 3'!O71/(1-('11_Bortfall'!L$9/100)),0))</f>
        <v>9</v>
      </c>
      <c r="O77" s="34">
        <f>IF('Grunddata 3'!P71="–","–",ROUND('Grunddata 3'!P71/(1-('11_Bortfall'!M$9/100)),0))</f>
        <v>14</v>
      </c>
      <c r="P77" s="34">
        <f>IF('Grunddata 3'!Q71="–","–",ROUND('Grunddata 3'!Q71/(1-('11_Bortfall'!N$9/100)),0))</f>
        <v>3</v>
      </c>
      <c r="Q77" s="34">
        <f>IF('Grunddata 3'!R71="–","–",ROUND('Grunddata 3'!R71/(1-('11_Bortfall'!O$9/100)),0))</f>
        <v>10</v>
      </c>
      <c r="R77" s="34">
        <f>IF('Grunddata 3'!S71="–","–",ROUND('Grunddata 3'!S71/(1-('11_Bortfall'!P$9/100)),0))</f>
        <v>12</v>
      </c>
      <c r="S77" s="34">
        <f>IF('Grunddata 3'!T71="–","–",ROUND('Grunddata 3'!T71/(1-('11_Bortfall'!Q$9/100)),0))</f>
        <v>10</v>
      </c>
      <c r="T77" s="34">
        <f>IF('Grunddata 3'!U71="–","–",ROUND('Grunddata 3'!U71/(1-('11_Bortfall'!R$9/100)),0))</f>
        <v>9</v>
      </c>
    </row>
    <row r="78" spans="1:20" ht="10.5" customHeight="1" x14ac:dyDescent="0.2">
      <c r="C78" s="2" t="s">
        <v>47</v>
      </c>
      <c r="D78" s="34">
        <f>IF('Grunddata 3'!E72="–","–",ROUND('Grunddata 3'!E72/(1-('11_Bortfall'!B$9/100)),0))</f>
        <v>9</v>
      </c>
      <c r="E78" s="34">
        <f>IF('Grunddata 3'!F72="–","–",ROUND('Grunddata 3'!F72/(1-('11_Bortfall'!C$9/100)),0))</f>
        <v>11</v>
      </c>
      <c r="F78" s="34">
        <f>IF('Grunddata 3'!G72="–","–",ROUND('Grunddata 3'!G72/(1-('11_Bortfall'!D$9/100)),0))</f>
        <v>13</v>
      </c>
      <c r="G78" s="34">
        <f>IF('Grunddata 3'!H72="–","–",ROUND('Grunddata 3'!H72/(1-('11_Bortfall'!E$9/100)),0))</f>
        <v>11</v>
      </c>
      <c r="H78" s="34">
        <f>IF('Grunddata 3'!I72="–","–",ROUND('Grunddata 3'!I72/(1-('11_Bortfall'!F$9/100)),0))</f>
        <v>17</v>
      </c>
      <c r="I78" s="34">
        <f>IF('Grunddata 3'!J72="–","–",ROUND('Grunddata 3'!J72/(1-('11_Bortfall'!G$9/100)),0))</f>
        <v>12</v>
      </c>
      <c r="J78" s="34">
        <f>IF('Grunddata 3'!K72="–","–",ROUND('Grunddata 3'!K72/(1-('11_Bortfall'!H$9/100)),0))</f>
        <v>12</v>
      </c>
      <c r="K78" s="34">
        <f>IF('Grunddata 3'!L72="–","–",ROUND('Grunddata 3'!L72/(1-('11_Bortfall'!I$9/100)),0))</f>
        <v>14</v>
      </c>
      <c r="L78" s="34">
        <f>IF('Grunddata 3'!M72="–","–",ROUND('Grunddata 3'!M72/(1-('11_Bortfall'!J$9/100)),0))</f>
        <v>12</v>
      </c>
      <c r="M78" s="34">
        <f>IF('Grunddata 3'!N72="–","–",ROUND('Grunddata 3'!N72/(1-('11_Bortfall'!K$9/100)),0))</f>
        <v>12</v>
      </c>
      <c r="N78" s="34">
        <f>IF('Grunddata 3'!O72="–","–",ROUND('Grunddata 3'!O72/(1-('11_Bortfall'!L$9/100)),0))</f>
        <v>14</v>
      </c>
      <c r="O78" s="34">
        <f>IF('Grunddata 3'!P72="–","–",ROUND('Grunddata 3'!P72/(1-('11_Bortfall'!M$9/100)),0))</f>
        <v>4</v>
      </c>
      <c r="P78" s="34">
        <f>IF('Grunddata 3'!Q72="–","–",ROUND('Grunddata 3'!Q72/(1-('11_Bortfall'!N$9/100)),0))</f>
        <v>12</v>
      </c>
      <c r="Q78" s="34">
        <f>IF('Grunddata 3'!R72="–","–",ROUND('Grunddata 3'!R72/(1-('11_Bortfall'!O$9/100)),0))</f>
        <v>7</v>
      </c>
      <c r="R78" s="34">
        <f>IF('Grunddata 3'!S72="–","–",ROUND('Grunddata 3'!S72/(1-('11_Bortfall'!P$9/100)),0))</f>
        <v>10</v>
      </c>
      <c r="S78" s="34">
        <f>IF('Grunddata 3'!T72="–","–",ROUND('Grunddata 3'!T72/(1-('11_Bortfall'!Q$9/100)),0))</f>
        <v>9</v>
      </c>
      <c r="T78" s="34">
        <f>IF('Grunddata 3'!U72="–","–",ROUND('Grunddata 3'!U72/(1-('11_Bortfall'!R$9/100)),0))</f>
        <v>4</v>
      </c>
    </row>
    <row r="79" spans="1:20" ht="10.5" customHeight="1" x14ac:dyDescent="0.2">
      <c r="C79" s="2" t="s">
        <v>48</v>
      </c>
      <c r="D79" s="34">
        <f>IF('Grunddata 3'!E73="–","–",ROUND('Grunddata 3'!E73/(1-('11_Bortfall'!B$9/100)),0))</f>
        <v>18</v>
      </c>
      <c r="E79" s="34">
        <f>IF('Grunddata 3'!F73="–","–",ROUND('Grunddata 3'!F73/(1-('11_Bortfall'!C$9/100)),0))</f>
        <v>16</v>
      </c>
      <c r="F79" s="34">
        <f>IF('Grunddata 3'!G73="–","–",ROUND('Grunddata 3'!G73/(1-('11_Bortfall'!D$9/100)),0))</f>
        <v>12</v>
      </c>
      <c r="G79" s="34">
        <f>IF('Grunddata 3'!H73="–","–",ROUND('Grunddata 3'!H73/(1-('11_Bortfall'!E$9/100)),0))</f>
        <v>3</v>
      </c>
      <c r="H79" s="34">
        <f>IF('Grunddata 3'!I73="–","–",ROUND('Grunddata 3'!I73/(1-('11_Bortfall'!F$9/100)),0))</f>
        <v>13</v>
      </c>
      <c r="I79" s="34">
        <f>IF('Grunddata 3'!J73="–","–",ROUND('Grunddata 3'!J73/(1-('11_Bortfall'!G$9/100)),0))</f>
        <v>12</v>
      </c>
      <c r="J79" s="34">
        <f>IF('Grunddata 3'!K73="–","–",ROUND('Grunddata 3'!K73/(1-('11_Bortfall'!H$9/100)),0))</f>
        <v>9</v>
      </c>
      <c r="K79" s="34">
        <f>IF('Grunddata 3'!L73="–","–",ROUND('Grunddata 3'!L73/(1-('11_Bortfall'!I$9/100)),0))</f>
        <v>12</v>
      </c>
      <c r="L79" s="34">
        <f>IF('Grunddata 3'!M73="–","–",ROUND('Grunddata 3'!M73/(1-('11_Bortfall'!J$9/100)),0))</f>
        <v>7</v>
      </c>
      <c r="M79" s="34">
        <f>IF('Grunddata 3'!N73="–","–",ROUND('Grunddata 3'!N73/(1-('11_Bortfall'!K$9/100)),0))</f>
        <v>17</v>
      </c>
      <c r="N79" s="34">
        <f>IF('Grunddata 3'!O73="–","–",ROUND('Grunddata 3'!O73/(1-('11_Bortfall'!L$9/100)),0))</f>
        <v>13</v>
      </c>
      <c r="O79" s="34">
        <f>IF('Grunddata 3'!P73="–","–",ROUND('Grunddata 3'!P73/(1-('11_Bortfall'!M$9/100)),0))</f>
        <v>5</v>
      </c>
      <c r="P79" s="34">
        <f>IF('Grunddata 3'!Q73="–","–",ROUND('Grunddata 3'!Q73/(1-('11_Bortfall'!N$9/100)),0))</f>
        <v>8</v>
      </c>
      <c r="Q79" s="34">
        <f>IF('Grunddata 3'!R73="–","–",ROUND('Grunddata 3'!R73/(1-('11_Bortfall'!O$9/100)),0))</f>
        <v>6</v>
      </c>
      <c r="R79" s="34">
        <f>IF('Grunddata 3'!S73="–","–",ROUND('Grunddata 3'!S73/(1-('11_Bortfall'!P$9/100)),0))</f>
        <v>6</v>
      </c>
      <c r="S79" s="34">
        <f>IF('Grunddata 3'!T73="–","–",ROUND('Grunddata 3'!T73/(1-('11_Bortfall'!Q$9/100)),0))</f>
        <v>9</v>
      </c>
      <c r="T79" s="34">
        <f>IF('Grunddata 3'!U73="–","–",ROUND('Grunddata 3'!U73/(1-('11_Bortfall'!R$9/100)),0))</f>
        <v>8</v>
      </c>
    </row>
    <row r="80" spans="1:20" ht="10.5" customHeight="1" x14ac:dyDescent="0.2">
      <c r="C80" s="2" t="s">
        <v>49</v>
      </c>
      <c r="D80" s="34">
        <f>IF('Grunddata 3'!E74="–","–",ROUND('Grunddata 3'!E74/(1-('11_Bortfall'!B$9/100)),0))</f>
        <v>14</v>
      </c>
      <c r="E80" s="34">
        <f>IF('Grunddata 3'!F74="–","–",ROUND('Grunddata 3'!F74/(1-('11_Bortfall'!C$9/100)),0))</f>
        <v>14</v>
      </c>
      <c r="F80" s="34">
        <f>IF('Grunddata 3'!G74="–","–",ROUND('Grunddata 3'!G74/(1-('11_Bortfall'!D$9/100)),0))</f>
        <v>12</v>
      </c>
      <c r="G80" s="34">
        <f>IF('Grunddata 3'!H74="–","–",ROUND('Grunddata 3'!H74/(1-('11_Bortfall'!E$9/100)),0))</f>
        <v>8</v>
      </c>
      <c r="H80" s="34">
        <f>IF('Grunddata 3'!I74="–","–",ROUND('Grunddata 3'!I74/(1-('11_Bortfall'!F$9/100)),0))</f>
        <v>13</v>
      </c>
      <c r="I80" s="34">
        <f>IF('Grunddata 3'!J74="–","–",ROUND('Grunddata 3'!J74/(1-('11_Bortfall'!G$9/100)),0))</f>
        <v>10</v>
      </c>
      <c r="J80" s="34">
        <f>IF('Grunddata 3'!K74="–","–",ROUND('Grunddata 3'!K74/(1-('11_Bortfall'!H$9/100)),0))</f>
        <v>9</v>
      </c>
      <c r="K80" s="34">
        <f>IF('Grunddata 3'!L74="–","–",ROUND('Grunddata 3'!L74/(1-('11_Bortfall'!I$9/100)),0))</f>
        <v>9</v>
      </c>
      <c r="L80" s="34">
        <f>IF('Grunddata 3'!M74="–","–",ROUND('Grunddata 3'!M74/(1-('11_Bortfall'!J$9/100)),0))</f>
        <v>12</v>
      </c>
      <c r="M80" s="34">
        <f>IF('Grunddata 3'!N74="–","–",ROUND('Grunddata 3'!N74/(1-('11_Bortfall'!K$9/100)),0))</f>
        <v>12</v>
      </c>
      <c r="N80" s="34">
        <f>IF('Grunddata 3'!O74="–","–",ROUND('Grunddata 3'!O74/(1-('11_Bortfall'!L$9/100)),0))</f>
        <v>8</v>
      </c>
      <c r="O80" s="34">
        <f>IF('Grunddata 3'!P74="–","–",ROUND('Grunddata 3'!P74/(1-('11_Bortfall'!M$9/100)),0))</f>
        <v>5</v>
      </c>
      <c r="P80" s="34">
        <f>IF('Grunddata 3'!Q74="–","–",ROUND('Grunddata 3'!Q74/(1-('11_Bortfall'!N$9/100)),0))</f>
        <v>14</v>
      </c>
      <c r="Q80" s="34">
        <f>IF('Grunddata 3'!R74="–","–",ROUND('Grunddata 3'!R74/(1-('11_Bortfall'!O$9/100)),0))</f>
        <v>6</v>
      </c>
      <c r="R80" s="34">
        <f>IF('Grunddata 3'!S74="–","–",ROUND('Grunddata 3'!S74/(1-('11_Bortfall'!P$9/100)),0))</f>
        <v>2</v>
      </c>
      <c r="S80" s="34">
        <f>IF('Grunddata 3'!T74="–","–",ROUND('Grunddata 3'!T74/(1-('11_Bortfall'!Q$9/100)),0))</f>
        <v>5</v>
      </c>
      <c r="T80" s="34">
        <f>IF('Grunddata 3'!U74="–","–",ROUND('Grunddata 3'!U74/(1-('11_Bortfall'!R$9/100)),0))</f>
        <v>5</v>
      </c>
    </row>
    <row r="81" spans="1:20" ht="10.5" customHeight="1" x14ac:dyDescent="0.2">
      <c r="C81" s="2" t="s">
        <v>50</v>
      </c>
      <c r="D81" s="34">
        <f>IF('Grunddata 3'!E75="–","–",ROUND('Grunddata 3'!E75/(1-('11_Bortfall'!B$9/100)),0))</f>
        <v>11</v>
      </c>
      <c r="E81" s="34">
        <f>IF('Grunddata 3'!F75="–","–",ROUND('Grunddata 3'!F75/(1-('11_Bortfall'!C$9/100)),0))</f>
        <v>13</v>
      </c>
      <c r="F81" s="34">
        <f>IF('Grunddata 3'!G75="–","–",ROUND('Grunddata 3'!G75/(1-('11_Bortfall'!D$9/100)),0))</f>
        <v>15</v>
      </c>
      <c r="G81" s="34">
        <f>IF('Grunddata 3'!H75="–","–",ROUND('Grunddata 3'!H75/(1-('11_Bortfall'!E$9/100)),0))</f>
        <v>16</v>
      </c>
      <c r="H81" s="34">
        <f>IF('Grunddata 3'!I75="–","–",ROUND('Grunddata 3'!I75/(1-('11_Bortfall'!F$9/100)),0))</f>
        <v>16</v>
      </c>
      <c r="I81" s="34">
        <f>IF('Grunddata 3'!J75="–","–",ROUND('Grunddata 3'!J75/(1-('11_Bortfall'!G$9/100)),0))</f>
        <v>12</v>
      </c>
      <c r="J81" s="34">
        <f>IF('Grunddata 3'!K75="–","–",ROUND('Grunddata 3'!K75/(1-('11_Bortfall'!H$9/100)),0))</f>
        <v>10</v>
      </c>
      <c r="K81" s="34">
        <f>IF('Grunddata 3'!L75="–","–",ROUND('Grunddata 3'!L75/(1-('11_Bortfall'!I$9/100)),0))</f>
        <v>9</v>
      </c>
      <c r="L81" s="34">
        <f>IF('Grunddata 3'!M75="–","–",ROUND('Grunddata 3'!M75/(1-('11_Bortfall'!J$9/100)),0))</f>
        <v>13</v>
      </c>
      <c r="M81" s="34">
        <f>IF('Grunddata 3'!N75="–","–",ROUND('Grunddata 3'!N75/(1-('11_Bortfall'!K$9/100)),0))</f>
        <v>9</v>
      </c>
      <c r="N81" s="34">
        <f>IF('Grunddata 3'!O75="–","–",ROUND('Grunddata 3'!O75/(1-('11_Bortfall'!L$9/100)),0))</f>
        <v>14</v>
      </c>
      <c r="O81" s="34">
        <f>IF('Grunddata 3'!P75="–","–",ROUND('Grunddata 3'!P75/(1-('11_Bortfall'!M$9/100)),0))</f>
        <v>9</v>
      </c>
      <c r="P81" s="34">
        <f>IF('Grunddata 3'!Q75="–","–",ROUND('Grunddata 3'!Q75/(1-('11_Bortfall'!N$9/100)),0))</f>
        <v>12</v>
      </c>
      <c r="Q81" s="34">
        <f>IF('Grunddata 3'!R75="–","–",ROUND('Grunddata 3'!R75/(1-('11_Bortfall'!O$9/100)),0))</f>
        <v>13</v>
      </c>
      <c r="R81" s="34">
        <f>IF('Grunddata 3'!S75="–","–",ROUND('Grunddata 3'!S75/(1-('11_Bortfall'!P$9/100)),0))</f>
        <v>11</v>
      </c>
      <c r="S81" s="34">
        <f>IF('Grunddata 3'!T75="–","–",ROUND('Grunddata 3'!T75/(1-('11_Bortfall'!Q$9/100)),0))</f>
        <v>9</v>
      </c>
      <c r="T81" s="34">
        <f>IF('Grunddata 3'!U75="–","–",ROUND('Grunddata 3'!U75/(1-('11_Bortfall'!R$9/100)),0))</f>
        <v>4</v>
      </c>
    </row>
    <row r="82" spans="1:20" ht="10.5" customHeight="1" x14ac:dyDescent="0.2">
      <c r="C82" s="2" t="s">
        <v>51</v>
      </c>
      <c r="D82" s="34">
        <f>IF('Grunddata 3'!E76="–","–",ROUND('Grunddata 3'!E76/(1-('11_Bortfall'!B$9/100)),0))</f>
        <v>14</v>
      </c>
      <c r="E82" s="34">
        <f>IF('Grunddata 3'!F76="–","–",ROUND('Grunddata 3'!F76/(1-('11_Bortfall'!C$9/100)),0))</f>
        <v>23</v>
      </c>
      <c r="F82" s="34">
        <f>IF('Grunddata 3'!G76="–","–",ROUND('Grunddata 3'!G76/(1-('11_Bortfall'!D$9/100)),0))</f>
        <v>22</v>
      </c>
      <c r="G82" s="34">
        <f>IF('Grunddata 3'!H76="–","–",ROUND('Grunddata 3'!H76/(1-('11_Bortfall'!E$9/100)),0))</f>
        <v>20</v>
      </c>
      <c r="H82" s="34">
        <f>IF('Grunddata 3'!I76="–","–",ROUND('Grunddata 3'!I76/(1-('11_Bortfall'!F$9/100)),0))</f>
        <v>17</v>
      </c>
      <c r="I82" s="34">
        <f>IF('Grunddata 3'!J76="–","–",ROUND('Grunddata 3'!J76/(1-('11_Bortfall'!G$9/100)),0))</f>
        <v>15</v>
      </c>
      <c r="J82" s="34">
        <f>IF('Grunddata 3'!K76="–","–",ROUND('Grunddata 3'!K76/(1-('11_Bortfall'!H$9/100)),0))</f>
        <v>9</v>
      </c>
      <c r="K82" s="34">
        <f>IF('Grunddata 3'!L76="–","–",ROUND('Grunddata 3'!L76/(1-('11_Bortfall'!I$9/100)),0))</f>
        <v>10</v>
      </c>
      <c r="L82" s="34">
        <f>IF('Grunddata 3'!M76="–","–",ROUND('Grunddata 3'!M76/(1-('11_Bortfall'!J$9/100)),0))</f>
        <v>11</v>
      </c>
      <c r="M82" s="34">
        <f>IF('Grunddata 3'!N76="–","–",ROUND('Grunddata 3'!N76/(1-('11_Bortfall'!K$9/100)),0))</f>
        <v>25</v>
      </c>
      <c r="N82" s="34">
        <f>IF('Grunddata 3'!O76="–","–",ROUND('Grunddata 3'!O76/(1-('11_Bortfall'!L$9/100)),0))</f>
        <v>8</v>
      </c>
      <c r="O82" s="34">
        <f>IF('Grunddata 3'!P76="–","–",ROUND('Grunddata 3'!P76/(1-('11_Bortfall'!M$9/100)),0))</f>
        <v>9</v>
      </c>
      <c r="P82" s="34">
        <f>IF('Grunddata 3'!Q76="–","–",ROUND('Grunddata 3'!Q76/(1-('11_Bortfall'!N$9/100)),0))</f>
        <v>8</v>
      </c>
      <c r="Q82" s="34">
        <f>IF('Grunddata 3'!R76="–","–",ROUND('Grunddata 3'!R76/(1-('11_Bortfall'!O$9/100)),0))</f>
        <v>9</v>
      </c>
      <c r="R82" s="34">
        <f>IF('Grunddata 3'!S76="–","–",ROUND('Grunddata 3'!S76/(1-('11_Bortfall'!P$9/100)),0))</f>
        <v>14</v>
      </c>
      <c r="S82" s="34">
        <f>IF('Grunddata 3'!T76="–","–",ROUND('Grunddata 3'!T76/(1-('11_Bortfall'!Q$9/100)),0))</f>
        <v>10</v>
      </c>
      <c r="T82" s="34">
        <f>IF('Grunddata 3'!U76="–","–",ROUND('Grunddata 3'!U76/(1-('11_Bortfall'!R$9/100)),0))</f>
        <v>11</v>
      </c>
    </row>
    <row r="83" spans="1:20" ht="10.5" customHeight="1" x14ac:dyDescent="0.2">
      <c r="C83" s="2" t="s">
        <v>52</v>
      </c>
      <c r="D83" s="34">
        <f>IF('Grunddata 3'!E77="–","–",ROUND('Grunddata 3'!E77/(1-('11_Bortfall'!B$9/100)),0))</f>
        <v>19</v>
      </c>
      <c r="E83" s="34">
        <f>IF('Grunddata 3'!F77="–","–",ROUND('Grunddata 3'!F77/(1-('11_Bortfall'!C$9/100)),0))</f>
        <v>18</v>
      </c>
      <c r="F83" s="34">
        <f>IF('Grunddata 3'!G77="–","–",ROUND('Grunddata 3'!G77/(1-('11_Bortfall'!D$9/100)),0))</f>
        <v>9</v>
      </c>
      <c r="G83" s="34">
        <f>IF('Grunddata 3'!H77="–","–",ROUND('Grunddata 3'!H77/(1-('11_Bortfall'!E$9/100)),0))</f>
        <v>16</v>
      </c>
      <c r="H83" s="34">
        <f>IF('Grunddata 3'!I77="–","–",ROUND('Grunddata 3'!I77/(1-('11_Bortfall'!F$9/100)),0))</f>
        <v>9</v>
      </c>
      <c r="I83" s="34">
        <f>IF('Grunddata 3'!J77="–","–",ROUND('Grunddata 3'!J77/(1-('11_Bortfall'!G$9/100)),0))</f>
        <v>15</v>
      </c>
      <c r="J83" s="34">
        <f>IF('Grunddata 3'!K77="–","–",ROUND('Grunddata 3'!K77/(1-('11_Bortfall'!H$9/100)),0))</f>
        <v>12</v>
      </c>
      <c r="K83" s="34">
        <f>IF('Grunddata 3'!L77="–","–",ROUND('Grunddata 3'!L77/(1-('11_Bortfall'!I$9/100)),0))</f>
        <v>9</v>
      </c>
      <c r="L83" s="34">
        <f>IF('Grunddata 3'!M77="–","–",ROUND('Grunddata 3'!M77/(1-('11_Bortfall'!J$9/100)),0))</f>
        <v>8</v>
      </c>
      <c r="M83" s="34">
        <f>IF('Grunddata 3'!N77="–","–",ROUND('Grunddata 3'!N77/(1-('11_Bortfall'!K$9/100)),0))</f>
        <v>18</v>
      </c>
      <c r="N83" s="34">
        <f>IF('Grunddata 3'!O77="–","–",ROUND('Grunddata 3'!O77/(1-('11_Bortfall'!L$9/100)),0))</f>
        <v>10</v>
      </c>
      <c r="O83" s="34">
        <f>IF('Grunddata 3'!P77="–","–",ROUND('Grunddata 3'!P77/(1-('11_Bortfall'!M$9/100)),0))</f>
        <v>6</v>
      </c>
      <c r="P83" s="34">
        <f>IF('Grunddata 3'!Q77="–","–",ROUND('Grunddata 3'!Q77/(1-('11_Bortfall'!N$9/100)),0))</f>
        <v>8</v>
      </c>
      <c r="Q83" s="34">
        <f>IF('Grunddata 3'!R77="–","–",ROUND('Grunddata 3'!R77/(1-('11_Bortfall'!O$9/100)),0))</f>
        <v>12</v>
      </c>
      <c r="R83" s="34">
        <f>IF('Grunddata 3'!S77="–","–",ROUND('Grunddata 3'!S77/(1-('11_Bortfall'!P$9/100)),0))</f>
        <v>14</v>
      </c>
      <c r="S83" s="34">
        <f>IF('Grunddata 3'!T77="–","–",ROUND('Grunddata 3'!T77/(1-('11_Bortfall'!Q$9/100)),0))</f>
        <v>4</v>
      </c>
      <c r="T83" s="34">
        <f>IF('Grunddata 3'!U77="–","–",ROUND('Grunddata 3'!U77/(1-('11_Bortfall'!R$9/100)),0))</f>
        <v>5</v>
      </c>
    </row>
    <row r="84" spans="1:20" ht="10.5" customHeight="1" x14ac:dyDescent="0.2">
      <c r="C84" s="2" t="s">
        <v>53</v>
      </c>
      <c r="D84" s="34">
        <f>IF('Grunddata 3'!E78="–","–",ROUND('Grunddata 3'!E78/(1-('11_Bortfall'!B$9/100)),0))</f>
        <v>18</v>
      </c>
      <c r="E84" s="34">
        <f>IF('Grunddata 3'!F78="–","–",ROUND('Grunddata 3'!F78/(1-('11_Bortfall'!C$9/100)),0))</f>
        <v>21</v>
      </c>
      <c r="F84" s="34">
        <f>IF('Grunddata 3'!G78="–","–",ROUND('Grunddata 3'!G78/(1-('11_Bortfall'!D$9/100)),0))</f>
        <v>26</v>
      </c>
      <c r="G84" s="34">
        <f>IF('Grunddata 3'!H78="–","–",ROUND('Grunddata 3'!H78/(1-('11_Bortfall'!E$9/100)),0))</f>
        <v>8</v>
      </c>
      <c r="H84" s="34">
        <f>IF('Grunddata 3'!I78="–","–",ROUND('Grunddata 3'!I78/(1-('11_Bortfall'!F$9/100)),0))</f>
        <v>13</v>
      </c>
      <c r="I84" s="34">
        <f>IF('Grunddata 3'!J78="–","–",ROUND('Grunddata 3'!J78/(1-('11_Bortfall'!G$9/100)),0))</f>
        <v>15</v>
      </c>
      <c r="J84" s="34">
        <f>IF('Grunddata 3'!K78="–","–",ROUND('Grunddata 3'!K78/(1-('11_Bortfall'!H$9/100)),0))</f>
        <v>14</v>
      </c>
      <c r="K84" s="34">
        <f>IF('Grunddata 3'!L78="–","–",ROUND('Grunddata 3'!L78/(1-('11_Bortfall'!I$9/100)),0))</f>
        <v>11</v>
      </c>
      <c r="L84" s="34">
        <f>IF('Grunddata 3'!M78="–","–",ROUND('Grunddata 3'!M78/(1-('11_Bortfall'!J$9/100)),0))</f>
        <v>14</v>
      </c>
      <c r="M84" s="34">
        <f>IF('Grunddata 3'!N78="–","–",ROUND('Grunddata 3'!N78/(1-('11_Bortfall'!K$9/100)),0))</f>
        <v>15</v>
      </c>
      <c r="N84" s="34">
        <f>IF('Grunddata 3'!O78="–","–",ROUND('Grunddata 3'!O78/(1-('11_Bortfall'!L$9/100)),0))</f>
        <v>6</v>
      </c>
      <c r="O84" s="34">
        <f>IF('Grunddata 3'!P78="–","–",ROUND('Grunddata 3'!P78/(1-('11_Bortfall'!M$9/100)),0))</f>
        <v>13</v>
      </c>
      <c r="P84" s="34">
        <f>IF('Grunddata 3'!Q78="–","–",ROUND('Grunddata 3'!Q78/(1-('11_Bortfall'!N$9/100)),0))</f>
        <v>14</v>
      </c>
      <c r="Q84" s="34">
        <f>IF('Grunddata 3'!R78="–","–",ROUND('Grunddata 3'!R78/(1-('11_Bortfall'!O$9/100)),0))</f>
        <v>5</v>
      </c>
      <c r="R84" s="34">
        <f>IF('Grunddata 3'!S78="–","–",ROUND('Grunddata 3'!S78/(1-('11_Bortfall'!P$9/100)),0))</f>
        <v>6</v>
      </c>
      <c r="S84" s="34">
        <f>IF('Grunddata 3'!T78="–","–",ROUND('Grunddata 3'!T78/(1-('11_Bortfall'!Q$9/100)),0))</f>
        <v>12</v>
      </c>
      <c r="T84" s="34">
        <f>IF('Grunddata 3'!U78="–","–",ROUND('Grunddata 3'!U78/(1-('11_Bortfall'!R$9/100)),0))</f>
        <v>13</v>
      </c>
    </row>
    <row r="85" spans="1:20" ht="10.5" customHeight="1" x14ac:dyDescent="0.2">
      <c r="C85" s="2" t="s">
        <v>54</v>
      </c>
      <c r="D85" s="34">
        <f>IF('Grunddata 3'!E79="–","–",ROUND('Grunddata 3'!E79/(1-('11_Bortfall'!B$9/100)),0))</f>
        <v>11</v>
      </c>
      <c r="E85" s="34">
        <f>IF('Grunddata 3'!F79="–","–",ROUND('Grunddata 3'!F79/(1-('11_Bortfall'!C$9/100)),0))</f>
        <v>10</v>
      </c>
      <c r="F85" s="34">
        <f>IF('Grunddata 3'!G79="–","–",ROUND('Grunddata 3'!G79/(1-('11_Bortfall'!D$9/100)),0))</f>
        <v>17</v>
      </c>
      <c r="G85" s="34">
        <f>IF('Grunddata 3'!H79="–","–",ROUND('Grunddata 3'!H79/(1-('11_Bortfall'!E$9/100)),0))</f>
        <v>13</v>
      </c>
      <c r="H85" s="34">
        <f>IF('Grunddata 3'!I79="–","–",ROUND('Grunddata 3'!I79/(1-('11_Bortfall'!F$9/100)),0))</f>
        <v>21</v>
      </c>
      <c r="I85" s="34">
        <f>IF('Grunddata 3'!J79="–","–",ROUND('Grunddata 3'!J79/(1-('11_Bortfall'!G$9/100)),0))</f>
        <v>11</v>
      </c>
      <c r="J85" s="34">
        <f>IF('Grunddata 3'!K79="–","–",ROUND('Grunddata 3'!K79/(1-('11_Bortfall'!H$9/100)),0))</f>
        <v>15</v>
      </c>
      <c r="K85" s="34">
        <f>IF('Grunddata 3'!L79="–","–",ROUND('Grunddata 3'!L79/(1-('11_Bortfall'!I$9/100)),0))</f>
        <v>11</v>
      </c>
      <c r="L85" s="34">
        <f>IF('Grunddata 3'!M79="–","–",ROUND('Grunddata 3'!M79/(1-('11_Bortfall'!J$9/100)),0))</f>
        <v>12</v>
      </c>
      <c r="M85" s="34">
        <f>IF('Grunddata 3'!N79="–","–",ROUND('Grunddata 3'!N79/(1-('11_Bortfall'!K$9/100)),0))</f>
        <v>7</v>
      </c>
      <c r="N85" s="34">
        <f>IF('Grunddata 3'!O79="–","–",ROUND('Grunddata 3'!O79/(1-('11_Bortfall'!L$9/100)),0))</f>
        <v>10</v>
      </c>
      <c r="O85" s="34">
        <f>IF('Grunddata 3'!P79="–","–",ROUND('Grunddata 3'!P79/(1-('11_Bortfall'!M$9/100)),0))</f>
        <v>6</v>
      </c>
      <c r="P85" s="34">
        <f>IF('Grunddata 3'!Q79="–","–",ROUND('Grunddata 3'!Q79/(1-('11_Bortfall'!N$9/100)),0))</f>
        <v>7</v>
      </c>
      <c r="Q85" s="34">
        <f>IF('Grunddata 3'!R79="–","–",ROUND('Grunddata 3'!R79/(1-('11_Bortfall'!O$9/100)),0))</f>
        <v>10</v>
      </c>
      <c r="R85" s="34">
        <f>IF('Grunddata 3'!S79="–","–",ROUND('Grunddata 3'!S79/(1-('11_Bortfall'!P$9/100)),0))</f>
        <v>8</v>
      </c>
      <c r="S85" s="34">
        <f>IF('Grunddata 3'!T79="–","–",ROUND('Grunddata 3'!T79/(1-('11_Bortfall'!Q$9/100)),0))</f>
        <v>10</v>
      </c>
      <c r="T85" s="34">
        <f>IF('Grunddata 3'!U79="–","–",ROUND('Grunddata 3'!U79/(1-('11_Bortfall'!R$9/100)),0))</f>
        <v>15</v>
      </c>
    </row>
    <row r="86" spans="1:20" ht="10.5" customHeight="1" x14ac:dyDescent="0.2">
      <c r="C86" s="2" t="s">
        <v>55</v>
      </c>
      <c r="D86" s="34">
        <f>IF('Grunddata 3'!E80="–","–",ROUND('Grunddata 3'!E80/(1-('11_Bortfall'!B$9/100)),0))</f>
        <v>9</v>
      </c>
      <c r="E86" s="34">
        <f>IF('Grunddata 3'!F80="–","–",ROUND('Grunddata 3'!F80/(1-('11_Bortfall'!C$9/100)),0))</f>
        <v>13</v>
      </c>
      <c r="F86" s="34">
        <f>IF('Grunddata 3'!G80="–","–",ROUND('Grunddata 3'!G80/(1-('11_Bortfall'!D$9/100)),0))</f>
        <v>14</v>
      </c>
      <c r="G86" s="34">
        <f>IF('Grunddata 3'!H80="–","–",ROUND('Grunddata 3'!H80/(1-('11_Bortfall'!E$9/100)),0))</f>
        <v>17</v>
      </c>
      <c r="H86" s="34">
        <f>IF('Grunddata 3'!I80="–","–",ROUND('Grunddata 3'!I80/(1-('11_Bortfall'!F$9/100)),0))</f>
        <v>16</v>
      </c>
      <c r="I86" s="34">
        <f>IF('Grunddata 3'!J80="–","–",ROUND('Grunddata 3'!J80/(1-('11_Bortfall'!G$9/100)),0))</f>
        <v>15</v>
      </c>
      <c r="J86" s="34">
        <f>IF('Grunddata 3'!K80="–","–",ROUND('Grunddata 3'!K80/(1-('11_Bortfall'!H$9/100)),0))</f>
        <v>16</v>
      </c>
      <c r="K86" s="34">
        <f>IF('Grunddata 3'!L80="–","–",ROUND('Grunddata 3'!L80/(1-('11_Bortfall'!I$9/100)),0))</f>
        <v>17</v>
      </c>
      <c r="L86" s="34">
        <f>IF('Grunddata 3'!M80="–","–",ROUND('Grunddata 3'!M80/(1-('11_Bortfall'!J$9/100)),0))</f>
        <v>11</v>
      </c>
      <c r="M86" s="34">
        <f>IF('Grunddata 3'!N80="–","–",ROUND('Grunddata 3'!N80/(1-('11_Bortfall'!K$9/100)),0))</f>
        <v>12</v>
      </c>
      <c r="N86" s="34">
        <f>IF('Grunddata 3'!O80="–","–",ROUND('Grunddata 3'!O80/(1-('11_Bortfall'!L$9/100)),0))</f>
        <v>7</v>
      </c>
      <c r="O86" s="34">
        <f>IF('Grunddata 3'!P80="–","–",ROUND('Grunddata 3'!P80/(1-('11_Bortfall'!M$9/100)),0))</f>
        <v>8</v>
      </c>
      <c r="P86" s="34">
        <f>IF('Grunddata 3'!Q80="–","–",ROUND('Grunddata 3'!Q80/(1-('11_Bortfall'!N$9/100)),0))</f>
        <v>4</v>
      </c>
      <c r="Q86" s="34">
        <f>IF('Grunddata 3'!R80="–","–",ROUND('Grunddata 3'!R80/(1-('11_Bortfall'!O$9/100)),0))</f>
        <v>11</v>
      </c>
      <c r="R86" s="34">
        <f>IF('Grunddata 3'!S80="–","–",ROUND('Grunddata 3'!S80/(1-('11_Bortfall'!P$9/100)),0))</f>
        <v>11</v>
      </c>
      <c r="S86" s="34">
        <f>IF('Grunddata 3'!T80="–","–",ROUND('Grunddata 3'!T80/(1-('11_Bortfall'!Q$9/100)),0))</f>
        <v>9</v>
      </c>
      <c r="T86" s="34">
        <f>IF('Grunddata 3'!U80="–","–",ROUND('Grunddata 3'!U80/(1-('11_Bortfall'!R$9/100)),0))</f>
        <v>5</v>
      </c>
    </row>
    <row r="87" spans="1:20" ht="10.5" customHeight="1" x14ac:dyDescent="0.2">
      <c r="C87" s="2" t="s">
        <v>56</v>
      </c>
      <c r="D87" s="34">
        <f>IF('Grunddata 3'!E81="–","–",ROUND('Grunddata 3'!E81/(1-('11_Bortfall'!B$9/100)),0))</f>
        <v>15</v>
      </c>
      <c r="E87" s="34">
        <f>IF('Grunddata 3'!F81="–","–",ROUND('Grunddata 3'!F81/(1-('11_Bortfall'!C$9/100)),0))</f>
        <v>21</v>
      </c>
      <c r="F87" s="34">
        <f>IF('Grunddata 3'!G81="–","–",ROUND('Grunddata 3'!G81/(1-('11_Bortfall'!D$9/100)),0))</f>
        <v>19</v>
      </c>
      <c r="G87" s="34">
        <f>IF('Grunddata 3'!H81="–","–",ROUND('Grunddata 3'!H81/(1-('11_Bortfall'!E$9/100)),0))</f>
        <v>11</v>
      </c>
      <c r="H87" s="34">
        <f>IF('Grunddata 3'!I81="–","–",ROUND('Grunddata 3'!I81/(1-('11_Bortfall'!F$9/100)),0))</f>
        <v>4</v>
      </c>
      <c r="I87" s="34">
        <f>IF('Grunddata 3'!J81="–","–",ROUND('Grunddata 3'!J81/(1-('11_Bortfall'!G$9/100)),0))</f>
        <v>10</v>
      </c>
      <c r="J87" s="34">
        <f>IF('Grunddata 3'!K81="–","–",ROUND('Grunddata 3'!K81/(1-('11_Bortfall'!H$9/100)),0))</f>
        <v>10</v>
      </c>
      <c r="K87" s="34">
        <f>IF('Grunddata 3'!L81="–","–",ROUND('Grunddata 3'!L81/(1-('11_Bortfall'!I$9/100)),0))</f>
        <v>12</v>
      </c>
      <c r="L87" s="34">
        <f>IF('Grunddata 3'!M81="–","–",ROUND('Grunddata 3'!M81/(1-('11_Bortfall'!J$9/100)),0))</f>
        <v>6</v>
      </c>
      <c r="M87" s="34">
        <f>IF('Grunddata 3'!N81="–","–",ROUND('Grunddata 3'!N81/(1-('11_Bortfall'!K$9/100)),0))</f>
        <v>15</v>
      </c>
      <c r="N87" s="34">
        <f>IF('Grunddata 3'!O81="–","–",ROUND('Grunddata 3'!O81/(1-('11_Bortfall'!L$9/100)),0))</f>
        <v>7</v>
      </c>
      <c r="O87" s="34">
        <f>IF('Grunddata 3'!P81="–","–",ROUND('Grunddata 3'!P81/(1-('11_Bortfall'!M$9/100)),0))</f>
        <v>6</v>
      </c>
      <c r="P87" s="34">
        <f>IF('Grunddata 3'!Q81="–","–",ROUND('Grunddata 3'!Q81/(1-('11_Bortfall'!N$9/100)),0))</f>
        <v>7</v>
      </c>
      <c r="Q87" s="34">
        <f>IF('Grunddata 3'!R81="–","–",ROUND('Grunddata 3'!R81/(1-('11_Bortfall'!O$9/100)),0))</f>
        <v>9</v>
      </c>
      <c r="R87" s="34">
        <f>IF('Grunddata 3'!S81="–","–",ROUND('Grunddata 3'!S81/(1-('11_Bortfall'!P$9/100)),0))</f>
        <v>6</v>
      </c>
      <c r="S87" s="34">
        <f>IF('Grunddata 3'!T81="–","–",ROUND('Grunddata 3'!T81/(1-('11_Bortfall'!Q$9/100)),0))</f>
        <v>7</v>
      </c>
      <c r="T87" s="34">
        <f>IF('Grunddata 3'!U81="–","–",ROUND('Grunddata 3'!U81/(1-('11_Bortfall'!R$9/100)),0))</f>
        <v>3</v>
      </c>
    </row>
    <row r="88" spans="1:20" ht="10.5" customHeight="1" x14ac:dyDescent="0.2">
      <c r="C88" s="2" t="s">
        <v>57</v>
      </c>
      <c r="D88" s="34">
        <f>IF('Grunddata 3'!E82="–","–",ROUND('Grunddata 3'!E82/(1-('11_Bortfall'!B$9/100)),0))</f>
        <v>14</v>
      </c>
      <c r="E88" s="34">
        <f>IF('Grunddata 3'!F82="–","–",ROUND('Grunddata 3'!F82/(1-('11_Bortfall'!C$9/100)),0))</f>
        <v>17</v>
      </c>
      <c r="F88" s="34">
        <f>IF('Grunddata 3'!G82="–","–",ROUND('Grunddata 3'!G82/(1-('11_Bortfall'!D$9/100)),0))</f>
        <v>16</v>
      </c>
      <c r="G88" s="34">
        <f>IF('Grunddata 3'!H82="–","–",ROUND('Grunddata 3'!H82/(1-('11_Bortfall'!E$9/100)),0))</f>
        <v>17</v>
      </c>
      <c r="H88" s="34">
        <f>IF('Grunddata 3'!I82="–","–",ROUND('Grunddata 3'!I82/(1-('11_Bortfall'!F$9/100)),0))</f>
        <v>14</v>
      </c>
      <c r="I88" s="34">
        <f>IF('Grunddata 3'!J82="–","–",ROUND('Grunddata 3'!J82/(1-('11_Bortfall'!G$9/100)),0))</f>
        <v>13</v>
      </c>
      <c r="J88" s="34">
        <f>IF('Grunddata 3'!K82="–","–",ROUND('Grunddata 3'!K82/(1-('11_Bortfall'!H$9/100)),0))</f>
        <v>14</v>
      </c>
      <c r="K88" s="34">
        <f>IF('Grunddata 3'!L82="–","–",ROUND('Grunddata 3'!L82/(1-('11_Bortfall'!I$9/100)),0))</f>
        <v>16</v>
      </c>
      <c r="L88" s="34">
        <f>IF('Grunddata 3'!M82="–","–",ROUND('Grunddata 3'!M82/(1-('11_Bortfall'!J$9/100)),0))</f>
        <v>10</v>
      </c>
      <c r="M88" s="34">
        <f>IF('Grunddata 3'!N82="–","–",ROUND('Grunddata 3'!N82/(1-('11_Bortfall'!K$9/100)),0))</f>
        <v>9</v>
      </c>
      <c r="N88" s="34">
        <f>IF('Grunddata 3'!O82="–","–",ROUND('Grunddata 3'!O82/(1-('11_Bortfall'!L$9/100)),0))</f>
        <v>8</v>
      </c>
      <c r="O88" s="34">
        <f>IF('Grunddata 3'!P82="–","–",ROUND('Grunddata 3'!P82/(1-('11_Bortfall'!M$9/100)),0))</f>
        <v>6</v>
      </c>
      <c r="P88" s="34">
        <f>IF('Grunddata 3'!Q82="–","–",ROUND('Grunddata 3'!Q82/(1-('11_Bortfall'!N$9/100)),0))</f>
        <v>8</v>
      </c>
      <c r="Q88" s="34">
        <f>IF('Grunddata 3'!R82="–","–",ROUND('Grunddata 3'!R82/(1-('11_Bortfall'!O$9/100)),0))</f>
        <v>9</v>
      </c>
      <c r="R88" s="34">
        <f>IF('Grunddata 3'!S82="–","–",ROUND('Grunddata 3'!S82/(1-('11_Bortfall'!P$9/100)),0))</f>
        <v>7</v>
      </c>
      <c r="S88" s="34">
        <f>IF('Grunddata 3'!T82="–","–",ROUND('Grunddata 3'!T82/(1-('11_Bortfall'!Q$9/100)),0))</f>
        <v>6</v>
      </c>
      <c r="T88" s="34">
        <f>IF('Grunddata 3'!U82="–","–",ROUND('Grunddata 3'!U82/(1-('11_Bortfall'!R$9/100)),0))</f>
        <v>7</v>
      </c>
    </row>
    <row r="89" spans="1:20" ht="10.5" customHeight="1" x14ac:dyDescent="0.2"/>
    <row r="90" spans="1:20" ht="10.5" customHeight="1" x14ac:dyDescent="0.2">
      <c r="A90" s="2" t="s">
        <v>20</v>
      </c>
      <c r="B90" s="2" t="s">
        <v>36</v>
      </c>
      <c r="C90" s="2" t="s">
        <v>46</v>
      </c>
      <c r="D90" s="34">
        <f>IF('Grunddata 3'!E83="–","–",ROUND('Grunddata 3'!E83/(1-('11_Bortfall'!B$9/100)),0))</f>
        <v>8</v>
      </c>
      <c r="E90" s="34">
        <f>IF('Grunddata 3'!F83="–","–",ROUND('Grunddata 3'!F83/(1-('11_Bortfall'!C$9/100)),0))</f>
        <v>9</v>
      </c>
      <c r="F90" s="34">
        <f>IF('Grunddata 3'!G83="–","–",ROUND('Grunddata 3'!G83/(1-('11_Bortfall'!D$9/100)),0))</f>
        <v>5</v>
      </c>
      <c r="G90" s="34">
        <f>IF('Grunddata 3'!H83="–","–",ROUND('Grunddata 3'!H83/(1-('11_Bortfall'!E$9/100)),0))</f>
        <v>6</v>
      </c>
      <c r="H90" s="34">
        <f>IF('Grunddata 3'!I83="–","–",ROUND('Grunddata 3'!I83/(1-('11_Bortfall'!F$9/100)),0))</f>
        <v>22</v>
      </c>
      <c r="I90" s="34">
        <f>IF('Grunddata 3'!J83="–","–",ROUND('Grunddata 3'!J83/(1-('11_Bortfall'!G$9/100)),0))</f>
        <v>22</v>
      </c>
      <c r="J90" s="34">
        <f>IF('Grunddata 3'!K83="–","–",ROUND('Grunddata 3'!K83/(1-('11_Bortfall'!H$9/100)),0))</f>
        <v>11</v>
      </c>
      <c r="K90" s="34">
        <f>IF('Grunddata 3'!L83="–","–",ROUND('Grunddata 3'!L83/(1-('11_Bortfall'!I$9/100)),0))</f>
        <v>9</v>
      </c>
      <c r="L90" s="34">
        <f>IF('Grunddata 3'!M83="–","–",ROUND('Grunddata 3'!M83/(1-('11_Bortfall'!J$9/100)),0))</f>
        <v>28</v>
      </c>
      <c r="M90" s="34">
        <f>IF('Grunddata 3'!N83="–","–",ROUND('Grunddata 3'!N83/(1-('11_Bortfall'!K$9/100)),0))</f>
        <v>10</v>
      </c>
      <c r="N90" s="34">
        <f>IF('Grunddata 3'!O83="–","–",ROUND('Grunddata 3'!O83/(1-('11_Bortfall'!L$9/100)),0))</f>
        <v>17</v>
      </c>
      <c r="O90" s="34">
        <f>IF('Grunddata 3'!P83="–","–",ROUND('Grunddata 3'!P83/(1-('11_Bortfall'!M$9/100)),0))</f>
        <v>9</v>
      </c>
      <c r="P90" s="34">
        <f>IF('Grunddata 3'!Q83="–","–",ROUND('Grunddata 3'!Q83/(1-('11_Bortfall'!N$9/100)),0))</f>
        <v>4</v>
      </c>
      <c r="Q90" s="34">
        <f>IF('Grunddata 3'!R83="–","–",ROUND('Grunddata 3'!R83/(1-('11_Bortfall'!O$9/100)),0))</f>
        <v>10</v>
      </c>
      <c r="R90" s="34">
        <f>IF('Grunddata 3'!S83="–","–",ROUND('Grunddata 3'!S83/(1-('11_Bortfall'!P$9/100)),0))</f>
        <v>9</v>
      </c>
      <c r="S90" s="34">
        <f>IF('Grunddata 3'!T83="–","–",ROUND('Grunddata 3'!T83/(1-('11_Bortfall'!Q$9/100)),0))</f>
        <v>11</v>
      </c>
      <c r="T90" s="34">
        <f>IF('Grunddata 3'!U83="–","–",ROUND('Grunddata 3'!U83/(1-('11_Bortfall'!R$9/100)),0))</f>
        <v>7</v>
      </c>
    </row>
    <row r="91" spans="1:20" ht="10.5" customHeight="1" x14ac:dyDescent="0.2">
      <c r="C91" s="2" t="s">
        <v>47</v>
      </c>
      <c r="D91" s="34">
        <f>IF('Grunddata 3'!E84="–","–",ROUND('Grunddata 3'!E84/(1-('11_Bortfall'!B$9/100)),0))</f>
        <v>8</v>
      </c>
      <c r="E91" s="34">
        <f>IF('Grunddata 3'!F84="–","–",ROUND('Grunddata 3'!F84/(1-('11_Bortfall'!C$9/100)),0))</f>
        <v>9</v>
      </c>
      <c r="F91" s="34">
        <f>IF('Grunddata 3'!G84="–","–",ROUND('Grunddata 3'!G84/(1-('11_Bortfall'!D$9/100)),0))</f>
        <v>11</v>
      </c>
      <c r="G91" s="34">
        <f>IF('Grunddata 3'!H84="–","–",ROUND('Grunddata 3'!H84/(1-('11_Bortfall'!E$9/100)),0))</f>
        <v>19</v>
      </c>
      <c r="H91" s="34">
        <f>IF('Grunddata 3'!I84="–","–",ROUND('Grunddata 3'!I84/(1-('11_Bortfall'!F$9/100)),0))</f>
        <v>27</v>
      </c>
      <c r="I91" s="34">
        <f>IF('Grunddata 3'!J84="–","–",ROUND('Grunddata 3'!J84/(1-('11_Bortfall'!G$9/100)),0))</f>
        <v>4</v>
      </c>
      <c r="J91" s="34">
        <f>IF('Grunddata 3'!K84="–","–",ROUND('Grunddata 3'!K84/(1-('11_Bortfall'!H$9/100)),0))</f>
        <v>11</v>
      </c>
      <c r="K91" s="34">
        <f>IF('Grunddata 3'!L84="–","–",ROUND('Grunddata 3'!L84/(1-('11_Bortfall'!I$9/100)),0))</f>
        <v>15</v>
      </c>
      <c r="L91" s="34">
        <f>IF('Grunddata 3'!M84="–","–",ROUND('Grunddata 3'!M84/(1-('11_Bortfall'!J$9/100)),0))</f>
        <v>7</v>
      </c>
      <c r="M91" s="34">
        <f>IF('Grunddata 3'!N84="–","–",ROUND('Grunddata 3'!N84/(1-('11_Bortfall'!K$9/100)),0))</f>
        <v>11</v>
      </c>
      <c r="N91" s="34">
        <f>IF('Grunddata 3'!O84="–","–",ROUND('Grunddata 3'!O84/(1-('11_Bortfall'!L$9/100)),0))</f>
        <v>12</v>
      </c>
      <c r="O91" s="34">
        <f>IF('Grunddata 3'!P84="–","–",ROUND('Grunddata 3'!P84/(1-('11_Bortfall'!M$9/100)),0))</f>
        <v>9</v>
      </c>
      <c r="P91" s="34">
        <f>IF('Grunddata 3'!Q84="–","–",ROUND('Grunddata 3'!Q84/(1-('11_Bortfall'!N$9/100)),0))</f>
        <v>5</v>
      </c>
      <c r="Q91" s="34">
        <f>IF('Grunddata 3'!R84="–","–",ROUND('Grunddata 3'!R84/(1-('11_Bortfall'!O$9/100)),0))</f>
        <v>8</v>
      </c>
      <c r="R91" s="34">
        <f>IF('Grunddata 3'!S84="–","–",ROUND('Grunddata 3'!S84/(1-('11_Bortfall'!P$9/100)),0))</f>
        <v>8</v>
      </c>
      <c r="S91" s="34">
        <f>IF('Grunddata 3'!T84="–","–",ROUND('Grunddata 3'!T84/(1-('11_Bortfall'!Q$9/100)),0))</f>
        <v>6</v>
      </c>
      <c r="T91" s="34">
        <f>IF('Grunddata 3'!U84="–","–",ROUND('Grunddata 3'!U84/(1-('11_Bortfall'!R$9/100)),0))</f>
        <v>9</v>
      </c>
    </row>
    <row r="92" spans="1:20" ht="10.5" customHeight="1" x14ac:dyDescent="0.2">
      <c r="C92" s="2" t="s">
        <v>48</v>
      </c>
      <c r="D92" s="34">
        <f>IF('Grunddata 3'!E85="–","–",ROUND('Grunddata 3'!E85/(1-('11_Bortfall'!B$9/100)),0))</f>
        <v>8</v>
      </c>
      <c r="E92" s="34">
        <f>IF('Grunddata 3'!F85="–","–",ROUND('Grunddata 3'!F85/(1-('11_Bortfall'!C$9/100)),0))</f>
        <v>8</v>
      </c>
      <c r="F92" s="34">
        <f>IF('Grunddata 3'!G85="–","–",ROUND('Grunddata 3'!G85/(1-('11_Bortfall'!D$9/100)),0))</f>
        <v>13</v>
      </c>
      <c r="G92" s="34">
        <f>IF('Grunddata 3'!H85="–","–",ROUND('Grunddata 3'!H85/(1-('11_Bortfall'!E$9/100)),0))</f>
        <v>27</v>
      </c>
      <c r="H92" s="34">
        <f>IF('Grunddata 3'!I85="–","–",ROUND('Grunddata 3'!I85/(1-('11_Bortfall'!F$9/100)),0))</f>
        <v>6</v>
      </c>
      <c r="I92" s="34">
        <f>IF('Grunddata 3'!J85="–","–",ROUND('Grunddata 3'!J85/(1-('11_Bortfall'!G$9/100)),0))</f>
        <v>4</v>
      </c>
      <c r="J92" s="34">
        <f>IF('Grunddata 3'!K85="–","–",ROUND('Grunddata 3'!K85/(1-('11_Bortfall'!H$9/100)),0))</f>
        <v>8</v>
      </c>
      <c r="K92" s="34">
        <f>IF('Grunddata 3'!L85="–","–",ROUND('Grunddata 3'!L85/(1-('11_Bortfall'!I$9/100)),0))</f>
        <v>19</v>
      </c>
      <c r="L92" s="34">
        <f>IF('Grunddata 3'!M85="–","–",ROUND('Grunddata 3'!M85/(1-('11_Bortfall'!J$9/100)),0))</f>
        <v>14</v>
      </c>
      <c r="M92" s="34">
        <f>IF('Grunddata 3'!N85="–","–",ROUND('Grunddata 3'!N85/(1-('11_Bortfall'!K$9/100)),0))</f>
        <v>11</v>
      </c>
      <c r="N92" s="34">
        <f>IF('Grunddata 3'!O85="–","–",ROUND('Grunddata 3'!O85/(1-('11_Bortfall'!L$9/100)),0))</f>
        <v>14</v>
      </c>
      <c r="O92" s="34">
        <f>IF('Grunddata 3'!P85="–","–",ROUND('Grunddata 3'!P85/(1-('11_Bortfall'!M$9/100)),0))</f>
        <v>9</v>
      </c>
      <c r="P92" s="34">
        <f>IF('Grunddata 3'!Q85="–","–",ROUND('Grunddata 3'!Q85/(1-('11_Bortfall'!N$9/100)),0))</f>
        <v>12</v>
      </c>
      <c r="Q92" s="34">
        <f>IF('Grunddata 3'!R85="–","–",ROUND('Grunddata 3'!R85/(1-('11_Bortfall'!O$9/100)),0))</f>
        <v>10</v>
      </c>
      <c r="R92" s="34">
        <f>IF('Grunddata 3'!S85="–","–",ROUND('Grunddata 3'!S85/(1-('11_Bortfall'!P$9/100)),0))</f>
        <v>11</v>
      </c>
      <c r="S92" s="34">
        <f>IF('Grunddata 3'!T85="–","–",ROUND('Grunddata 3'!T85/(1-('11_Bortfall'!Q$9/100)),0))</f>
        <v>15</v>
      </c>
      <c r="T92" s="34">
        <f>IF('Grunddata 3'!U85="–","–",ROUND('Grunddata 3'!U85/(1-('11_Bortfall'!R$9/100)),0))</f>
        <v>6</v>
      </c>
    </row>
    <row r="93" spans="1:20" ht="10.5" customHeight="1" x14ac:dyDescent="0.2">
      <c r="C93" s="2" t="s">
        <v>49</v>
      </c>
      <c r="D93" s="34">
        <f>IF('Grunddata 3'!E86="–","–",ROUND('Grunddata 3'!E86/(1-('11_Bortfall'!B$9/100)),0))</f>
        <v>11</v>
      </c>
      <c r="E93" s="34">
        <f>IF('Grunddata 3'!F86="–","–",ROUND('Grunddata 3'!F86/(1-('11_Bortfall'!C$9/100)),0))</f>
        <v>4</v>
      </c>
      <c r="F93" s="34">
        <f>IF('Grunddata 3'!G86="–","–",ROUND('Grunddata 3'!G86/(1-('11_Bortfall'!D$9/100)),0))</f>
        <v>5</v>
      </c>
      <c r="G93" s="34">
        <f>IF('Grunddata 3'!H86="–","–",ROUND('Grunddata 3'!H86/(1-('11_Bortfall'!E$9/100)),0))</f>
        <v>8</v>
      </c>
      <c r="H93" s="34">
        <f>IF('Grunddata 3'!I86="–","–",ROUND('Grunddata 3'!I86/(1-('11_Bortfall'!F$9/100)),0))</f>
        <v>9</v>
      </c>
      <c r="I93" s="34">
        <f>IF('Grunddata 3'!J86="–","–",ROUND('Grunddata 3'!J86/(1-('11_Bortfall'!G$9/100)),0))</f>
        <v>7</v>
      </c>
      <c r="J93" s="34">
        <f>IF('Grunddata 3'!K86="–","–",ROUND('Grunddata 3'!K86/(1-('11_Bortfall'!H$9/100)),0))</f>
        <v>3</v>
      </c>
      <c r="K93" s="34">
        <f>IF('Grunddata 3'!L86="–","–",ROUND('Grunddata 3'!L86/(1-('11_Bortfall'!I$9/100)),0))</f>
        <v>13</v>
      </c>
      <c r="L93" s="34">
        <f>IF('Grunddata 3'!M86="–","–",ROUND('Grunddata 3'!M86/(1-('11_Bortfall'!J$9/100)),0))</f>
        <v>4</v>
      </c>
      <c r="M93" s="34">
        <f>IF('Grunddata 3'!N86="–","–",ROUND('Grunddata 3'!N86/(1-('11_Bortfall'!K$9/100)),0))</f>
        <v>10</v>
      </c>
      <c r="N93" s="34">
        <f>IF('Grunddata 3'!O86="–","–",ROUND('Grunddata 3'!O86/(1-('11_Bortfall'!L$9/100)),0))</f>
        <v>6</v>
      </c>
      <c r="O93" s="34">
        <f>IF('Grunddata 3'!P86="–","–",ROUND('Grunddata 3'!P86/(1-('11_Bortfall'!M$9/100)),0))</f>
        <v>8</v>
      </c>
      <c r="P93" s="34">
        <f>IF('Grunddata 3'!Q86="–","–",ROUND('Grunddata 3'!Q86/(1-('11_Bortfall'!N$9/100)),0))</f>
        <v>4</v>
      </c>
      <c r="Q93" s="34">
        <f>IF('Grunddata 3'!R86="–","–",ROUND('Grunddata 3'!R86/(1-('11_Bortfall'!O$9/100)),0))</f>
        <v>5</v>
      </c>
      <c r="R93" s="34">
        <f>IF('Grunddata 3'!S86="–","–",ROUND('Grunddata 3'!S86/(1-('11_Bortfall'!P$9/100)),0))</f>
        <v>4</v>
      </c>
      <c r="S93" s="34">
        <f>IF('Grunddata 3'!T86="–","–",ROUND('Grunddata 3'!T86/(1-('11_Bortfall'!Q$9/100)),0))</f>
        <v>9</v>
      </c>
      <c r="T93" s="34">
        <f>IF('Grunddata 3'!U86="–","–",ROUND('Grunddata 3'!U86/(1-('11_Bortfall'!R$9/100)),0))</f>
        <v>8</v>
      </c>
    </row>
    <row r="94" spans="1:20" ht="10.5" customHeight="1" x14ac:dyDescent="0.2">
      <c r="C94" s="2" t="s">
        <v>50</v>
      </c>
      <c r="D94" s="34">
        <f>IF('Grunddata 3'!E87="–","–",ROUND('Grunddata 3'!E87/(1-('11_Bortfall'!B$9/100)),0))</f>
        <v>7</v>
      </c>
      <c r="E94" s="34">
        <f>IF('Grunddata 3'!F87="–","–",ROUND('Grunddata 3'!F87/(1-('11_Bortfall'!C$9/100)),0))</f>
        <v>12</v>
      </c>
      <c r="F94" s="34">
        <f>IF('Grunddata 3'!G87="–","–",ROUND('Grunddata 3'!G87/(1-('11_Bortfall'!D$9/100)),0))</f>
        <v>12</v>
      </c>
      <c r="G94" s="34">
        <f>IF('Grunddata 3'!H87="–","–",ROUND('Grunddata 3'!H87/(1-('11_Bortfall'!E$9/100)),0))</f>
        <v>9</v>
      </c>
      <c r="H94" s="34">
        <f>IF('Grunddata 3'!I87="–","–",ROUND('Grunddata 3'!I87/(1-('11_Bortfall'!F$9/100)),0))</f>
        <v>8</v>
      </c>
      <c r="I94" s="34">
        <f>IF('Grunddata 3'!J87="–","–",ROUND('Grunddata 3'!J87/(1-('11_Bortfall'!G$9/100)),0))</f>
        <v>9</v>
      </c>
      <c r="J94" s="34">
        <f>IF('Grunddata 3'!K87="–","–",ROUND('Grunddata 3'!K87/(1-('11_Bortfall'!H$9/100)),0))</f>
        <v>2</v>
      </c>
      <c r="K94" s="34">
        <f>IF('Grunddata 3'!L87="–","–",ROUND('Grunddata 3'!L87/(1-('11_Bortfall'!I$9/100)),0))</f>
        <v>6</v>
      </c>
      <c r="L94" s="34">
        <f>IF('Grunddata 3'!M87="–","–",ROUND('Grunddata 3'!M87/(1-('11_Bortfall'!J$9/100)),0))</f>
        <v>9</v>
      </c>
      <c r="M94" s="34">
        <f>IF('Grunddata 3'!N87="–","–",ROUND('Grunddata 3'!N87/(1-('11_Bortfall'!K$9/100)),0))</f>
        <v>11</v>
      </c>
      <c r="N94" s="34">
        <f>IF('Grunddata 3'!O87="–","–",ROUND('Grunddata 3'!O87/(1-('11_Bortfall'!L$9/100)),0))</f>
        <v>6</v>
      </c>
      <c r="O94" s="34">
        <f>IF('Grunddata 3'!P87="–","–",ROUND('Grunddata 3'!P87/(1-('11_Bortfall'!M$9/100)),0))</f>
        <v>13</v>
      </c>
      <c r="P94" s="34">
        <f>IF('Grunddata 3'!Q87="–","–",ROUND('Grunddata 3'!Q87/(1-('11_Bortfall'!N$9/100)),0))</f>
        <v>22</v>
      </c>
      <c r="Q94" s="34">
        <f>IF('Grunddata 3'!R87="–","–",ROUND('Grunddata 3'!R87/(1-('11_Bortfall'!O$9/100)),0))</f>
        <v>8</v>
      </c>
      <c r="R94" s="34">
        <f>IF('Grunddata 3'!S87="–","–",ROUND('Grunddata 3'!S87/(1-('11_Bortfall'!P$9/100)),0))</f>
        <v>12</v>
      </c>
      <c r="S94" s="34">
        <f>IF('Grunddata 3'!T87="–","–",ROUND('Grunddata 3'!T87/(1-('11_Bortfall'!Q$9/100)),0))</f>
        <v>9</v>
      </c>
      <c r="T94" s="34">
        <f>IF('Grunddata 3'!U87="–","–",ROUND('Grunddata 3'!U87/(1-('11_Bortfall'!R$9/100)),0))</f>
        <v>10</v>
      </c>
    </row>
    <row r="95" spans="1:20" ht="10.5" customHeight="1" x14ac:dyDescent="0.2">
      <c r="C95" s="2" t="s">
        <v>51</v>
      </c>
      <c r="D95" s="34">
        <f>IF('Grunddata 3'!E88="–","–",ROUND('Grunddata 3'!E88/(1-('11_Bortfall'!B$9/100)),0))</f>
        <v>8</v>
      </c>
      <c r="E95" s="34">
        <f>IF('Grunddata 3'!F88="–","–",ROUND('Grunddata 3'!F88/(1-('11_Bortfall'!C$9/100)),0))</f>
        <v>13</v>
      </c>
      <c r="F95" s="34">
        <f>IF('Grunddata 3'!G88="–","–",ROUND('Grunddata 3'!G88/(1-('11_Bortfall'!D$9/100)),0))</f>
        <v>15</v>
      </c>
      <c r="G95" s="34">
        <f>IF('Grunddata 3'!H88="–","–",ROUND('Grunddata 3'!H88/(1-('11_Bortfall'!E$9/100)),0))</f>
        <v>6</v>
      </c>
      <c r="H95" s="34">
        <f>IF('Grunddata 3'!I88="–","–",ROUND('Grunddata 3'!I88/(1-('11_Bortfall'!F$9/100)),0))</f>
        <v>22</v>
      </c>
      <c r="I95" s="34">
        <f>IF('Grunddata 3'!J88="–","–",ROUND('Grunddata 3'!J88/(1-('11_Bortfall'!G$9/100)),0))</f>
        <v>3</v>
      </c>
      <c r="J95" s="34" t="str">
        <f>IF('Grunddata 3'!K88="–","–",ROUND('Grunddata 3'!K88/(1-('11_Bortfall'!H$9/100)),0))</f>
        <v>–</v>
      </c>
      <c r="K95" s="34">
        <f>IF('Grunddata 3'!L88="–","–",ROUND('Grunddata 3'!L88/(1-('11_Bortfall'!I$9/100)),0))</f>
        <v>6</v>
      </c>
      <c r="L95" s="34">
        <f>IF('Grunddata 3'!M88="–","–",ROUND('Grunddata 3'!M88/(1-('11_Bortfall'!J$9/100)),0))</f>
        <v>11</v>
      </c>
      <c r="M95" s="34">
        <f>IF('Grunddata 3'!N88="–","–",ROUND('Grunddata 3'!N88/(1-('11_Bortfall'!K$9/100)),0))</f>
        <v>5</v>
      </c>
      <c r="N95" s="34">
        <f>IF('Grunddata 3'!O88="–","–",ROUND('Grunddata 3'!O88/(1-('11_Bortfall'!L$9/100)),0))</f>
        <v>5</v>
      </c>
      <c r="O95" s="34">
        <f>IF('Grunddata 3'!P88="–","–",ROUND('Grunddata 3'!P88/(1-('11_Bortfall'!M$9/100)),0))</f>
        <v>10</v>
      </c>
      <c r="P95" s="34">
        <f>IF('Grunddata 3'!Q88="–","–",ROUND('Grunddata 3'!Q88/(1-('11_Bortfall'!N$9/100)),0))</f>
        <v>2</v>
      </c>
      <c r="Q95" s="34">
        <f>IF('Grunddata 3'!R88="–","–",ROUND('Grunddata 3'!R88/(1-('11_Bortfall'!O$9/100)),0))</f>
        <v>28</v>
      </c>
      <c r="R95" s="34">
        <f>IF('Grunddata 3'!S88="–","–",ROUND('Grunddata 3'!S88/(1-('11_Bortfall'!P$9/100)),0))</f>
        <v>6</v>
      </c>
      <c r="S95" s="34">
        <f>IF('Grunddata 3'!T88="–","–",ROUND('Grunddata 3'!T88/(1-('11_Bortfall'!Q$9/100)),0))</f>
        <v>9</v>
      </c>
      <c r="T95" s="34">
        <f>IF('Grunddata 3'!U88="–","–",ROUND('Grunddata 3'!U88/(1-('11_Bortfall'!R$9/100)),0))</f>
        <v>8</v>
      </c>
    </row>
    <row r="96" spans="1:20" ht="10.5" customHeight="1" x14ac:dyDescent="0.2">
      <c r="C96" s="2" t="s">
        <v>52</v>
      </c>
      <c r="D96" s="34">
        <f>IF('Grunddata 3'!E89="–","–",ROUND('Grunddata 3'!E89/(1-('11_Bortfall'!B$9/100)),0))</f>
        <v>11</v>
      </c>
      <c r="E96" s="34">
        <f>IF('Grunddata 3'!F89="–","–",ROUND('Grunddata 3'!F89/(1-('11_Bortfall'!C$9/100)),0))</f>
        <v>9</v>
      </c>
      <c r="F96" s="34">
        <f>IF('Grunddata 3'!G89="–","–",ROUND('Grunddata 3'!G89/(1-('11_Bortfall'!D$9/100)),0))</f>
        <v>8</v>
      </c>
      <c r="G96" s="34">
        <f>IF('Grunddata 3'!H89="–","–",ROUND('Grunddata 3'!H89/(1-('11_Bortfall'!E$9/100)),0))</f>
        <v>5</v>
      </c>
      <c r="H96" s="34">
        <f>IF('Grunddata 3'!I89="–","–",ROUND('Grunddata 3'!I89/(1-('11_Bortfall'!F$9/100)),0))</f>
        <v>5</v>
      </c>
      <c r="I96" s="34">
        <f>IF('Grunddata 3'!J89="–","–",ROUND('Grunddata 3'!J89/(1-('11_Bortfall'!G$9/100)),0))</f>
        <v>9</v>
      </c>
      <c r="J96" s="34">
        <f>IF('Grunddata 3'!K89="–","–",ROUND('Grunddata 3'!K89/(1-('11_Bortfall'!H$9/100)),0))</f>
        <v>8</v>
      </c>
      <c r="K96" s="34">
        <f>IF('Grunddata 3'!L89="–","–",ROUND('Grunddata 3'!L89/(1-('11_Bortfall'!I$9/100)),0))</f>
        <v>8</v>
      </c>
      <c r="L96" s="34">
        <f>IF('Grunddata 3'!M89="–","–",ROUND('Grunddata 3'!M89/(1-('11_Bortfall'!J$9/100)),0))</f>
        <v>3</v>
      </c>
      <c r="M96" s="34">
        <f>IF('Grunddata 3'!N89="–","–",ROUND('Grunddata 3'!N89/(1-('11_Bortfall'!K$9/100)),0))</f>
        <v>8</v>
      </c>
      <c r="N96" s="34">
        <f>IF('Grunddata 3'!O89="–","–",ROUND('Grunddata 3'!O89/(1-('11_Bortfall'!L$9/100)),0))</f>
        <v>14</v>
      </c>
      <c r="O96" s="34">
        <f>IF('Grunddata 3'!P89="–","–",ROUND('Grunddata 3'!P89/(1-('11_Bortfall'!M$9/100)),0))</f>
        <v>9</v>
      </c>
      <c r="P96" s="34">
        <f>IF('Grunddata 3'!Q89="–","–",ROUND('Grunddata 3'!Q89/(1-('11_Bortfall'!N$9/100)),0))</f>
        <v>8</v>
      </c>
      <c r="Q96" s="34">
        <f>IF('Grunddata 3'!R89="–","–",ROUND('Grunddata 3'!R89/(1-('11_Bortfall'!O$9/100)),0))</f>
        <v>9</v>
      </c>
      <c r="R96" s="34">
        <f>IF('Grunddata 3'!S89="–","–",ROUND('Grunddata 3'!S89/(1-('11_Bortfall'!P$9/100)),0))</f>
        <v>10</v>
      </c>
      <c r="S96" s="34">
        <f>IF('Grunddata 3'!T89="–","–",ROUND('Grunddata 3'!T89/(1-('11_Bortfall'!Q$9/100)),0))</f>
        <v>8</v>
      </c>
      <c r="T96" s="34">
        <f>IF('Grunddata 3'!U89="–","–",ROUND('Grunddata 3'!U89/(1-('11_Bortfall'!R$9/100)),0))</f>
        <v>3</v>
      </c>
    </row>
    <row r="97" spans="1:20" ht="10.5" customHeight="1" x14ac:dyDescent="0.2">
      <c r="C97" s="2" t="s">
        <v>53</v>
      </c>
      <c r="D97" s="34">
        <f>IF('Grunddata 3'!E90="–","–",ROUND('Grunddata 3'!E90/(1-('11_Bortfall'!B$9/100)),0))</f>
        <v>8</v>
      </c>
      <c r="E97" s="34">
        <f>IF('Grunddata 3'!F90="–","–",ROUND('Grunddata 3'!F90/(1-('11_Bortfall'!C$9/100)),0))</f>
        <v>11</v>
      </c>
      <c r="F97" s="34">
        <f>IF('Grunddata 3'!G90="–","–",ROUND('Grunddata 3'!G90/(1-('11_Bortfall'!D$9/100)),0))</f>
        <v>10</v>
      </c>
      <c r="G97" s="34">
        <f>IF('Grunddata 3'!H90="–","–",ROUND('Grunddata 3'!H90/(1-('11_Bortfall'!E$9/100)),0))</f>
        <v>9</v>
      </c>
      <c r="H97" s="34">
        <f>IF('Grunddata 3'!I90="–","–",ROUND('Grunddata 3'!I90/(1-('11_Bortfall'!F$9/100)),0))</f>
        <v>11</v>
      </c>
      <c r="I97" s="34">
        <f>IF('Grunddata 3'!J90="–","–",ROUND('Grunddata 3'!J90/(1-('11_Bortfall'!G$9/100)),0))</f>
        <v>9</v>
      </c>
      <c r="J97" s="34">
        <f>IF('Grunddata 3'!K90="–","–",ROUND('Grunddata 3'!K90/(1-('11_Bortfall'!H$9/100)),0))</f>
        <v>7</v>
      </c>
      <c r="K97" s="34">
        <f>IF('Grunddata 3'!L90="–","–",ROUND('Grunddata 3'!L90/(1-('11_Bortfall'!I$9/100)),0))</f>
        <v>15</v>
      </c>
      <c r="L97" s="34">
        <f>IF('Grunddata 3'!M90="–","–",ROUND('Grunddata 3'!M90/(1-('11_Bortfall'!J$9/100)),0))</f>
        <v>10</v>
      </c>
      <c r="M97" s="34">
        <f>IF('Grunddata 3'!N90="–","–",ROUND('Grunddata 3'!N90/(1-('11_Bortfall'!K$9/100)),0))</f>
        <v>9</v>
      </c>
      <c r="N97" s="34">
        <f>IF('Grunddata 3'!O90="–","–",ROUND('Grunddata 3'!O90/(1-('11_Bortfall'!L$9/100)),0))</f>
        <v>5</v>
      </c>
      <c r="O97" s="34">
        <f>IF('Grunddata 3'!P90="–","–",ROUND('Grunddata 3'!P90/(1-('11_Bortfall'!M$9/100)),0))</f>
        <v>5</v>
      </c>
      <c r="P97" s="34">
        <f>IF('Grunddata 3'!Q90="–","–",ROUND('Grunddata 3'!Q90/(1-('11_Bortfall'!N$9/100)),0))</f>
        <v>11</v>
      </c>
      <c r="Q97" s="34">
        <f>IF('Grunddata 3'!R90="–","–",ROUND('Grunddata 3'!R90/(1-('11_Bortfall'!O$9/100)),0))</f>
        <v>9</v>
      </c>
      <c r="R97" s="34">
        <f>IF('Grunddata 3'!S90="–","–",ROUND('Grunddata 3'!S90/(1-('11_Bortfall'!P$9/100)),0))</f>
        <v>12</v>
      </c>
      <c r="S97" s="34">
        <f>IF('Grunddata 3'!T90="–","–",ROUND('Grunddata 3'!T90/(1-('11_Bortfall'!Q$9/100)),0))</f>
        <v>8</v>
      </c>
      <c r="T97" s="34">
        <f>IF('Grunddata 3'!U90="–","–",ROUND('Grunddata 3'!U90/(1-('11_Bortfall'!R$9/100)),0))</f>
        <v>7</v>
      </c>
    </row>
    <row r="98" spans="1:20" ht="10.5" customHeight="1" x14ac:dyDescent="0.2">
      <c r="C98" s="2" t="s">
        <v>54</v>
      </c>
      <c r="D98" s="34">
        <f>IF('Grunddata 3'!E91="–","–",ROUND('Grunddata 3'!E91/(1-('11_Bortfall'!B$9/100)),0))</f>
        <v>5</v>
      </c>
      <c r="E98" s="34">
        <f>IF('Grunddata 3'!F91="–","–",ROUND('Grunddata 3'!F91/(1-('11_Bortfall'!C$9/100)),0))</f>
        <v>13</v>
      </c>
      <c r="F98" s="34">
        <f>IF('Grunddata 3'!G91="–","–",ROUND('Grunddata 3'!G91/(1-('11_Bortfall'!D$9/100)),0))</f>
        <v>8</v>
      </c>
      <c r="G98" s="34">
        <f>IF('Grunddata 3'!H91="–","–",ROUND('Grunddata 3'!H91/(1-('11_Bortfall'!E$9/100)),0))</f>
        <v>20</v>
      </c>
      <c r="H98" s="34">
        <f>IF('Grunddata 3'!I91="–","–",ROUND('Grunddata 3'!I91/(1-('11_Bortfall'!F$9/100)),0))</f>
        <v>10</v>
      </c>
      <c r="I98" s="34">
        <f>IF('Grunddata 3'!J91="–","–",ROUND('Grunddata 3'!J91/(1-('11_Bortfall'!G$9/100)),0))</f>
        <v>7</v>
      </c>
      <c r="J98" s="34">
        <f>IF('Grunddata 3'!K91="–","–",ROUND('Grunddata 3'!K91/(1-('11_Bortfall'!H$9/100)),0))</f>
        <v>12</v>
      </c>
      <c r="K98" s="34">
        <f>IF('Grunddata 3'!L91="–","–",ROUND('Grunddata 3'!L91/(1-('11_Bortfall'!I$9/100)),0))</f>
        <v>7</v>
      </c>
      <c r="L98" s="34">
        <f>IF('Grunddata 3'!M91="–","–",ROUND('Grunddata 3'!M91/(1-('11_Bortfall'!J$9/100)),0))</f>
        <v>7</v>
      </c>
      <c r="M98" s="34">
        <f>IF('Grunddata 3'!N91="–","–",ROUND('Grunddata 3'!N91/(1-('11_Bortfall'!K$9/100)),0))</f>
        <v>7</v>
      </c>
      <c r="N98" s="34">
        <f>IF('Grunddata 3'!O91="–","–",ROUND('Grunddata 3'!O91/(1-('11_Bortfall'!L$9/100)),0))</f>
        <v>7</v>
      </c>
      <c r="O98" s="34">
        <f>IF('Grunddata 3'!P91="–","–",ROUND('Grunddata 3'!P91/(1-('11_Bortfall'!M$9/100)),0))</f>
        <v>10</v>
      </c>
      <c r="P98" s="34">
        <f>IF('Grunddata 3'!Q91="–","–",ROUND('Grunddata 3'!Q91/(1-('11_Bortfall'!N$9/100)),0))</f>
        <v>9</v>
      </c>
      <c r="Q98" s="34">
        <f>IF('Grunddata 3'!R91="–","–",ROUND('Grunddata 3'!R91/(1-('11_Bortfall'!O$9/100)),0))</f>
        <v>13</v>
      </c>
      <c r="R98" s="34">
        <f>IF('Grunddata 3'!S91="–","–",ROUND('Grunddata 3'!S91/(1-('11_Bortfall'!P$9/100)),0))</f>
        <v>11</v>
      </c>
      <c r="S98" s="34">
        <f>IF('Grunddata 3'!T91="–","–",ROUND('Grunddata 3'!T91/(1-('11_Bortfall'!Q$9/100)),0))</f>
        <v>10</v>
      </c>
      <c r="T98" s="34">
        <f>IF('Grunddata 3'!U91="–","–",ROUND('Grunddata 3'!U91/(1-('11_Bortfall'!R$9/100)),0))</f>
        <v>8</v>
      </c>
    </row>
    <row r="99" spans="1:20" ht="10.5" customHeight="1" x14ac:dyDescent="0.2">
      <c r="C99" s="2" t="s">
        <v>55</v>
      </c>
      <c r="D99" s="34">
        <f>IF('Grunddata 3'!E92="–","–",ROUND('Grunddata 3'!E92/(1-('11_Bortfall'!B$9/100)),0))</f>
        <v>3</v>
      </c>
      <c r="E99" s="34">
        <f>IF('Grunddata 3'!F92="–","–",ROUND('Grunddata 3'!F92/(1-('11_Bortfall'!C$9/100)),0))</f>
        <v>16</v>
      </c>
      <c r="F99" s="34">
        <f>IF('Grunddata 3'!G92="–","–",ROUND('Grunddata 3'!G92/(1-('11_Bortfall'!D$9/100)),0))</f>
        <v>10</v>
      </c>
      <c r="G99" s="34">
        <f>IF('Grunddata 3'!H92="–","–",ROUND('Grunddata 3'!H92/(1-('11_Bortfall'!E$9/100)),0))</f>
        <v>9</v>
      </c>
      <c r="H99" s="34">
        <f>IF('Grunddata 3'!I92="–","–",ROUND('Grunddata 3'!I92/(1-('11_Bortfall'!F$9/100)),0))</f>
        <v>6</v>
      </c>
      <c r="I99" s="34">
        <f>IF('Grunddata 3'!J92="–","–",ROUND('Grunddata 3'!J92/(1-('11_Bortfall'!G$9/100)),0))</f>
        <v>5</v>
      </c>
      <c r="J99" s="34">
        <f>IF('Grunddata 3'!K92="–","–",ROUND('Grunddata 3'!K92/(1-('11_Bortfall'!H$9/100)),0))</f>
        <v>4</v>
      </c>
      <c r="K99" s="34">
        <f>IF('Grunddata 3'!L92="–","–",ROUND('Grunddata 3'!L92/(1-('11_Bortfall'!I$9/100)),0))</f>
        <v>19</v>
      </c>
      <c r="L99" s="34">
        <f>IF('Grunddata 3'!M92="–","–",ROUND('Grunddata 3'!M92/(1-('11_Bortfall'!J$9/100)),0))</f>
        <v>10</v>
      </c>
      <c r="M99" s="34">
        <f>IF('Grunddata 3'!N92="–","–",ROUND('Grunddata 3'!N92/(1-('11_Bortfall'!K$9/100)),0))</f>
        <v>9</v>
      </c>
      <c r="N99" s="34">
        <f>IF('Grunddata 3'!O92="–","–",ROUND('Grunddata 3'!O92/(1-('11_Bortfall'!L$9/100)),0))</f>
        <v>10</v>
      </c>
      <c r="O99" s="34">
        <f>IF('Grunddata 3'!P92="–","–",ROUND('Grunddata 3'!P92/(1-('11_Bortfall'!M$9/100)),0))</f>
        <v>12</v>
      </c>
      <c r="P99" s="34">
        <f>IF('Grunddata 3'!Q92="–","–",ROUND('Grunddata 3'!Q92/(1-('11_Bortfall'!N$9/100)),0))</f>
        <v>9</v>
      </c>
      <c r="Q99" s="34">
        <f>IF('Grunddata 3'!R92="–","–",ROUND('Grunddata 3'!R92/(1-('11_Bortfall'!O$9/100)),0))</f>
        <v>6</v>
      </c>
      <c r="R99" s="34">
        <f>IF('Grunddata 3'!S92="–","–",ROUND('Grunddata 3'!S92/(1-('11_Bortfall'!P$9/100)),0))</f>
        <v>11</v>
      </c>
      <c r="S99" s="34">
        <f>IF('Grunddata 3'!T92="–","–",ROUND('Grunddata 3'!T92/(1-('11_Bortfall'!Q$9/100)),0))</f>
        <v>13</v>
      </c>
      <c r="T99" s="34">
        <f>IF('Grunddata 3'!U92="–","–",ROUND('Grunddata 3'!U92/(1-('11_Bortfall'!R$9/100)),0))</f>
        <v>6</v>
      </c>
    </row>
    <row r="100" spans="1:20" ht="10.5" customHeight="1" x14ac:dyDescent="0.2">
      <c r="C100" s="2" t="s">
        <v>56</v>
      </c>
      <c r="D100" s="34">
        <f>IF('Grunddata 3'!E93="–","–",ROUND('Grunddata 3'!E93/(1-('11_Bortfall'!B$9/100)),0))</f>
        <v>36</v>
      </c>
      <c r="E100" s="34">
        <f>IF('Grunddata 3'!F93="–","–",ROUND('Grunddata 3'!F93/(1-('11_Bortfall'!C$9/100)),0))</f>
        <v>6</v>
      </c>
      <c r="F100" s="34">
        <f>IF('Grunddata 3'!G93="–","–",ROUND('Grunddata 3'!G93/(1-('11_Bortfall'!D$9/100)),0))</f>
        <v>9</v>
      </c>
      <c r="G100" s="34">
        <f>IF('Grunddata 3'!H93="–","–",ROUND('Grunddata 3'!H93/(1-('11_Bortfall'!E$9/100)),0))</f>
        <v>22</v>
      </c>
      <c r="H100" s="34">
        <f>IF('Grunddata 3'!I93="–","–",ROUND('Grunddata 3'!I93/(1-('11_Bortfall'!F$9/100)),0))</f>
        <v>7</v>
      </c>
      <c r="I100" s="34">
        <f>IF('Grunddata 3'!J93="–","–",ROUND('Grunddata 3'!J93/(1-('11_Bortfall'!G$9/100)),0))</f>
        <v>7</v>
      </c>
      <c r="J100" s="34">
        <f>IF('Grunddata 3'!K93="–","–",ROUND('Grunddata 3'!K93/(1-('11_Bortfall'!H$9/100)),0))</f>
        <v>9</v>
      </c>
      <c r="K100" s="34">
        <f>IF('Grunddata 3'!L93="–","–",ROUND('Grunddata 3'!L93/(1-('11_Bortfall'!I$9/100)),0))</f>
        <v>14</v>
      </c>
      <c r="L100" s="34">
        <f>IF('Grunddata 3'!M93="–","–",ROUND('Grunddata 3'!M93/(1-('11_Bortfall'!J$9/100)),0))</f>
        <v>12</v>
      </c>
      <c r="M100" s="34">
        <f>IF('Grunddata 3'!N93="–","–",ROUND('Grunddata 3'!N93/(1-('11_Bortfall'!K$9/100)),0))</f>
        <v>6</v>
      </c>
      <c r="N100" s="34">
        <f>IF('Grunddata 3'!O93="–","–",ROUND('Grunddata 3'!O93/(1-('11_Bortfall'!L$9/100)),0))</f>
        <v>8</v>
      </c>
      <c r="O100" s="34">
        <f>IF('Grunddata 3'!P93="–","–",ROUND('Grunddata 3'!P93/(1-('11_Bortfall'!M$9/100)),0))</f>
        <v>5</v>
      </c>
      <c r="P100" s="34">
        <f>IF('Grunddata 3'!Q93="–","–",ROUND('Grunddata 3'!Q93/(1-('11_Bortfall'!N$9/100)),0))</f>
        <v>14</v>
      </c>
      <c r="Q100" s="34">
        <f>IF('Grunddata 3'!R93="–","–",ROUND('Grunddata 3'!R93/(1-('11_Bortfall'!O$9/100)),0))</f>
        <v>10</v>
      </c>
      <c r="R100" s="34">
        <f>IF('Grunddata 3'!S93="–","–",ROUND('Grunddata 3'!S93/(1-('11_Bortfall'!P$9/100)),0))</f>
        <v>11</v>
      </c>
      <c r="S100" s="34">
        <f>IF('Grunddata 3'!T93="–","–",ROUND('Grunddata 3'!T93/(1-('11_Bortfall'!Q$9/100)),0))</f>
        <v>11</v>
      </c>
      <c r="T100" s="34">
        <f>IF('Grunddata 3'!U93="–","–",ROUND('Grunddata 3'!U93/(1-('11_Bortfall'!R$9/100)),0))</f>
        <v>13</v>
      </c>
    </row>
    <row r="101" spans="1:20" ht="10.5" customHeight="1" x14ac:dyDescent="0.2">
      <c r="C101" s="2" t="s">
        <v>57</v>
      </c>
      <c r="D101" s="34">
        <f>IF('Grunddata 3'!E94="–","–",ROUND('Grunddata 3'!E94/(1-('11_Bortfall'!B$9/100)),0))</f>
        <v>8</v>
      </c>
      <c r="E101" s="34">
        <f>IF('Grunddata 3'!F94="–","–",ROUND('Grunddata 3'!F94/(1-('11_Bortfall'!C$9/100)),0))</f>
        <v>13</v>
      </c>
      <c r="F101" s="34">
        <f>IF('Grunddata 3'!G94="–","–",ROUND('Grunddata 3'!G94/(1-('11_Bortfall'!D$9/100)),0))</f>
        <v>6</v>
      </c>
      <c r="G101" s="34">
        <f>IF('Grunddata 3'!H94="–","–",ROUND('Grunddata 3'!H94/(1-('11_Bortfall'!E$9/100)),0))</f>
        <v>5</v>
      </c>
      <c r="H101" s="34">
        <f>IF('Grunddata 3'!I94="–","–",ROUND('Grunddata 3'!I94/(1-('11_Bortfall'!F$9/100)),0))</f>
        <v>5</v>
      </c>
      <c r="I101" s="34">
        <f>IF('Grunddata 3'!J94="–","–",ROUND('Grunddata 3'!J94/(1-('11_Bortfall'!G$9/100)),0))</f>
        <v>8</v>
      </c>
      <c r="J101" s="34">
        <f>IF('Grunddata 3'!K94="–","–",ROUND('Grunddata 3'!K94/(1-('11_Bortfall'!H$9/100)),0))</f>
        <v>9</v>
      </c>
      <c r="K101" s="34">
        <f>IF('Grunddata 3'!L94="–","–",ROUND('Grunddata 3'!L94/(1-('11_Bortfall'!I$9/100)),0))</f>
        <v>6</v>
      </c>
      <c r="L101" s="34">
        <f>IF('Grunddata 3'!M94="–","–",ROUND('Grunddata 3'!M94/(1-('11_Bortfall'!J$9/100)),0))</f>
        <v>10</v>
      </c>
      <c r="M101" s="34">
        <f>IF('Grunddata 3'!N94="–","–",ROUND('Grunddata 3'!N94/(1-('11_Bortfall'!K$9/100)),0))</f>
        <v>4</v>
      </c>
      <c r="N101" s="34">
        <f>IF('Grunddata 3'!O94="–","–",ROUND('Grunddata 3'!O94/(1-('11_Bortfall'!L$9/100)),0))</f>
        <v>9</v>
      </c>
      <c r="O101" s="34">
        <f>IF('Grunddata 3'!P94="–","–",ROUND('Grunddata 3'!P94/(1-('11_Bortfall'!M$9/100)),0))</f>
        <v>13</v>
      </c>
      <c r="P101" s="34">
        <f>IF('Grunddata 3'!Q94="–","–",ROUND('Grunddata 3'!Q94/(1-('11_Bortfall'!N$9/100)),0))</f>
        <v>12</v>
      </c>
      <c r="Q101" s="34">
        <f>IF('Grunddata 3'!R94="–","–",ROUND('Grunddata 3'!R94/(1-('11_Bortfall'!O$9/100)),0))</f>
        <v>15</v>
      </c>
      <c r="R101" s="34">
        <f>IF('Grunddata 3'!S94="–","–",ROUND('Grunddata 3'!S94/(1-('11_Bortfall'!P$9/100)),0))</f>
        <v>12</v>
      </c>
      <c r="S101" s="34">
        <f>IF('Grunddata 3'!T94="–","–",ROUND('Grunddata 3'!T94/(1-('11_Bortfall'!Q$9/100)),0))</f>
        <v>15</v>
      </c>
      <c r="T101" s="34">
        <f>IF('Grunddata 3'!U94="–","–",ROUND('Grunddata 3'!U94/(1-('11_Bortfall'!R$9/100)),0))</f>
        <v>14</v>
      </c>
    </row>
    <row r="102" spans="1:20" ht="10.5" customHeight="1" x14ac:dyDescent="0.2"/>
    <row r="103" spans="1:20" ht="10.5" customHeight="1" x14ac:dyDescent="0.2">
      <c r="A103" s="2" t="s">
        <v>20</v>
      </c>
      <c r="B103" s="2" t="s">
        <v>101</v>
      </c>
      <c r="C103" s="2" t="s">
        <v>46</v>
      </c>
      <c r="D103" s="34">
        <f>IF('Grunddata 3'!E95="–","–",ROUND('Grunddata 3'!E95/(1-('11_Bortfall'!B$9/100)),0))</f>
        <v>26</v>
      </c>
      <c r="E103" s="34">
        <f>IF('Grunddata 3'!F95="–","–",ROUND('Grunddata 3'!F95/(1-('11_Bortfall'!C$9/100)),0))</f>
        <v>16</v>
      </c>
      <c r="F103" s="34">
        <f>IF('Grunddata 3'!G95="–","–",ROUND('Grunddata 3'!G95/(1-('11_Bortfall'!D$9/100)),0))</f>
        <v>23</v>
      </c>
      <c r="G103" s="34">
        <f>IF('Grunddata 3'!H95="–","–",ROUND('Grunddata 3'!H95/(1-('11_Bortfall'!E$9/100)),0))</f>
        <v>31</v>
      </c>
      <c r="H103" s="34">
        <f>IF('Grunddata 3'!I95="–","–",ROUND('Grunddata 3'!I95/(1-('11_Bortfall'!F$9/100)),0))</f>
        <v>28</v>
      </c>
      <c r="I103" s="34">
        <f>IF('Grunddata 3'!J95="–","–",ROUND('Grunddata 3'!J95/(1-('11_Bortfall'!G$9/100)),0))</f>
        <v>13</v>
      </c>
      <c r="J103" s="34">
        <f>IF('Grunddata 3'!K95="–","–",ROUND('Grunddata 3'!K95/(1-('11_Bortfall'!H$9/100)),0))</f>
        <v>21</v>
      </c>
      <c r="K103" s="34">
        <f>IF('Grunddata 3'!L95="–","–",ROUND('Grunddata 3'!L95/(1-('11_Bortfall'!I$9/100)),0))</f>
        <v>13</v>
      </c>
      <c r="L103" s="34">
        <f>IF('Grunddata 3'!M95="–","–",ROUND('Grunddata 3'!M95/(1-('11_Bortfall'!J$9/100)),0))</f>
        <v>21</v>
      </c>
      <c r="M103" s="34">
        <f>IF('Grunddata 3'!N95="–","–",ROUND('Grunddata 3'!N95/(1-('11_Bortfall'!K$9/100)),0))</f>
        <v>18</v>
      </c>
      <c r="N103" s="34">
        <f>IF('Grunddata 3'!O95="–","–",ROUND('Grunddata 3'!O95/(1-('11_Bortfall'!L$9/100)),0))</f>
        <v>17</v>
      </c>
      <c r="O103" s="34">
        <f>IF('Grunddata 3'!P95="–","–",ROUND('Grunddata 3'!P95/(1-('11_Bortfall'!M$9/100)),0))</f>
        <v>25</v>
      </c>
      <c r="P103" s="34">
        <f>IF('Grunddata 3'!Q95="–","–",ROUND('Grunddata 3'!Q95/(1-('11_Bortfall'!N$9/100)),0))</f>
        <v>27</v>
      </c>
      <c r="Q103" s="34">
        <f>IF('Grunddata 3'!R95="–","–",ROUND('Grunddata 3'!R95/(1-('11_Bortfall'!O$9/100)),0))</f>
        <v>20</v>
      </c>
      <c r="R103" s="34">
        <f>IF('Grunddata 3'!S95="–","–",ROUND('Grunddata 3'!S95/(1-('11_Bortfall'!P$9/100)),0))</f>
        <v>27</v>
      </c>
      <c r="S103" s="34">
        <f>IF('Grunddata 3'!T95="–","–",ROUND('Grunddata 3'!T95/(1-('11_Bortfall'!Q$9/100)),0))</f>
        <v>24</v>
      </c>
      <c r="T103" s="34">
        <f>IF('Grunddata 3'!U95="–","–",ROUND('Grunddata 3'!U95/(1-('11_Bortfall'!R$9/100)),0))</f>
        <v>10</v>
      </c>
    </row>
    <row r="104" spans="1:20" ht="10.5" customHeight="1" x14ac:dyDescent="0.2">
      <c r="C104" s="2" t="s">
        <v>47</v>
      </c>
      <c r="D104" s="34">
        <f>IF('Grunddata 3'!E96="–","–",ROUND('Grunddata 3'!E96/(1-('11_Bortfall'!B$9/100)),0))</f>
        <v>25</v>
      </c>
      <c r="E104" s="34">
        <f>IF('Grunddata 3'!F96="–","–",ROUND('Grunddata 3'!F96/(1-('11_Bortfall'!C$9/100)),0))</f>
        <v>25</v>
      </c>
      <c r="F104" s="34">
        <f>IF('Grunddata 3'!G96="–","–",ROUND('Grunddata 3'!G96/(1-('11_Bortfall'!D$9/100)),0))</f>
        <v>30</v>
      </c>
      <c r="G104" s="34">
        <f>IF('Grunddata 3'!H96="–","–",ROUND('Grunddata 3'!H96/(1-('11_Bortfall'!E$9/100)),0))</f>
        <v>27</v>
      </c>
      <c r="H104" s="34">
        <f>IF('Grunddata 3'!I96="–","–",ROUND('Grunddata 3'!I96/(1-('11_Bortfall'!F$9/100)),0))</f>
        <v>26</v>
      </c>
      <c r="I104" s="34">
        <f>IF('Grunddata 3'!J96="–","–",ROUND('Grunddata 3'!J96/(1-('11_Bortfall'!G$9/100)),0))</f>
        <v>22</v>
      </c>
      <c r="J104" s="34">
        <f>IF('Grunddata 3'!K96="–","–",ROUND('Grunddata 3'!K96/(1-('11_Bortfall'!H$9/100)),0))</f>
        <v>30</v>
      </c>
      <c r="K104" s="34">
        <f>IF('Grunddata 3'!L96="–","–",ROUND('Grunddata 3'!L96/(1-('11_Bortfall'!I$9/100)),0))</f>
        <v>21</v>
      </c>
      <c r="L104" s="34">
        <f>IF('Grunddata 3'!M96="–","–",ROUND('Grunddata 3'!M96/(1-('11_Bortfall'!J$9/100)),0))</f>
        <v>24</v>
      </c>
      <c r="M104" s="34">
        <f>IF('Grunddata 3'!N96="–","–",ROUND('Grunddata 3'!N96/(1-('11_Bortfall'!K$9/100)),0))</f>
        <v>25</v>
      </c>
      <c r="N104" s="34">
        <f>IF('Grunddata 3'!O96="–","–",ROUND('Grunddata 3'!O96/(1-('11_Bortfall'!L$9/100)),0))</f>
        <v>19</v>
      </c>
      <c r="O104" s="34">
        <f>IF('Grunddata 3'!P96="–","–",ROUND('Grunddata 3'!P96/(1-('11_Bortfall'!M$9/100)),0))</f>
        <v>21</v>
      </c>
      <c r="P104" s="34">
        <f>IF('Grunddata 3'!Q96="–","–",ROUND('Grunddata 3'!Q96/(1-('11_Bortfall'!N$9/100)),0))</f>
        <v>21</v>
      </c>
      <c r="Q104" s="34">
        <f>IF('Grunddata 3'!R96="–","–",ROUND('Grunddata 3'!R96/(1-('11_Bortfall'!O$9/100)),0))</f>
        <v>19</v>
      </c>
      <c r="R104" s="34">
        <f>IF('Grunddata 3'!S96="–","–",ROUND('Grunddata 3'!S96/(1-('11_Bortfall'!P$9/100)),0))</f>
        <v>29</v>
      </c>
      <c r="S104" s="34">
        <f>IF('Grunddata 3'!T96="–","–",ROUND('Grunddata 3'!T96/(1-('11_Bortfall'!Q$9/100)),0))</f>
        <v>23</v>
      </c>
      <c r="T104" s="34">
        <f>IF('Grunddata 3'!U96="–","–",ROUND('Grunddata 3'!U96/(1-('11_Bortfall'!R$9/100)),0))</f>
        <v>13</v>
      </c>
    </row>
    <row r="105" spans="1:20" ht="10.5" customHeight="1" x14ac:dyDescent="0.2">
      <c r="C105" s="2" t="s">
        <v>48</v>
      </c>
      <c r="D105" s="34">
        <f>IF('Grunddata 3'!E97="–","–",ROUND('Grunddata 3'!E97/(1-('11_Bortfall'!B$9/100)),0))</f>
        <v>29</v>
      </c>
      <c r="E105" s="34">
        <f>IF('Grunddata 3'!F97="–","–",ROUND('Grunddata 3'!F97/(1-('11_Bortfall'!C$9/100)),0))</f>
        <v>37</v>
      </c>
      <c r="F105" s="34">
        <f>IF('Grunddata 3'!G97="–","–",ROUND('Grunddata 3'!G97/(1-('11_Bortfall'!D$9/100)),0))</f>
        <v>33</v>
      </c>
      <c r="G105" s="34">
        <f>IF('Grunddata 3'!H97="–","–",ROUND('Grunddata 3'!H97/(1-('11_Bortfall'!E$9/100)),0))</f>
        <v>39</v>
      </c>
      <c r="H105" s="34">
        <f>IF('Grunddata 3'!I97="–","–",ROUND('Grunddata 3'!I97/(1-('11_Bortfall'!F$9/100)),0))</f>
        <v>31</v>
      </c>
      <c r="I105" s="34">
        <f>IF('Grunddata 3'!J97="–","–",ROUND('Grunddata 3'!J97/(1-('11_Bortfall'!G$9/100)),0))</f>
        <v>25</v>
      </c>
      <c r="J105" s="34">
        <f>IF('Grunddata 3'!K97="–","–",ROUND('Grunddata 3'!K97/(1-('11_Bortfall'!H$9/100)),0))</f>
        <v>37</v>
      </c>
      <c r="K105" s="34">
        <f>IF('Grunddata 3'!L97="–","–",ROUND('Grunddata 3'!L97/(1-('11_Bortfall'!I$9/100)),0))</f>
        <v>26</v>
      </c>
      <c r="L105" s="34">
        <f>IF('Grunddata 3'!M97="–","–",ROUND('Grunddata 3'!M97/(1-('11_Bortfall'!J$9/100)),0))</f>
        <v>26</v>
      </c>
      <c r="M105" s="34">
        <f>IF('Grunddata 3'!N97="–","–",ROUND('Grunddata 3'!N97/(1-('11_Bortfall'!K$9/100)),0))</f>
        <v>22</v>
      </c>
      <c r="N105" s="34">
        <f>IF('Grunddata 3'!O97="–","–",ROUND('Grunddata 3'!O97/(1-('11_Bortfall'!L$9/100)),0))</f>
        <v>25</v>
      </c>
      <c r="O105" s="34">
        <f>IF('Grunddata 3'!P97="–","–",ROUND('Grunddata 3'!P97/(1-('11_Bortfall'!M$9/100)),0))</f>
        <v>18</v>
      </c>
      <c r="P105" s="34">
        <f>IF('Grunddata 3'!Q97="–","–",ROUND('Grunddata 3'!Q97/(1-('11_Bortfall'!N$9/100)),0))</f>
        <v>24</v>
      </c>
      <c r="Q105" s="34">
        <f>IF('Grunddata 3'!R97="–","–",ROUND('Grunddata 3'!R97/(1-('11_Bortfall'!O$9/100)),0))</f>
        <v>31</v>
      </c>
      <c r="R105" s="34">
        <f>IF('Grunddata 3'!S97="–","–",ROUND('Grunddata 3'!S97/(1-('11_Bortfall'!P$9/100)),0))</f>
        <v>18</v>
      </c>
      <c r="S105" s="34">
        <f>IF('Grunddata 3'!T97="–","–",ROUND('Grunddata 3'!T97/(1-('11_Bortfall'!Q$9/100)),0))</f>
        <v>32</v>
      </c>
      <c r="T105" s="34">
        <f>IF('Grunddata 3'!U97="–","–",ROUND('Grunddata 3'!U97/(1-('11_Bortfall'!R$9/100)),0))</f>
        <v>25</v>
      </c>
    </row>
    <row r="106" spans="1:20" ht="10.5" customHeight="1" x14ac:dyDescent="0.2">
      <c r="C106" s="2" t="s">
        <v>49</v>
      </c>
      <c r="D106" s="34">
        <f>IF('Grunddata 3'!E98="–","–",ROUND('Grunddata 3'!E98/(1-('11_Bortfall'!B$9/100)),0))</f>
        <v>36</v>
      </c>
      <c r="E106" s="34">
        <f>IF('Grunddata 3'!F98="–","–",ROUND('Grunddata 3'!F98/(1-('11_Bortfall'!C$9/100)),0))</f>
        <v>26</v>
      </c>
      <c r="F106" s="34">
        <f>IF('Grunddata 3'!G98="–","–",ROUND('Grunddata 3'!G98/(1-('11_Bortfall'!D$9/100)),0))</f>
        <v>34</v>
      </c>
      <c r="G106" s="34">
        <f>IF('Grunddata 3'!H98="–","–",ROUND('Grunddata 3'!H98/(1-('11_Bortfall'!E$9/100)),0))</f>
        <v>34</v>
      </c>
      <c r="H106" s="34">
        <f>IF('Grunddata 3'!I98="–","–",ROUND('Grunddata 3'!I98/(1-('11_Bortfall'!F$9/100)),0))</f>
        <v>29</v>
      </c>
      <c r="I106" s="34">
        <f>IF('Grunddata 3'!J98="–","–",ROUND('Grunddata 3'!J98/(1-('11_Bortfall'!G$9/100)),0))</f>
        <v>22</v>
      </c>
      <c r="J106" s="34">
        <f>IF('Grunddata 3'!K98="–","–",ROUND('Grunddata 3'!K98/(1-('11_Bortfall'!H$9/100)),0))</f>
        <v>25</v>
      </c>
      <c r="K106" s="34">
        <f>IF('Grunddata 3'!L98="–","–",ROUND('Grunddata 3'!L98/(1-('11_Bortfall'!I$9/100)),0))</f>
        <v>22</v>
      </c>
      <c r="L106" s="34">
        <f>IF('Grunddata 3'!M98="–","–",ROUND('Grunddata 3'!M98/(1-('11_Bortfall'!J$9/100)),0))</f>
        <v>19</v>
      </c>
      <c r="M106" s="34">
        <f>IF('Grunddata 3'!N98="–","–",ROUND('Grunddata 3'!N98/(1-('11_Bortfall'!K$9/100)),0))</f>
        <v>34</v>
      </c>
      <c r="N106" s="34">
        <f>IF('Grunddata 3'!O98="–","–",ROUND('Grunddata 3'!O98/(1-('11_Bortfall'!L$9/100)),0))</f>
        <v>23</v>
      </c>
      <c r="O106" s="34">
        <f>IF('Grunddata 3'!P98="–","–",ROUND('Grunddata 3'!P98/(1-('11_Bortfall'!M$9/100)),0))</f>
        <v>26</v>
      </c>
      <c r="P106" s="34">
        <f>IF('Grunddata 3'!Q98="–","–",ROUND('Grunddata 3'!Q98/(1-('11_Bortfall'!N$9/100)),0))</f>
        <v>22</v>
      </c>
      <c r="Q106" s="34">
        <f>IF('Grunddata 3'!R98="–","–",ROUND('Grunddata 3'!R98/(1-('11_Bortfall'!O$9/100)),0))</f>
        <v>20</v>
      </c>
      <c r="R106" s="34">
        <f>IF('Grunddata 3'!S98="–","–",ROUND('Grunddata 3'!S98/(1-('11_Bortfall'!P$9/100)),0))</f>
        <v>30</v>
      </c>
      <c r="S106" s="34">
        <f>IF('Grunddata 3'!T98="–","–",ROUND('Grunddata 3'!T98/(1-('11_Bortfall'!Q$9/100)),0))</f>
        <v>31</v>
      </c>
      <c r="T106" s="34">
        <f>IF('Grunddata 3'!U98="–","–",ROUND('Grunddata 3'!U98/(1-('11_Bortfall'!R$9/100)),0))</f>
        <v>17</v>
      </c>
    </row>
    <row r="107" spans="1:20" ht="10.5" customHeight="1" x14ac:dyDescent="0.2">
      <c r="C107" s="2" t="s">
        <v>50</v>
      </c>
      <c r="D107" s="34">
        <f>IF('Grunddata 3'!E99="–","–",ROUND('Grunddata 3'!E99/(1-('11_Bortfall'!B$9/100)),0))</f>
        <v>25</v>
      </c>
      <c r="E107" s="34">
        <f>IF('Grunddata 3'!F99="–","–",ROUND('Grunddata 3'!F99/(1-('11_Bortfall'!C$9/100)),0))</f>
        <v>30</v>
      </c>
      <c r="F107" s="34">
        <f>IF('Grunddata 3'!G99="–","–",ROUND('Grunddata 3'!G99/(1-('11_Bortfall'!D$9/100)),0))</f>
        <v>22</v>
      </c>
      <c r="G107" s="34">
        <f>IF('Grunddata 3'!H99="–","–",ROUND('Grunddata 3'!H99/(1-('11_Bortfall'!E$9/100)),0))</f>
        <v>22</v>
      </c>
      <c r="H107" s="34">
        <f>IF('Grunddata 3'!I99="–","–",ROUND('Grunddata 3'!I99/(1-('11_Bortfall'!F$9/100)),0))</f>
        <v>21</v>
      </c>
      <c r="I107" s="34">
        <f>IF('Grunddata 3'!J99="–","–",ROUND('Grunddata 3'!J99/(1-('11_Bortfall'!G$9/100)),0))</f>
        <v>22</v>
      </c>
      <c r="J107" s="34">
        <f>IF('Grunddata 3'!K99="–","–",ROUND('Grunddata 3'!K99/(1-('11_Bortfall'!H$9/100)),0))</f>
        <v>14</v>
      </c>
      <c r="K107" s="34">
        <f>IF('Grunddata 3'!L99="–","–",ROUND('Grunddata 3'!L99/(1-('11_Bortfall'!I$9/100)),0))</f>
        <v>21</v>
      </c>
      <c r="L107" s="34">
        <f>IF('Grunddata 3'!M99="–","–",ROUND('Grunddata 3'!M99/(1-('11_Bortfall'!J$9/100)),0))</f>
        <v>25</v>
      </c>
      <c r="M107" s="34">
        <f>IF('Grunddata 3'!N99="–","–",ROUND('Grunddata 3'!N99/(1-('11_Bortfall'!K$9/100)),0))</f>
        <v>24</v>
      </c>
      <c r="N107" s="34">
        <f>IF('Grunddata 3'!O99="–","–",ROUND('Grunddata 3'!O99/(1-('11_Bortfall'!L$9/100)),0))</f>
        <v>26</v>
      </c>
      <c r="O107" s="34">
        <f>IF('Grunddata 3'!P99="–","–",ROUND('Grunddata 3'!P99/(1-('11_Bortfall'!M$9/100)),0))</f>
        <v>17</v>
      </c>
      <c r="P107" s="34">
        <f>IF('Grunddata 3'!Q99="–","–",ROUND('Grunddata 3'!Q99/(1-('11_Bortfall'!N$9/100)),0))</f>
        <v>12</v>
      </c>
      <c r="Q107" s="34">
        <f>IF('Grunddata 3'!R99="–","–",ROUND('Grunddata 3'!R99/(1-('11_Bortfall'!O$9/100)),0))</f>
        <v>22</v>
      </c>
      <c r="R107" s="34">
        <f>IF('Grunddata 3'!S99="–","–",ROUND('Grunddata 3'!S99/(1-('11_Bortfall'!P$9/100)),0))</f>
        <v>19</v>
      </c>
      <c r="S107" s="34">
        <f>IF('Grunddata 3'!T99="–","–",ROUND('Grunddata 3'!T99/(1-('11_Bortfall'!Q$9/100)),0))</f>
        <v>19</v>
      </c>
      <c r="T107" s="34">
        <f>IF('Grunddata 3'!U99="–","–",ROUND('Grunddata 3'!U99/(1-('11_Bortfall'!R$9/100)),0))</f>
        <v>15</v>
      </c>
    </row>
    <row r="108" spans="1:20" ht="10.5" customHeight="1" x14ac:dyDescent="0.2">
      <c r="C108" s="2" t="s">
        <v>51</v>
      </c>
      <c r="D108" s="34">
        <f>IF('Grunddata 3'!E100="–","–",ROUND('Grunddata 3'!E100/(1-('11_Bortfall'!B$9/100)),0))</f>
        <v>17</v>
      </c>
      <c r="E108" s="34">
        <f>IF('Grunddata 3'!F100="–","–",ROUND('Grunddata 3'!F100/(1-('11_Bortfall'!C$9/100)),0))</f>
        <v>28</v>
      </c>
      <c r="F108" s="34">
        <f>IF('Grunddata 3'!G100="–","–",ROUND('Grunddata 3'!G100/(1-('11_Bortfall'!D$9/100)),0))</f>
        <v>17</v>
      </c>
      <c r="G108" s="34">
        <f>IF('Grunddata 3'!H100="–","–",ROUND('Grunddata 3'!H100/(1-('11_Bortfall'!E$9/100)),0))</f>
        <v>21</v>
      </c>
      <c r="H108" s="34">
        <f>IF('Grunddata 3'!I100="–","–",ROUND('Grunddata 3'!I100/(1-('11_Bortfall'!F$9/100)),0))</f>
        <v>22</v>
      </c>
      <c r="I108" s="34">
        <f>IF('Grunddata 3'!J100="–","–",ROUND('Grunddata 3'!J100/(1-('11_Bortfall'!G$9/100)),0))</f>
        <v>16</v>
      </c>
      <c r="J108" s="34">
        <f>IF('Grunddata 3'!K100="–","–",ROUND('Grunddata 3'!K100/(1-('11_Bortfall'!H$9/100)),0))</f>
        <v>16</v>
      </c>
      <c r="K108" s="34">
        <f>IF('Grunddata 3'!L100="–","–",ROUND('Grunddata 3'!L100/(1-('11_Bortfall'!I$9/100)),0))</f>
        <v>15</v>
      </c>
      <c r="L108" s="34">
        <f>IF('Grunddata 3'!M100="–","–",ROUND('Grunddata 3'!M100/(1-('11_Bortfall'!J$9/100)),0))</f>
        <v>22</v>
      </c>
      <c r="M108" s="34">
        <f>IF('Grunddata 3'!N100="–","–",ROUND('Grunddata 3'!N100/(1-('11_Bortfall'!K$9/100)),0))</f>
        <v>29</v>
      </c>
      <c r="N108" s="34">
        <f>IF('Grunddata 3'!O100="–","–",ROUND('Grunddata 3'!O100/(1-('11_Bortfall'!L$9/100)),0))</f>
        <v>16</v>
      </c>
      <c r="O108" s="34">
        <f>IF('Grunddata 3'!P100="–","–",ROUND('Grunddata 3'!P100/(1-('11_Bortfall'!M$9/100)),0))</f>
        <v>23</v>
      </c>
      <c r="P108" s="34">
        <f>IF('Grunddata 3'!Q100="–","–",ROUND('Grunddata 3'!Q100/(1-('11_Bortfall'!N$9/100)),0))</f>
        <v>19</v>
      </c>
      <c r="Q108" s="34">
        <f>IF('Grunddata 3'!R100="–","–",ROUND('Grunddata 3'!R100/(1-('11_Bortfall'!O$9/100)),0))</f>
        <v>22</v>
      </c>
      <c r="R108" s="34">
        <f>IF('Grunddata 3'!S100="–","–",ROUND('Grunddata 3'!S100/(1-('11_Bortfall'!P$9/100)),0))</f>
        <v>14</v>
      </c>
      <c r="S108" s="34">
        <f>IF('Grunddata 3'!T100="–","–",ROUND('Grunddata 3'!T100/(1-('11_Bortfall'!Q$9/100)),0))</f>
        <v>22</v>
      </c>
      <c r="T108" s="34">
        <f>IF('Grunddata 3'!U100="–","–",ROUND('Grunddata 3'!U100/(1-('11_Bortfall'!R$9/100)),0))</f>
        <v>20</v>
      </c>
    </row>
    <row r="109" spans="1:20" ht="10.5" customHeight="1" x14ac:dyDescent="0.2">
      <c r="C109" s="2" t="s">
        <v>52</v>
      </c>
      <c r="D109" s="34">
        <f>IF('Grunddata 3'!E101="–","–",ROUND('Grunddata 3'!E101/(1-('11_Bortfall'!B$9/100)),0))</f>
        <v>25</v>
      </c>
      <c r="E109" s="34">
        <f>IF('Grunddata 3'!F101="–","–",ROUND('Grunddata 3'!F101/(1-('11_Bortfall'!C$9/100)),0))</f>
        <v>28</v>
      </c>
      <c r="F109" s="34">
        <f>IF('Grunddata 3'!G101="–","–",ROUND('Grunddata 3'!G101/(1-('11_Bortfall'!D$9/100)),0))</f>
        <v>16</v>
      </c>
      <c r="G109" s="34">
        <f>IF('Grunddata 3'!H101="–","–",ROUND('Grunddata 3'!H101/(1-('11_Bortfall'!E$9/100)),0))</f>
        <v>20</v>
      </c>
      <c r="H109" s="34">
        <f>IF('Grunddata 3'!I101="–","–",ROUND('Grunddata 3'!I101/(1-('11_Bortfall'!F$9/100)),0))</f>
        <v>12</v>
      </c>
      <c r="I109" s="34">
        <f>IF('Grunddata 3'!J101="–","–",ROUND('Grunddata 3'!J101/(1-('11_Bortfall'!G$9/100)),0))</f>
        <v>20</v>
      </c>
      <c r="J109" s="34">
        <f>IF('Grunddata 3'!K101="–","–",ROUND('Grunddata 3'!K101/(1-('11_Bortfall'!H$9/100)),0))</f>
        <v>15</v>
      </c>
      <c r="K109" s="34">
        <f>IF('Grunddata 3'!L101="–","–",ROUND('Grunddata 3'!L101/(1-('11_Bortfall'!I$9/100)),0))</f>
        <v>23</v>
      </c>
      <c r="L109" s="34">
        <f>IF('Grunddata 3'!M101="–","–",ROUND('Grunddata 3'!M101/(1-('11_Bortfall'!J$9/100)),0))</f>
        <v>20</v>
      </c>
      <c r="M109" s="34">
        <f>IF('Grunddata 3'!N101="–","–",ROUND('Grunddata 3'!N101/(1-('11_Bortfall'!K$9/100)),0))</f>
        <v>23</v>
      </c>
      <c r="N109" s="34">
        <f>IF('Grunddata 3'!O101="–","–",ROUND('Grunddata 3'!O101/(1-('11_Bortfall'!L$9/100)),0))</f>
        <v>27</v>
      </c>
      <c r="O109" s="34">
        <f>IF('Grunddata 3'!P101="–","–",ROUND('Grunddata 3'!P101/(1-('11_Bortfall'!M$9/100)),0))</f>
        <v>17</v>
      </c>
      <c r="P109" s="34">
        <f>IF('Grunddata 3'!Q101="–","–",ROUND('Grunddata 3'!Q101/(1-('11_Bortfall'!N$9/100)),0))</f>
        <v>12</v>
      </c>
      <c r="Q109" s="34">
        <f>IF('Grunddata 3'!R101="–","–",ROUND('Grunddata 3'!R101/(1-('11_Bortfall'!O$9/100)),0))</f>
        <v>40</v>
      </c>
      <c r="R109" s="34">
        <f>IF('Grunddata 3'!S101="–","–",ROUND('Grunddata 3'!S101/(1-('11_Bortfall'!P$9/100)),0))</f>
        <v>29</v>
      </c>
      <c r="S109" s="34">
        <f>IF('Grunddata 3'!T101="–","–",ROUND('Grunddata 3'!T101/(1-('11_Bortfall'!Q$9/100)),0))</f>
        <v>31</v>
      </c>
      <c r="T109" s="34">
        <f>IF('Grunddata 3'!U101="–","–",ROUND('Grunddata 3'!U101/(1-('11_Bortfall'!R$9/100)),0))</f>
        <v>27</v>
      </c>
    </row>
    <row r="110" spans="1:20" ht="10.5" customHeight="1" x14ac:dyDescent="0.2">
      <c r="C110" s="2" t="s">
        <v>53</v>
      </c>
      <c r="D110" s="34">
        <f>IF('Grunddata 3'!E102="–","–",ROUND('Grunddata 3'!E102/(1-('11_Bortfall'!B$9/100)),0))</f>
        <v>26</v>
      </c>
      <c r="E110" s="34">
        <f>IF('Grunddata 3'!F102="–","–",ROUND('Grunddata 3'!F102/(1-('11_Bortfall'!C$9/100)),0))</f>
        <v>21</v>
      </c>
      <c r="F110" s="34">
        <f>IF('Grunddata 3'!G102="–","–",ROUND('Grunddata 3'!G102/(1-('11_Bortfall'!D$9/100)),0))</f>
        <v>24</v>
      </c>
      <c r="G110" s="34">
        <f>IF('Grunddata 3'!H102="–","–",ROUND('Grunddata 3'!H102/(1-('11_Bortfall'!E$9/100)),0))</f>
        <v>17</v>
      </c>
      <c r="H110" s="34">
        <f>IF('Grunddata 3'!I102="–","–",ROUND('Grunddata 3'!I102/(1-('11_Bortfall'!F$9/100)),0))</f>
        <v>25</v>
      </c>
      <c r="I110" s="34">
        <f>IF('Grunddata 3'!J102="–","–",ROUND('Grunddata 3'!J102/(1-('11_Bortfall'!G$9/100)),0))</f>
        <v>19</v>
      </c>
      <c r="J110" s="34">
        <f>IF('Grunddata 3'!K102="–","–",ROUND('Grunddata 3'!K102/(1-('11_Bortfall'!H$9/100)),0))</f>
        <v>11</v>
      </c>
      <c r="K110" s="34">
        <f>IF('Grunddata 3'!L102="–","–",ROUND('Grunddata 3'!L102/(1-('11_Bortfall'!I$9/100)),0))</f>
        <v>19</v>
      </c>
      <c r="L110" s="34">
        <f>IF('Grunddata 3'!M102="–","–",ROUND('Grunddata 3'!M102/(1-('11_Bortfall'!J$9/100)),0))</f>
        <v>23</v>
      </c>
      <c r="M110" s="34">
        <f>IF('Grunddata 3'!N102="–","–",ROUND('Grunddata 3'!N102/(1-('11_Bortfall'!K$9/100)),0))</f>
        <v>21</v>
      </c>
      <c r="N110" s="34">
        <f>IF('Grunddata 3'!O102="–","–",ROUND('Grunddata 3'!O102/(1-('11_Bortfall'!L$9/100)),0))</f>
        <v>16</v>
      </c>
      <c r="O110" s="34">
        <f>IF('Grunddata 3'!P102="–","–",ROUND('Grunddata 3'!P102/(1-('11_Bortfall'!M$9/100)),0))</f>
        <v>19</v>
      </c>
      <c r="P110" s="34">
        <f>IF('Grunddata 3'!Q102="–","–",ROUND('Grunddata 3'!Q102/(1-('11_Bortfall'!N$9/100)),0))</f>
        <v>12</v>
      </c>
      <c r="Q110" s="34">
        <f>IF('Grunddata 3'!R102="–","–",ROUND('Grunddata 3'!R102/(1-('11_Bortfall'!O$9/100)),0))</f>
        <v>14</v>
      </c>
      <c r="R110" s="34">
        <f>IF('Grunddata 3'!S102="–","–",ROUND('Grunddata 3'!S102/(1-('11_Bortfall'!P$9/100)),0))</f>
        <v>15</v>
      </c>
      <c r="S110" s="34">
        <f>IF('Grunddata 3'!T102="–","–",ROUND('Grunddata 3'!T102/(1-('11_Bortfall'!Q$9/100)),0))</f>
        <v>18</v>
      </c>
      <c r="T110" s="34">
        <f>IF('Grunddata 3'!U102="–","–",ROUND('Grunddata 3'!U102/(1-('11_Bortfall'!R$9/100)),0))</f>
        <v>14</v>
      </c>
    </row>
    <row r="111" spans="1:20" ht="10.5" customHeight="1" x14ac:dyDescent="0.2">
      <c r="C111" s="2" t="s">
        <v>54</v>
      </c>
      <c r="D111" s="34">
        <f>IF('Grunddata 3'!E103="–","–",ROUND('Grunddata 3'!E103/(1-('11_Bortfall'!B$9/100)),0))</f>
        <v>23</v>
      </c>
      <c r="E111" s="34">
        <f>IF('Grunddata 3'!F103="–","–",ROUND('Grunddata 3'!F103/(1-('11_Bortfall'!C$9/100)),0))</f>
        <v>27</v>
      </c>
      <c r="F111" s="34">
        <f>IF('Grunddata 3'!G103="–","–",ROUND('Grunddata 3'!G103/(1-('11_Bortfall'!D$9/100)),0))</f>
        <v>39</v>
      </c>
      <c r="G111" s="34">
        <f>IF('Grunddata 3'!H103="–","–",ROUND('Grunddata 3'!H103/(1-('11_Bortfall'!E$9/100)),0))</f>
        <v>24</v>
      </c>
      <c r="H111" s="34">
        <f>IF('Grunddata 3'!I103="–","–",ROUND('Grunddata 3'!I103/(1-('11_Bortfall'!F$9/100)),0))</f>
        <v>15</v>
      </c>
      <c r="I111" s="34">
        <f>IF('Grunddata 3'!J103="–","–",ROUND('Grunddata 3'!J103/(1-('11_Bortfall'!G$9/100)),0))</f>
        <v>14</v>
      </c>
      <c r="J111" s="34">
        <f>IF('Grunddata 3'!K103="–","–",ROUND('Grunddata 3'!K103/(1-('11_Bortfall'!H$9/100)),0))</f>
        <v>11</v>
      </c>
      <c r="K111" s="34">
        <f>IF('Grunddata 3'!L103="–","–",ROUND('Grunddata 3'!L103/(1-('11_Bortfall'!I$9/100)),0))</f>
        <v>11</v>
      </c>
      <c r="L111" s="34">
        <f>IF('Grunddata 3'!M103="–","–",ROUND('Grunddata 3'!M103/(1-('11_Bortfall'!J$9/100)),0))</f>
        <v>19</v>
      </c>
      <c r="M111" s="34">
        <f>IF('Grunddata 3'!N103="–","–",ROUND('Grunddata 3'!N103/(1-('11_Bortfall'!K$9/100)),0))</f>
        <v>11</v>
      </c>
      <c r="N111" s="34">
        <f>IF('Grunddata 3'!O103="–","–",ROUND('Grunddata 3'!O103/(1-('11_Bortfall'!L$9/100)),0))</f>
        <v>14</v>
      </c>
      <c r="O111" s="34">
        <f>IF('Grunddata 3'!P103="–","–",ROUND('Grunddata 3'!P103/(1-('11_Bortfall'!M$9/100)),0))</f>
        <v>18</v>
      </c>
      <c r="P111" s="34">
        <f>IF('Grunddata 3'!Q103="–","–",ROUND('Grunddata 3'!Q103/(1-('11_Bortfall'!N$9/100)),0))</f>
        <v>17</v>
      </c>
      <c r="Q111" s="34">
        <f>IF('Grunddata 3'!R103="–","–",ROUND('Grunddata 3'!R103/(1-('11_Bortfall'!O$9/100)),0))</f>
        <v>32</v>
      </c>
      <c r="R111" s="34">
        <f>IF('Grunddata 3'!S103="–","–",ROUND('Grunddata 3'!S103/(1-('11_Bortfall'!P$9/100)),0))</f>
        <v>7</v>
      </c>
      <c r="S111" s="34">
        <f>IF('Grunddata 3'!T103="–","–",ROUND('Grunddata 3'!T103/(1-('11_Bortfall'!Q$9/100)),0))</f>
        <v>16</v>
      </c>
      <c r="T111" s="34">
        <f>IF('Grunddata 3'!U103="–","–",ROUND('Grunddata 3'!U103/(1-('11_Bortfall'!R$9/100)),0))</f>
        <v>19</v>
      </c>
    </row>
    <row r="112" spans="1:20" ht="10.5" customHeight="1" x14ac:dyDescent="0.2">
      <c r="C112" s="2" t="s">
        <v>55</v>
      </c>
      <c r="D112" s="34">
        <f>IF('Grunddata 3'!E104="–","–",ROUND('Grunddata 3'!E104/(1-('11_Bortfall'!B$9/100)),0))</f>
        <v>16</v>
      </c>
      <c r="E112" s="34">
        <f>IF('Grunddata 3'!F104="–","–",ROUND('Grunddata 3'!F104/(1-('11_Bortfall'!C$9/100)),0))</f>
        <v>19</v>
      </c>
      <c r="F112" s="34">
        <f>IF('Grunddata 3'!G104="–","–",ROUND('Grunddata 3'!G104/(1-('11_Bortfall'!D$9/100)),0))</f>
        <v>26</v>
      </c>
      <c r="G112" s="34">
        <f>IF('Grunddata 3'!H104="–","–",ROUND('Grunddata 3'!H104/(1-('11_Bortfall'!E$9/100)),0))</f>
        <v>22</v>
      </c>
      <c r="H112" s="34">
        <f>IF('Grunddata 3'!I104="–","–",ROUND('Grunddata 3'!I104/(1-('11_Bortfall'!F$9/100)),0))</f>
        <v>16</v>
      </c>
      <c r="I112" s="34">
        <f>IF('Grunddata 3'!J104="–","–",ROUND('Grunddata 3'!J104/(1-('11_Bortfall'!G$9/100)),0))</f>
        <v>19</v>
      </c>
      <c r="J112" s="34">
        <f>IF('Grunddata 3'!K104="–","–",ROUND('Grunddata 3'!K104/(1-('11_Bortfall'!H$9/100)),0))</f>
        <v>22</v>
      </c>
      <c r="K112" s="34">
        <f>IF('Grunddata 3'!L104="–","–",ROUND('Grunddata 3'!L104/(1-('11_Bortfall'!I$9/100)),0))</f>
        <v>18</v>
      </c>
      <c r="L112" s="34">
        <f>IF('Grunddata 3'!M104="–","–",ROUND('Grunddata 3'!M104/(1-('11_Bortfall'!J$9/100)),0))</f>
        <v>21</v>
      </c>
      <c r="M112" s="34">
        <f>IF('Grunddata 3'!N104="–","–",ROUND('Grunddata 3'!N104/(1-('11_Bortfall'!K$9/100)),0))</f>
        <v>15</v>
      </c>
      <c r="N112" s="34">
        <f>IF('Grunddata 3'!O104="–","–",ROUND('Grunddata 3'!O104/(1-('11_Bortfall'!L$9/100)),0))</f>
        <v>13</v>
      </c>
      <c r="O112" s="34">
        <f>IF('Grunddata 3'!P104="–","–",ROUND('Grunddata 3'!P104/(1-('11_Bortfall'!M$9/100)),0))</f>
        <v>17</v>
      </c>
      <c r="P112" s="34">
        <f>IF('Grunddata 3'!Q104="–","–",ROUND('Grunddata 3'!Q104/(1-('11_Bortfall'!N$9/100)),0))</f>
        <v>20</v>
      </c>
      <c r="Q112" s="34">
        <f>IF('Grunddata 3'!R104="–","–",ROUND('Grunddata 3'!R104/(1-('11_Bortfall'!O$9/100)),0))</f>
        <v>18</v>
      </c>
      <c r="R112" s="34">
        <f>IF('Grunddata 3'!S104="–","–",ROUND('Grunddata 3'!S104/(1-('11_Bortfall'!P$9/100)),0))</f>
        <v>15</v>
      </c>
      <c r="S112" s="34">
        <f>IF('Grunddata 3'!T104="–","–",ROUND('Grunddata 3'!T104/(1-('11_Bortfall'!Q$9/100)),0))</f>
        <v>16</v>
      </c>
      <c r="T112" s="34">
        <f>IF('Grunddata 3'!U104="–","–",ROUND('Grunddata 3'!U104/(1-('11_Bortfall'!R$9/100)),0))</f>
        <v>6</v>
      </c>
    </row>
    <row r="113" spans="1:20" ht="10.5" customHeight="1" x14ac:dyDescent="0.2">
      <c r="C113" s="2" t="s">
        <v>56</v>
      </c>
      <c r="D113" s="34">
        <f>IF('Grunddata 3'!E105="–","–",ROUND('Grunddata 3'!E105/(1-('11_Bortfall'!B$9/100)),0))</f>
        <v>23</v>
      </c>
      <c r="E113" s="34">
        <f>IF('Grunddata 3'!F105="–","–",ROUND('Grunddata 3'!F105/(1-('11_Bortfall'!C$9/100)),0))</f>
        <v>11</v>
      </c>
      <c r="F113" s="34">
        <f>IF('Grunddata 3'!G105="–","–",ROUND('Grunddata 3'!G105/(1-('11_Bortfall'!D$9/100)),0))</f>
        <v>14</v>
      </c>
      <c r="G113" s="34">
        <f>IF('Grunddata 3'!H105="–","–",ROUND('Grunddata 3'!H105/(1-('11_Bortfall'!E$9/100)),0))</f>
        <v>28</v>
      </c>
      <c r="H113" s="34">
        <f>IF('Grunddata 3'!I105="–","–",ROUND('Grunddata 3'!I105/(1-('11_Bortfall'!F$9/100)),0))</f>
        <v>18</v>
      </c>
      <c r="I113" s="34">
        <f>IF('Grunddata 3'!J105="–","–",ROUND('Grunddata 3'!J105/(1-('11_Bortfall'!G$9/100)),0))</f>
        <v>17</v>
      </c>
      <c r="J113" s="34">
        <f>IF('Grunddata 3'!K105="–","–",ROUND('Grunddata 3'!K105/(1-('11_Bortfall'!H$9/100)),0))</f>
        <v>14</v>
      </c>
      <c r="K113" s="34">
        <f>IF('Grunddata 3'!L105="–","–",ROUND('Grunddata 3'!L105/(1-('11_Bortfall'!I$9/100)),0))</f>
        <v>12</v>
      </c>
      <c r="L113" s="34">
        <f>IF('Grunddata 3'!M105="–","–",ROUND('Grunddata 3'!M105/(1-('11_Bortfall'!J$9/100)),0))</f>
        <v>7</v>
      </c>
      <c r="M113" s="34">
        <f>IF('Grunddata 3'!N105="–","–",ROUND('Grunddata 3'!N105/(1-('11_Bortfall'!K$9/100)),0))</f>
        <v>17</v>
      </c>
      <c r="N113" s="34">
        <f>IF('Grunddata 3'!O105="–","–",ROUND('Grunddata 3'!O105/(1-('11_Bortfall'!L$9/100)),0))</f>
        <v>12</v>
      </c>
      <c r="O113" s="34">
        <f>IF('Grunddata 3'!P105="–","–",ROUND('Grunddata 3'!P105/(1-('11_Bortfall'!M$9/100)),0))</f>
        <v>5</v>
      </c>
      <c r="P113" s="34">
        <f>IF('Grunddata 3'!Q105="–","–",ROUND('Grunddata 3'!Q105/(1-('11_Bortfall'!N$9/100)),0))</f>
        <v>23</v>
      </c>
      <c r="Q113" s="34">
        <f>IF('Grunddata 3'!R105="–","–",ROUND('Grunddata 3'!R105/(1-('11_Bortfall'!O$9/100)),0))</f>
        <v>19</v>
      </c>
      <c r="R113" s="34">
        <f>IF('Grunddata 3'!S105="–","–",ROUND('Grunddata 3'!S105/(1-('11_Bortfall'!P$9/100)),0))</f>
        <v>8</v>
      </c>
      <c r="S113" s="34">
        <f>IF('Grunddata 3'!T105="–","–",ROUND('Grunddata 3'!T105/(1-('11_Bortfall'!Q$9/100)),0))</f>
        <v>9</v>
      </c>
      <c r="T113" s="34">
        <f>IF('Grunddata 3'!U105="–","–",ROUND('Grunddata 3'!U105/(1-('11_Bortfall'!R$9/100)),0))</f>
        <v>13</v>
      </c>
    </row>
    <row r="114" spans="1:20" ht="10.5" customHeight="1" x14ac:dyDescent="0.2">
      <c r="C114" s="2" t="s">
        <v>57</v>
      </c>
      <c r="D114" s="34">
        <f>IF('Grunddata 3'!E106="–","–",ROUND('Grunddata 3'!E106/(1-('11_Bortfall'!B$9/100)),0))</f>
        <v>27</v>
      </c>
      <c r="E114" s="34">
        <f>IF('Grunddata 3'!F106="–","–",ROUND('Grunddata 3'!F106/(1-('11_Bortfall'!C$9/100)),0))</f>
        <v>27</v>
      </c>
      <c r="F114" s="34">
        <f>IF('Grunddata 3'!G106="–","–",ROUND('Grunddata 3'!G106/(1-('11_Bortfall'!D$9/100)),0))</f>
        <v>25</v>
      </c>
      <c r="G114" s="34">
        <f>IF('Grunddata 3'!H106="–","–",ROUND('Grunddata 3'!H106/(1-('11_Bortfall'!E$9/100)),0))</f>
        <v>25</v>
      </c>
      <c r="H114" s="34">
        <f>IF('Grunddata 3'!I106="–","–",ROUND('Grunddata 3'!I106/(1-('11_Bortfall'!F$9/100)),0))</f>
        <v>14</v>
      </c>
      <c r="I114" s="34">
        <f>IF('Grunddata 3'!J106="–","–",ROUND('Grunddata 3'!J106/(1-('11_Bortfall'!G$9/100)),0))</f>
        <v>15</v>
      </c>
      <c r="J114" s="34">
        <f>IF('Grunddata 3'!K106="–","–",ROUND('Grunddata 3'!K106/(1-('11_Bortfall'!H$9/100)),0))</f>
        <v>15</v>
      </c>
      <c r="K114" s="34">
        <f>IF('Grunddata 3'!L106="–","–",ROUND('Grunddata 3'!L106/(1-('11_Bortfall'!I$9/100)),0))</f>
        <v>11</v>
      </c>
      <c r="L114" s="34">
        <f>IF('Grunddata 3'!M106="–","–",ROUND('Grunddata 3'!M106/(1-('11_Bortfall'!J$9/100)),0))</f>
        <v>9</v>
      </c>
      <c r="M114" s="34">
        <f>IF('Grunddata 3'!N106="–","–",ROUND('Grunddata 3'!N106/(1-('11_Bortfall'!K$9/100)),0))</f>
        <v>6</v>
      </c>
      <c r="N114" s="34">
        <f>IF('Grunddata 3'!O106="–","–",ROUND('Grunddata 3'!O106/(1-('11_Bortfall'!L$9/100)),0))</f>
        <v>15</v>
      </c>
      <c r="O114" s="34">
        <f>IF('Grunddata 3'!P106="–","–",ROUND('Grunddata 3'!P106/(1-('11_Bortfall'!M$9/100)),0))</f>
        <v>16</v>
      </c>
      <c r="P114" s="34">
        <f>IF('Grunddata 3'!Q106="–","–",ROUND('Grunddata 3'!Q106/(1-('11_Bortfall'!N$9/100)),0))</f>
        <v>17</v>
      </c>
      <c r="Q114" s="34">
        <f>IF('Grunddata 3'!R106="–","–",ROUND('Grunddata 3'!R106/(1-('11_Bortfall'!O$9/100)),0))</f>
        <v>15</v>
      </c>
      <c r="R114" s="34">
        <f>IF('Grunddata 3'!S106="–","–",ROUND('Grunddata 3'!S106/(1-('11_Bortfall'!P$9/100)),0))</f>
        <v>15</v>
      </c>
      <c r="S114" s="34">
        <f>IF('Grunddata 3'!T106="–","–",ROUND('Grunddata 3'!T106/(1-('11_Bortfall'!Q$9/100)),0))</f>
        <v>14</v>
      </c>
      <c r="T114" s="34">
        <f>IF('Grunddata 3'!U106="–","–",ROUND('Grunddata 3'!U106/(1-('11_Bortfall'!R$9/100)),0))</f>
        <v>6</v>
      </c>
    </row>
    <row r="115" spans="1:20" ht="10.5" customHeight="1" x14ac:dyDescent="0.2"/>
    <row r="116" spans="1:20" ht="10.5" customHeight="1" x14ac:dyDescent="0.2">
      <c r="A116" s="2" t="s">
        <v>21</v>
      </c>
      <c r="B116" s="2" t="s">
        <v>20</v>
      </c>
      <c r="C116" s="2" t="s">
        <v>46</v>
      </c>
      <c r="D116" s="34">
        <f>IF('Grunddata 3'!E107="–","–",ROUND('Grunddata 3'!E107/(1-('11_Bortfall'!B$9/100)),0))</f>
        <v>408</v>
      </c>
      <c r="E116" s="34">
        <f>IF('Grunddata 3'!F107="–","–",ROUND('Grunddata 3'!F107/(1-('11_Bortfall'!C$9/100)),0))</f>
        <v>365</v>
      </c>
      <c r="F116" s="34">
        <f>IF('Grunddata 3'!G107="–","–",ROUND('Grunddata 3'!G107/(1-('11_Bortfall'!D$9/100)),0))</f>
        <v>355</v>
      </c>
      <c r="G116" s="34">
        <f>IF('Grunddata 3'!H107="–","–",ROUND('Grunddata 3'!H107/(1-('11_Bortfall'!E$9/100)),0))</f>
        <v>361</v>
      </c>
      <c r="H116" s="34">
        <f>IF('Grunddata 3'!I107="–","–",ROUND('Grunddata 3'!I107/(1-('11_Bortfall'!F$9/100)),0))</f>
        <v>342</v>
      </c>
      <c r="I116" s="34">
        <f>IF('Grunddata 3'!J107="–","–",ROUND('Grunddata 3'!J107/(1-('11_Bortfall'!G$9/100)),0))</f>
        <v>358</v>
      </c>
      <c r="J116" s="34">
        <f>IF('Grunddata 3'!K107="–","–",ROUND('Grunddata 3'!K107/(1-('11_Bortfall'!H$9/100)),0))</f>
        <v>345</v>
      </c>
      <c r="K116" s="34">
        <f>IF('Grunddata 3'!L107="–","–",ROUND('Grunddata 3'!L107/(1-('11_Bortfall'!I$9/100)),0))</f>
        <v>398</v>
      </c>
      <c r="L116" s="34">
        <f>IF('Grunddata 3'!M107="–","–",ROUND('Grunddata 3'!M107/(1-('11_Bortfall'!J$9/100)),0))</f>
        <v>297</v>
      </c>
      <c r="M116" s="34">
        <f>IF('Grunddata 3'!N107="–","–",ROUND('Grunddata 3'!N107/(1-('11_Bortfall'!K$9/100)),0))</f>
        <v>320</v>
      </c>
      <c r="N116" s="34">
        <f>IF('Grunddata 3'!O107="–","–",ROUND('Grunddata 3'!O107/(1-('11_Bortfall'!L$9/100)),0))</f>
        <v>320</v>
      </c>
      <c r="O116" s="34">
        <f>IF('Grunddata 3'!P107="–","–",ROUND('Grunddata 3'!P107/(1-('11_Bortfall'!M$9/100)),0))</f>
        <v>298</v>
      </c>
      <c r="P116" s="34">
        <f>IF('Grunddata 3'!Q107="–","–",ROUND('Grunddata 3'!Q107/(1-('11_Bortfall'!N$9/100)),0))</f>
        <v>207</v>
      </c>
      <c r="Q116" s="34">
        <f>IF('Grunddata 3'!R107="–","–",ROUND('Grunddata 3'!R107/(1-('11_Bortfall'!O$9/100)),0))</f>
        <v>164</v>
      </c>
      <c r="R116" s="34">
        <f>IF('Grunddata 3'!S107="–","–",ROUND('Grunddata 3'!S107/(1-('11_Bortfall'!P$9/100)),0))</f>
        <v>286</v>
      </c>
      <c r="S116" s="34">
        <f>IF('Grunddata 3'!T107="–","–",ROUND('Grunddata 3'!T107/(1-('11_Bortfall'!Q$9/100)),0))</f>
        <v>230</v>
      </c>
      <c r="T116" s="34">
        <f>IF('Grunddata 3'!U107="–","–",ROUND('Grunddata 3'!U107/(1-('11_Bortfall'!R$9/100)),0))</f>
        <v>243</v>
      </c>
    </row>
    <row r="117" spans="1:20" ht="10.5" customHeight="1" x14ac:dyDescent="0.2">
      <c r="C117" s="2" t="s">
        <v>47</v>
      </c>
      <c r="D117" s="34">
        <f>IF('Grunddata 3'!E108="–","–",ROUND('Grunddata 3'!E108/(1-('11_Bortfall'!B$9/100)),0))</f>
        <v>321</v>
      </c>
      <c r="E117" s="34">
        <f>IF('Grunddata 3'!F108="–","–",ROUND('Grunddata 3'!F108/(1-('11_Bortfall'!C$9/100)),0))</f>
        <v>352</v>
      </c>
      <c r="F117" s="34">
        <f>IF('Grunddata 3'!G108="–","–",ROUND('Grunddata 3'!G108/(1-('11_Bortfall'!D$9/100)),0))</f>
        <v>391</v>
      </c>
      <c r="G117" s="34">
        <f>IF('Grunddata 3'!H108="–","–",ROUND('Grunddata 3'!H108/(1-('11_Bortfall'!E$9/100)),0))</f>
        <v>351</v>
      </c>
      <c r="H117" s="34">
        <f>IF('Grunddata 3'!I108="–","–",ROUND('Grunddata 3'!I108/(1-('11_Bortfall'!F$9/100)),0))</f>
        <v>336</v>
      </c>
      <c r="I117" s="34">
        <f>IF('Grunddata 3'!J108="–","–",ROUND('Grunddata 3'!J108/(1-('11_Bortfall'!G$9/100)),0))</f>
        <v>299</v>
      </c>
      <c r="J117" s="34">
        <f>IF('Grunddata 3'!K108="–","–",ROUND('Grunddata 3'!K108/(1-('11_Bortfall'!H$9/100)),0))</f>
        <v>362</v>
      </c>
      <c r="K117" s="34">
        <f>IF('Grunddata 3'!L108="–","–",ROUND('Grunddata 3'!L108/(1-('11_Bortfall'!I$9/100)),0))</f>
        <v>329</v>
      </c>
      <c r="L117" s="34">
        <f>IF('Grunddata 3'!M108="–","–",ROUND('Grunddata 3'!M108/(1-('11_Bortfall'!J$9/100)),0))</f>
        <v>241</v>
      </c>
      <c r="M117" s="34">
        <f>IF('Grunddata 3'!N108="–","–",ROUND('Grunddata 3'!N108/(1-('11_Bortfall'!K$9/100)),0))</f>
        <v>293</v>
      </c>
      <c r="N117" s="34">
        <f>IF('Grunddata 3'!O108="–","–",ROUND('Grunddata 3'!O108/(1-('11_Bortfall'!L$9/100)),0))</f>
        <v>314</v>
      </c>
      <c r="O117" s="34">
        <f>IF('Grunddata 3'!P108="–","–",ROUND('Grunddata 3'!P108/(1-('11_Bortfall'!M$9/100)),0))</f>
        <v>268</v>
      </c>
      <c r="P117" s="34">
        <f>IF('Grunddata 3'!Q108="–","–",ROUND('Grunddata 3'!Q108/(1-('11_Bortfall'!N$9/100)),0))</f>
        <v>177</v>
      </c>
      <c r="Q117" s="34">
        <f>IF('Grunddata 3'!R108="–","–",ROUND('Grunddata 3'!R108/(1-('11_Bortfall'!O$9/100)),0))</f>
        <v>210</v>
      </c>
      <c r="R117" s="34">
        <f>IF('Grunddata 3'!S108="–","–",ROUND('Grunddata 3'!S108/(1-('11_Bortfall'!P$9/100)),0))</f>
        <v>235</v>
      </c>
      <c r="S117" s="34">
        <f>IF('Grunddata 3'!T108="–","–",ROUND('Grunddata 3'!T108/(1-('11_Bortfall'!Q$9/100)),0))</f>
        <v>211</v>
      </c>
      <c r="T117" s="34">
        <f>IF('Grunddata 3'!U108="–","–",ROUND('Grunddata 3'!U108/(1-('11_Bortfall'!R$9/100)),0))</f>
        <v>170</v>
      </c>
    </row>
    <row r="118" spans="1:20" ht="10.5" customHeight="1" x14ac:dyDescent="0.2">
      <c r="C118" s="2" t="s">
        <v>48</v>
      </c>
      <c r="D118" s="34">
        <f>IF('Grunddata 3'!E109="–","–",ROUND('Grunddata 3'!E109/(1-('11_Bortfall'!B$9/100)),0))</f>
        <v>431</v>
      </c>
      <c r="E118" s="34">
        <f>IF('Grunddata 3'!F109="–","–",ROUND('Grunddata 3'!F109/(1-('11_Bortfall'!C$9/100)),0))</f>
        <v>319</v>
      </c>
      <c r="F118" s="34">
        <f>IF('Grunddata 3'!G109="–","–",ROUND('Grunddata 3'!G109/(1-('11_Bortfall'!D$9/100)),0))</f>
        <v>438</v>
      </c>
      <c r="G118" s="34">
        <f>IF('Grunddata 3'!H109="–","–",ROUND('Grunddata 3'!H109/(1-('11_Bortfall'!E$9/100)),0))</f>
        <v>364</v>
      </c>
      <c r="H118" s="34">
        <f>IF('Grunddata 3'!I109="–","–",ROUND('Grunddata 3'!I109/(1-('11_Bortfall'!F$9/100)),0))</f>
        <v>397</v>
      </c>
      <c r="I118" s="34">
        <f>IF('Grunddata 3'!J109="–","–",ROUND('Grunddata 3'!J109/(1-('11_Bortfall'!G$9/100)),0))</f>
        <v>403</v>
      </c>
      <c r="J118" s="34">
        <f>IF('Grunddata 3'!K109="–","–",ROUND('Grunddata 3'!K109/(1-('11_Bortfall'!H$9/100)),0))</f>
        <v>355</v>
      </c>
      <c r="K118" s="34">
        <f>IF('Grunddata 3'!L109="–","–",ROUND('Grunddata 3'!L109/(1-('11_Bortfall'!I$9/100)),0))</f>
        <v>355</v>
      </c>
      <c r="L118" s="34">
        <f>IF('Grunddata 3'!M109="–","–",ROUND('Grunddata 3'!M109/(1-('11_Bortfall'!J$9/100)),0))</f>
        <v>304</v>
      </c>
      <c r="M118" s="34">
        <f>IF('Grunddata 3'!N109="–","–",ROUND('Grunddata 3'!N109/(1-('11_Bortfall'!K$9/100)),0))</f>
        <v>410</v>
      </c>
      <c r="N118" s="34">
        <f>IF('Grunddata 3'!O109="–","–",ROUND('Grunddata 3'!O109/(1-('11_Bortfall'!L$9/100)),0))</f>
        <v>351</v>
      </c>
      <c r="O118" s="34">
        <f>IF('Grunddata 3'!P109="–","–",ROUND('Grunddata 3'!P109/(1-('11_Bortfall'!M$9/100)),0))</f>
        <v>276</v>
      </c>
      <c r="P118" s="34">
        <f>IF('Grunddata 3'!Q109="–","–",ROUND('Grunddata 3'!Q109/(1-('11_Bortfall'!N$9/100)),0))</f>
        <v>277</v>
      </c>
      <c r="Q118" s="34">
        <f>IF('Grunddata 3'!R109="–","–",ROUND('Grunddata 3'!R109/(1-('11_Bortfall'!O$9/100)),0))</f>
        <v>282</v>
      </c>
      <c r="R118" s="34">
        <f>IF('Grunddata 3'!S109="–","–",ROUND('Grunddata 3'!S109/(1-('11_Bortfall'!P$9/100)),0))</f>
        <v>289</v>
      </c>
      <c r="S118" s="34">
        <f>IF('Grunddata 3'!T109="–","–",ROUND('Grunddata 3'!T109/(1-('11_Bortfall'!Q$9/100)),0))</f>
        <v>257</v>
      </c>
      <c r="T118" s="34">
        <f>IF('Grunddata 3'!U109="–","–",ROUND('Grunddata 3'!U109/(1-('11_Bortfall'!R$9/100)),0))</f>
        <v>312</v>
      </c>
    </row>
    <row r="119" spans="1:20" ht="10.5" customHeight="1" x14ac:dyDescent="0.2">
      <c r="C119" s="2" t="s">
        <v>49</v>
      </c>
      <c r="D119" s="34">
        <f>IF('Grunddata 3'!E110="–","–",ROUND('Grunddata 3'!E110/(1-('11_Bortfall'!B$9/100)),0))</f>
        <v>494</v>
      </c>
      <c r="E119" s="34">
        <f>IF('Grunddata 3'!F110="–","–",ROUND('Grunddata 3'!F110/(1-('11_Bortfall'!C$9/100)),0))</f>
        <v>519</v>
      </c>
      <c r="F119" s="34">
        <f>IF('Grunddata 3'!G110="–","–",ROUND('Grunddata 3'!G110/(1-('11_Bortfall'!D$9/100)),0))</f>
        <v>505</v>
      </c>
      <c r="G119" s="34">
        <f>IF('Grunddata 3'!H110="–","–",ROUND('Grunddata 3'!H110/(1-('11_Bortfall'!E$9/100)),0))</f>
        <v>489</v>
      </c>
      <c r="H119" s="34">
        <f>IF('Grunddata 3'!I110="–","–",ROUND('Grunddata 3'!I110/(1-('11_Bortfall'!F$9/100)),0))</f>
        <v>562</v>
      </c>
      <c r="I119" s="34">
        <f>IF('Grunddata 3'!J110="–","–",ROUND('Grunddata 3'!J110/(1-('11_Bortfall'!G$9/100)),0))</f>
        <v>586</v>
      </c>
      <c r="J119" s="34">
        <f>IF('Grunddata 3'!K110="–","–",ROUND('Grunddata 3'!K110/(1-('11_Bortfall'!H$9/100)),0))</f>
        <v>574</v>
      </c>
      <c r="K119" s="34">
        <f>IF('Grunddata 3'!L110="–","–",ROUND('Grunddata 3'!L110/(1-('11_Bortfall'!I$9/100)),0))</f>
        <v>527</v>
      </c>
      <c r="L119" s="34">
        <f>IF('Grunddata 3'!M110="–","–",ROUND('Grunddata 3'!M110/(1-('11_Bortfall'!J$9/100)),0))</f>
        <v>425</v>
      </c>
      <c r="M119" s="34">
        <f>IF('Grunddata 3'!N110="–","–",ROUND('Grunddata 3'!N110/(1-('11_Bortfall'!K$9/100)),0))</f>
        <v>632</v>
      </c>
      <c r="N119" s="34">
        <f>IF('Grunddata 3'!O110="–","–",ROUND('Grunddata 3'!O110/(1-('11_Bortfall'!L$9/100)),0))</f>
        <v>513</v>
      </c>
      <c r="O119" s="34">
        <f>IF('Grunddata 3'!P110="–","–",ROUND('Grunddata 3'!P110/(1-('11_Bortfall'!M$9/100)),0))</f>
        <v>571</v>
      </c>
      <c r="P119" s="34">
        <f>IF('Grunddata 3'!Q110="–","–",ROUND('Grunddata 3'!Q110/(1-('11_Bortfall'!N$9/100)),0))</f>
        <v>414</v>
      </c>
      <c r="Q119" s="34">
        <f>IF('Grunddata 3'!R110="–","–",ROUND('Grunddata 3'!R110/(1-('11_Bortfall'!O$9/100)),0))</f>
        <v>513</v>
      </c>
      <c r="R119" s="34">
        <f>IF('Grunddata 3'!S110="–","–",ROUND('Grunddata 3'!S110/(1-('11_Bortfall'!P$9/100)),0))</f>
        <v>353</v>
      </c>
      <c r="S119" s="34">
        <f>IF('Grunddata 3'!T110="–","–",ROUND('Grunddata 3'!T110/(1-('11_Bortfall'!Q$9/100)),0))</f>
        <v>310</v>
      </c>
      <c r="T119" s="34">
        <f>IF('Grunddata 3'!U110="–","–",ROUND('Grunddata 3'!U110/(1-('11_Bortfall'!R$9/100)),0))</f>
        <v>495</v>
      </c>
    </row>
    <row r="120" spans="1:20" ht="10.5" customHeight="1" x14ac:dyDescent="0.2">
      <c r="C120" s="2" t="s">
        <v>50</v>
      </c>
      <c r="D120" s="34">
        <f>IF('Grunddata 3'!E111="–","–",ROUND('Grunddata 3'!E111/(1-('11_Bortfall'!B$9/100)),0))</f>
        <v>714</v>
      </c>
      <c r="E120" s="34">
        <f>IF('Grunddata 3'!F111="–","–",ROUND('Grunddata 3'!F111/(1-('11_Bortfall'!C$9/100)),0))</f>
        <v>688</v>
      </c>
      <c r="F120" s="34">
        <f>IF('Grunddata 3'!G111="–","–",ROUND('Grunddata 3'!G111/(1-('11_Bortfall'!D$9/100)),0))</f>
        <v>774</v>
      </c>
      <c r="G120" s="34">
        <f>IF('Grunddata 3'!H111="–","–",ROUND('Grunddata 3'!H111/(1-('11_Bortfall'!E$9/100)),0))</f>
        <v>787</v>
      </c>
      <c r="H120" s="34">
        <f>IF('Grunddata 3'!I111="–","–",ROUND('Grunddata 3'!I111/(1-('11_Bortfall'!F$9/100)),0))</f>
        <v>856</v>
      </c>
      <c r="I120" s="34">
        <f>IF('Grunddata 3'!J111="–","–",ROUND('Grunddata 3'!J111/(1-('11_Bortfall'!G$9/100)),0))</f>
        <v>805</v>
      </c>
      <c r="J120" s="34">
        <f>IF('Grunddata 3'!K111="–","–",ROUND('Grunddata 3'!K111/(1-('11_Bortfall'!H$9/100)),0))</f>
        <v>840</v>
      </c>
      <c r="K120" s="34">
        <f>IF('Grunddata 3'!L111="–","–",ROUND('Grunddata 3'!L111/(1-('11_Bortfall'!I$9/100)),0))</f>
        <v>775</v>
      </c>
      <c r="L120" s="34">
        <f>IF('Grunddata 3'!M111="–","–",ROUND('Grunddata 3'!M111/(1-('11_Bortfall'!J$9/100)),0))</f>
        <v>763</v>
      </c>
      <c r="M120" s="34">
        <f>IF('Grunddata 3'!N111="–","–",ROUND('Grunddata 3'!N111/(1-('11_Bortfall'!K$9/100)),0))</f>
        <v>780</v>
      </c>
      <c r="N120" s="34">
        <f>IF('Grunddata 3'!O111="–","–",ROUND('Grunddata 3'!O111/(1-('11_Bortfall'!L$9/100)),0))</f>
        <v>826</v>
      </c>
      <c r="O120" s="34">
        <f>IF('Grunddata 3'!P111="–","–",ROUND('Grunddata 3'!P111/(1-('11_Bortfall'!M$9/100)),0))</f>
        <v>738</v>
      </c>
      <c r="P120" s="34">
        <f>IF('Grunddata 3'!Q111="–","–",ROUND('Grunddata 3'!Q111/(1-('11_Bortfall'!N$9/100)),0))</f>
        <v>626</v>
      </c>
      <c r="Q120" s="34">
        <f>IF('Grunddata 3'!R111="–","–",ROUND('Grunddata 3'!R111/(1-('11_Bortfall'!O$9/100)),0))</f>
        <v>622</v>
      </c>
      <c r="R120" s="34">
        <f>IF('Grunddata 3'!S111="–","–",ROUND('Grunddata 3'!S111/(1-('11_Bortfall'!P$9/100)),0))</f>
        <v>636</v>
      </c>
      <c r="S120" s="34">
        <f>IF('Grunddata 3'!T111="–","–",ROUND('Grunddata 3'!T111/(1-('11_Bortfall'!Q$9/100)),0))</f>
        <v>622</v>
      </c>
      <c r="T120" s="34">
        <f>IF('Grunddata 3'!U111="–","–",ROUND('Grunddata 3'!U111/(1-('11_Bortfall'!R$9/100)),0))</f>
        <v>628</v>
      </c>
    </row>
    <row r="121" spans="1:20" ht="10.5" customHeight="1" x14ac:dyDescent="0.2">
      <c r="C121" s="2" t="s">
        <v>51</v>
      </c>
      <c r="D121" s="34">
        <f>IF('Grunddata 3'!E112="–","–",ROUND('Grunddata 3'!E112/(1-('11_Bortfall'!B$9/100)),0))</f>
        <v>696</v>
      </c>
      <c r="E121" s="34">
        <f>IF('Grunddata 3'!F112="–","–",ROUND('Grunddata 3'!F112/(1-('11_Bortfall'!C$9/100)),0))</f>
        <v>875</v>
      </c>
      <c r="F121" s="34">
        <f>IF('Grunddata 3'!G112="–","–",ROUND('Grunddata 3'!G112/(1-('11_Bortfall'!D$9/100)),0))</f>
        <v>803</v>
      </c>
      <c r="G121" s="34">
        <f>IF('Grunddata 3'!H112="–","–",ROUND('Grunddata 3'!H112/(1-('11_Bortfall'!E$9/100)),0))</f>
        <v>803</v>
      </c>
      <c r="H121" s="34">
        <f>IF('Grunddata 3'!I112="–","–",ROUND('Grunddata 3'!I112/(1-('11_Bortfall'!F$9/100)),0))</f>
        <v>852</v>
      </c>
      <c r="I121" s="34">
        <f>IF('Grunddata 3'!J112="–","–",ROUND('Grunddata 3'!J112/(1-('11_Bortfall'!G$9/100)),0))</f>
        <v>853</v>
      </c>
      <c r="J121" s="34">
        <f>IF('Grunddata 3'!K112="–","–",ROUND('Grunddata 3'!K112/(1-('11_Bortfall'!H$9/100)),0))</f>
        <v>810</v>
      </c>
      <c r="K121" s="34">
        <f>IF('Grunddata 3'!L112="–","–",ROUND('Grunddata 3'!L112/(1-('11_Bortfall'!I$9/100)),0))</f>
        <v>833</v>
      </c>
      <c r="L121" s="34">
        <f>IF('Grunddata 3'!M112="–","–",ROUND('Grunddata 3'!M112/(1-('11_Bortfall'!J$9/100)),0))</f>
        <v>827</v>
      </c>
      <c r="M121" s="34">
        <f>IF('Grunddata 3'!N112="–","–",ROUND('Grunddata 3'!N112/(1-('11_Bortfall'!K$9/100)),0))</f>
        <v>872</v>
      </c>
      <c r="N121" s="34">
        <f>IF('Grunddata 3'!O112="–","–",ROUND('Grunddata 3'!O112/(1-('11_Bortfall'!L$9/100)),0))</f>
        <v>793</v>
      </c>
      <c r="O121" s="34">
        <f>IF('Grunddata 3'!P112="–","–",ROUND('Grunddata 3'!P112/(1-('11_Bortfall'!M$9/100)),0))</f>
        <v>735</v>
      </c>
      <c r="P121" s="34">
        <f>IF('Grunddata 3'!Q112="–","–",ROUND('Grunddata 3'!Q112/(1-('11_Bortfall'!N$9/100)),0))</f>
        <v>659</v>
      </c>
      <c r="Q121" s="34">
        <f>IF('Grunddata 3'!R112="–","–",ROUND('Grunddata 3'!R112/(1-('11_Bortfall'!O$9/100)),0))</f>
        <v>690</v>
      </c>
      <c r="R121" s="34">
        <f>IF('Grunddata 3'!S112="–","–",ROUND('Grunddata 3'!S112/(1-('11_Bortfall'!P$9/100)),0))</f>
        <v>614</v>
      </c>
      <c r="S121" s="34">
        <f>IF('Grunddata 3'!T112="–","–",ROUND('Grunddata 3'!T112/(1-('11_Bortfall'!Q$9/100)),0))</f>
        <v>663</v>
      </c>
      <c r="T121" s="34">
        <f>IF('Grunddata 3'!U112="–","–",ROUND('Grunddata 3'!U112/(1-('11_Bortfall'!R$9/100)),0))</f>
        <v>617</v>
      </c>
    </row>
    <row r="122" spans="1:20" ht="10.5" customHeight="1" x14ac:dyDescent="0.2">
      <c r="C122" s="2" t="s">
        <v>52</v>
      </c>
      <c r="D122" s="34">
        <f>IF('Grunddata 3'!E113="–","–",ROUND('Grunddata 3'!E113/(1-('11_Bortfall'!B$9/100)),0))</f>
        <v>681</v>
      </c>
      <c r="E122" s="34">
        <f>IF('Grunddata 3'!F113="–","–",ROUND('Grunddata 3'!F113/(1-('11_Bortfall'!C$9/100)),0))</f>
        <v>843</v>
      </c>
      <c r="F122" s="34">
        <f>IF('Grunddata 3'!G113="–","–",ROUND('Grunddata 3'!G113/(1-('11_Bortfall'!D$9/100)),0))</f>
        <v>681</v>
      </c>
      <c r="G122" s="34">
        <f>IF('Grunddata 3'!H113="–","–",ROUND('Grunddata 3'!H113/(1-('11_Bortfall'!E$9/100)),0))</f>
        <v>858</v>
      </c>
      <c r="H122" s="34">
        <f>IF('Grunddata 3'!I113="–","–",ROUND('Grunddata 3'!I113/(1-('11_Bortfall'!F$9/100)),0))</f>
        <v>749</v>
      </c>
      <c r="I122" s="34">
        <f>IF('Grunddata 3'!J113="–","–",ROUND('Grunddata 3'!J113/(1-('11_Bortfall'!G$9/100)),0))</f>
        <v>815</v>
      </c>
      <c r="J122" s="34">
        <f>IF('Grunddata 3'!K113="–","–",ROUND('Grunddata 3'!K113/(1-('11_Bortfall'!H$9/100)),0))</f>
        <v>754</v>
      </c>
      <c r="K122" s="34">
        <f>IF('Grunddata 3'!L113="–","–",ROUND('Grunddata 3'!L113/(1-('11_Bortfall'!I$9/100)),0))</f>
        <v>807</v>
      </c>
      <c r="L122" s="34">
        <f>IF('Grunddata 3'!M113="–","–",ROUND('Grunddata 3'!M113/(1-('11_Bortfall'!J$9/100)),0))</f>
        <v>831</v>
      </c>
      <c r="M122" s="34">
        <f>IF('Grunddata 3'!N113="–","–",ROUND('Grunddata 3'!N113/(1-('11_Bortfall'!K$9/100)),0))</f>
        <v>780</v>
      </c>
      <c r="N122" s="34">
        <f>IF('Grunddata 3'!O113="–","–",ROUND('Grunddata 3'!O113/(1-('11_Bortfall'!L$9/100)),0))</f>
        <v>794</v>
      </c>
      <c r="O122" s="34">
        <f>IF('Grunddata 3'!P113="–","–",ROUND('Grunddata 3'!P113/(1-('11_Bortfall'!M$9/100)),0))</f>
        <v>715</v>
      </c>
      <c r="P122" s="34">
        <f>IF('Grunddata 3'!Q113="–","–",ROUND('Grunddata 3'!Q113/(1-('11_Bortfall'!N$9/100)),0))</f>
        <v>734</v>
      </c>
      <c r="Q122" s="34">
        <f>IF('Grunddata 3'!R113="–","–",ROUND('Grunddata 3'!R113/(1-('11_Bortfall'!O$9/100)),0))</f>
        <v>702</v>
      </c>
      <c r="R122" s="34">
        <f>IF('Grunddata 3'!S113="–","–",ROUND('Grunddata 3'!S113/(1-('11_Bortfall'!P$9/100)),0))</f>
        <v>679</v>
      </c>
      <c r="S122" s="34">
        <f>IF('Grunddata 3'!T113="–","–",ROUND('Grunddata 3'!T113/(1-('11_Bortfall'!Q$9/100)),0))</f>
        <v>726</v>
      </c>
      <c r="T122" s="34">
        <f>IF('Grunddata 3'!U113="–","–",ROUND('Grunddata 3'!U113/(1-('11_Bortfall'!R$9/100)),0))</f>
        <v>645</v>
      </c>
    </row>
    <row r="123" spans="1:20" ht="10.5" customHeight="1" x14ac:dyDescent="0.2">
      <c r="C123" s="2" t="s">
        <v>53</v>
      </c>
      <c r="D123" s="34">
        <f>IF('Grunddata 3'!E114="–","–",ROUND('Grunddata 3'!E114/(1-('11_Bortfall'!B$9/100)),0))</f>
        <v>778</v>
      </c>
      <c r="E123" s="34">
        <f>IF('Grunddata 3'!F114="–","–",ROUND('Grunddata 3'!F114/(1-('11_Bortfall'!C$9/100)),0))</f>
        <v>863</v>
      </c>
      <c r="F123" s="34">
        <f>IF('Grunddata 3'!G114="–","–",ROUND('Grunddata 3'!G114/(1-('11_Bortfall'!D$9/100)),0))</f>
        <v>886</v>
      </c>
      <c r="G123" s="34">
        <f>IF('Grunddata 3'!H114="–","–",ROUND('Grunddata 3'!H114/(1-('11_Bortfall'!E$9/100)),0))</f>
        <v>789</v>
      </c>
      <c r="H123" s="34">
        <f>IF('Grunddata 3'!I114="–","–",ROUND('Grunddata 3'!I114/(1-('11_Bortfall'!F$9/100)),0))</f>
        <v>968</v>
      </c>
      <c r="I123" s="34">
        <f>IF('Grunddata 3'!J114="–","–",ROUND('Grunddata 3'!J114/(1-('11_Bortfall'!G$9/100)),0))</f>
        <v>888</v>
      </c>
      <c r="J123" s="34">
        <f>IF('Grunddata 3'!K114="–","–",ROUND('Grunddata 3'!K114/(1-('11_Bortfall'!H$9/100)),0))</f>
        <v>892</v>
      </c>
      <c r="K123" s="34">
        <f>IF('Grunddata 3'!L114="–","–",ROUND('Grunddata 3'!L114/(1-('11_Bortfall'!I$9/100)),0))</f>
        <v>835</v>
      </c>
      <c r="L123" s="34">
        <f>IF('Grunddata 3'!M114="–","–",ROUND('Grunddata 3'!M114/(1-('11_Bortfall'!J$9/100)),0))</f>
        <v>865</v>
      </c>
      <c r="M123" s="34">
        <f>IF('Grunddata 3'!N114="–","–",ROUND('Grunddata 3'!N114/(1-('11_Bortfall'!K$9/100)),0))</f>
        <v>914</v>
      </c>
      <c r="N123" s="34">
        <f>IF('Grunddata 3'!O114="–","–",ROUND('Grunddata 3'!O114/(1-('11_Bortfall'!L$9/100)),0))</f>
        <v>772</v>
      </c>
      <c r="O123" s="34">
        <f>IF('Grunddata 3'!P114="–","–",ROUND('Grunddata 3'!P114/(1-('11_Bortfall'!M$9/100)),0))</f>
        <v>773</v>
      </c>
      <c r="P123" s="34">
        <f>IF('Grunddata 3'!Q114="–","–",ROUND('Grunddata 3'!Q114/(1-('11_Bortfall'!N$9/100)),0))</f>
        <v>682</v>
      </c>
      <c r="Q123" s="34">
        <f>IF('Grunddata 3'!R114="–","–",ROUND('Grunddata 3'!R114/(1-('11_Bortfall'!O$9/100)),0))</f>
        <v>679</v>
      </c>
      <c r="R123" s="34">
        <f>IF('Grunddata 3'!S114="–","–",ROUND('Grunddata 3'!S114/(1-('11_Bortfall'!P$9/100)),0))</f>
        <v>691</v>
      </c>
      <c r="S123" s="34">
        <f>IF('Grunddata 3'!T114="–","–",ROUND('Grunddata 3'!T114/(1-('11_Bortfall'!Q$9/100)),0))</f>
        <v>766</v>
      </c>
      <c r="T123" s="34">
        <f>IF('Grunddata 3'!U114="–","–",ROUND('Grunddata 3'!U114/(1-('11_Bortfall'!R$9/100)),0))</f>
        <v>618</v>
      </c>
    </row>
    <row r="124" spans="1:20" ht="10.5" customHeight="1" x14ac:dyDescent="0.2">
      <c r="C124" s="2" t="s">
        <v>54</v>
      </c>
      <c r="D124" s="34">
        <f>IF('Grunddata 3'!E115="–","–",ROUND('Grunddata 3'!E115/(1-('11_Bortfall'!B$9/100)),0))</f>
        <v>670</v>
      </c>
      <c r="E124" s="34">
        <f>IF('Grunddata 3'!F115="–","–",ROUND('Grunddata 3'!F115/(1-('11_Bortfall'!C$9/100)),0))</f>
        <v>768</v>
      </c>
      <c r="F124" s="34">
        <f>IF('Grunddata 3'!G115="–","–",ROUND('Grunddata 3'!G115/(1-('11_Bortfall'!D$9/100)),0))</f>
        <v>734</v>
      </c>
      <c r="G124" s="34">
        <f>IF('Grunddata 3'!H115="–","–",ROUND('Grunddata 3'!H115/(1-('11_Bortfall'!E$9/100)),0))</f>
        <v>668</v>
      </c>
      <c r="H124" s="34">
        <f>IF('Grunddata 3'!I115="–","–",ROUND('Grunddata 3'!I115/(1-('11_Bortfall'!F$9/100)),0))</f>
        <v>833</v>
      </c>
      <c r="I124" s="34">
        <f>IF('Grunddata 3'!J115="–","–",ROUND('Grunddata 3'!J115/(1-('11_Bortfall'!G$9/100)),0))</f>
        <v>829</v>
      </c>
      <c r="J124" s="34">
        <f>IF('Grunddata 3'!K115="–","–",ROUND('Grunddata 3'!K115/(1-('11_Bortfall'!H$9/100)),0))</f>
        <v>697</v>
      </c>
      <c r="K124" s="34">
        <f>IF('Grunddata 3'!L115="–","–",ROUND('Grunddata 3'!L115/(1-('11_Bortfall'!I$9/100)),0))</f>
        <v>829</v>
      </c>
      <c r="L124" s="34">
        <f>IF('Grunddata 3'!M115="–","–",ROUND('Grunddata 3'!M115/(1-('11_Bortfall'!J$9/100)),0))</f>
        <v>822</v>
      </c>
      <c r="M124" s="34">
        <f>IF('Grunddata 3'!N115="–","–",ROUND('Grunddata 3'!N115/(1-('11_Bortfall'!K$9/100)),0))</f>
        <v>739</v>
      </c>
      <c r="N124" s="34">
        <f>IF('Grunddata 3'!O115="–","–",ROUND('Grunddata 3'!O115/(1-('11_Bortfall'!L$9/100)),0))</f>
        <v>696</v>
      </c>
      <c r="O124" s="34">
        <f>IF('Grunddata 3'!P115="–","–",ROUND('Grunddata 3'!P115/(1-('11_Bortfall'!M$9/100)),0))</f>
        <v>719</v>
      </c>
      <c r="P124" s="34">
        <f>IF('Grunddata 3'!Q115="–","–",ROUND('Grunddata 3'!Q115/(1-('11_Bortfall'!N$9/100)),0))</f>
        <v>572</v>
      </c>
      <c r="Q124" s="34">
        <f>IF('Grunddata 3'!R115="–","–",ROUND('Grunddata 3'!R115/(1-('11_Bortfall'!O$9/100)),0))</f>
        <v>580</v>
      </c>
      <c r="R124" s="34">
        <f>IF('Grunddata 3'!S115="–","–",ROUND('Grunddata 3'!S115/(1-('11_Bortfall'!P$9/100)),0))</f>
        <v>553</v>
      </c>
      <c r="S124" s="34">
        <f>IF('Grunddata 3'!T115="–","–",ROUND('Grunddata 3'!T115/(1-('11_Bortfall'!Q$9/100)),0))</f>
        <v>615</v>
      </c>
      <c r="T124" s="34">
        <f>IF('Grunddata 3'!U115="–","–",ROUND('Grunddata 3'!U115/(1-('11_Bortfall'!R$9/100)),0))</f>
        <v>583</v>
      </c>
    </row>
    <row r="125" spans="1:20" ht="10.5" customHeight="1" x14ac:dyDescent="0.2">
      <c r="C125" s="2" t="s">
        <v>55</v>
      </c>
      <c r="D125" s="34">
        <f>IF('Grunddata 3'!E116="–","–",ROUND('Grunddata 3'!E116/(1-('11_Bortfall'!B$9/100)),0))</f>
        <v>554</v>
      </c>
      <c r="E125" s="34">
        <f>IF('Grunddata 3'!F116="–","–",ROUND('Grunddata 3'!F116/(1-('11_Bortfall'!C$9/100)),0))</f>
        <v>610</v>
      </c>
      <c r="F125" s="34">
        <f>IF('Grunddata 3'!G116="–","–",ROUND('Grunddata 3'!G116/(1-('11_Bortfall'!D$9/100)),0))</f>
        <v>575</v>
      </c>
      <c r="G125" s="34">
        <f>IF('Grunddata 3'!H116="–","–",ROUND('Grunddata 3'!H116/(1-('11_Bortfall'!E$9/100)),0))</f>
        <v>622</v>
      </c>
      <c r="H125" s="34">
        <f>IF('Grunddata 3'!I116="–","–",ROUND('Grunddata 3'!I116/(1-('11_Bortfall'!F$9/100)),0))</f>
        <v>578</v>
      </c>
      <c r="I125" s="34">
        <f>IF('Grunddata 3'!J116="–","–",ROUND('Grunddata 3'!J116/(1-('11_Bortfall'!G$9/100)),0))</f>
        <v>635</v>
      </c>
      <c r="J125" s="34">
        <f>IF('Grunddata 3'!K116="–","–",ROUND('Grunddata 3'!K116/(1-('11_Bortfall'!H$9/100)),0))</f>
        <v>582</v>
      </c>
      <c r="K125" s="34">
        <f>IF('Grunddata 3'!L116="–","–",ROUND('Grunddata 3'!L116/(1-('11_Bortfall'!I$9/100)),0))</f>
        <v>648</v>
      </c>
      <c r="L125" s="34">
        <f>IF('Grunddata 3'!M116="–","–",ROUND('Grunddata 3'!M116/(1-('11_Bortfall'!J$9/100)),0))</f>
        <v>530</v>
      </c>
      <c r="M125" s="34">
        <f>IF('Grunddata 3'!N116="–","–",ROUND('Grunddata 3'!N116/(1-('11_Bortfall'!K$9/100)),0))</f>
        <v>563</v>
      </c>
      <c r="N125" s="34">
        <f>IF('Grunddata 3'!O116="–","–",ROUND('Grunddata 3'!O116/(1-('11_Bortfall'!L$9/100)),0))</f>
        <v>505</v>
      </c>
      <c r="O125" s="34">
        <f>IF('Grunddata 3'!P116="–","–",ROUND('Grunddata 3'!P116/(1-('11_Bortfall'!M$9/100)),0))</f>
        <v>482</v>
      </c>
      <c r="P125" s="34">
        <f>IF('Grunddata 3'!Q116="–","–",ROUND('Grunddata 3'!Q116/(1-('11_Bortfall'!N$9/100)),0))</f>
        <v>465</v>
      </c>
      <c r="Q125" s="34">
        <f>IF('Grunddata 3'!R116="–","–",ROUND('Grunddata 3'!R116/(1-('11_Bortfall'!O$9/100)),0))</f>
        <v>476</v>
      </c>
      <c r="R125" s="34">
        <f>IF('Grunddata 3'!S116="–","–",ROUND('Grunddata 3'!S116/(1-('11_Bortfall'!P$9/100)),0))</f>
        <v>395</v>
      </c>
      <c r="S125" s="34">
        <f>IF('Grunddata 3'!T116="–","–",ROUND('Grunddata 3'!T116/(1-('11_Bortfall'!Q$9/100)),0))</f>
        <v>428</v>
      </c>
      <c r="T125" s="34">
        <f>IF('Grunddata 3'!U116="–","–",ROUND('Grunddata 3'!U116/(1-('11_Bortfall'!R$9/100)),0))</f>
        <v>426</v>
      </c>
    </row>
    <row r="126" spans="1:20" ht="10.5" customHeight="1" x14ac:dyDescent="0.2">
      <c r="C126" s="2" t="s">
        <v>56</v>
      </c>
      <c r="D126" s="34">
        <f>IF('Grunddata 3'!E117="–","–",ROUND('Grunddata 3'!E117/(1-('11_Bortfall'!B$9/100)),0))</f>
        <v>430</v>
      </c>
      <c r="E126" s="34">
        <f>IF('Grunddata 3'!F117="–","–",ROUND('Grunddata 3'!F117/(1-('11_Bortfall'!C$9/100)),0))</f>
        <v>491</v>
      </c>
      <c r="F126" s="34">
        <f>IF('Grunddata 3'!G117="–","–",ROUND('Grunddata 3'!G117/(1-('11_Bortfall'!D$9/100)),0))</f>
        <v>494</v>
      </c>
      <c r="G126" s="34">
        <f>IF('Grunddata 3'!H117="–","–",ROUND('Grunddata 3'!H117/(1-('11_Bortfall'!E$9/100)),0))</f>
        <v>488</v>
      </c>
      <c r="H126" s="34">
        <f>IF('Grunddata 3'!I117="–","–",ROUND('Grunddata 3'!I117/(1-('11_Bortfall'!F$9/100)),0))</f>
        <v>399</v>
      </c>
      <c r="I126" s="34">
        <f>IF('Grunddata 3'!J117="–","–",ROUND('Grunddata 3'!J117/(1-('11_Bortfall'!G$9/100)),0))</f>
        <v>492</v>
      </c>
      <c r="J126" s="34">
        <f>IF('Grunddata 3'!K117="–","–",ROUND('Grunddata 3'!K117/(1-('11_Bortfall'!H$9/100)),0))</f>
        <v>507</v>
      </c>
      <c r="K126" s="34">
        <f>IF('Grunddata 3'!L117="–","–",ROUND('Grunddata 3'!L117/(1-('11_Bortfall'!I$9/100)),0))</f>
        <v>448</v>
      </c>
      <c r="L126" s="34">
        <f>IF('Grunddata 3'!M117="–","–",ROUND('Grunddata 3'!M117/(1-('11_Bortfall'!J$9/100)),0))</f>
        <v>339</v>
      </c>
      <c r="M126" s="34">
        <f>IF('Grunddata 3'!N117="–","–",ROUND('Grunddata 3'!N117/(1-('11_Bortfall'!K$9/100)),0))</f>
        <v>419</v>
      </c>
      <c r="N126" s="34">
        <f>IF('Grunddata 3'!O117="–","–",ROUND('Grunddata 3'!O117/(1-('11_Bortfall'!L$9/100)),0))</f>
        <v>396</v>
      </c>
      <c r="O126" s="34">
        <f>IF('Grunddata 3'!P117="–","–",ROUND('Grunddata 3'!P117/(1-('11_Bortfall'!M$9/100)),0))</f>
        <v>324</v>
      </c>
      <c r="P126" s="34">
        <f>IF('Grunddata 3'!Q117="–","–",ROUND('Grunddata 3'!Q117/(1-('11_Bortfall'!N$9/100)),0))</f>
        <v>303</v>
      </c>
      <c r="Q126" s="34">
        <f>IF('Grunddata 3'!R117="–","–",ROUND('Grunddata 3'!R117/(1-('11_Bortfall'!O$9/100)),0))</f>
        <v>347</v>
      </c>
      <c r="R126" s="34">
        <f>IF('Grunddata 3'!S117="–","–",ROUND('Grunddata 3'!S117/(1-('11_Bortfall'!P$9/100)),0))</f>
        <v>283</v>
      </c>
      <c r="S126" s="34">
        <f>IF('Grunddata 3'!T117="–","–",ROUND('Grunddata 3'!T117/(1-('11_Bortfall'!Q$9/100)),0))</f>
        <v>326</v>
      </c>
      <c r="T126" s="34">
        <f>IF('Grunddata 3'!U117="–","–",ROUND('Grunddata 3'!U117/(1-('11_Bortfall'!R$9/100)),0))</f>
        <v>294</v>
      </c>
    </row>
    <row r="127" spans="1:20" ht="10.5" customHeight="1" x14ac:dyDescent="0.2">
      <c r="C127" s="2" t="s">
        <v>57</v>
      </c>
      <c r="D127" s="34">
        <f>IF('Grunddata 3'!E118="–","–",ROUND('Grunddata 3'!E118/(1-('11_Bortfall'!B$9/100)),0))</f>
        <v>393</v>
      </c>
      <c r="E127" s="34">
        <f>IF('Grunddata 3'!F118="–","–",ROUND('Grunddata 3'!F118/(1-('11_Bortfall'!C$9/100)),0))</f>
        <v>371</v>
      </c>
      <c r="F127" s="34">
        <f>IF('Grunddata 3'!G118="–","–",ROUND('Grunddata 3'!G118/(1-('11_Bortfall'!D$9/100)),0))</f>
        <v>470</v>
      </c>
      <c r="G127" s="34">
        <f>IF('Grunddata 3'!H118="–","–",ROUND('Grunddata 3'!H118/(1-('11_Bortfall'!E$9/100)),0))</f>
        <v>379</v>
      </c>
      <c r="H127" s="34">
        <f>IF('Grunddata 3'!I118="–","–",ROUND('Grunddata 3'!I118/(1-('11_Bortfall'!F$9/100)),0))</f>
        <v>396</v>
      </c>
      <c r="I127" s="34">
        <f>IF('Grunddata 3'!J118="–","–",ROUND('Grunddata 3'!J118/(1-('11_Bortfall'!G$9/100)),0))</f>
        <v>453</v>
      </c>
      <c r="J127" s="34">
        <f>IF('Grunddata 3'!K118="–","–",ROUND('Grunddata 3'!K118/(1-('11_Bortfall'!H$9/100)),0))</f>
        <v>338</v>
      </c>
      <c r="K127" s="34">
        <f>IF('Grunddata 3'!L118="–","–",ROUND('Grunddata 3'!L118/(1-('11_Bortfall'!I$9/100)),0))</f>
        <v>332</v>
      </c>
      <c r="L127" s="34">
        <f>IF('Grunddata 3'!M118="–","–",ROUND('Grunddata 3'!M118/(1-('11_Bortfall'!J$9/100)),0))</f>
        <v>381</v>
      </c>
      <c r="M127" s="34">
        <f>IF('Grunddata 3'!N118="–","–",ROUND('Grunddata 3'!N118/(1-('11_Bortfall'!K$9/100)),0))</f>
        <v>310</v>
      </c>
      <c r="N127" s="34">
        <f>IF('Grunddata 3'!O118="–","–",ROUND('Grunddata 3'!O118/(1-('11_Bortfall'!L$9/100)),0))</f>
        <v>305</v>
      </c>
      <c r="O127" s="34">
        <f>IF('Grunddata 3'!P118="–","–",ROUND('Grunddata 3'!P118/(1-('11_Bortfall'!M$9/100)),0))</f>
        <v>304</v>
      </c>
      <c r="P127" s="34">
        <f>IF('Grunddata 3'!Q118="–","–",ROUND('Grunddata 3'!Q118/(1-('11_Bortfall'!N$9/100)),0))</f>
        <v>224</v>
      </c>
      <c r="Q127" s="34">
        <f>IF('Grunddata 3'!R118="–","–",ROUND('Grunddata 3'!R118/(1-('11_Bortfall'!O$9/100)),0))</f>
        <v>276</v>
      </c>
      <c r="R127" s="34">
        <f>IF('Grunddata 3'!S118="–","–",ROUND('Grunddata 3'!S118/(1-('11_Bortfall'!P$9/100)),0))</f>
        <v>216</v>
      </c>
      <c r="S127" s="34">
        <f>IF('Grunddata 3'!T118="–","–",ROUND('Grunddata 3'!T118/(1-('11_Bortfall'!Q$9/100)),0))</f>
        <v>272</v>
      </c>
      <c r="T127" s="34">
        <f>IF('Grunddata 3'!U118="–","–",ROUND('Grunddata 3'!U118/(1-('11_Bortfall'!R$9/100)),0))</f>
        <v>241</v>
      </c>
    </row>
    <row r="128" spans="1:20" ht="10.5" customHeight="1" x14ac:dyDescent="0.2"/>
    <row r="129" spans="1:21" ht="10.5" customHeight="1" x14ac:dyDescent="0.2">
      <c r="A129" s="2" t="s">
        <v>22</v>
      </c>
      <c r="B129" s="2" t="s">
        <v>20</v>
      </c>
      <c r="C129" s="2" t="s">
        <v>46</v>
      </c>
      <c r="D129" s="34">
        <f>IF('Grunddata 3'!E119="–","–",ROUND('Grunddata 3'!E119/(1-('11_Bortfall'!B$9/100)),0))</f>
        <v>272</v>
      </c>
      <c r="E129" s="34">
        <f>IF('Grunddata 3'!F119="–","–",ROUND('Grunddata 3'!F119/(1-('11_Bortfall'!C$9/100)),0))</f>
        <v>273</v>
      </c>
      <c r="F129" s="34">
        <f>IF('Grunddata 3'!G119="–","–",ROUND('Grunddata 3'!G119/(1-('11_Bortfall'!D$9/100)),0))</f>
        <v>256</v>
      </c>
      <c r="G129" s="34">
        <f>IF('Grunddata 3'!H119="–","–",ROUND('Grunddata 3'!H119/(1-('11_Bortfall'!E$9/100)),0))</f>
        <v>253</v>
      </c>
      <c r="H129" s="34">
        <f>IF('Grunddata 3'!I119="–","–",ROUND('Grunddata 3'!I119/(1-('11_Bortfall'!F$9/100)),0))</f>
        <v>247</v>
      </c>
      <c r="I129" s="34">
        <f>IF('Grunddata 3'!J119="–","–",ROUND('Grunddata 3'!J119/(1-('11_Bortfall'!G$9/100)),0))</f>
        <v>238</v>
      </c>
      <c r="J129" s="34">
        <f>IF('Grunddata 3'!K119="–","–",ROUND('Grunddata 3'!K119/(1-('11_Bortfall'!H$9/100)),0))</f>
        <v>225</v>
      </c>
      <c r="K129" s="34">
        <f>IF('Grunddata 3'!L119="–","–",ROUND('Grunddata 3'!L119/(1-('11_Bortfall'!I$9/100)),0))</f>
        <v>265</v>
      </c>
      <c r="L129" s="34">
        <f>IF('Grunddata 3'!M119="–","–",ROUND('Grunddata 3'!M119/(1-('11_Bortfall'!J$9/100)),0))</f>
        <v>209</v>
      </c>
      <c r="M129" s="34">
        <f>IF('Grunddata 3'!N119="–","–",ROUND('Grunddata 3'!N119/(1-('11_Bortfall'!K$9/100)),0))</f>
        <v>233</v>
      </c>
      <c r="N129" s="34">
        <f>IF('Grunddata 3'!O119="–","–",ROUND('Grunddata 3'!O119/(1-('11_Bortfall'!L$9/100)),0))</f>
        <v>232</v>
      </c>
      <c r="O129" s="34">
        <f>IF('Grunddata 3'!P119="–","–",ROUND('Grunddata 3'!P119/(1-('11_Bortfall'!M$9/100)),0))</f>
        <v>193</v>
      </c>
      <c r="P129" s="34">
        <f>IF('Grunddata 3'!Q119="–","–",ROUND('Grunddata 3'!Q119/(1-('11_Bortfall'!N$9/100)),0))</f>
        <v>165</v>
      </c>
      <c r="Q129" s="34">
        <f>IF('Grunddata 3'!R119="–","–",ROUND('Grunddata 3'!R119/(1-('11_Bortfall'!O$9/100)),0))</f>
        <v>119</v>
      </c>
      <c r="R129" s="34">
        <f>IF('Grunddata 3'!S119="–","–",ROUND('Grunddata 3'!S119/(1-('11_Bortfall'!P$9/100)),0))</f>
        <v>181</v>
      </c>
      <c r="S129" s="34">
        <f>IF('Grunddata 3'!T119="–","–",ROUND('Grunddata 3'!T119/(1-('11_Bortfall'!Q$9/100)),0))</f>
        <v>130</v>
      </c>
      <c r="T129" s="34">
        <f>IF('Grunddata 3'!U119="–","–",ROUND('Grunddata 3'!U119/(1-('11_Bortfall'!R$9/100)),0))</f>
        <v>143</v>
      </c>
    </row>
    <row r="130" spans="1:21" ht="10.5" customHeight="1" x14ac:dyDescent="0.2">
      <c r="C130" s="2" t="s">
        <v>47</v>
      </c>
      <c r="D130" s="34">
        <f>IF('Grunddata 3'!E120="–","–",ROUND('Grunddata 3'!E120/(1-('11_Bortfall'!B$9/100)),0))</f>
        <v>227</v>
      </c>
      <c r="E130" s="34">
        <f>IF('Grunddata 3'!F120="–","–",ROUND('Grunddata 3'!F120/(1-('11_Bortfall'!C$9/100)),0))</f>
        <v>229</v>
      </c>
      <c r="F130" s="34">
        <f>IF('Grunddata 3'!G120="–","–",ROUND('Grunddata 3'!G120/(1-('11_Bortfall'!D$9/100)),0))</f>
        <v>247</v>
      </c>
      <c r="G130" s="34">
        <f>IF('Grunddata 3'!H120="–","–",ROUND('Grunddata 3'!H120/(1-('11_Bortfall'!E$9/100)),0))</f>
        <v>247</v>
      </c>
      <c r="H130" s="34">
        <f>IF('Grunddata 3'!I120="–","–",ROUND('Grunddata 3'!I120/(1-('11_Bortfall'!F$9/100)),0))</f>
        <v>260</v>
      </c>
      <c r="I130" s="34">
        <f>IF('Grunddata 3'!J120="–","–",ROUND('Grunddata 3'!J120/(1-('11_Bortfall'!G$9/100)),0))</f>
        <v>183</v>
      </c>
      <c r="J130" s="34">
        <f>IF('Grunddata 3'!K120="–","–",ROUND('Grunddata 3'!K120/(1-('11_Bortfall'!H$9/100)),0))</f>
        <v>235</v>
      </c>
      <c r="K130" s="34">
        <f>IF('Grunddata 3'!L120="–","–",ROUND('Grunddata 3'!L120/(1-('11_Bortfall'!I$9/100)),0))</f>
        <v>229</v>
      </c>
      <c r="L130" s="34">
        <f>IF('Grunddata 3'!M120="–","–",ROUND('Grunddata 3'!M120/(1-('11_Bortfall'!J$9/100)),0))</f>
        <v>177</v>
      </c>
      <c r="M130" s="34">
        <f>IF('Grunddata 3'!N120="–","–",ROUND('Grunddata 3'!N120/(1-('11_Bortfall'!K$9/100)),0))</f>
        <v>206</v>
      </c>
      <c r="N130" s="34">
        <f>IF('Grunddata 3'!O120="–","–",ROUND('Grunddata 3'!O120/(1-('11_Bortfall'!L$9/100)),0))</f>
        <v>181</v>
      </c>
      <c r="O130" s="34">
        <f>IF('Grunddata 3'!P120="–","–",ROUND('Grunddata 3'!P120/(1-('11_Bortfall'!M$9/100)),0))</f>
        <v>170</v>
      </c>
      <c r="P130" s="34">
        <f>IF('Grunddata 3'!Q120="–","–",ROUND('Grunddata 3'!Q120/(1-('11_Bortfall'!N$9/100)),0))</f>
        <v>104</v>
      </c>
      <c r="Q130" s="34">
        <f>IF('Grunddata 3'!R120="–","–",ROUND('Grunddata 3'!R120/(1-('11_Bortfall'!O$9/100)),0))</f>
        <v>118</v>
      </c>
      <c r="R130" s="34">
        <f>IF('Grunddata 3'!S120="–","–",ROUND('Grunddata 3'!S120/(1-('11_Bortfall'!P$9/100)),0))</f>
        <v>186</v>
      </c>
      <c r="S130" s="34">
        <f>IF('Grunddata 3'!T120="–","–",ROUND('Grunddata 3'!T120/(1-('11_Bortfall'!Q$9/100)),0))</f>
        <v>146</v>
      </c>
      <c r="T130" s="34">
        <f>IF('Grunddata 3'!U120="–","–",ROUND('Grunddata 3'!U120/(1-('11_Bortfall'!R$9/100)),0))</f>
        <v>137</v>
      </c>
    </row>
    <row r="131" spans="1:21" ht="10.5" customHeight="1" x14ac:dyDescent="0.2">
      <c r="C131" s="2" t="s">
        <v>48</v>
      </c>
      <c r="D131" s="34">
        <f>IF('Grunddata 3'!E121="–","–",ROUND('Grunddata 3'!E121/(1-('11_Bortfall'!B$9/100)),0))</f>
        <v>283</v>
      </c>
      <c r="E131" s="34">
        <f>IF('Grunddata 3'!F121="–","–",ROUND('Grunddata 3'!F121/(1-('11_Bortfall'!C$9/100)),0))</f>
        <v>241</v>
      </c>
      <c r="F131" s="34">
        <f>IF('Grunddata 3'!G121="–","–",ROUND('Grunddata 3'!G121/(1-('11_Bortfall'!D$9/100)),0))</f>
        <v>289</v>
      </c>
      <c r="G131" s="34">
        <f>IF('Grunddata 3'!H121="–","–",ROUND('Grunddata 3'!H121/(1-('11_Bortfall'!E$9/100)),0))</f>
        <v>249</v>
      </c>
      <c r="H131" s="34">
        <f>IF('Grunddata 3'!I121="–","–",ROUND('Grunddata 3'!I121/(1-('11_Bortfall'!F$9/100)),0))</f>
        <v>241</v>
      </c>
      <c r="I131" s="34">
        <f>IF('Grunddata 3'!J121="–","–",ROUND('Grunddata 3'!J121/(1-('11_Bortfall'!G$9/100)),0))</f>
        <v>243</v>
      </c>
      <c r="J131" s="34">
        <f>IF('Grunddata 3'!K121="–","–",ROUND('Grunddata 3'!K121/(1-('11_Bortfall'!H$9/100)),0))</f>
        <v>197</v>
      </c>
      <c r="K131" s="34">
        <f>IF('Grunddata 3'!L121="–","–",ROUND('Grunddata 3'!L121/(1-('11_Bortfall'!I$9/100)),0))</f>
        <v>232</v>
      </c>
      <c r="L131" s="34">
        <f>IF('Grunddata 3'!M121="–","–",ROUND('Grunddata 3'!M121/(1-('11_Bortfall'!J$9/100)),0))</f>
        <v>199</v>
      </c>
      <c r="M131" s="34">
        <f>IF('Grunddata 3'!N121="–","–",ROUND('Grunddata 3'!N121/(1-('11_Bortfall'!K$9/100)),0))</f>
        <v>233</v>
      </c>
      <c r="N131" s="34">
        <f>IF('Grunddata 3'!O121="–","–",ROUND('Grunddata 3'!O121/(1-('11_Bortfall'!L$9/100)),0))</f>
        <v>195</v>
      </c>
      <c r="O131" s="34">
        <f>IF('Grunddata 3'!P121="–","–",ROUND('Grunddata 3'!P121/(1-('11_Bortfall'!M$9/100)),0))</f>
        <v>158</v>
      </c>
      <c r="P131" s="34">
        <f>IF('Grunddata 3'!Q121="–","–",ROUND('Grunddata 3'!Q121/(1-('11_Bortfall'!N$9/100)),0))</f>
        <v>187</v>
      </c>
      <c r="Q131" s="34">
        <f>IF('Grunddata 3'!R121="–","–",ROUND('Grunddata 3'!R121/(1-('11_Bortfall'!O$9/100)),0))</f>
        <v>150</v>
      </c>
      <c r="R131" s="34">
        <f>IF('Grunddata 3'!S121="–","–",ROUND('Grunddata 3'!S121/(1-('11_Bortfall'!P$9/100)),0))</f>
        <v>168</v>
      </c>
      <c r="S131" s="34">
        <f>IF('Grunddata 3'!T121="–","–",ROUND('Grunddata 3'!T121/(1-('11_Bortfall'!Q$9/100)),0))</f>
        <v>133</v>
      </c>
      <c r="T131" s="34">
        <f>IF('Grunddata 3'!U121="–","–",ROUND('Grunddata 3'!U121/(1-('11_Bortfall'!R$9/100)),0))</f>
        <v>176</v>
      </c>
    </row>
    <row r="132" spans="1:21" ht="10.5" customHeight="1" x14ac:dyDescent="0.2">
      <c r="C132" s="2" t="s">
        <v>49</v>
      </c>
      <c r="D132" s="34">
        <f>IF('Grunddata 3'!E122="–","–",ROUND('Grunddata 3'!E122/(1-('11_Bortfall'!B$9/100)),0))</f>
        <v>300</v>
      </c>
      <c r="E132" s="34">
        <f>IF('Grunddata 3'!F122="–","–",ROUND('Grunddata 3'!F122/(1-('11_Bortfall'!C$9/100)),0))</f>
        <v>274</v>
      </c>
      <c r="F132" s="34">
        <f>IF('Grunddata 3'!G122="–","–",ROUND('Grunddata 3'!G122/(1-('11_Bortfall'!D$9/100)),0))</f>
        <v>260</v>
      </c>
      <c r="G132" s="34">
        <f>IF('Grunddata 3'!H122="–","–",ROUND('Grunddata 3'!H122/(1-('11_Bortfall'!E$9/100)),0))</f>
        <v>242</v>
      </c>
      <c r="H132" s="34">
        <f>IF('Grunddata 3'!I122="–","–",ROUND('Grunddata 3'!I122/(1-('11_Bortfall'!F$9/100)),0))</f>
        <v>277</v>
      </c>
      <c r="I132" s="34">
        <f>IF('Grunddata 3'!J122="–","–",ROUND('Grunddata 3'!J122/(1-('11_Bortfall'!G$9/100)),0))</f>
        <v>279</v>
      </c>
      <c r="J132" s="34">
        <f>IF('Grunddata 3'!K122="–","–",ROUND('Grunddata 3'!K122/(1-('11_Bortfall'!H$9/100)),0))</f>
        <v>279</v>
      </c>
      <c r="K132" s="34">
        <f>IF('Grunddata 3'!L122="–","–",ROUND('Grunddata 3'!L122/(1-('11_Bortfall'!I$9/100)),0))</f>
        <v>284</v>
      </c>
      <c r="L132" s="34">
        <f>IF('Grunddata 3'!M122="–","–",ROUND('Grunddata 3'!M122/(1-('11_Bortfall'!J$9/100)),0))</f>
        <v>179</v>
      </c>
      <c r="M132" s="34">
        <f>IF('Grunddata 3'!N122="–","–",ROUND('Grunddata 3'!N122/(1-('11_Bortfall'!K$9/100)),0))</f>
        <v>308</v>
      </c>
      <c r="N132" s="34">
        <f>IF('Grunddata 3'!O122="–","–",ROUND('Grunddata 3'!O122/(1-('11_Bortfall'!L$9/100)),0))</f>
        <v>247</v>
      </c>
      <c r="O132" s="34">
        <f>IF('Grunddata 3'!P122="–","–",ROUND('Grunddata 3'!P122/(1-('11_Bortfall'!M$9/100)),0))</f>
        <v>260</v>
      </c>
      <c r="P132" s="34">
        <f>IF('Grunddata 3'!Q122="–","–",ROUND('Grunddata 3'!Q122/(1-('11_Bortfall'!N$9/100)),0))</f>
        <v>237</v>
      </c>
      <c r="Q132" s="34">
        <f>IF('Grunddata 3'!R122="–","–",ROUND('Grunddata 3'!R122/(1-('11_Bortfall'!O$9/100)),0))</f>
        <v>210</v>
      </c>
      <c r="R132" s="34">
        <f>IF('Grunddata 3'!S122="–","–",ROUND('Grunddata 3'!S122/(1-('11_Bortfall'!P$9/100)),0))</f>
        <v>172</v>
      </c>
      <c r="S132" s="34">
        <f>IF('Grunddata 3'!T122="–","–",ROUND('Grunddata 3'!T122/(1-('11_Bortfall'!Q$9/100)),0))</f>
        <v>165</v>
      </c>
      <c r="T132" s="34">
        <f>IF('Grunddata 3'!U122="–","–",ROUND('Grunddata 3'!U122/(1-('11_Bortfall'!R$9/100)),0))</f>
        <v>246</v>
      </c>
    </row>
    <row r="133" spans="1:21" ht="10.5" customHeight="1" x14ac:dyDescent="0.2">
      <c r="C133" s="2" t="s">
        <v>50</v>
      </c>
      <c r="D133" s="34">
        <f>IF('Grunddata 3'!E123="–","–",ROUND('Grunddata 3'!E123/(1-('11_Bortfall'!B$9/100)),0))</f>
        <v>400</v>
      </c>
      <c r="E133" s="34">
        <f>IF('Grunddata 3'!F123="–","–",ROUND('Grunddata 3'!F123/(1-('11_Bortfall'!C$9/100)),0))</f>
        <v>408</v>
      </c>
      <c r="F133" s="34">
        <f>IF('Grunddata 3'!G123="–","–",ROUND('Grunddata 3'!G123/(1-('11_Bortfall'!D$9/100)),0))</f>
        <v>440</v>
      </c>
      <c r="G133" s="34">
        <f>IF('Grunddata 3'!H123="–","–",ROUND('Grunddata 3'!H123/(1-('11_Bortfall'!E$9/100)),0))</f>
        <v>375</v>
      </c>
      <c r="H133" s="34">
        <f>IF('Grunddata 3'!I123="–","–",ROUND('Grunddata 3'!I123/(1-('11_Bortfall'!F$9/100)),0))</f>
        <v>395</v>
      </c>
      <c r="I133" s="34">
        <f>IF('Grunddata 3'!J123="–","–",ROUND('Grunddata 3'!J123/(1-('11_Bortfall'!G$9/100)),0))</f>
        <v>350</v>
      </c>
      <c r="J133" s="34">
        <f>IF('Grunddata 3'!K123="–","–",ROUND('Grunddata 3'!K123/(1-('11_Bortfall'!H$9/100)),0))</f>
        <v>373</v>
      </c>
      <c r="K133" s="34">
        <f>IF('Grunddata 3'!L123="–","–",ROUND('Grunddata 3'!L123/(1-('11_Bortfall'!I$9/100)),0))</f>
        <v>336</v>
      </c>
      <c r="L133" s="34">
        <f>IF('Grunddata 3'!M123="–","–",ROUND('Grunddata 3'!M123/(1-('11_Bortfall'!J$9/100)),0))</f>
        <v>366</v>
      </c>
      <c r="M133" s="34">
        <f>IF('Grunddata 3'!N123="–","–",ROUND('Grunddata 3'!N123/(1-('11_Bortfall'!K$9/100)),0))</f>
        <v>347</v>
      </c>
      <c r="N133" s="34">
        <f>IF('Grunddata 3'!O123="–","–",ROUND('Grunddata 3'!O123/(1-('11_Bortfall'!L$9/100)),0))</f>
        <v>326</v>
      </c>
      <c r="O133" s="34">
        <f>IF('Grunddata 3'!P123="–","–",ROUND('Grunddata 3'!P123/(1-('11_Bortfall'!M$9/100)),0))</f>
        <v>319</v>
      </c>
      <c r="P133" s="34">
        <f>IF('Grunddata 3'!Q123="–","–",ROUND('Grunddata 3'!Q123/(1-('11_Bortfall'!N$9/100)),0))</f>
        <v>308</v>
      </c>
      <c r="Q133" s="34">
        <f>IF('Grunddata 3'!R123="–","–",ROUND('Grunddata 3'!R123/(1-('11_Bortfall'!O$9/100)),0))</f>
        <v>271</v>
      </c>
      <c r="R133" s="34">
        <f>IF('Grunddata 3'!S123="–","–",ROUND('Grunddata 3'!S123/(1-('11_Bortfall'!P$9/100)),0))</f>
        <v>276</v>
      </c>
      <c r="S133" s="34">
        <f>IF('Grunddata 3'!T123="–","–",ROUND('Grunddata 3'!T123/(1-('11_Bortfall'!Q$9/100)),0))</f>
        <v>283</v>
      </c>
      <c r="T133" s="34">
        <f>IF('Grunddata 3'!U123="–","–",ROUND('Grunddata 3'!U123/(1-('11_Bortfall'!R$9/100)),0))</f>
        <v>300</v>
      </c>
    </row>
    <row r="134" spans="1:21" ht="10.5" customHeight="1" x14ac:dyDescent="0.2">
      <c r="C134" s="2" t="s">
        <v>51</v>
      </c>
      <c r="D134" s="34">
        <f>IF('Grunddata 3'!E124="–","–",ROUND('Grunddata 3'!E124/(1-('11_Bortfall'!B$9/100)),0))</f>
        <v>454</v>
      </c>
      <c r="E134" s="34">
        <f>IF('Grunddata 3'!F124="–","–",ROUND('Grunddata 3'!F124/(1-('11_Bortfall'!C$9/100)),0))</f>
        <v>449</v>
      </c>
      <c r="F134" s="34">
        <f>IF('Grunddata 3'!G124="–","–",ROUND('Grunddata 3'!G124/(1-('11_Bortfall'!D$9/100)),0))</f>
        <v>418</v>
      </c>
      <c r="G134" s="34">
        <f>IF('Grunddata 3'!H124="–","–",ROUND('Grunddata 3'!H124/(1-('11_Bortfall'!E$9/100)),0))</f>
        <v>374</v>
      </c>
      <c r="H134" s="34">
        <f>IF('Grunddata 3'!I124="–","–",ROUND('Grunddata 3'!I124/(1-('11_Bortfall'!F$9/100)),0))</f>
        <v>429</v>
      </c>
      <c r="I134" s="34">
        <f>IF('Grunddata 3'!J124="–","–",ROUND('Grunddata 3'!J124/(1-('11_Bortfall'!G$9/100)),0))</f>
        <v>444</v>
      </c>
      <c r="J134" s="34">
        <f>IF('Grunddata 3'!K124="–","–",ROUND('Grunddata 3'!K124/(1-('11_Bortfall'!H$9/100)),0))</f>
        <v>364</v>
      </c>
      <c r="K134" s="34">
        <f>IF('Grunddata 3'!L124="–","–",ROUND('Grunddata 3'!L124/(1-('11_Bortfall'!I$9/100)),0))</f>
        <v>392</v>
      </c>
      <c r="L134" s="34">
        <f>IF('Grunddata 3'!M124="–","–",ROUND('Grunddata 3'!M124/(1-('11_Bortfall'!J$9/100)),0))</f>
        <v>429</v>
      </c>
      <c r="M134" s="34">
        <f>IF('Grunddata 3'!N124="–","–",ROUND('Grunddata 3'!N124/(1-('11_Bortfall'!K$9/100)),0))</f>
        <v>432</v>
      </c>
      <c r="N134" s="34">
        <f>IF('Grunddata 3'!O124="–","–",ROUND('Grunddata 3'!O124/(1-('11_Bortfall'!L$9/100)),0))</f>
        <v>369</v>
      </c>
      <c r="O134" s="34">
        <f>IF('Grunddata 3'!P124="–","–",ROUND('Grunddata 3'!P124/(1-('11_Bortfall'!M$9/100)),0))</f>
        <v>320</v>
      </c>
      <c r="P134" s="34">
        <f>IF('Grunddata 3'!Q124="–","–",ROUND('Grunddata 3'!Q124/(1-('11_Bortfall'!N$9/100)),0))</f>
        <v>304</v>
      </c>
      <c r="Q134" s="34">
        <f>IF('Grunddata 3'!R124="–","–",ROUND('Grunddata 3'!R124/(1-('11_Bortfall'!O$9/100)),0))</f>
        <v>329</v>
      </c>
      <c r="R134" s="34">
        <f>IF('Grunddata 3'!S124="–","–",ROUND('Grunddata 3'!S124/(1-('11_Bortfall'!P$9/100)),0))</f>
        <v>251</v>
      </c>
      <c r="S134" s="34">
        <f>IF('Grunddata 3'!T124="–","–",ROUND('Grunddata 3'!T124/(1-('11_Bortfall'!Q$9/100)),0))</f>
        <v>303</v>
      </c>
      <c r="T134" s="34">
        <f>IF('Grunddata 3'!U124="–","–",ROUND('Grunddata 3'!U124/(1-('11_Bortfall'!R$9/100)),0))</f>
        <v>297</v>
      </c>
    </row>
    <row r="135" spans="1:21" ht="10.5" customHeight="1" x14ac:dyDescent="0.2">
      <c r="C135" s="2" t="s">
        <v>52</v>
      </c>
      <c r="D135" s="34">
        <f>IF('Grunddata 3'!E125="–","–",ROUND('Grunddata 3'!E125/(1-('11_Bortfall'!B$9/100)),0))</f>
        <v>397</v>
      </c>
      <c r="E135" s="34">
        <f>IF('Grunddata 3'!F125="–","–",ROUND('Grunddata 3'!F125/(1-('11_Bortfall'!C$9/100)),0))</f>
        <v>494</v>
      </c>
      <c r="F135" s="34">
        <f>IF('Grunddata 3'!G125="–","–",ROUND('Grunddata 3'!G125/(1-('11_Bortfall'!D$9/100)),0))</f>
        <v>374</v>
      </c>
      <c r="G135" s="34">
        <f>IF('Grunddata 3'!H125="–","–",ROUND('Grunddata 3'!H125/(1-('11_Bortfall'!E$9/100)),0))</f>
        <v>466</v>
      </c>
      <c r="H135" s="34">
        <f>IF('Grunddata 3'!I125="–","–",ROUND('Grunddata 3'!I125/(1-('11_Bortfall'!F$9/100)),0))</f>
        <v>412</v>
      </c>
      <c r="I135" s="34">
        <f>IF('Grunddata 3'!J125="–","–",ROUND('Grunddata 3'!J125/(1-('11_Bortfall'!G$9/100)),0))</f>
        <v>430</v>
      </c>
      <c r="J135" s="34">
        <f>IF('Grunddata 3'!K125="–","–",ROUND('Grunddata 3'!K125/(1-('11_Bortfall'!H$9/100)),0))</f>
        <v>349</v>
      </c>
      <c r="K135" s="34">
        <f>IF('Grunddata 3'!L125="–","–",ROUND('Grunddata 3'!L125/(1-('11_Bortfall'!I$9/100)),0))</f>
        <v>411</v>
      </c>
      <c r="L135" s="34">
        <f>IF('Grunddata 3'!M125="–","–",ROUND('Grunddata 3'!M125/(1-('11_Bortfall'!J$9/100)),0))</f>
        <v>429</v>
      </c>
      <c r="M135" s="34">
        <f>IF('Grunddata 3'!N125="–","–",ROUND('Grunddata 3'!N125/(1-('11_Bortfall'!K$9/100)),0))</f>
        <v>328</v>
      </c>
      <c r="N135" s="34">
        <f>IF('Grunddata 3'!O125="–","–",ROUND('Grunddata 3'!O125/(1-('11_Bortfall'!L$9/100)),0))</f>
        <v>441</v>
      </c>
      <c r="O135" s="34">
        <f>IF('Grunddata 3'!P125="–","–",ROUND('Grunddata 3'!P125/(1-('11_Bortfall'!M$9/100)),0))</f>
        <v>316</v>
      </c>
      <c r="P135" s="34">
        <f>IF('Grunddata 3'!Q125="–","–",ROUND('Grunddata 3'!Q125/(1-('11_Bortfall'!N$9/100)),0))</f>
        <v>344</v>
      </c>
      <c r="Q135" s="34">
        <f>IF('Grunddata 3'!R125="–","–",ROUND('Grunddata 3'!R125/(1-('11_Bortfall'!O$9/100)),0))</f>
        <v>333</v>
      </c>
      <c r="R135" s="34">
        <f>IF('Grunddata 3'!S125="–","–",ROUND('Grunddata 3'!S125/(1-('11_Bortfall'!P$9/100)),0))</f>
        <v>341</v>
      </c>
      <c r="S135" s="34">
        <f>IF('Grunddata 3'!T125="–","–",ROUND('Grunddata 3'!T125/(1-('11_Bortfall'!Q$9/100)),0))</f>
        <v>353</v>
      </c>
      <c r="T135" s="34">
        <f>IF('Grunddata 3'!U125="–","–",ROUND('Grunddata 3'!U125/(1-('11_Bortfall'!R$9/100)),0))</f>
        <v>325</v>
      </c>
    </row>
    <row r="136" spans="1:21" ht="10.5" customHeight="1" x14ac:dyDescent="0.2">
      <c r="C136" s="2" t="s">
        <v>53</v>
      </c>
      <c r="D136" s="34">
        <f>IF('Grunddata 3'!E126="–","–",ROUND('Grunddata 3'!E126/(1-('11_Bortfall'!B$9/100)),0))</f>
        <v>446</v>
      </c>
      <c r="E136" s="34">
        <f>IF('Grunddata 3'!F126="–","–",ROUND('Grunddata 3'!F126/(1-('11_Bortfall'!C$9/100)),0))</f>
        <v>472</v>
      </c>
      <c r="F136" s="34">
        <f>IF('Grunddata 3'!G126="–","–",ROUND('Grunddata 3'!G126/(1-('11_Bortfall'!D$9/100)),0))</f>
        <v>408</v>
      </c>
      <c r="G136" s="34">
        <f>IF('Grunddata 3'!H126="–","–",ROUND('Grunddata 3'!H126/(1-('11_Bortfall'!E$9/100)),0))</f>
        <v>406</v>
      </c>
      <c r="H136" s="34">
        <f>IF('Grunddata 3'!I126="–","–",ROUND('Grunddata 3'!I126/(1-('11_Bortfall'!F$9/100)),0))</f>
        <v>485</v>
      </c>
      <c r="I136" s="34">
        <f>IF('Grunddata 3'!J126="–","–",ROUND('Grunddata 3'!J126/(1-('11_Bortfall'!G$9/100)),0))</f>
        <v>418</v>
      </c>
      <c r="J136" s="34">
        <f>IF('Grunddata 3'!K126="–","–",ROUND('Grunddata 3'!K126/(1-('11_Bortfall'!H$9/100)),0))</f>
        <v>463</v>
      </c>
      <c r="K136" s="34">
        <f>IF('Grunddata 3'!L126="–","–",ROUND('Grunddata 3'!L126/(1-('11_Bortfall'!I$9/100)),0))</f>
        <v>413</v>
      </c>
      <c r="L136" s="34">
        <f>IF('Grunddata 3'!M126="–","–",ROUND('Grunddata 3'!M126/(1-('11_Bortfall'!J$9/100)),0))</f>
        <v>401</v>
      </c>
      <c r="M136" s="34">
        <f>IF('Grunddata 3'!N126="–","–",ROUND('Grunddata 3'!N126/(1-('11_Bortfall'!K$9/100)),0))</f>
        <v>388</v>
      </c>
      <c r="N136" s="34">
        <f>IF('Grunddata 3'!O126="–","–",ROUND('Grunddata 3'!O126/(1-('11_Bortfall'!L$9/100)),0))</f>
        <v>342</v>
      </c>
      <c r="O136" s="34">
        <f>IF('Grunddata 3'!P126="–","–",ROUND('Grunddata 3'!P126/(1-('11_Bortfall'!M$9/100)),0))</f>
        <v>356</v>
      </c>
      <c r="P136" s="34">
        <f>IF('Grunddata 3'!Q126="–","–",ROUND('Grunddata 3'!Q126/(1-('11_Bortfall'!N$9/100)),0))</f>
        <v>324</v>
      </c>
      <c r="Q136" s="34">
        <f>IF('Grunddata 3'!R126="–","–",ROUND('Grunddata 3'!R126/(1-('11_Bortfall'!O$9/100)),0))</f>
        <v>305</v>
      </c>
      <c r="R136" s="34">
        <f>IF('Grunddata 3'!S126="–","–",ROUND('Grunddata 3'!S126/(1-('11_Bortfall'!P$9/100)),0))</f>
        <v>312</v>
      </c>
      <c r="S136" s="34">
        <f>IF('Grunddata 3'!T126="–","–",ROUND('Grunddata 3'!T126/(1-('11_Bortfall'!Q$9/100)),0))</f>
        <v>352</v>
      </c>
      <c r="T136" s="34">
        <f>IF('Grunddata 3'!U126="–","–",ROUND('Grunddata 3'!U126/(1-('11_Bortfall'!R$9/100)),0))</f>
        <v>285</v>
      </c>
    </row>
    <row r="137" spans="1:21" ht="10.5" customHeight="1" x14ac:dyDescent="0.2">
      <c r="C137" s="2" t="s">
        <v>54</v>
      </c>
      <c r="D137" s="34">
        <f>IF('Grunddata 3'!E127="–","–",ROUND('Grunddata 3'!E127/(1-('11_Bortfall'!B$9/100)),0))</f>
        <v>382</v>
      </c>
      <c r="E137" s="34">
        <f>IF('Grunddata 3'!F127="–","–",ROUND('Grunddata 3'!F127/(1-('11_Bortfall'!C$9/100)),0))</f>
        <v>424</v>
      </c>
      <c r="F137" s="34">
        <f>IF('Grunddata 3'!G127="–","–",ROUND('Grunddata 3'!G127/(1-('11_Bortfall'!D$9/100)),0))</f>
        <v>378</v>
      </c>
      <c r="G137" s="34">
        <f>IF('Grunddata 3'!H127="–","–",ROUND('Grunddata 3'!H127/(1-('11_Bortfall'!E$9/100)),0))</f>
        <v>358</v>
      </c>
      <c r="H137" s="34">
        <f>IF('Grunddata 3'!I127="–","–",ROUND('Grunddata 3'!I127/(1-('11_Bortfall'!F$9/100)),0))</f>
        <v>406</v>
      </c>
      <c r="I137" s="34">
        <f>IF('Grunddata 3'!J127="–","–",ROUND('Grunddata 3'!J127/(1-('11_Bortfall'!G$9/100)),0))</f>
        <v>421</v>
      </c>
      <c r="J137" s="34">
        <f>IF('Grunddata 3'!K127="–","–",ROUND('Grunddata 3'!K127/(1-('11_Bortfall'!H$9/100)),0))</f>
        <v>392</v>
      </c>
      <c r="K137" s="34">
        <f>IF('Grunddata 3'!L127="–","–",ROUND('Grunddata 3'!L127/(1-('11_Bortfall'!I$9/100)),0))</f>
        <v>406</v>
      </c>
      <c r="L137" s="34">
        <f>IF('Grunddata 3'!M127="–","–",ROUND('Grunddata 3'!M127/(1-('11_Bortfall'!J$9/100)),0))</f>
        <v>340</v>
      </c>
      <c r="M137" s="34">
        <f>IF('Grunddata 3'!N127="–","–",ROUND('Grunddata 3'!N127/(1-('11_Bortfall'!K$9/100)),0))</f>
        <v>260</v>
      </c>
      <c r="N137" s="34">
        <f>IF('Grunddata 3'!O127="–","–",ROUND('Grunddata 3'!O127/(1-('11_Bortfall'!L$9/100)),0))</f>
        <v>306</v>
      </c>
      <c r="O137" s="34">
        <f>IF('Grunddata 3'!P127="–","–",ROUND('Grunddata 3'!P127/(1-('11_Bortfall'!M$9/100)),0))</f>
        <v>396</v>
      </c>
      <c r="P137" s="34">
        <f>IF('Grunddata 3'!Q127="–","–",ROUND('Grunddata 3'!Q127/(1-('11_Bortfall'!N$9/100)),0))</f>
        <v>261</v>
      </c>
      <c r="Q137" s="34">
        <f>IF('Grunddata 3'!R127="–","–",ROUND('Grunddata 3'!R127/(1-('11_Bortfall'!O$9/100)),0))</f>
        <v>305</v>
      </c>
      <c r="R137" s="34">
        <f>IF('Grunddata 3'!S127="–","–",ROUND('Grunddata 3'!S127/(1-('11_Bortfall'!P$9/100)),0))</f>
        <v>244</v>
      </c>
      <c r="S137" s="34">
        <f>IF('Grunddata 3'!T127="–","–",ROUND('Grunddata 3'!T127/(1-('11_Bortfall'!Q$9/100)),0))</f>
        <v>267</v>
      </c>
      <c r="T137" s="34">
        <f>IF('Grunddata 3'!U127="–","–",ROUND('Grunddata 3'!U127/(1-('11_Bortfall'!R$9/100)),0))</f>
        <v>270</v>
      </c>
    </row>
    <row r="138" spans="1:21" ht="10.5" customHeight="1" x14ac:dyDescent="0.2">
      <c r="C138" s="2" t="s">
        <v>55</v>
      </c>
      <c r="D138" s="34">
        <f>IF('Grunddata 3'!E128="–","–",ROUND('Grunddata 3'!E128/(1-('11_Bortfall'!B$9/100)),0))</f>
        <v>368</v>
      </c>
      <c r="E138" s="34">
        <f>IF('Grunddata 3'!F128="–","–",ROUND('Grunddata 3'!F128/(1-('11_Bortfall'!C$9/100)),0))</f>
        <v>349</v>
      </c>
      <c r="F138" s="34">
        <f>IF('Grunddata 3'!G128="–","–",ROUND('Grunddata 3'!G128/(1-('11_Bortfall'!D$9/100)),0))</f>
        <v>403</v>
      </c>
      <c r="G138" s="34">
        <f>IF('Grunddata 3'!H128="–","–",ROUND('Grunddata 3'!H128/(1-('11_Bortfall'!E$9/100)),0))</f>
        <v>340</v>
      </c>
      <c r="H138" s="34">
        <f>IF('Grunddata 3'!I128="–","–",ROUND('Grunddata 3'!I128/(1-('11_Bortfall'!F$9/100)),0))</f>
        <v>328</v>
      </c>
      <c r="I138" s="34">
        <f>IF('Grunddata 3'!J128="–","–",ROUND('Grunddata 3'!J128/(1-('11_Bortfall'!G$9/100)),0))</f>
        <v>364</v>
      </c>
      <c r="J138" s="34">
        <f>IF('Grunddata 3'!K128="–","–",ROUND('Grunddata 3'!K128/(1-('11_Bortfall'!H$9/100)),0))</f>
        <v>300</v>
      </c>
      <c r="K138" s="34">
        <f>IF('Grunddata 3'!L128="–","–",ROUND('Grunddata 3'!L128/(1-('11_Bortfall'!I$9/100)),0))</f>
        <v>383</v>
      </c>
      <c r="L138" s="34">
        <f>IF('Grunddata 3'!M128="–","–",ROUND('Grunddata 3'!M128/(1-('11_Bortfall'!J$9/100)),0))</f>
        <v>268</v>
      </c>
      <c r="M138" s="34">
        <f>IF('Grunddata 3'!N128="–","–",ROUND('Grunddata 3'!N128/(1-('11_Bortfall'!K$9/100)),0))</f>
        <v>276</v>
      </c>
      <c r="N138" s="34">
        <f>IF('Grunddata 3'!O128="–","–",ROUND('Grunddata 3'!O128/(1-('11_Bortfall'!L$9/100)),0))</f>
        <v>291</v>
      </c>
      <c r="O138" s="34">
        <f>IF('Grunddata 3'!P128="–","–",ROUND('Grunddata 3'!P128/(1-('11_Bortfall'!M$9/100)),0))</f>
        <v>273</v>
      </c>
      <c r="P138" s="34">
        <f>IF('Grunddata 3'!Q128="–","–",ROUND('Grunddata 3'!Q128/(1-('11_Bortfall'!N$9/100)),0))</f>
        <v>250</v>
      </c>
      <c r="Q138" s="34">
        <f>IF('Grunddata 3'!R128="–","–",ROUND('Grunddata 3'!R128/(1-('11_Bortfall'!O$9/100)),0))</f>
        <v>240</v>
      </c>
      <c r="R138" s="34">
        <f>IF('Grunddata 3'!S128="–","–",ROUND('Grunddata 3'!S128/(1-('11_Bortfall'!P$9/100)),0))</f>
        <v>233</v>
      </c>
      <c r="S138" s="34">
        <f>IF('Grunddata 3'!T128="–","–",ROUND('Grunddata 3'!T128/(1-('11_Bortfall'!Q$9/100)),0))</f>
        <v>238</v>
      </c>
      <c r="T138" s="34">
        <f>IF('Grunddata 3'!U128="–","–",ROUND('Grunddata 3'!U128/(1-('11_Bortfall'!R$9/100)),0))</f>
        <v>200</v>
      </c>
    </row>
    <row r="139" spans="1:21" ht="10.5" customHeight="1" x14ac:dyDescent="0.2">
      <c r="C139" s="2" t="s">
        <v>56</v>
      </c>
      <c r="D139" s="34">
        <f>IF('Grunddata 3'!E129="–","–",ROUND('Grunddata 3'!E129/(1-('11_Bortfall'!B$9/100)),0))</f>
        <v>304</v>
      </c>
      <c r="E139" s="34">
        <f>IF('Grunddata 3'!F129="–","–",ROUND('Grunddata 3'!F129/(1-('11_Bortfall'!C$9/100)),0))</f>
        <v>325</v>
      </c>
      <c r="F139" s="34">
        <f>IF('Grunddata 3'!G129="–","–",ROUND('Grunddata 3'!G129/(1-('11_Bortfall'!D$9/100)),0))</f>
        <v>302</v>
      </c>
      <c r="G139" s="34">
        <f>IF('Grunddata 3'!H129="–","–",ROUND('Grunddata 3'!H129/(1-('11_Bortfall'!E$9/100)),0))</f>
        <v>340</v>
      </c>
      <c r="H139" s="34">
        <f>IF('Grunddata 3'!I129="–","–",ROUND('Grunddata 3'!I129/(1-('11_Bortfall'!F$9/100)),0))</f>
        <v>284</v>
      </c>
      <c r="I139" s="34">
        <f>IF('Grunddata 3'!J129="–","–",ROUND('Grunddata 3'!J129/(1-('11_Bortfall'!G$9/100)),0))</f>
        <v>328</v>
      </c>
      <c r="J139" s="34">
        <f>IF('Grunddata 3'!K129="–","–",ROUND('Grunddata 3'!K129/(1-('11_Bortfall'!H$9/100)),0))</f>
        <v>304</v>
      </c>
      <c r="K139" s="34">
        <f>IF('Grunddata 3'!L129="–","–",ROUND('Grunddata 3'!L129/(1-('11_Bortfall'!I$9/100)),0))</f>
        <v>306</v>
      </c>
      <c r="L139" s="34">
        <f>IF('Grunddata 3'!M129="–","–",ROUND('Grunddata 3'!M129/(1-('11_Bortfall'!J$9/100)),0))</f>
        <v>235</v>
      </c>
      <c r="M139" s="34">
        <f>IF('Grunddata 3'!N129="–","–",ROUND('Grunddata 3'!N129/(1-('11_Bortfall'!K$9/100)),0))</f>
        <v>255</v>
      </c>
      <c r="N139" s="34">
        <f>IF('Grunddata 3'!O129="–","–",ROUND('Grunddata 3'!O129/(1-('11_Bortfall'!L$9/100)),0))</f>
        <v>263</v>
      </c>
      <c r="O139" s="34">
        <f>IF('Grunddata 3'!P129="–","–",ROUND('Grunddata 3'!P129/(1-('11_Bortfall'!M$9/100)),0))</f>
        <v>232</v>
      </c>
      <c r="P139" s="34">
        <f>IF('Grunddata 3'!Q129="–","–",ROUND('Grunddata 3'!Q129/(1-('11_Bortfall'!N$9/100)),0))</f>
        <v>195</v>
      </c>
      <c r="Q139" s="34">
        <f>IF('Grunddata 3'!R129="–","–",ROUND('Grunddata 3'!R129/(1-('11_Bortfall'!O$9/100)),0))</f>
        <v>221</v>
      </c>
      <c r="R139" s="34">
        <f>IF('Grunddata 3'!S129="–","–",ROUND('Grunddata 3'!S129/(1-('11_Bortfall'!P$9/100)),0))</f>
        <v>224</v>
      </c>
      <c r="S139" s="34">
        <f>IF('Grunddata 3'!T129="–","–",ROUND('Grunddata 3'!T129/(1-('11_Bortfall'!Q$9/100)),0))</f>
        <v>199</v>
      </c>
      <c r="T139" s="34">
        <f>IF('Grunddata 3'!U129="–","–",ROUND('Grunddata 3'!U129/(1-('11_Bortfall'!R$9/100)),0))</f>
        <v>227</v>
      </c>
    </row>
    <row r="140" spans="1:21" ht="10.5" customHeight="1" x14ac:dyDescent="0.2">
      <c r="C140" s="2" t="s">
        <v>57</v>
      </c>
      <c r="D140" s="34">
        <f>IF('Grunddata 3'!E130="–","–",ROUND('Grunddata 3'!E130/(1-('11_Bortfall'!B$9/100)),0))</f>
        <v>283</v>
      </c>
      <c r="E140" s="34">
        <f>IF('Grunddata 3'!F130="–","–",ROUND('Grunddata 3'!F130/(1-('11_Bortfall'!C$9/100)),0))</f>
        <v>266</v>
      </c>
      <c r="F140" s="34">
        <f>IF('Grunddata 3'!G130="–","–",ROUND('Grunddata 3'!G130/(1-('11_Bortfall'!D$9/100)),0))</f>
        <v>316</v>
      </c>
      <c r="G140" s="34">
        <f>IF('Grunddata 3'!H130="–","–",ROUND('Grunddata 3'!H130/(1-('11_Bortfall'!E$9/100)),0))</f>
        <v>283</v>
      </c>
      <c r="H140" s="34">
        <f>IF('Grunddata 3'!I130="–","–",ROUND('Grunddata 3'!I130/(1-('11_Bortfall'!F$9/100)),0))</f>
        <v>265</v>
      </c>
      <c r="I140" s="34">
        <f>IF('Grunddata 3'!J130="–","–",ROUND('Grunddata 3'!J130/(1-('11_Bortfall'!G$9/100)),0))</f>
        <v>333</v>
      </c>
      <c r="J140" s="34">
        <f>IF('Grunddata 3'!K130="–","–",ROUND('Grunddata 3'!K130/(1-('11_Bortfall'!H$9/100)),0))</f>
        <v>307</v>
      </c>
      <c r="K140" s="34">
        <f>IF('Grunddata 3'!L130="–","–",ROUND('Grunddata 3'!L130/(1-('11_Bortfall'!I$9/100)),0))</f>
        <v>238</v>
      </c>
      <c r="L140" s="34">
        <f>IF('Grunddata 3'!M130="–","–",ROUND('Grunddata 3'!M130/(1-('11_Bortfall'!J$9/100)),0))</f>
        <v>297</v>
      </c>
      <c r="M140" s="34">
        <f>IF('Grunddata 3'!N130="–","–",ROUND('Grunddata 3'!N130/(1-('11_Bortfall'!K$9/100)),0))</f>
        <v>207</v>
      </c>
      <c r="N140" s="34">
        <f>IF('Grunddata 3'!O130="–","–",ROUND('Grunddata 3'!O130/(1-('11_Bortfall'!L$9/100)),0))</f>
        <v>204</v>
      </c>
      <c r="O140" s="34">
        <f>IF('Grunddata 3'!P130="–","–",ROUND('Grunddata 3'!P130/(1-('11_Bortfall'!M$9/100)),0))</f>
        <v>198</v>
      </c>
      <c r="P140" s="34">
        <f>IF('Grunddata 3'!Q130="–","–",ROUND('Grunddata 3'!Q130/(1-('11_Bortfall'!N$9/100)),0))</f>
        <v>164</v>
      </c>
      <c r="Q140" s="34">
        <f>IF('Grunddata 3'!R130="–","–",ROUND('Grunddata 3'!R130/(1-('11_Bortfall'!O$9/100)),0))</f>
        <v>217</v>
      </c>
      <c r="R140" s="34">
        <f>IF('Grunddata 3'!S130="–","–",ROUND('Grunddata 3'!S130/(1-('11_Bortfall'!P$9/100)),0))</f>
        <v>153</v>
      </c>
      <c r="S140" s="34">
        <f>IF('Grunddata 3'!T130="–","–",ROUND('Grunddata 3'!T130/(1-('11_Bortfall'!Q$9/100)),0))</f>
        <v>206</v>
      </c>
      <c r="T140" s="34">
        <f>IF('Grunddata 3'!U130="–","–",ROUND('Grunddata 3'!U130/(1-('11_Bortfall'!R$9/100)),0))</f>
        <v>227</v>
      </c>
    </row>
    <row r="141" spans="1:21" ht="10.5" customHeight="1" x14ac:dyDescent="0.2"/>
    <row r="142" spans="1:21" ht="10.5" customHeight="1" x14ac:dyDescent="0.2">
      <c r="A142" s="2" t="s">
        <v>268</v>
      </c>
    </row>
    <row r="143" spans="1:21" s="12" customFormat="1" ht="10.5" customHeight="1" x14ac:dyDescent="0.2">
      <c r="A143" s="46" t="s">
        <v>207</v>
      </c>
      <c r="B143" s="47"/>
      <c r="C143" s="47"/>
      <c r="D143" s="47"/>
      <c r="E143" s="39"/>
      <c r="F143" s="39"/>
      <c r="G143" s="39"/>
      <c r="H143" s="39"/>
      <c r="I143" s="39"/>
      <c r="J143" s="39"/>
      <c r="K143" s="39"/>
      <c r="L143" s="39"/>
      <c r="M143" s="39"/>
      <c r="N143" s="39"/>
      <c r="O143" s="39"/>
      <c r="P143" s="39"/>
      <c r="Q143" s="40"/>
      <c r="R143" s="40"/>
      <c r="S143" s="40"/>
      <c r="T143" s="40"/>
      <c r="U143" s="26"/>
    </row>
    <row r="144" spans="1:21" s="7" customFormat="1" ht="10.5" customHeight="1" x14ac:dyDescent="0.2">
      <c r="A144" s="109"/>
      <c r="B144" s="49"/>
      <c r="C144" s="49"/>
      <c r="D144" s="49"/>
      <c r="E144" s="41"/>
      <c r="F144" s="41"/>
      <c r="G144" s="41"/>
      <c r="H144" s="41"/>
      <c r="I144" s="41"/>
      <c r="J144" s="41"/>
      <c r="K144" s="41"/>
      <c r="L144" s="41"/>
      <c r="M144" s="41"/>
      <c r="N144" s="41"/>
      <c r="O144" s="41"/>
      <c r="P144" s="41"/>
      <c r="Q144" s="42"/>
      <c r="R144" s="42"/>
      <c r="S144" s="42"/>
      <c r="T144" s="42"/>
      <c r="U144" s="25"/>
    </row>
  </sheetData>
  <phoneticPr fontId="0" type="noConversion"/>
  <pageMargins left="0.78740157480314965" right="0.78740157480314965" top="0.98425196850393704" bottom="0.98425196850393704" header="0.51181102362204722" footer="0.51181102362204722"/>
  <pageSetup paperSize="9" scale="64"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Date xmlns="e20e9a12-134d-4c18-96b1-e8de632d2a05">2011-10-24T22:00:00+00:00</PublishDate>
    <TitleSV xmlns="e20e9a12-134d-4c18-96b1-e8de632d2a05">Vägtrafikskadade i sjukvården 2010</TitleSV>
    <AuthorEmail xmlns="e20e9a12-134d-4c18-96b1-e8de632d2a05">maria.melkersson@trafa.se</AuthorEmail>
    <AuthorName xmlns="e20e9a12-134d-4c18-96b1-e8de632d2a05">Maria Melkersson</AuthorName>
    <AuthorTelephone xmlns="e20e9a12-134d-4c18-96b1-e8de632d2a05">010-414 42 16</AuthorTelephone>
    <Year xmlns="e20e9a12-134d-4c18-96b1-e8de632d2a05">2010</Year>
    <ISSN xmlns="e20e9a12-134d-4c18-96b1-e8de632d2a05" xsi:nil="true"/>
    <DescriptionSV xmlns="3a871e63-8b15-4b36-98e5-e082fe448004" xsi:nil="true"/>
    <DescriptionEN xmlns="3a871e63-8b15-4b36-98e5-e082fe448004" xsi:nil="true"/>
    <Producer xmlns="e20e9a12-134d-4c18-96b1-e8de632d2a05" xsi:nil="true"/>
    <OfficialStatistics xmlns="e20e9a12-134d-4c18-96b1-e8de632d2a05">false</OfficialStatistics>
    <Tags xmlns="e20e9a12-134d-4c18-96b1-e8de632d2a05" xsi:nil="true"/>
    <TrafficArea xmlns="e20e9a12-134d-4c18-96b1-e8de632d2a05">1</TrafficArea>
    <RelatedDocuments xmlns="3a871e63-8b15-4b36-98e5-e082fe448004"/>
    <TitleEN xmlns="e20e9a12-134d-4c18-96b1-e8de632d2a05">Persons hospitalized due to road traffic accidents 2010</TitleEN>
    <ShowOnWeb xmlns="3a871e63-8b15-4b36-98e5-e082fe448004">true</ShowOnWeb>
    <DocumentType xmlns="e20e9a12-134d-4c18-96b1-e8de632d2a05">
      <Value xmlns="e20e9a12-134d-4c18-96b1-e8de632d2a05">5</Value>
    </DocumentType>
    <StatisticsArea xmlns="e20e9a12-134d-4c18-96b1-e8de632d2a05">10</StatisticsArea>
  </documentManagement>
</p:properties>
</file>

<file path=customXml/item4.xml><?xml version="1.0" encoding="utf-8"?>
<ct:contentTypeSchema xmlns:ct="http://schemas.microsoft.com/office/2006/metadata/contentType" xmlns:ma="http://schemas.microsoft.com/office/2006/metadata/properties/metaAttributes" ct:_="" ma:_="" ma:contentTypeName="Dokument" ma:contentTypeID="0x010100CB17958D887868449E05588653592336" ma:contentTypeVersion="29" ma:contentTypeDescription="Skapa ett nytt dokument." ma:contentTypeScope="" ma:versionID="39503e1b84b7a9427a4b35649ce07859">
  <xsd:schema xmlns:xsd="http://www.w3.org/2001/XMLSchema" xmlns:p="http://schemas.microsoft.com/office/2006/metadata/properties" xmlns:ns2="e20e9a12-134d-4c18-96b1-e8de632d2a05" xmlns:ns3="3a871e63-8b15-4b36-98e5-e082fe448004" targetNamespace="http://schemas.microsoft.com/office/2006/metadata/properties" ma:root="true" ma:fieldsID="07ce1e632136cae6e34fca9a90716456" ns2:_="" ns3:_="">
    <xsd:import namespace="e20e9a12-134d-4c18-96b1-e8de632d2a05"/>
    <xsd:import namespace="3a871e63-8b15-4b36-98e5-e082fe448004"/>
    <xsd:element name="properties">
      <xsd:complexType>
        <xsd:sequence>
          <xsd:element name="documentManagement">
            <xsd:complexType>
              <xsd:all>
                <xsd:element ref="ns2:Year" minOccurs="0"/>
                <xsd:element ref="ns2:PublishDate"/>
                <xsd:element ref="ns2:ISSN" minOccurs="0"/>
                <xsd:element ref="ns2:AuthorName" minOccurs="0"/>
                <xsd:element ref="ns2:AuthorTelephone" minOccurs="0"/>
                <xsd:element ref="ns2:AuthorEmail" minOccurs="0"/>
                <xsd:element ref="ns2:Producer" minOccurs="0"/>
                <xsd:element ref="ns3:RelatedDocuments" minOccurs="0"/>
                <xsd:element ref="ns2:OfficialStatistics" minOccurs="0"/>
                <xsd:element ref="ns2:Tags" minOccurs="0"/>
                <xsd:element ref="ns2:DocumentType" minOccurs="0"/>
                <xsd:element ref="ns2:StatisticsArea" minOccurs="0"/>
                <xsd:element ref="ns2:TrafficArea" minOccurs="0"/>
                <xsd:element ref="ns2:TitleSV" minOccurs="0"/>
                <xsd:element ref="ns2:TitleEN" minOccurs="0"/>
                <xsd:element ref="ns3:ShowOnWeb" minOccurs="0"/>
                <xsd:element ref="ns3:DescriptionSV" minOccurs="0"/>
                <xsd:element ref="ns3:DescriptionEN" minOccurs="0"/>
              </xsd:all>
            </xsd:complexType>
          </xsd:element>
        </xsd:sequence>
      </xsd:complexType>
    </xsd:element>
  </xsd:schema>
  <xsd:schema xmlns:xsd="http://www.w3.org/2001/XMLSchema" xmlns:dms="http://schemas.microsoft.com/office/2006/documentManagement/types" targetNamespace="e20e9a12-134d-4c18-96b1-e8de632d2a05" elementFormDefault="qualified">
    <xsd:import namespace="http://schemas.microsoft.com/office/2006/documentManagement/types"/>
    <xsd:element name="Year" ma:index="2" nillable="true" ma:displayName="År" ma:decimals="0" ma:default="" ma:internalName="Year" ma:percentage="FALSE">
      <xsd:simpleType>
        <xsd:restriction base="dms:Number">
          <xsd:minInclusive value="0"/>
        </xsd:restriction>
      </xsd:simpleType>
    </xsd:element>
    <xsd:element name="PublishDate" ma:index="3" ma:displayName="Publiceringsdatum" ma:default="" ma:format="DateOnly" ma:internalName="PublishDate">
      <xsd:simpleType>
        <xsd:restriction base="dms:DateTime"/>
      </xsd:simpleType>
    </xsd:element>
    <xsd:element name="ISSN" ma:index="4" nillable="true" ma:displayName="Diarienummer" ma:default="" ma:internalName="ISSN">
      <xsd:simpleType>
        <xsd:restriction base="dms:Text">
          <xsd:maxLength value="255"/>
        </xsd:restriction>
      </xsd:simpleType>
    </xsd:element>
    <xsd:element name="AuthorName" ma:index="5" nillable="true" ma:displayName="Projektledarens namn" ma:default="" ma:internalName="AuthorName">
      <xsd:simpleType>
        <xsd:restriction base="dms:Text">
          <xsd:maxLength value="255"/>
        </xsd:restriction>
      </xsd:simpleType>
    </xsd:element>
    <xsd:element name="AuthorTelephone" ma:index="6" nillable="true" ma:displayName="Projektledarens telefonnummer" ma:default="" ma:internalName="AuthorTelephone">
      <xsd:simpleType>
        <xsd:restriction base="dms:Text">
          <xsd:maxLength value="255"/>
        </xsd:restriction>
      </xsd:simpleType>
    </xsd:element>
    <xsd:element name="AuthorEmail" ma:index="7" nillable="true" ma:displayName="Projektledarens e-postadress" ma:default="" ma:internalName="AuthorEmail">
      <xsd:simpleType>
        <xsd:restriction base="dms:Text">
          <xsd:maxLength value="255"/>
        </xsd:restriction>
      </xsd:simpleType>
    </xsd:element>
    <xsd:element name="Producer" ma:index="8" nillable="true" ma:displayName="Producent" ma:default="" ma:internalName="Producer">
      <xsd:simpleType>
        <xsd:restriction base="dms:Text">
          <xsd:maxLength value="255"/>
        </xsd:restriction>
      </xsd:simpleType>
    </xsd:element>
    <xsd:element name="OfficialStatistics" ma:index="10" nillable="true" ma:displayName="Officiell statistik" ma:default="0" ma:internalName="OfficialStatistics">
      <xsd:simpleType>
        <xsd:restriction base="dms:Boolean"/>
      </xsd:simpleType>
    </xsd:element>
    <xsd:element name="Tags" ma:index="11" nillable="true" ma:displayName="Taggar" ma:default="" ma:description="Kommaseparerad lista med taggord/nyckelord." ma:internalName="Tags">
      <xsd:simpleType>
        <xsd:restriction base="dms:Note"/>
      </xsd:simpleType>
    </xsd:element>
    <xsd:element name="DocumentType" ma:index="12" nillable="true" ma:displayName="Dokumenttyp" ma:list="{27b568ba-3b91-422a-b574-be838edd1b92}" ma:internalName="DocumentType" ma:readOnly="false" ma:showField="Title">
      <xsd:complexType>
        <xsd:complexContent>
          <xsd:extension base="dms:MultiChoiceLookup">
            <xsd:sequence>
              <xsd:element name="Value" type="dms:Lookup" maxOccurs="unbounded" minOccurs="0" nillable="true"/>
            </xsd:sequence>
          </xsd:extension>
        </xsd:complexContent>
      </xsd:complexType>
    </xsd:element>
    <xsd:element name="StatisticsArea" ma:index="13" nillable="true" ma:displayName="Statistikområde" ma:list="{2281a830-06d7-4700-9f0c-297b70d416a7}" ma:internalName="StatisticsArea" ma:readOnly="false" ma:showField="Title">
      <xsd:simpleType>
        <xsd:restriction base="dms:Lookup"/>
      </xsd:simpleType>
    </xsd:element>
    <xsd:element name="TrafficArea" ma:index="14" nillable="true" ma:displayName="Trafikområde" ma:list="{99fb2d7b-9aaa-4e28-a419-b237f170687f}" ma:internalName="TrafficArea" ma:readOnly="false" ma:showField="Title">
      <xsd:simpleType>
        <xsd:restriction base="dms:Lookup"/>
      </xsd:simpleType>
    </xsd:element>
    <xsd:element name="TitleSV" ma:index="15" nillable="true" ma:displayName="Svensk titel" ma:default="" ma:internalName="TitleSV">
      <xsd:simpleType>
        <xsd:restriction base="dms:Text">
          <xsd:maxLength value="255"/>
        </xsd:restriction>
      </xsd:simpleType>
    </xsd:element>
    <xsd:element name="TitleEN" ma:index="16" nillable="true" ma:displayName="Engelsk titel" ma:default="" ma:internalName="TitleEN">
      <xsd:simpleType>
        <xsd:restriction base="dms:Text">
          <xsd:maxLength value="255"/>
        </xsd:restriction>
      </xsd:simpleType>
    </xsd:element>
  </xsd:schema>
  <xsd:schema xmlns:xsd="http://www.w3.org/2001/XMLSchema" xmlns:dms="http://schemas.microsoft.com/office/2006/documentManagement/types" targetNamespace="3a871e63-8b15-4b36-98e5-e082fe448004" elementFormDefault="qualified">
    <xsd:import namespace="http://schemas.microsoft.com/office/2006/documentManagement/types"/>
    <xsd:element name="RelatedDocuments" ma:index="9" nillable="true" ma:displayName="Relaterade Dokument" ma:list="{3a871e63-8b15-4b36-98e5-e082fe448004}" ma:internalName="RelatedDocuments" ma:readOnly="false" ma:showField="Title">
      <xsd:complexType>
        <xsd:complexContent>
          <xsd:extension base="dms:MultiChoiceLookup">
            <xsd:sequence>
              <xsd:element name="Value" type="dms:Lookup" maxOccurs="unbounded" minOccurs="0" nillable="true"/>
            </xsd:sequence>
          </xsd:extension>
        </xsd:complexContent>
      </xsd:complexType>
    </xsd:element>
    <xsd:element name="ShowOnWeb" ma:index="23" nillable="true" ma:displayName="Visa på webb" ma:default="1" ma:internalName="ShowOnWeb">
      <xsd:simpleType>
        <xsd:restriction base="dms:Boolean"/>
      </xsd:simpleType>
    </xsd:element>
    <xsd:element name="DescriptionSV" ma:index="24" nillable="true" ma:displayName="Svensk beskrivning" ma:default="" ma:description="Svensk beskrivning av dokumentet." ma:internalName="DescriptionSV">
      <xsd:simpleType>
        <xsd:restriction base="dms:Note"/>
      </xsd:simpleType>
    </xsd:element>
    <xsd:element name="DescriptionEN" ma:index="25" nillable="true" ma:displayName="Engelsk beskrivning" ma:default="" ma:description="Engelsk beskrivning av dokumentet." ma:internalName="DescriptionE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Innehållstyp" ma:readOnly="true"/>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BCC7D63-72D9-49D4-A9A3-8841746A3D27}">
  <ds:schemaRefs>
    <ds:schemaRef ds:uri="http://schemas.microsoft.com/office/2006/metadata/longProperties"/>
  </ds:schemaRefs>
</ds:datastoreItem>
</file>

<file path=customXml/itemProps2.xml><?xml version="1.0" encoding="utf-8"?>
<ds:datastoreItem xmlns:ds="http://schemas.openxmlformats.org/officeDocument/2006/customXml" ds:itemID="{ED2D3847-41B1-4388-9F19-7005100291ED}">
  <ds:schemaRefs>
    <ds:schemaRef ds:uri="http://schemas.microsoft.com/sharepoint/v3/contenttype/forms"/>
  </ds:schemaRefs>
</ds:datastoreItem>
</file>

<file path=customXml/itemProps3.xml><?xml version="1.0" encoding="utf-8"?>
<ds:datastoreItem xmlns:ds="http://schemas.openxmlformats.org/officeDocument/2006/customXml" ds:itemID="{C5D789BC-447E-421C-B6A9-661FDED9C0F6}">
  <ds:schemaRefs>
    <ds:schemaRef ds:uri="http://schemas.microsoft.com/office/2006/documentManagement/types"/>
    <ds:schemaRef ds:uri="e20e9a12-134d-4c18-96b1-e8de632d2a05"/>
    <ds:schemaRef ds:uri="3a871e63-8b15-4b36-98e5-e082fe448004"/>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D429FD9D-F0D5-4897-B49C-574052B319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0e9a12-134d-4c18-96b1-e8de632d2a05"/>
    <ds:schemaRef ds:uri="3a871e63-8b15-4b36-98e5-e082fe44800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33</vt:i4>
      </vt:variant>
      <vt:variant>
        <vt:lpstr>Namngivna områden</vt:lpstr>
      </vt:variant>
      <vt:variant>
        <vt:i4>38</vt:i4>
      </vt:variant>
    </vt:vector>
  </HeadingPairs>
  <TitlesOfParts>
    <vt:vector size="71" baseType="lpstr">
      <vt:lpstr>Titel</vt:lpstr>
      <vt:lpstr>Innehåll Content</vt:lpstr>
      <vt:lpstr>Fakta om statistiken (1)</vt:lpstr>
      <vt:lpstr>Fakta om statistiken (2)</vt:lpstr>
      <vt:lpstr>Teckenförklaringar</vt:lpstr>
      <vt:lpstr>1a</vt:lpstr>
      <vt:lpstr>1b</vt:lpstr>
      <vt:lpstr>2</vt:lpstr>
      <vt:lpstr>3</vt:lpstr>
      <vt:lpstr>4</vt:lpstr>
      <vt:lpstr>5a</vt:lpstr>
      <vt:lpstr>5b</vt:lpstr>
      <vt:lpstr>6a</vt:lpstr>
      <vt:lpstr>6b</vt:lpstr>
      <vt:lpstr>7a</vt:lpstr>
      <vt:lpstr>7b</vt:lpstr>
      <vt:lpstr>8</vt:lpstr>
      <vt:lpstr>9</vt:lpstr>
      <vt:lpstr>10</vt:lpstr>
      <vt:lpstr>11_Bortfall</vt:lpstr>
      <vt:lpstr>12_Befolkning</vt:lpstr>
      <vt:lpstr>Grunddata 1</vt:lpstr>
      <vt:lpstr>Grunddata 2</vt:lpstr>
      <vt:lpstr>Grunddata 3</vt:lpstr>
      <vt:lpstr>Grunddata 4</vt:lpstr>
      <vt:lpstr>Grunddata 5</vt:lpstr>
      <vt:lpstr>Grunddata 6</vt:lpstr>
      <vt:lpstr>Grunddata 6b</vt:lpstr>
      <vt:lpstr>Grunddata 7</vt:lpstr>
      <vt:lpstr>Grunddata 7b</vt:lpstr>
      <vt:lpstr>Grunddata 8</vt:lpstr>
      <vt:lpstr>Grunddata 9</vt:lpstr>
      <vt:lpstr>Grunddata 10</vt:lpstr>
      <vt:lpstr>'11_Bortfall'!_Toc209857331</vt:lpstr>
      <vt:lpstr>'Fakta om statistiken (1)'!Print_Area</vt:lpstr>
      <vt:lpstr>'Fakta om statistiken (2)'!Print_Area</vt:lpstr>
      <vt:lpstr>'10'!Utskriftsområde</vt:lpstr>
      <vt:lpstr>'11_Bortfall'!Utskriftsområde</vt:lpstr>
      <vt:lpstr>'12_Befolkning'!Utskriftsområde</vt:lpstr>
      <vt:lpstr>'1a'!Utskriftsområde</vt:lpstr>
      <vt:lpstr>'1b'!Utskriftsområde</vt:lpstr>
      <vt:lpstr>'2'!Utskriftsområde</vt:lpstr>
      <vt:lpstr>'3'!Utskriftsområde</vt:lpstr>
      <vt:lpstr>'4'!Utskriftsområde</vt:lpstr>
      <vt:lpstr>'5a'!Utskriftsområde</vt:lpstr>
      <vt:lpstr>'5b'!Utskriftsområde</vt:lpstr>
      <vt:lpstr>'6a'!Utskriftsområde</vt:lpstr>
      <vt:lpstr>'6b'!Utskriftsområde</vt:lpstr>
      <vt:lpstr>'7a'!Utskriftsområde</vt:lpstr>
      <vt:lpstr>'7b'!Utskriftsområde</vt:lpstr>
      <vt:lpstr>'8'!Utskriftsområde</vt:lpstr>
      <vt:lpstr>'9'!Utskriftsområde</vt:lpstr>
      <vt:lpstr>'Fakta om statistiken (1)'!Utskriftsområde</vt:lpstr>
      <vt:lpstr>'Fakta om statistiken (2)'!Utskriftsområde</vt:lpstr>
      <vt:lpstr>Teckenförklaringar!Utskriftsområde</vt:lpstr>
      <vt:lpstr>'10'!Utskriftsrubriker</vt:lpstr>
      <vt:lpstr>'11_Bortfall'!Utskriftsrubriker</vt:lpstr>
      <vt:lpstr>'12_Befolkning'!Utskriftsrubriker</vt:lpstr>
      <vt:lpstr>'1a'!Utskriftsrubriker</vt:lpstr>
      <vt:lpstr>'1b'!Utskriftsrubriker</vt:lpstr>
      <vt:lpstr>'2'!Utskriftsrubriker</vt:lpstr>
      <vt:lpstr>'3'!Utskriftsrubriker</vt:lpstr>
      <vt:lpstr>'4'!Utskriftsrubriker</vt:lpstr>
      <vt:lpstr>'5a'!Utskriftsrubriker</vt:lpstr>
      <vt:lpstr>'5b'!Utskriftsrubriker</vt:lpstr>
      <vt:lpstr>'6a'!Utskriftsrubriker</vt:lpstr>
      <vt:lpstr>'6b'!Utskriftsrubriker</vt:lpstr>
      <vt:lpstr>'7a'!Utskriftsrubriker</vt:lpstr>
      <vt:lpstr>'7b'!Utskriftsrubriker</vt:lpstr>
      <vt:lpstr>'8'!Utskriftsrubriker</vt:lpstr>
      <vt:lpstr>'9'!Utskriftsrubriker</vt:lpstr>
    </vt:vector>
  </TitlesOfParts>
  <Company>Trafikanalys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Vägtrafikskadade i sjukvården 2014</dc:title>
  <dc:creator>Fredrik Lindberg</dc:creator>
  <cp:lastModifiedBy>Fredrik Lindberg</cp:lastModifiedBy>
  <cp:lastPrinted>2016-05-17T07:36:16Z</cp:lastPrinted>
  <dcterms:created xsi:type="dcterms:W3CDTF">2010-10-19T13:16:03Z</dcterms:created>
  <dcterms:modified xsi:type="dcterms:W3CDTF">2016-06-09T08:33:34Z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Dokument</vt:lpwstr>
  </property>
</Properties>
</file>